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_rels/sheet13.xml.rels" ContentType="application/vnd.openxmlformats-package.relationships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worksheets/sheet1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9"/>
  </bookViews>
  <sheets>
    <sheet name="general" sheetId="1" state="visible" r:id="rId2"/>
    <sheet name="stoic" sheetId="2" state="visible" r:id="rId3"/>
    <sheet name="mets" sheetId="3" state="visible" r:id="rId4"/>
    <sheet name="rxns" sheetId="4" state="visible" r:id="rId5"/>
    <sheet name="splitRatios" sheetId="5" state="visible" r:id="rId6"/>
    <sheet name="poolConst" sheetId="6" state="visible" r:id="rId7"/>
    <sheet name="thermo_ineq_constraints" sheetId="7" state="visible" r:id="rId8"/>
    <sheet name="thermoRxns" sheetId="8" state="visible" r:id="rId9"/>
    <sheet name="thermoMets" sheetId="9" state="visible" r:id="rId10"/>
    <sheet name="measRates" sheetId="10" state="visible" r:id="rId11"/>
    <sheet name="protData" sheetId="11" state="visible" r:id="rId12"/>
    <sheet name="metsData" sheetId="12" state="visible" r:id="rId13"/>
    <sheet name="kinetics1" sheetId="13" state="visible" r:id="rId1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<sst xmlns="http://schemas.openxmlformats.org/spreadsheetml/2006/main" count="1022" uniqueCount="389">
  <si>
    <t xml:space="preserve">General Reaction and Sampling Platform (GRASP)</t>
  </si>
  <si>
    <t xml:space="preserve">Model name</t>
  </si>
  <si>
    <t xml:space="preserve">putida_v1</t>
  </si>
  <si>
    <t xml:space="preserve">Sampling mode (ORACLE, rejection, rejectionSMC, SMC, MCMC-SMC)</t>
  </si>
  <si>
    <t xml:space="preserve">ORACLE</t>
  </si>
  <si>
    <t xml:space="preserve">NLP solver (NLOPT, OPTI, FMINCON (default))</t>
  </si>
  <si>
    <t xml:space="preserve">FMINCON</t>
  </si>
  <si>
    <t xml:space="preserve">Number of exp. conditions (excluding reference state)</t>
  </si>
  <si>
    <t xml:space="preserve">Number of model structures</t>
  </si>
  <si>
    <t xml:space="preserve">Number of particles</t>
  </si>
  <si>
    <t xml:space="preserve">Parallel mode (ON = 1; OFF = 0)</t>
  </si>
  <si>
    <t xml:space="preserve">Number of cores (ignored if Parallel mode disabled)</t>
  </si>
  <si>
    <t xml:space="preserve">Percentile of alive particles for SMC (e.g., 20, 50, etc.) (only needed for rejectionSMC, SMC, MCMC-SMC)</t>
  </si>
  <si>
    <t xml:space="preserve">Compute robust fluxes (ON = 1; OFF = 0)</t>
  </si>
  <si>
    <t xml:space="preserve">Compute thermodynamics (ON = 1; OFF = 0)</t>
  </si>
  <si>
    <t xml:space="preserve">Inicial tolerance (OPTIONAL)</t>
  </si>
  <si>
    <t xml:space="preserve">Final tolerance (in the case of ORACLE, set to 1)</t>
  </si>
  <si>
    <t xml:space="preserve">rxn ID</t>
  </si>
  <si>
    <t xml:space="preserve">m_glc__D_e</t>
  </si>
  <si>
    <t xml:space="preserve">m_glc__D_p</t>
  </si>
  <si>
    <t xml:space="preserve">m_atp_c</t>
  </si>
  <si>
    <t xml:space="preserve">m_glc__D_c</t>
  </si>
  <si>
    <t xml:space="preserve">m_adp_c</t>
  </si>
  <si>
    <t xml:space="preserve">m_pi_c</t>
  </si>
  <si>
    <t xml:space="preserve">m_g6p_c</t>
  </si>
  <si>
    <t xml:space="preserve">m_glcn_p</t>
  </si>
  <si>
    <t xml:space="preserve">m_glcn_c</t>
  </si>
  <si>
    <t xml:space="preserve">m_6pgc_c</t>
  </si>
  <si>
    <t xml:space="preserve">m_2dhglcn_p</t>
  </si>
  <si>
    <t xml:space="preserve">m_2dhglcn_c</t>
  </si>
  <si>
    <t xml:space="preserve">m_6p2dhglcn_c</t>
  </si>
  <si>
    <t xml:space="preserve">m_nadh_c</t>
  </si>
  <si>
    <t xml:space="preserve">m_nad_c</t>
  </si>
  <si>
    <t xml:space="preserve">m_nadph_c</t>
  </si>
  <si>
    <t xml:space="preserve">m_nadp_c</t>
  </si>
  <si>
    <t xml:space="preserve">m_q8_c</t>
  </si>
  <si>
    <t xml:space="preserve">m_q8h2_c</t>
  </si>
  <si>
    <t xml:space="preserve">m_6pgl_c</t>
  </si>
  <si>
    <t xml:space="preserve">m_co2_c</t>
  </si>
  <si>
    <t xml:space="preserve">m_ru5p__D_c</t>
  </si>
  <si>
    <t xml:space="preserve">m_r5p_c</t>
  </si>
  <si>
    <t xml:space="preserve">m_xu5p__D_c</t>
  </si>
  <si>
    <t xml:space="preserve">m_g3p_c</t>
  </si>
  <si>
    <t xml:space="preserve">m_s7p_c</t>
  </si>
  <si>
    <t xml:space="preserve">m_e4p_c</t>
  </si>
  <si>
    <t xml:space="preserve">m_f6p_c</t>
  </si>
  <si>
    <t xml:space="preserve">m_2ddg6p_c</t>
  </si>
  <si>
    <t xml:space="preserve">m_pyr_c</t>
  </si>
  <si>
    <t xml:space="preserve">m_fdp_c</t>
  </si>
  <si>
    <t xml:space="preserve">m_dhap_c</t>
  </si>
  <si>
    <t xml:space="preserve">m_13dpg_c</t>
  </si>
  <si>
    <t xml:space="preserve">m_3pg_c</t>
  </si>
  <si>
    <t xml:space="preserve">m_2pg_c</t>
  </si>
  <si>
    <t xml:space="preserve">m_pep_c</t>
  </si>
  <si>
    <t xml:space="preserve">m_h2o2_c</t>
  </si>
  <si>
    <t xml:space="preserve">m_gthrd_c</t>
  </si>
  <si>
    <t xml:space="preserve">m_gthox_c</t>
  </si>
  <si>
    <t xml:space="preserve">m_h2o_c</t>
  </si>
  <si>
    <t xml:space="preserve">m_pyr_e</t>
  </si>
  <si>
    <t xml:space="preserve">m_pep_e</t>
  </si>
  <si>
    <t xml:space="preserve">m_h2o2_e</t>
  </si>
  <si>
    <t xml:space="preserve">m_g6p_e</t>
  </si>
  <si>
    <t xml:space="preserve">m_6pgc_e</t>
  </si>
  <si>
    <t xml:space="preserve">m_r5p_e</t>
  </si>
  <si>
    <t xml:space="preserve">m_xu5p__D_e</t>
  </si>
  <si>
    <t xml:space="preserve">m_g3p_e</t>
  </si>
  <si>
    <t xml:space="preserve">m_e4p_e</t>
  </si>
  <si>
    <t xml:space="preserve">m_f6p_e</t>
  </si>
  <si>
    <t xml:space="preserve">m_3pg_e</t>
  </si>
  <si>
    <t xml:space="preserve">R_GLCtex</t>
  </si>
  <si>
    <t xml:space="preserve">R_GLCabcpp</t>
  </si>
  <si>
    <t xml:space="preserve">R_GLK</t>
  </si>
  <si>
    <t xml:space="preserve">R_GLCNt2rpp</t>
  </si>
  <si>
    <t xml:space="preserve">R_GNK</t>
  </si>
  <si>
    <t xml:space="preserve">R_2DHGLCNkt_tpp</t>
  </si>
  <si>
    <t xml:space="preserve">R_2DHGLCK</t>
  </si>
  <si>
    <t xml:space="preserve">R_PGLCNDH_NAD</t>
  </si>
  <si>
    <t xml:space="preserve">R_PGLCNDH_NADP</t>
  </si>
  <si>
    <t xml:space="preserve">R_GLCDpp</t>
  </si>
  <si>
    <t xml:space="preserve">R_GAD2ktpp</t>
  </si>
  <si>
    <t xml:space="preserve">R_G6PDH2</t>
  </si>
  <si>
    <t xml:space="preserve">R_G6PDH2_NAD</t>
  </si>
  <si>
    <t xml:space="preserve">R_G6PDH2_NADP</t>
  </si>
  <si>
    <t xml:space="preserve">R_PGL</t>
  </si>
  <si>
    <t xml:space="preserve">R_GND_NAD</t>
  </si>
  <si>
    <t xml:space="preserve">R_GND_NADP</t>
  </si>
  <si>
    <t xml:space="preserve">R_RPI</t>
  </si>
  <si>
    <t xml:space="preserve">R_RPE</t>
  </si>
  <si>
    <t xml:space="preserve">R_TKT1</t>
  </si>
  <si>
    <t xml:space="preserve">R_TKT2</t>
  </si>
  <si>
    <t xml:space="preserve">R_TALA</t>
  </si>
  <si>
    <t xml:space="preserve">R_EDD</t>
  </si>
  <si>
    <t xml:space="preserve">R_EDA</t>
  </si>
  <si>
    <t xml:space="preserve">R_PGI</t>
  </si>
  <si>
    <t xml:space="preserve">R_FBP</t>
  </si>
  <si>
    <t xml:space="preserve">R_FBA</t>
  </si>
  <si>
    <t xml:space="preserve">R_TPI</t>
  </si>
  <si>
    <t xml:space="preserve">R_GAPD</t>
  </si>
  <si>
    <t xml:space="preserve">R_PGK</t>
  </si>
  <si>
    <t xml:space="preserve">R_PGM</t>
  </si>
  <si>
    <t xml:space="preserve">R_ENO</t>
  </si>
  <si>
    <t xml:space="preserve">R_PYK</t>
  </si>
  <si>
    <t xml:space="preserve">R_GTHPi</t>
  </si>
  <si>
    <t xml:space="preserve">R_GTHOr</t>
  </si>
  <si>
    <t xml:space="preserve">R_AXPr</t>
  </si>
  <si>
    <t xml:space="preserve">R_NADHr</t>
  </si>
  <si>
    <t xml:space="preserve">R_NADPHr</t>
  </si>
  <si>
    <t xml:space="preserve">R_EX_pyr</t>
  </si>
  <si>
    <t xml:space="preserve">R_EX_pep</t>
  </si>
  <si>
    <t xml:space="preserve">R_EX_h2o2</t>
  </si>
  <si>
    <t xml:space="preserve">R_EX_g6p</t>
  </si>
  <si>
    <t xml:space="preserve">R_EX_6pgc</t>
  </si>
  <si>
    <t xml:space="preserve">R_EX_r5p</t>
  </si>
  <si>
    <t xml:space="preserve">R_EX_xu5p__D</t>
  </si>
  <si>
    <t xml:space="preserve">R_EX_g3p</t>
  </si>
  <si>
    <t xml:space="preserve">R_EX_e4p</t>
  </si>
  <si>
    <t xml:space="preserve">R_EX_f6p</t>
  </si>
  <si>
    <t xml:space="preserve">R_EX_3pg</t>
  </si>
  <si>
    <t xml:space="preserve">ID</t>
  </si>
  <si>
    <t xml:space="preserve">Metabolite name</t>
  </si>
  <si>
    <t xml:space="preserve">balanced?</t>
  </si>
  <si>
    <t xml:space="preserve">active?</t>
  </si>
  <si>
    <t xml:space="preserve">fixed?</t>
  </si>
  <si>
    <t xml:space="preserve">D-glucose extracellular</t>
  </si>
  <si>
    <t xml:space="preserve">D-glucose periplasm</t>
  </si>
  <si>
    <t xml:space="preserve">atp cytoplasm</t>
  </si>
  <si>
    <t xml:space="preserve">D-glucose cytoplasm</t>
  </si>
  <si>
    <t xml:space="preserve">adp cytoplasm</t>
  </si>
  <si>
    <t xml:space="preserve">phosphate cytoplasm</t>
  </si>
  <si>
    <t xml:space="preserve">alpha D-glucose 6 phosphate cytoplasm</t>
  </si>
  <si>
    <t xml:space="preserve">D-gluconate periplasm</t>
  </si>
  <si>
    <t xml:space="preserve">D-gluconate cytoplasm</t>
  </si>
  <si>
    <t xml:space="preserve">6-phospho-D-gluconate cytoplasm</t>
  </si>
  <si>
    <t xml:space="preserve">2-Dehydro-D-gluconate periplasm</t>
  </si>
  <si>
    <t xml:space="preserve">2-Dehydro-D-gluconate cytosol</t>
  </si>
  <si>
    <t xml:space="preserve">6-phospho-2-Dehydro-D-gluconate cytosol</t>
  </si>
  <si>
    <t xml:space="preserve">nad cytoplasm</t>
  </si>
  <si>
    <t xml:space="preserve">nadh cytoplasm</t>
  </si>
  <si>
    <t xml:space="preserve">nadph cytoplasm</t>
  </si>
  <si>
    <t xml:space="preserve">nadp cytoplasm</t>
  </si>
  <si>
    <t xml:space="preserve">Ubiquinone-8</t>
  </si>
  <si>
    <t xml:space="preserve">Ubiquinol-8</t>
  </si>
  <si>
    <t xml:space="preserve">6-phospho D-glucono-1,5-lactone</t>
  </si>
  <si>
    <t xml:space="preserve">carbon dioxide</t>
  </si>
  <si>
    <t xml:space="preserve">D-ribulose-5-phosphate cytoplasm</t>
  </si>
  <si>
    <t xml:space="preserve">alpha-D-ribose-5-phosphate cytoplasm</t>
  </si>
  <si>
    <t xml:space="preserve">D-xylulose-5-phosphate cytoplasm</t>
  </si>
  <si>
    <t xml:space="preserve">D-glyceraldehyde 3-phosphate cytoplasm</t>
  </si>
  <si>
    <t xml:space="preserve">Sedoheptulose-7-phosphate cytoplasm</t>
  </si>
  <si>
    <t xml:space="preserve">D-erythrose-4-phosphate cytoplasm</t>
  </si>
  <si>
    <t xml:space="preserve">D-fructose-6-phosphate cytoplasm</t>
  </si>
  <si>
    <t xml:space="preserve">2-dehydro-3-deoxy-D-gluconate 6-phosphate cytoplasm</t>
  </si>
  <si>
    <t xml:space="preserve">pyruvate cytoplasm</t>
  </si>
  <si>
    <t xml:space="preserve">D-fructose-1,6-bisphosphate cytoplasm</t>
  </si>
  <si>
    <t xml:space="preserve">Dehydroxyacetone-phosphate cytoplasm</t>
  </si>
  <si>
    <t xml:space="preserve">3-phospho-D-glyceroyl-phosphate cytoplasm</t>
  </si>
  <si>
    <t xml:space="preserve">3-phospho-D-glycerate cytoplasm</t>
  </si>
  <si>
    <t xml:space="preserve">2-phospho-D-glycerate cytoplasm</t>
  </si>
  <si>
    <t xml:space="preserve">phosphoenolpyruvate cytoplasm</t>
  </si>
  <si>
    <t xml:space="preserve">hydrogen peroxide cytoplasm</t>
  </si>
  <si>
    <t xml:space="preserve">reduced glutathione</t>
  </si>
  <si>
    <t xml:space="preserve">oxidized glutathione</t>
  </si>
  <si>
    <t xml:space="preserve">water</t>
  </si>
  <si>
    <t xml:space="preserve">pyruvate extracellular</t>
  </si>
  <si>
    <t xml:space="preserve">phosphoenolpyruvate extracellular</t>
  </si>
  <si>
    <t xml:space="preserve">hydrogen peroxide extracellular</t>
  </si>
  <si>
    <t xml:space="preserve">reaction name</t>
  </si>
  <si>
    <t xml:space="preserve">transportRxn?</t>
  </si>
  <si>
    <t xml:space="preserve">modelled?</t>
  </si>
  <si>
    <t xml:space="preserve">isoenzymes</t>
  </si>
  <si>
    <t xml:space="preserve">Glucose transport via diffusion (extracellular to periplasm)</t>
  </si>
  <si>
    <t xml:space="preserve">D-glucose transport via ABC system (periplasm)</t>
  </si>
  <si>
    <t xml:space="preserve">Glucokinase</t>
  </si>
  <si>
    <t xml:space="preserve">D-gluconate transport via proton symport, reversible (periplasm)</t>
  </si>
  <si>
    <t xml:space="preserve">Gluconokinase</t>
  </si>
  <si>
    <t xml:space="preserve">Ketogluconate transporter</t>
  </si>
  <si>
    <t xml:space="preserve">dehydroglucokinase</t>
  </si>
  <si>
    <t xml:space="preserve">Phosphogluconate-2-dehydrogenase</t>
  </si>
  <si>
    <t xml:space="preserve">Glucose dehydrogenase (ubiquinone-8 as acceptor) (periplasm)</t>
  </si>
  <si>
    <t xml:space="preserve">Gluconate-2-dehydrogenase periplasm</t>
  </si>
  <si>
    <t xml:space="preserve">Glucose-6-phosphate dehydrogenase</t>
  </si>
  <si>
    <t xml:space="preserve">G6PDH2</t>
  </si>
  <si>
    <t xml:space="preserve">6-Phosphogluconolactonase</t>
  </si>
  <si>
    <t xml:space="preserve">Phosphogluconate dehydrogenase</t>
  </si>
  <si>
    <t xml:space="preserve">Ribose-5-phosphate isomerase</t>
  </si>
  <si>
    <t xml:space="preserve">Ribulose 5-phosphate 3-epimerase</t>
  </si>
  <si>
    <t xml:space="preserve">Transketolase 1</t>
  </si>
  <si>
    <t xml:space="preserve">Transketolase 2</t>
  </si>
  <si>
    <t xml:space="preserve">transaldolase</t>
  </si>
  <si>
    <t xml:space="preserve">6-Phosphogluconate dehydratase</t>
  </si>
  <si>
    <t xml:space="preserve">2-dehydro-3-deoxy-phosphogluconate aldolase</t>
  </si>
  <si>
    <t xml:space="preserve">Glucose-6-phosphate-isomerase</t>
  </si>
  <si>
    <t xml:space="preserve">Fructose-biphosphatase</t>
  </si>
  <si>
    <t xml:space="preserve">Fructose-biphosphate-aldolase</t>
  </si>
  <si>
    <t xml:space="preserve">Triose phosphate isomerase</t>
  </si>
  <si>
    <t xml:space="preserve">Glyceraldehyde-3-phosphate dehydrogenase</t>
  </si>
  <si>
    <t xml:space="preserve">Phosphoglycerate kinase</t>
  </si>
  <si>
    <t xml:space="preserve">Phosphoglycerate mutase</t>
  </si>
  <si>
    <t xml:space="preserve">Enolase</t>
  </si>
  <si>
    <t xml:space="preserve">Pyruvate kinase</t>
  </si>
  <si>
    <t xml:space="preserve">Glutathione peridoxase</t>
  </si>
  <si>
    <t xml:space="preserve">Glutathione oxidoreductase</t>
  </si>
  <si>
    <t xml:space="preserve">atp and adp regeneration</t>
  </si>
  <si>
    <t xml:space="preserve">nad and nadh regeneration</t>
  </si>
  <si>
    <t xml:space="preserve">nadp and nadph regeneration</t>
  </si>
  <si>
    <t xml:space="preserve">pyruvate exchange</t>
  </si>
  <si>
    <t xml:space="preserve">phosphoenlopyruvate exchange</t>
  </si>
  <si>
    <t xml:space="preserve">peroxide exchange</t>
  </si>
  <si>
    <t xml:space="preserve">met</t>
  </si>
  <si>
    <t xml:space="preserve">rxn</t>
  </si>
  <si>
    <t xml:space="preserve">∆Gr'_min (kJ/mol)</t>
  </si>
  <si>
    <t xml:space="preserve">∆Gr'_max (kJ/mol)</t>
  </si>
  <si>
    <t xml:space="preserve">min (M)</t>
  </si>
  <si>
    <t xml:space="preserve">max (M)</t>
  </si>
  <si>
    <t xml:space="preserve">reaction ID</t>
  </si>
  <si>
    <t xml:space="preserve">vref_mean (mmol/L/h)</t>
  </si>
  <si>
    <t xml:space="preserve">vref_std (mmol/L/h)</t>
  </si>
  <si>
    <t xml:space="preserve">vref_mean2 (mmol/L/h)</t>
  </si>
  <si>
    <t xml:space="preserve">vref_std2 (mmol/L/h)</t>
  </si>
  <si>
    <t xml:space="preserve">enzyme/rxn</t>
  </si>
  <si>
    <t xml:space="preserve">MBo10_LB2</t>
  </si>
  <si>
    <t xml:space="preserve">MBo10_meas2</t>
  </si>
  <si>
    <t xml:space="preserve">MBo10_UB2</t>
  </si>
  <si>
    <t xml:space="preserve">kinetic mechanism</t>
  </si>
  <si>
    <t xml:space="preserve">substrate order</t>
  </si>
  <si>
    <t xml:space="preserve">product order</t>
  </si>
  <si>
    <t xml:space="preserve">promiscuous</t>
  </si>
  <si>
    <t xml:space="preserve">inhibitors</t>
  </si>
  <si>
    <t xml:space="preserve">activators</t>
  </si>
  <si>
    <t xml:space="preserve">negative effector</t>
  </si>
  <si>
    <t xml:space="preserve">positive effector</t>
  </si>
  <si>
    <t xml:space="preserve">allosteric</t>
  </si>
  <si>
    <t xml:space="preserve">subunits</t>
  </si>
  <si>
    <t xml:space="preserve">mechanism_ref_type</t>
  </si>
  <si>
    <t xml:space="preserve">mechanism_ref</t>
  </si>
  <si>
    <t xml:space="preserve">inhibitors_ref_type</t>
  </si>
  <si>
    <t xml:space="preserve">inhibitors_ref</t>
  </si>
  <si>
    <t xml:space="preserve">activators_ref_type</t>
  </si>
  <si>
    <t xml:space="preserve">activators_ref</t>
  </si>
  <si>
    <t xml:space="preserve">negative_effectors_ref_type</t>
  </si>
  <si>
    <t xml:space="preserve">negative_effectors_ref</t>
  </si>
  <si>
    <t xml:space="preserve">positive_effectors_ref_type</t>
  </si>
  <si>
    <t xml:space="preserve">positive_effectors_ref</t>
  </si>
  <si>
    <t xml:space="preserve">subunits_ref_type</t>
  </si>
  <si>
    <t xml:space="preserve">subunits_ref</t>
  </si>
  <si>
    <t xml:space="preserve">subunits_comments1</t>
  </si>
  <si>
    <t xml:space="preserve">subunits_comments2</t>
  </si>
  <si>
    <t xml:space="preserve">general_comments</t>
  </si>
  <si>
    <t xml:space="preserve">diffusion</t>
  </si>
  <si>
    <t xml:space="preserve">m_glc_D_e</t>
  </si>
  <si>
    <t xml:space="preserve">m_glc_D_p</t>
  </si>
  <si>
    <t xml:space="preserve">doi</t>
  </si>
  <si>
    <t xml:space="preserve">10.1093/nar/gkv1049</t>
  </si>
  <si>
    <t xml:space="preserve">diffusion setting subunits to 1</t>
  </si>
  <si>
    <t xml:space="preserve"> </t>
  </si>
  <si>
    <t xml:space="preserve">orderedBiTer</t>
  </si>
  <si>
    <t xml:space="preserve">m_glc_D_p m_atp_c</t>
  </si>
  <si>
    <t xml:space="preserve">m_adp_c m_pi_c m_glc_D_c</t>
  </si>
  <si>
    <t xml:space="preserve">10.1146/annurev.biochem.73.011303.073626</t>
  </si>
  <si>
    <t xml:space="preserve">assumed subunits</t>
  </si>
  <si>
    <t xml:space="preserve">same as Laia</t>
  </si>
  <si>
    <t xml:space="preserve">randomBiBi</t>
  </si>
  <si>
    <t xml:space="preserve">m_glc_D_e m_atp_c</t>
  </si>
  <si>
    <t xml:space="preserve">m_adp_c m_g6p_c</t>
  </si>
  <si>
    <t xml:space="preserve">10.1016/0003-9861(72)90354-2</t>
  </si>
  <si>
    <t xml:space="preserve">looks like 1 subunit from metacyc</t>
  </si>
  <si>
    <t xml:space="preserve">Laia has 2</t>
  </si>
  <si>
    <t xml:space="preserve">uniUni</t>
  </si>
  <si>
    <t xml:space="preserve">Data form E.coli, permease, modelled as massAction</t>
  </si>
  <si>
    <t xml:space="preserve">m_glcn_c m_atp_c </t>
  </si>
  <si>
    <t xml:space="preserve">m_adp_c m_6pgc_c</t>
  </si>
  <si>
    <t xml:space="preserve">PMID</t>
  </si>
  <si>
    <t xml:space="preserve">2dhglcn_p</t>
  </si>
  <si>
    <t xml:space="preserve">permease,modelled as massAction</t>
  </si>
  <si>
    <t xml:space="preserve">orderedBiBi</t>
  </si>
  <si>
    <t xml:space="preserve">m_atp_c  m_2dhglcn_c</t>
  </si>
  <si>
    <t xml:space="preserve">m_6p2dhglcn_c m_adp_c</t>
  </si>
  <si>
    <t xml:space="preserve">Laia has 1 and says no data</t>
  </si>
  <si>
    <t xml:space="preserve">NO DATA</t>
  </si>
  <si>
    <t xml:space="preserve">PGLCNDH</t>
  </si>
  <si>
    <t xml:space="preserve">m_nad_c m_6p2dhglcn_c</t>
  </si>
  <si>
    <t xml:space="preserve">m_6pgc_c m_nadh_c</t>
  </si>
  <si>
    <t xml:space="preserve">R_PGLCNDH_NAD R_PGLCNDH_NADP</t>
  </si>
  <si>
    <t xml:space="preserve">m_nadp_c m_6p2dhglcn_c</t>
  </si>
  <si>
    <t xml:space="preserve">m_6pgc_c m_nadph_c</t>
  </si>
  <si>
    <t xml:space="preserve">Laia has 4</t>
  </si>
  <si>
    <t xml:space="preserve">pingPongBiBi</t>
  </si>
  <si>
    <t xml:space="preserve">m_glc_D_p m_q8_c</t>
  </si>
  <si>
    <t xml:space="preserve">m_glcn_p m_q8h2_c</t>
  </si>
  <si>
    <t xml:space="preserve">10.1021/ja204637d 10.1021/bi00368a031</t>
  </si>
  <si>
    <t xml:space="preserve">10.1016/j.ijbiomac.2018.06.097</t>
  </si>
  <si>
    <t xml:space="preserve">putida 1 subunit, no inhibition in monomeric enzime, other data from Acinetobacter calcoaceticus--&gt; glucose has competitive inhibition in acinetobacter (2 subunits)</t>
  </si>
  <si>
    <t xml:space="preserve">m_q8_c m_glcn_p</t>
  </si>
  <si>
    <t xml:space="preserve">m_2dhglcn_p m_q8h2_c</t>
  </si>
  <si>
    <t xml:space="preserve">info from pseudomonas fluorescens. Only one catalytic unit, but 3 subunits in overall</t>
  </si>
  <si>
    <t xml:space="preserve">Barely any info, assuming orderedBiBi mech</t>
  </si>
  <si>
    <t xml:space="preserve">m_nadp_c m_g6p_c</t>
  </si>
  <si>
    <t xml:space="preserve">m_6pgl_c m_nadph_c</t>
  </si>
  <si>
    <t xml:space="preserve">m_nadph_c m_nadh_c</t>
  </si>
  <si>
    <t xml:space="preserve">10.1016/0003-9861(83)90546-5</t>
  </si>
  <si>
    <t xml:space="preserve">PMID PMID PMID; PMID PMID PMID</t>
  </si>
  <si>
    <t xml:space="preserve">468836 4154934 7350909; 468836 4154934 7350909</t>
  </si>
  <si>
    <t xml:space="preserve">PMID PMID PMID PMID</t>
  </si>
  <si>
    <t xml:space="preserve">1257 468836 4154934 7350909</t>
  </si>
  <si>
    <t xml:space="preserve">assumed mechansim</t>
  </si>
  <si>
    <t xml:space="preserve">G6PDH2CompInhib</t>
  </si>
  <si>
    <t xml:space="preserve">m_nad_c m_g6p_c</t>
  </si>
  <si>
    <t xml:space="preserve">m_6pgl_c m_nadh_c</t>
  </si>
  <si>
    <t xml:space="preserve">R_G6PDH2_NAD R_G6PDH2_NADH</t>
  </si>
  <si>
    <t xml:space="preserve">m_nadph_c m_nadh_c </t>
  </si>
  <si>
    <t xml:space="preserve">PGL</t>
  </si>
  <si>
    <t xml:space="preserve">Laia has 1</t>
  </si>
  <si>
    <t xml:space="preserve">GNDCompInhib</t>
  </si>
  <si>
    <t xml:space="preserve">m_6pgc_c m_nad_c</t>
  </si>
  <si>
    <t xml:space="preserve">m_nadh_c m_ru5p_D_c</t>
  </si>
  <si>
    <t xml:space="preserve">R_GND_nad R_GND_nadp</t>
  </si>
  <si>
    <t xml:space="preserve">assumed subunits, ecocyc says 2</t>
  </si>
  <si>
    <t xml:space="preserve">m_6pgc_c m_nadp_c </t>
  </si>
  <si>
    <t xml:space="preserve">m_nadph_c m_ru5p_D_c</t>
  </si>
  <si>
    <t xml:space="preserve">m_ru5p_D_c</t>
  </si>
  <si>
    <t xml:space="preserve">link PMID</t>
  </si>
  <si>
    <t xml:space="preserve">https://www.rcsb.org/structure/4x84 12517338</t>
  </si>
  <si>
    <t xml:space="preserve">m_xu5p_D_c</t>
  </si>
  <si>
    <t xml:space="preserve">DOI</t>
  </si>
  <si>
    <t xml:space="preserve">10.1093/nar/gky1048</t>
  </si>
  <si>
    <t xml:space="preserve">m_r5p_c m_xu5p_D_c</t>
  </si>
  <si>
    <t xml:space="preserve">m_g3p_c m_s7p_c</t>
  </si>
  <si>
    <t xml:space="preserve">Link PMID</t>
  </si>
  <si>
    <t xml:space="preserve">https://www.rcsb.org/structure/4XEU 17914867</t>
  </si>
  <si>
    <t xml:space="preserve">m_xu5p_D_c m_e4p_c</t>
  </si>
  <si>
    <t xml:space="preserve">m_g3p_c m_f6p_c</t>
  </si>
  <si>
    <t xml:space="preserve">assumed subunits, ecocyc says 1</t>
  </si>
  <si>
    <t xml:space="preserve">m_s7p_c m_g3p_c</t>
  </si>
  <si>
    <t xml:space="preserve">m_e4pc_m_f6p_c</t>
  </si>
  <si>
    <t xml:space="preserve">DOI PMID</t>
  </si>
  <si>
    <t xml:space="preserve">10.1093/nar/gky1048 8805555</t>
  </si>
  <si>
    <t xml:space="preserve">same as in e. coli and some other organisms in brenda</t>
  </si>
  <si>
    <t xml:space="preserve">uniUniActivTwoTracks</t>
  </si>
  <si>
    <t xml:space="preserve">randomUniBi</t>
  </si>
  <si>
    <t xml:space="preserve">m_g3p_c m_pyr_c</t>
  </si>
  <si>
    <t xml:space="preserve">10.1016/S1874-6047(08)60452-7</t>
  </si>
  <si>
    <t xml:space="preserve">assumed subunits, ecocyc says 3</t>
  </si>
  <si>
    <t xml:space="preserve">Laia has 3</t>
  </si>
  <si>
    <t xml:space="preserve">link</t>
  </si>
  <si>
    <t xml:space="preserve">https://swissmodel.expasy.org/repository/uniprot/Q88DW7?csm=06BDB4FD62122707</t>
  </si>
  <si>
    <t xml:space="preserve">Laia has 2 and says Data from E.coli</t>
  </si>
  <si>
    <t xml:space="preserve">orderedUniBi</t>
  </si>
  <si>
    <t xml:space="preserve">m_f6p_c m_pi_c</t>
  </si>
  <si>
    <t xml:space="preserve">https://swissmodel.expasy.org/repository/uniprot/A0A179SBB4?csm=0FE090106D1DEB39</t>
  </si>
  <si>
    <t xml:space="preserve">assumed subunits, ecocyc says 4 for fbp1 and 2 for fbp2</t>
  </si>
  <si>
    <t xml:space="preserve">Laia has 4  and says Data from E.coli</t>
  </si>
  <si>
    <t xml:space="preserve">orderedBiUni</t>
  </si>
  <si>
    <t xml:space="preserve">m_dhap_c m_g3p_c</t>
  </si>
  <si>
    <t xml:space="preserve">doi PMID PMID</t>
  </si>
  <si>
    <t xml:space="preserve">10.1016/0006-3002(58)90242-7 10712619 2649077</t>
  </si>
  <si>
    <t xml:space="preserve">10.1016/j.pep.2011.06.020</t>
  </si>
  <si>
    <t xml:space="preserve">assumed subunits, ecocyc says 10 for fba1 and 2 for fba2</t>
  </si>
  <si>
    <t xml:space="preserve">Laia has 4 and says data from p.aeuroginosa</t>
  </si>
  <si>
    <t xml:space="preserve">10.1007/s00018-010-0473-9</t>
  </si>
  <si>
    <t xml:space="preserve">orderedTerBi</t>
  </si>
  <si>
    <t xml:space="preserve">m_nad_c m_g3p_c m_pi_c</t>
  </si>
  <si>
    <t xml:space="preserve">m_13dpg_c m_nadh_c</t>
  </si>
  <si>
    <t xml:space="preserve">assumed subunits, ecocyc says 24</t>
  </si>
  <si>
    <t xml:space="preserve">m_adp_c m_13dpg_c</t>
  </si>
  <si>
    <t xml:space="preserve">m_3pg_c m_atp_c</t>
  </si>
  <si>
    <t xml:space="preserve">10.1074/jbc.275.15.11147</t>
  </si>
  <si>
    <t xml:space="preserve">PMID PMID</t>
  </si>
  <si>
    <t xml:space="preserve">17085493 10437801</t>
  </si>
  <si>
    <t xml:space="preserve">assumed subunits, ecocyc says 2 for 23dpg-dependent and 1 for independent</t>
  </si>
  <si>
    <t xml:space="preserve">Laia has 1 and says Data from Bacillus</t>
  </si>
  <si>
    <t xml:space="preserve">not much data out there</t>
  </si>
  <si>
    <t xml:space="preserve">Laia has 2 and says Data from Saccharomyces</t>
  </si>
  <si>
    <t xml:space="preserve">m_adp_c m_pep_c</t>
  </si>
  <si>
    <t xml:space="preserve">m_atp_c m_pyr_c</t>
  </si>
  <si>
    <t xml:space="preserve">m_2ddg6p_c m_r5p_c m_f6p_c</t>
  </si>
  <si>
    <t xml:space="preserve">10.1111/j.0022-3646.1992.00472.x</t>
  </si>
  <si>
    <t xml:space="preserve">PMID PMID PMID</t>
  </si>
  <si>
    <t xml:space="preserve">468836 468836 468836</t>
  </si>
  <si>
    <t xml:space="preserve">assumed subunits, ecocyc says 4</t>
  </si>
  <si>
    <t xml:space="preserve">orderedTerUni</t>
  </si>
  <si>
    <t xml:space="preserve">m_h2o2_c m_gthrd_c m_gthrd_c</t>
  </si>
  <si>
    <t xml:space="preserve">10.1016/j.bbagen.2012.09.018</t>
  </si>
  <si>
    <t xml:space="preserve">doi doi</t>
  </si>
  <si>
    <t xml:space="preserve">10.1016/j.bbagen.2012.09.018 10.1093/emboj/cdf670</t>
  </si>
  <si>
    <t xml:space="preserve">pingPongUniUniUniBi</t>
  </si>
  <si>
    <t xml:space="preserve">m_nadph_c m_gthox_c</t>
  </si>
  <si>
    <t xml:space="preserve">m_nadp_c m_gthrd_c m_gthrd_c</t>
  </si>
  <si>
    <t xml:space="preserve">massAction</t>
  </si>
  <si>
    <t xml:space="preserve">massAction setting subunits to 1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</si>
</sst>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0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hyperlink" Target="https://www.rcsb.org/structure/4x84" TargetMode="External"/><Relationship Id="rId2" Type="http://schemas.openxmlformats.org/officeDocument/2006/relationships/hyperlink" Target="https://www.rcsb.org/structure/4XEU" TargetMode="External"/><Relationship Id="rId3" Type="http://schemas.openxmlformats.org/officeDocument/2006/relationships/hyperlink" Target="https://www.rcsb.org/structure/4XEU" TargetMode="External"/><Relationship Id="rId4" Type="http://schemas.openxmlformats.org/officeDocument/2006/relationships/hyperlink" Target="https://swissmodel.expasy.org/repository/uniprot/Q88DW7?csm=06BDB4FD62122707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30" activeCellId="0" sqref="G30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1" customFormat="false" ht="15" hidden="false" customHeight="false" outlineLevel="0" collapsed="false">
      <c r="B1" s="1" t="s">
        <v>0</v>
      </c>
    </row>
    <row r="2" customFormat="false" ht="15" hidden="false" customHeight="false" outlineLevel="0" collapsed="false">
      <c r="A2" s="1" t="s">
        <v>1</v>
      </c>
      <c r="B2" s="0" t="s">
        <v>2</v>
      </c>
    </row>
    <row r="3" customFormat="false" ht="15" hidden="false" customHeight="false" outlineLevel="0" collapsed="false">
      <c r="A3" s="1" t="s">
        <v>3</v>
      </c>
      <c r="B3" s="0" t="s">
        <v>4</v>
      </c>
    </row>
    <row r="4" customFormat="false" ht="15" hidden="false" customHeight="false" outlineLevel="0" collapsed="false">
      <c r="A4" s="1" t="s">
        <v>5</v>
      </c>
      <c r="B4" s="0" t="s">
        <v>6</v>
      </c>
    </row>
    <row r="5" customFormat="false" ht="15" hidden="false" customHeight="false" outlineLevel="0" collapsed="false">
      <c r="A5" s="1" t="s">
        <v>7</v>
      </c>
      <c r="B5" s="0" t="n">
        <v>1</v>
      </c>
    </row>
    <row r="6" customFormat="false" ht="15" hidden="false" customHeight="false" outlineLevel="0" collapsed="false">
      <c r="A6" s="1" t="s">
        <v>8</v>
      </c>
      <c r="B6" s="0" t="n">
        <v>1</v>
      </c>
    </row>
    <row r="7" customFormat="false" ht="15" hidden="false" customHeight="false" outlineLevel="0" collapsed="false">
      <c r="A7" s="1" t="s">
        <v>9</v>
      </c>
      <c r="B7" s="0" t="n">
        <v>10000</v>
      </c>
    </row>
    <row r="8" customFormat="false" ht="15" hidden="false" customHeight="false" outlineLevel="0" collapsed="false">
      <c r="A8" s="1" t="s">
        <v>10</v>
      </c>
      <c r="B8" s="0" t="n">
        <v>1</v>
      </c>
    </row>
    <row r="9" customFormat="false" ht="15" hidden="false" customHeight="false" outlineLevel="0" collapsed="false">
      <c r="A9" s="1" t="s">
        <v>11</v>
      </c>
      <c r="B9" s="0" t="n">
        <v>2</v>
      </c>
    </row>
    <row r="10" customFormat="false" ht="15" hidden="false" customHeight="false" outlineLevel="0" collapsed="false">
      <c r="A10" s="1" t="s">
        <v>12</v>
      </c>
    </row>
    <row r="11" customFormat="false" ht="15" hidden="false" customHeight="false" outlineLevel="0" collapsed="false">
      <c r="A11" s="1" t="s">
        <v>13</v>
      </c>
      <c r="B11" s="0" t="n">
        <v>1</v>
      </c>
    </row>
    <row r="12" customFormat="false" ht="15" hidden="false" customHeight="false" outlineLevel="0" collapsed="false">
      <c r="A12" s="1" t="s">
        <v>14</v>
      </c>
      <c r="B12" s="0" t="n">
        <v>1</v>
      </c>
    </row>
    <row r="13" customFormat="false" ht="15" hidden="false" customHeight="false" outlineLevel="0" collapsed="false">
      <c r="A13" s="1" t="s">
        <v>15</v>
      </c>
    </row>
    <row r="14" customFormat="false" ht="15" hidden="false" customHeight="false" outlineLevel="0" collapsed="false">
      <c r="A14" s="1" t="s">
        <v>16</v>
      </c>
      <c r="B14" s="0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6" activeCellId="0" sqref="H6"/>
    </sheetView>
  </sheetViews>
  <sheetFormatPr defaultRowHeight="13.8" zeroHeight="false" outlineLevelRow="0" outlineLevelCol="0"/>
  <cols>
    <col collapsed="false" customWidth="true" hidden="false" outlineLevel="0" max="1" min="1" style="2" width="19.91"/>
    <col collapsed="false" customWidth="true" hidden="false" outlineLevel="0" max="1025" min="2" style="2" width="8.57"/>
  </cols>
  <sheetData>
    <row r="1" customFormat="false" ht="13.8" hidden="false" customHeight="false" outlineLevel="0" collapsed="false">
      <c r="A1" s="3" t="s">
        <v>214</v>
      </c>
      <c r="B1" s="1" t="s">
        <v>215</v>
      </c>
      <c r="C1" s="1" t="s">
        <v>216</v>
      </c>
      <c r="D1" s="1" t="s">
        <v>217</v>
      </c>
      <c r="E1" s="1" t="s">
        <v>218</v>
      </c>
    </row>
    <row r="2" customFormat="false" ht="13.8" hidden="false" customHeight="false" outlineLevel="0" collapsed="false">
      <c r="A2" s="3" t="s">
        <v>69</v>
      </c>
      <c r="B2" s="4" t="n">
        <v>960</v>
      </c>
      <c r="C2" s="4" t="n">
        <v>611</v>
      </c>
      <c r="D2" s="4" t="n">
        <f aca="false">D3+D8</f>
        <v>960</v>
      </c>
      <c r="E2" s="4" t="n">
        <v>611</v>
      </c>
    </row>
    <row r="3" customFormat="false" ht="13.8" hidden="false" customHeight="false" outlineLevel="0" collapsed="false">
      <c r="A3" s="3" t="s">
        <v>70</v>
      </c>
      <c r="B3" s="4" t="n">
        <f aca="false">0.63*10^3</f>
        <v>630</v>
      </c>
      <c r="C3" s="4" t="n">
        <v>60</v>
      </c>
      <c r="D3" s="4" t="n">
        <v>600</v>
      </c>
      <c r="E3" s="4" t="n">
        <v>60</v>
      </c>
    </row>
    <row r="4" customFormat="false" ht="13.8" hidden="false" customHeight="false" outlineLevel="0" collapsed="false">
      <c r="A4" s="3" t="s">
        <v>71</v>
      </c>
      <c r="B4" s="4" t="n">
        <f aca="false">0.63*10^3</f>
        <v>630</v>
      </c>
      <c r="C4" s="4" t="n">
        <f aca="false">0.04*10^3</f>
        <v>40</v>
      </c>
      <c r="D4" s="4" t="n">
        <f aca="false">0.63*10^3</f>
        <v>630</v>
      </c>
      <c r="E4" s="4" t="n">
        <f aca="false">0.04*10^3</f>
        <v>40</v>
      </c>
    </row>
    <row r="5" customFormat="false" ht="13.8" hidden="false" customHeight="false" outlineLevel="0" collapsed="false">
      <c r="A5" s="3" t="s">
        <v>72</v>
      </c>
      <c r="B5" s="4" t="n">
        <f aca="false">4.79*10^3</f>
        <v>4790</v>
      </c>
      <c r="C5" s="4" t="n">
        <f aca="false">0.07*10^3</f>
        <v>70</v>
      </c>
      <c r="D5" s="4" t="n">
        <f aca="false">4.79*10^3</f>
        <v>4790</v>
      </c>
      <c r="E5" s="4" t="n">
        <f aca="false">0.07*10^3</f>
        <v>70</v>
      </c>
    </row>
    <row r="6" customFormat="false" ht="13.8" hidden="false" customHeight="false" outlineLevel="0" collapsed="false">
      <c r="A6" s="3" t="s">
        <v>74</v>
      </c>
      <c r="B6" s="4" t="n">
        <f aca="false">0.72*10^3</f>
        <v>720</v>
      </c>
      <c r="C6" s="4" t="n">
        <f aca="false">0.06*10^3</f>
        <v>60</v>
      </c>
      <c r="D6" s="4" t="n">
        <f aca="false">0.72*10^3</f>
        <v>720</v>
      </c>
      <c r="E6" s="4" t="n">
        <f aca="false">0.06*10^3</f>
        <v>60</v>
      </c>
    </row>
    <row r="7" customFormat="false" ht="13.8" hidden="false" customHeight="false" outlineLevel="0" collapsed="false">
      <c r="A7" s="3" t="s">
        <v>76</v>
      </c>
      <c r="B7" s="4" t="n">
        <f aca="false">0.72*10^3*0.5</f>
        <v>360</v>
      </c>
      <c r="C7" s="4" t="n">
        <f aca="false">0.06*10^3</f>
        <v>60</v>
      </c>
      <c r="D7" s="4" t="n">
        <f aca="false">0.72*10^3*0.5</f>
        <v>360</v>
      </c>
      <c r="E7" s="4" t="n">
        <f aca="false">0.06*10^3</f>
        <v>60</v>
      </c>
    </row>
    <row r="8" customFormat="false" ht="13.8" hidden="false" customHeight="false" outlineLevel="0" collapsed="false">
      <c r="A8" s="3" t="s">
        <v>77</v>
      </c>
      <c r="B8" s="4" t="n">
        <f aca="false">0.72*10^3*0.5</f>
        <v>360</v>
      </c>
      <c r="C8" s="4" t="n">
        <f aca="false">0.06*10^3</f>
        <v>60</v>
      </c>
      <c r="D8" s="4" t="n">
        <f aca="false">0.72*10^3*0.5</f>
        <v>360</v>
      </c>
      <c r="E8" s="4" t="n">
        <f aca="false">0.06*10^3</f>
        <v>60</v>
      </c>
    </row>
    <row r="9" customFormat="false" ht="13.8" hidden="false" customHeight="false" outlineLevel="0" collapsed="false">
      <c r="A9" s="3" t="s">
        <v>79</v>
      </c>
      <c r="B9" s="4" t="n">
        <f aca="false">0.72*10^3</f>
        <v>720</v>
      </c>
      <c r="C9" s="4" t="n">
        <f aca="false">0.06*10^3</f>
        <v>60</v>
      </c>
      <c r="D9" s="4" t="n">
        <f aca="false">0.72*10^3</f>
        <v>720</v>
      </c>
      <c r="E9" s="4" t="n">
        <f aca="false">0.06*10^3</f>
        <v>60</v>
      </c>
    </row>
    <row r="10" customFormat="false" ht="13.8" hidden="false" customHeight="false" outlineLevel="0" collapsed="false">
      <c r="A10" s="3" t="s">
        <v>80</v>
      </c>
      <c r="B10" s="4" t="n">
        <f aca="false">1.17*10^3*0.5</f>
        <v>585</v>
      </c>
      <c r="C10" s="4" t="n">
        <f aca="false">0.07*10^3</f>
        <v>70</v>
      </c>
      <c r="D10" s="4" t="n">
        <f aca="false">1.17*10^3*0.5</f>
        <v>585</v>
      </c>
      <c r="E10" s="4" t="n">
        <f aca="false">0.07*10^3</f>
        <v>70</v>
      </c>
    </row>
    <row r="11" customFormat="false" ht="13.8" hidden="false" customHeight="false" outlineLevel="0" collapsed="false">
      <c r="A11" s="3" t="s">
        <v>81</v>
      </c>
      <c r="B11" s="4" t="n">
        <f aca="false">1.17*10^3*0.25</f>
        <v>292.5</v>
      </c>
      <c r="C11" s="4" t="n">
        <f aca="false">0.07*10^3</f>
        <v>70</v>
      </c>
      <c r="D11" s="4" t="n">
        <f aca="false">1.17*10^3*0.25</f>
        <v>292.5</v>
      </c>
      <c r="E11" s="4" t="n">
        <f aca="false">0.07*10^3</f>
        <v>70</v>
      </c>
    </row>
    <row r="12" customFormat="false" ht="13.8" hidden="false" customHeight="false" outlineLevel="0" collapsed="false">
      <c r="A12" s="3" t="s">
        <v>82</v>
      </c>
      <c r="B12" s="4" t="n">
        <f aca="false">1.17*10^3*0.25</f>
        <v>292.5</v>
      </c>
      <c r="C12" s="4" t="n">
        <f aca="false">0.07*10^3</f>
        <v>70</v>
      </c>
      <c r="D12" s="4" t="n">
        <f aca="false">1.17*10^3*0.25</f>
        <v>292.5</v>
      </c>
      <c r="E12" s="4" t="n">
        <f aca="false">0.07*10^3</f>
        <v>70</v>
      </c>
    </row>
    <row r="13" customFormat="false" ht="13.8" hidden="false" customHeight="false" outlineLevel="0" collapsed="false">
      <c r="A13" s="3" t="s">
        <v>83</v>
      </c>
      <c r="B13" s="4" t="n">
        <f aca="false">1.17*10^3</f>
        <v>1170</v>
      </c>
      <c r="C13" s="4" t="n">
        <f aca="false">0.07*10^3</f>
        <v>70</v>
      </c>
      <c r="D13" s="4" t="n">
        <f aca="false">1.17*10^3</f>
        <v>1170</v>
      </c>
      <c r="E13" s="4" t="n">
        <f aca="false">0.07*10^3</f>
        <v>70</v>
      </c>
    </row>
    <row r="14" customFormat="false" ht="13.8" hidden="false" customHeight="false" outlineLevel="0" collapsed="false">
      <c r="A14" s="3" t="s">
        <v>84</v>
      </c>
      <c r="B14" s="4" t="n">
        <f aca="false">0.59*10^3*0.5</f>
        <v>295</v>
      </c>
      <c r="C14" s="4" t="n">
        <f aca="false">0.03*10^3</f>
        <v>30</v>
      </c>
      <c r="D14" s="4" t="n">
        <f aca="false">0.59*10^3*0.5</f>
        <v>295</v>
      </c>
      <c r="E14" s="4" t="n">
        <f aca="false">0.03*10^3</f>
        <v>30</v>
      </c>
    </row>
    <row r="15" customFormat="false" ht="13.8" hidden="false" customHeight="false" outlineLevel="0" collapsed="false">
      <c r="A15" s="3" t="s">
        <v>85</v>
      </c>
      <c r="B15" s="4" t="n">
        <f aca="false">0.59*10^3*0.5</f>
        <v>295</v>
      </c>
      <c r="C15" s="4" t="n">
        <f aca="false">0.03*10^3</f>
        <v>30</v>
      </c>
      <c r="D15" s="4" t="n">
        <f aca="false">0.59*10^3*0.5</f>
        <v>295</v>
      </c>
      <c r="E15" s="4" t="n">
        <f aca="false">0.03*10^3</f>
        <v>30</v>
      </c>
    </row>
    <row r="16" customFormat="false" ht="13.8" hidden="false" customHeight="false" outlineLevel="0" collapsed="false">
      <c r="A16" s="3" t="s">
        <v>86</v>
      </c>
      <c r="B16" s="4" t="n">
        <f aca="false">0.44*10^3</f>
        <v>440</v>
      </c>
      <c r="C16" s="4" t="n">
        <f aca="false">0.59*10^3</f>
        <v>590</v>
      </c>
      <c r="D16" s="4" t="n">
        <f aca="false">0.44*10^3</f>
        <v>440</v>
      </c>
      <c r="E16" s="4" t="n">
        <f aca="false">0.59*10^3</f>
        <v>590</v>
      </c>
    </row>
    <row r="17" customFormat="false" ht="13.8" hidden="false" customHeight="false" outlineLevel="0" collapsed="false">
      <c r="A17" s="3" t="s">
        <v>87</v>
      </c>
      <c r="B17" s="4" t="n">
        <f aca="false">0.15*10^3</f>
        <v>150</v>
      </c>
      <c r="C17" s="4" t="n">
        <f aca="false">0.59*10^3</f>
        <v>590</v>
      </c>
      <c r="D17" s="4" t="n">
        <f aca="false">0.15*10^3</f>
        <v>150</v>
      </c>
      <c r="E17" s="4" t="n">
        <f aca="false">0.59*10^3</f>
        <v>590</v>
      </c>
    </row>
    <row r="18" customFormat="false" ht="13.8" hidden="false" customHeight="false" outlineLevel="0" collapsed="false">
      <c r="A18" s="3" t="s">
        <v>88</v>
      </c>
      <c r="B18" s="4" t="n">
        <f aca="false">0.15*10^3</f>
        <v>150</v>
      </c>
      <c r="C18" s="4" t="n">
        <f aca="false">0.01*10^3</f>
        <v>10</v>
      </c>
      <c r="D18" s="4" t="n">
        <f aca="false">0.15*10^3</f>
        <v>150</v>
      </c>
      <c r="E18" s="4" t="n">
        <f aca="false">0.01*10^3</f>
        <v>10</v>
      </c>
    </row>
    <row r="19" customFormat="false" ht="13.8" hidden="false" customHeight="false" outlineLevel="0" collapsed="false">
      <c r="A19" s="3" t="s">
        <v>89</v>
      </c>
      <c r="B19" s="4" t="n">
        <f aca="false">0.01*10^3</f>
        <v>10</v>
      </c>
      <c r="C19" s="4" t="n">
        <f aca="false">0.01*10^3</f>
        <v>10</v>
      </c>
      <c r="D19" s="4" t="n">
        <f aca="false">0.01*10^3</f>
        <v>10</v>
      </c>
      <c r="E19" s="4" t="n">
        <f aca="false">0.01*10^3</f>
        <v>10</v>
      </c>
    </row>
    <row r="20" customFormat="false" ht="13.8" hidden="false" customHeight="false" outlineLevel="0" collapsed="false">
      <c r="A20" s="3" t="s">
        <v>90</v>
      </c>
      <c r="B20" s="4" t="n">
        <f aca="false">0.15*10^3</f>
        <v>150</v>
      </c>
      <c r="C20" s="4" t="n">
        <f aca="false">0.01*10^3</f>
        <v>10</v>
      </c>
      <c r="D20" s="4" t="n">
        <f aca="false">0.15*10^3</f>
        <v>150</v>
      </c>
      <c r="E20" s="4" t="n">
        <f aca="false">0.01*10^3</f>
        <v>10</v>
      </c>
    </row>
    <row r="21" customFormat="false" ht="13.8" hidden="false" customHeight="false" outlineLevel="0" collapsed="false">
      <c r="A21" s="3" t="s">
        <v>91</v>
      </c>
      <c r="B21" s="4" t="n">
        <f aca="false">6.11*10^ 3</f>
        <v>6110</v>
      </c>
      <c r="C21" s="4" t="n">
        <f aca="false">0.04*10^3</f>
        <v>40</v>
      </c>
      <c r="D21" s="4" t="n">
        <f aca="false">6.11*10^ 3</f>
        <v>6110</v>
      </c>
      <c r="E21" s="4" t="n">
        <f aca="false">0.04*10^3</f>
        <v>40</v>
      </c>
    </row>
    <row r="22" customFormat="false" ht="13.8" hidden="false" customHeight="false" outlineLevel="0" collapsed="false">
      <c r="A22" s="3" t="s">
        <v>92</v>
      </c>
      <c r="B22" s="4" t="n">
        <f aca="false">6.11*10^ 3</f>
        <v>6110</v>
      </c>
      <c r="C22" s="4" t="n">
        <f aca="false">0.04*10^3</f>
        <v>40</v>
      </c>
      <c r="D22" s="4" t="n">
        <f aca="false">6.11*10^ 3</f>
        <v>6110</v>
      </c>
      <c r="E22" s="4" t="n">
        <f aca="false">0.04*10^3</f>
        <v>40</v>
      </c>
    </row>
    <row r="23" customFormat="false" ht="13.8" hidden="false" customHeight="false" outlineLevel="0" collapsed="false">
      <c r="A23" s="3" t="s">
        <v>93</v>
      </c>
      <c r="B23" s="4" t="n">
        <f aca="false">0.57*10^3</f>
        <v>570</v>
      </c>
      <c r="C23" s="4" t="n">
        <f aca="false">0.04*10^3</f>
        <v>40</v>
      </c>
      <c r="D23" s="4" t="n">
        <f aca="false">0.57*10^3</f>
        <v>570</v>
      </c>
      <c r="E23" s="4" t="n">
        <f aca="false">0.04*10^3</f>
        <v>40</v>
      </c>
    </row>
    <row r="24" customFormat="false" ht="13.8" hidden="false" customHeight="false" outlineLevel="0" collapsed="false">
      <c r="A24" s="3" t="s">
        <v>94</v>
      </c>
      <c r="B24" s="4" t="n">
        <f aca="false">0.46*10^3</f>
        <v>460</v>
      </c>
      <c r="C24" s="4" t="n">
        <f aca="false">0.03*10^3</f>
        <v>30</v>
      </c>
      <c r="D24" s="4" t="n">
        <f aca="false">0.46*10^3</f>
        <v>460</v>
      </c>
      <c r="E24" s="4" t="n">
        <f aca="false">0.03*10^3</f>
        <v>30</v>
      </c>
    </row>
    <row r="25" customFormat="false" ht="13.8" hidden="false" customHeight="false" outlineLevel="0" collapsed="false">
      <c r="A25" s="3" t="s">
        <v>95</v>
      </c>
      <c r="B25" s="4" t="n">
        <f aca="false">0.46*10^3</f>
        <v>460</v>
      </c>
      <c r="C25" s="4" t="n">
        <f aca="false">0.03*10^3</f>
        <v>30</v>
      </c>
      <c r="D25" s="4" t="n">
        <f aca="false">0.46*10^3</f>
        <v>460</v>
      </c>
      <c r="E25" s="4" t="n">
        <f aca="false">0.03*10^3</f>
        <v>30</v>
      </c>
    </row>
    <row r="26" customFormat="false" ht="13.8" hidden="false" customHeight="false" outlineLevel="0" collapsed="false">
      <c r="A26" s="3" t="s">
        <v>96</v>
      </c>
      <c r="B26" s="4" t="n">
        <f aca="false">0.46*10^3</f>
        <v>460</v>
      </c>
      <c r="C26" s="4" t="n">
        <f aca="false">0.03*10^3</f>
        <v>30</v>
      </c>
      <c r="D26" s="4" t="n">
        <f aca="false">0.46*10^3</f>
        <v>460</v>
      </c>
      <c r="E26" s="4" t="n">
        <f aca="false">0.03*10^3</f>
        <v>30</v>
      </c>
    </row>
    <row r="27" customFormat="false" ht="13.8" hidden="false" customHeight="false" outlineLevel="0" collapsed="false">
      <c r="A27" s="3" t="s">
        <v>97</v>
      </c>
      <c r="B27" s="4" t="n">
        <f aca="false">5.11*10^3</f>
        <v>5110</v>
      </c>
      <c r="C27" s="4" t="n">
        <f aca="false">0.04*10^3</f>
        <v>40</v>
      </c>
      <c r="D27" s="4" t="n">
        <f aca="false">5.11*10^3</f>
        <v>5110</v>
      </c>
      <c r="E27" s="4" t="n">
        <f aca="false">0.04*10^3</f>
        <v>40</v>
      </c>
    </row>
    <row r="28" customFormat="false" ht="13.8" hidden="false" customHeight="false" outlineLevel="0" collapsed="false">
      <c r="A28" s="3" t="s">
        <v>98</v>
      </c>
      <c r="B28" s="4" t="n">
        <f aca="false">5.11*10^3</f>
        <v>5110</v>
      </c>
      <c r="C28" s="4" t="n">
        <f aca="false">0.04*10^3</f>
        <v>40</v>
      </c>
      <c r="D28" s="4" t="n">
        <f aca="false">5.11*10^3</f>
        <v>5110</v>
      </c>
      <c r="E28" s="4" t="n">
        <f aca="false">0.04*10^3</f>
        <v>40</v>
      </c>
    </row>
    <row r="29" customFormat="false" ht="13.8" hidden="false" customHeight="false" outlineLevel="0" collapsed="false">
      <c r="A29" s="3" t="s">
        <v>99</v>
      </c>
      <c r="B29" s="4" t="n">
        <f aca="false">4.36*10^3</f>
        <v>4360</v>
      </c>
      <c r="C29" s="4" t="n">
        <f aca="false">0.07*10^3</f>
        <v>70</v>
      </c>
      <c r="D29" s="4" t="n">
        <f aca="false">4.36*10^3</f>
        <v>4360</v>
      </c>
      <c r="E29" s="4" t="n">
        <f aca="false">0.07*10^3</f>
        <v>70</v>
      </c>
    </row>
    <row r="30" customFormat="false" ht="13.8" hidden="false" customHeight="false" outlineLevel="0" collapsed="false">
      <c r="A30" s="3" t="s">
        <v>100</v>
      </c>
      <c r="B30" s="4" t="n">
        <f aca="false">4.36*10^3</f>
        <v>4360</v>
      </c>
      <c r="C30" s="4" t="n">
        <f aca="false">0.07*10^3</f>
        <v>70</v>
      </c>
      <c r="D30" s="4" t="n">
        <f aca="false">4.36*10^3</f>
        <v>4360</v>
      </c>
      <c r="E30" s="4" t="n">
        <f aca="false">0.07*10^3</f>
        <v>70</v>
      </c>
    </row>
    <row r="31" customFormat="false" ht="13.8" hidden="false" customHeight="false" outlineLevel="0" collapsed="false">
      <c r="A31" s="3" t="s">
        <v>101</v>
      </c>
      <c r="B31" s="4" t="n">
        <f aca="false">3.89*10^3</f>
        <v>3890</v>
      </c>
      <c r="C31" s="4" t="n">
        <f aca="false">0.08*10^3</f>
        <v>80</v>
      </c>
      <c r="D31" s="4" t="n">
        <f aca="false">3.89*10^3</f>
        <v>3890</v>
      </c>
      <c r="E31" s="4" t="n">
        <f aca="false">0.08*10^3</f>
        <v>80</v>
      </c>
    </row>
    <row r="32" customFormat="false" ht="13.8" hidden="false" customHeight="false" outlineLevel="0" collapsed="false">
      <c r="A32" s="3" t="s">
        <v>102</v>
      </c>
      <c r="B32" s="4" t="n">
        <v>700</v>
      </c>
      <c r="C32" s="4" t="n">
        <v>70</v>
      </c>
      <c r="D32" s="4" t="n">
        <v>700</v>
      </c>
      <c r="E32" s="4" t="n">
        <v>70</v>
      </c>
    </row>
    <row r="33" customFormat="false" ht="13.8" hidden="false" customHeight="false" outlineLevel="0" collapsed="false">
      <c r="A33" s="3" t="s">
        <v>103</v>
      </c>
      <c r="B33" s="4" t="n">
        <v>700</v>
      </c>
      <c r="C33" s="4" t="n">
        <v>70</v>
      </c>
      <c r="D33" s="4" t="n">
        <v>700</v>
      </c>
      <c r="E33" s="4" t="n">
        <v>70</v>
      </c>
    </row>
    <row r="34" customFormat="false" ht="13.8" hidden="false" customHeight="false" outlineLevel="0" collapsed="false">
      <c r="A34" s="3" t="s">
        <v>104</v>
      </c>
      <c r="B34" s="4" t="n">
        <v>2230</v>
      </c>
      <c r="C34" s="4" t="n">
        <f aca="false">B34*0.1</f>
        <v>223</v>
      </c>
      <c r="D34" s="4" t="n">
        <v>2230</v>
      </c>
      <c r="E34" s="4" t="n">
        <f aca="false">D34*0.1</f>
        <v>223</v>
      </c>
    </row>
    <row r="35" customFormat="false" ht="13.8" hidden="false" customHeight="false" outlineLevel="0" collapsed="false">
      <c r="A35" s="3" t="s">
        <v>105</v>
      </c>
      <c r="B35" s="4" t="n">
        <v>5337.5</v>
      </c>
      <c r="C35" s="4" t="n">
        <f aca="false">B35*0.1</f>
        <v>533.75</v>
      </c>
      <c r="D35" s="4" t="n">
        <v>5337.5</v>
      </c>
      <c r="E35" s="4" t="n">
        <f aca="false">D35*0.1</f>
        <v>533.75</v>
      </c>
    </row>
    <row r="36" customFormat="false" ht="13.8" hidden="false" customHeight="false" outlineLevel="0" collapsed="false">
      <c r="A36" s="3" t="s">
        <v>106</v>
      </c>
      <c r="B36" s="4" t="n">
        <v>312.5</v>
      </c>
      <c r="C36" s="4" t="n">
        <f aca="false">B36*0.1</f>
        <v>31.25</v>
      </c>
      <c r="D36" s="4" t="n">
        <v>312.5</v>
      </c>
      <c r="E36" s="4" t="n">
        <f aca="false">D36*0.1</f>
        <v>31.25</v>
      </c>
    </row>
    <row r="37" customFormat="false" ht="13.8" hidden="false" customHeight="false" outlineLevel="0" collapsed="false">
      <c r="A37" s="3" t="s">
        <v>107</v>
      </c>
      <c r="B37" s="4" t="n">
        <v>10000</v>
      </c>
      <c r="C37" s="4" t="n">
        <v>100</v>
      </c>
      <c r="D37" s="4" t="n">
        <v>10000</v>
      </c>
      <c r="E37" s="4" t="n">
        <v>100</v>
      </c>
    </row>
    <row r="38" customFormat="false" ht="13.8" hidden="false" customHeight="false" outlineLevel="0" collapsed="false">
      <c r="A38" s="3" t="s">
        <v>108</v>
      </c>
      <c r="B38" s="4" t="n">
        <v>470</v>
      </c>
      <c r="C38" s="4" t="n">
        <v>47</v>
      </c>
      <c r="D38" s="4" t="n">
        <v>470</v>
      </c>
      <c r="E38" s="4" t="n">
        <v>47</v>
      </c>
    </row>
    <row r="39" customFormat="false" ht="13.8" hidden="false" customHeight="false" outlineLevel="0" collapsed="false">
      <c r="A39" s="3" t="s">
        <v>109</v>
      </c>
      <c r="B39" s="4" t="n">
        <v>700</v>
      </c>
      <c r="C39" s="4" t="n">
        <v>70</v>
      </c>
      <c r="D39" s="4" t="n">
        <v>700</v>
      </c>
      <c r="E39" s="4" t="n">
        <v>70</v>
      </c>
    </row>
    <row r="40" customFormat="false" ht="13.8" hidden="false" customHeight="false" outlineLevel="0" collapsed="false">
      <c r="A40" s="3" t="s">
        <v>110</v>
      </c>
      <c r="B40" s="4" t="n">
        <v>30</v>
      </c>
      <c r="C40" s="4" t="n">
        <v>3</v>
      </c>
      <c r="D40" s="4" t="n">
        <v>30</v>
      </c>
      <c r="E40" s="4" t="n">
        <v>3</v>
      </c>
    </row>
    <row r="41" customFormat="false" ht="13.8" hidden="false" customHeight="false" outlineLevel="0" collapsed="false">
      <c r="A41" s="3" t="s">
        <v>111</v>
      </c>
      <c r="B41" s="4" t="n">
        <v>20</v>
      </c>
      <c r="C41" s="4" t="n">
        <v>2</v>
      </c>
      <c r="D41" s="4" t="n">
        <v>20</v>
      </c>
      <c r="E41" s="4" t="n">
        <v>2</v>
      </c>
    </row>
    <row r="42" customFormat="false" ht="13.8" hidden="false" customHeight="false" outlineLevel="0" collapsed="false">
      <c r="A42" s="3" t="s">
        <v>112</v>
      </c>
      <c r="B42" s="4" t="n">
        <v>290</v>
      </c>
      <c r="C42" s="4" t="n">
        <f aca="false">B42*0.1</f>
        <v>29</v>
      </c>
      <c r="D42" s="4" t="n">
        <v>290</v>
      </c>
      <c r="E42" s="4" t="n">
        <f aca="false">D42*0.1</f>
        <v>29</v>
      </c>
    </row>
    <row r="43" customFormat="false" ht="13.8" hidden="false" customHeight="false" outlineLevel="0" collapsed="false">
      <c r="A43" s="3" t="s">
        <v>113</v>
      </c>
      <c r="B43" s="4" t="n">
        <v>10</v>
      </c>
      <c r="C43" s="4" t="n">
        <f aca="false">B43*0.1</f>
        <v>1</v>
      </c>
      <c r="D43" s="4" t="n">
        <v>10</v>
      </c>
      <c r="E43" s="4" t="n">
        <f aca="false">D43*0.1</f>
        <v>1</v>
      </c>
    </row>
    <row r="44" customFormat="false" ht="13.8" hidden="false" customHeight="false" outlineLevel="0" collapsed="false">
      <c r="A44" s="3" t="s">
        <v>114</v>
      </c>
      <c r="B44" s="4" t="n">
        <v>90</v>
      </c>
      <c r="C44" s="4" t="n">
        <f aca="false">B44*0.1</f>
        <v>9</v>
      </c>
      <c r="D44" s="4" t="n">
        <v>90</v>
      </c>
      <c r="E44" s="4" t="n">
        <f aca="false">D44*0.1</f>
        <v>9</v>
      </c>
    </row>
    <row r="45" customFormat="false" ht="13.8" hidden="false" customHeight="false" outlineLevel="0" collapsed="false">
      <c r="A45" s="3" t="s">
        <v>115</v>
      </c>
      <c r="B45" s="4" t="n">
        <v>140</v>
      </c>
      <c r="C45" s="4" t="n">
        <f aca="false">B45*0.1</f>
        <v>14</v>
      </c>
      <c r="D45" s="4" t="n">
        <v>140</v>
      </c>
      <c r="E45" s="4" t="n">
        <f aca="false">D45*0.1</f>
        <v>14</v>
      </c>
    </row>
    <row r="46" customFormat="false" ht="13.8" hidden="false" customHeight="false" outlineLevel="0" collapsed="false">
      <c r="A46" s="3" t="s">
        <v>116</v>
      </c>
      <c r="B46" s="4" t="n">
        <v>50</v>
      </c>
      <c r="C46" s="4" t="n">
        <f aca="false">B46*0.1</f>
        <v>5</v>
      </c>
      <c r="D46" s="4" t="n">
        <v>50</v>
      </c>
      <c r="E46" s="4" t="n">
        <f aca="false">D46*0.1</f>
        <v>5</v>
      </c>
    </row>
    <row r="47" customFormat="false" ht="13.8" hidden="false" customHeight="false" outlineLevel="0" collapsed="false">
      <c r="A47" s="3" t="s">
        <v>117</v>
      </c>
      <c r="B47" s="4" t="n">
        <v>750</v>
      </c>
      <c r="C47" s="4" t="n">
        <f aca="false">B47*0.1</f>
        <v>75</v>
      </c>
      <c r="D47" s="4" t="n">
        <v>750</v>
      </c>
      <c r="E47" s="4" t="n">
        <f aca="false">D47*0.1</f>
        <v>75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8" activeCellId="0" sqref="A38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1" customFormat="false" ht="15" hidden="false" customHeight="false" outlineLevel="0" collapsed="false">
      <c r="A1" s="1" t="s">
        <v>219</v>
      </c>
      <c r="B1" s="1" t="s">
        <v>220</v>
      </c>
      <c r="C1" s="1" t="s">
        <v>221</v>
      </c>
      <c r="D1" s="1" t="s">
        <v>222</v>
      </c>
    </row>
    <row r="2" customFormat="false" ht="15" hidden="false" customHeight="false" outlineLevel="0" collapsed="false">
      <c r="A2" s="1" t="s">
        <v>69</v>
      </c>
      <c r="B2" s="0" t="n">
        <v>0</v>
      </c>
      <c r="C2" s="0" t="n">
        <v>0</v>
      </c>
      <c r="D2" s="0" t="n">
        <v>0</v>
      </c>
    </row>
    <row r="3" customFormat="false" ht="15" hidden="false" customHeight="false" outlineLevel="0" collapsed="false">
      <c r="A3" s="1" t="s">
        <v>70</v>
      </c>
      <c r="B3" s="0" t="n">
        <v>0</v>
      </c>
      <c r="C3" s="0" t="n">
        <v>0</v>
      </c>
      <c r="D3" s="0" t="n">
        <v>0</v>
      </c>
    </row>
    <row r="4" customFormat="false" ht="15" hidden="false" customHeight="false" outlineLevel="0" collapsed="false">
      <c r="A4" s="1" t="s">
        <v>71</v>
      </c>
      <c r="B4" s="0" t="n">
        <v>0</v>
      </c>
      <c r="C4" s="0" t="n">
        <v>0</v>
      </c>
      <c r="D4" s="0" t="n">
        <v>0</v>
      </c>
    </row>
    <row r="5" customFormat="false" ht="15" hidden="false" customHeight="false" outlineLevel="0" collapsed="false">
      <c r="A5" s="1" t="s">
        <v>72</v>
      </c>
      <c r="B5" s="0" t="n">
        <v>0</v>
      </c>
      <c r="C5" s="0" t="n">
        <v>0</v>
      </c>
      <c r="D5" s="0" t="n">
        <v>0</v>
      </c>
    </row>
    <row r="6" customFormat="false" ht="15" hidden="false" customHeight="false" outlineLevel="0" collapsed="false">
      <c r="A6" s="1" t="s">
        <v>73</v>
      </c>
      <c r="B6" s="0" t="n">
        <v>0</v>
      </c>
      <c r="C6" s="0" t="n">
        <v>0</v>
      </c>
      <c r="D6" s="0" t="n">
        <v>0</v>
      </c>
    </row>
    <row r="7" customFormat="false" ht="15" hidden="false" customHeight="false" outlineLevel="0" collapsed="false">
      <c r="A7" s="1" t="s">
        <v>74</v>
      </c>
      <c r="B7" s="0" t="n">
        <v>0</v>
      </c>
      <c r="C7" s="0" t="n">
        <v>0</v>
      </c>
      <c r="D7" s="0" t="n">
        <v>0</v>
      </c>
    </row>
    <row r="8" customFormat="false" ht="15" hidden="false" customHeight="false" outlineLevel="0" collapsed="false">
      <c r="A8" s="1" t="s">
        <v>75</v>
      </c>
      <c r="B8" s="0" t="n">
        <v>0</v>
      </c>
      <c r="C8" s="0" t="n">
        <v>0</v>
      </c>
      <c r="D8" s="0" t="n">
        <v>0</v>
      </c>
    </row>
    <row r="9" customFormat="false" ht="15" hidden="false" customHeight="false" outlineLevel="0" collapsed="false">
      <c r="A9" s="1" t="s">
        <v>76</v>
      </c>
      <c r="B9" s="0" t="n">
        <v>0</v>
      </c>
      <c r="C9" s="0" t="n">
        <v>0</v>
      </c>
      <c r="D9" s="0" t="n">
        <v>0</v>
      </c>
    </row>
    <row r="10" customFormat="false" ht="15" hidden="false" customHeight="false" outlineLevel="0" collapsed="false">
      <c r="A10" s="1" t="s">
        <v>77</v>
      </c>
      <c r="B10" s="0" t="n">
        <v>0</v>
      </c>
      <c r="C10" s="0" t="n">
        <v>0</v>
      </c>
      <c r="D10" s="0" t="n">
        <v>0</v>
      </c>
    </row>
    <row r="11" customFormat="false" ht="15" hidden="false" customHeight="false" outlineLevel="0" collapsed="false">
      <c r="A11" s="1" t="s">
        <v>78</v>
      </c>
      <c r="B11" s="0" t="n">
        <v>0</v>
      </c>
      <c r="C11" s="0" t="n">
        <v>0</v>
      </c>
      <c r="D11" s="0" t="n">
        <v>0</v>
      </c>
    </row>
    <row r="12" customFormat="false" ht="15" hidden="false" customHeight="false" outlineLevel="0" collapsed="false">
      <c r="A12" s="1" t="s">
        <v>79</v>
      </c>
      <c r="B12" s="0" t="n">
        <v>0</v>
      </c>
      <c r="C12" s="0" t="n">
        <v>0</v>
      </c>
      <c r="D12" s="0" t="n">
        <v>0</v>
      </c>
    </row>
    <row r="13" customFormat="false" ht="15" hidden="false" customHeight="false" outlineLevel="0" collapsed="false">
      <c r="A13" s="1" t="s">
        <v>80</v>
      </c>
      <c r="B13" s="0" t="n">
        <v>0</v>
      </c>
      <c r="C13" s="0" t="n">
        <v>0</v>
      </c>
      <c r="D13" s="0" t="n">
        <v>0</v>
      </c>
    </row>
    <row r="14" customFormat="false" ht="15" hidden="false" customHeight="false" outlineLevel="0" collapsed="false">
      <c r="A14" s="1" t="s">
        <v>81</v>
      </c>
      <c r="B14" s="0" t="n">
        <v>0</v>
      </c>
      <c r="C14" s="0" t="n">
        <v>0</v>
      </c>
      <c r="D14" s="0" t="n">
        <v>0</v>
      </c>
    </row>
    <row r="15" customFormat="false" ht="15" hidden="false" customHeight="false" outlineLevel="0" collapsed="false">
      <c r="A15" s="1" t="s">
        <v>82</v>
      </c>
      <c r="B15" s="0" t="n">
        <v>0</v>
      </c>
      <c r="C15" s="0" t="n">
        <v>0</v>
      </c>
      <c r="D15" s="0" t="n">
        <v>0</v>
      </c>
    </row>
    <row r="16" customFormat="false" ht="15" hidden="false" customHeight="false" outlineLevel="0" collapsed="false">
      <c r="A16" s="1" t="s">
        <v>83</v>
      </c>
      <c r="B16" s="0" t="n">
        <v>0</v>
      </c>
      <c r="C16" s="0" t="n">
        <v>0</v>
      </c>
      <c r="D16" s="0" t="n">
        <v>0</v>
      </c>
    </row>
    <row r="17" customFormat="false" ht="15" hidden="false" customHeight="false" outlineLevel="0" collapsed="false">
      <c r="A17" s="1" t="s">
        <v>84</v>
      </c>
      <c r="B17" s="0" t="n">
        <v>0</v>
      </c>
      <c r="C17" s="0" t="n">
        <v>0</v>
      </c>
      <c r="D17" s="0" t="n">
        <v>0</v>
      </c>
    </row>
    <row r="18" customFormat="false" ht="15" hidden="false" customHeight="false" outlineLevel="0" collapsed="false">
      <c r="A18" s="1" t="s">
        <v>85</v>
      </c>
      <c r="B18" s="0" t="n">
        <v>0</v>
      </c>
      <c r="C18" s="0" t="n">
        <v>0</v>
      </c>
      <c r="D18" s="0" t="n">
        <v>0</v>
      </c>
    </row>
    <row r="19" customFormat="false" ht="15" hidden="false" customHeight="false" outlineLevel="0" collapsed="false">
      <c r="A19" s="1" t="s">
        <v>86</v>
      </c>
      <c r="B19" s="0" t="n">
        <v>0</v>
      </c>
      <c r="C19" s="0" t="n">
        <v>0</v>
      </c>
      <c r="D19" s="0" t="n">
        <v>0</v>
      </c>
    </row>
    <row r="20" customFormat="false" ht="15" hidden="false" customHeight="false" outlineLevel="0" collapsed="false">
      <c r="A20" s="1" t="s">
        <v>87</v>
      </c>
      <c r="B20" s="0" t="n">
        <v>0</v>
      </c>
      <c r="C20" s="0" t="n">
        <v>0</v>
      </c>
      <c r="D20" s="0" t="n">
        <v>0</v>
      </c>
    </row>
    <row r="21" customFormat="false" ht="15" hidden="false" customHeight="false" outlineLevel="0" collapsed="false">
      <c r="A21" s="1" t="s">
        <v>88</v>
      </c>
      <c r="B21" s="0" t="n">
        <v>0</v>
      </c>
      <c r="C21" s="0" t="n">
        <v>0</v>
      </c>
      <c r="D21" s="0" t="n">
        <v>0</v>
      </c>
    </row>
    <row r="22" customFormat="false" ht="15" hidden="false" customHeight="false" outlineLevel="0" collapsed="false">
      <c r="A22" s="1" t="s">
        <v>89</v>
      </c>
      <c r="B22" s="0" t="n">
        <v>0</v>
      </c>
      <c r="C22" s="0" t="n">
        <v>0</v>
      </c>
      <c r="D22" s="0" t="n">
        <v>0</v>
      </c>
    </row>
    <row r="23" customFormat="false" ht="15" hidden="false" customHeight="false" outlineLevel="0" collapsed="false">
      <c r="A23" s="1" t="s">
        <v>90</v>
      </c>
      <c r="B23" s="0" t="n">
        <v>0</v>
      </c>
      <c r="C23" s="0" t="n">
        <v>0</v>
      </c>
      <c r="D23" s="0" t="n">
        <v>0</v>
      </c>
    </row>
    <row r="24" customFormat="false" ht="15" hidden="false" customHeight="false" outlineLevel="0" collapsed="false">
      <c r="A24" s="1" t="s">
        <v>91</v>
      </c>
      <c r="B24" s="0" t="n">
        <v>0</v>
      </c>
      <c r="C24" s="0" t="n">
        <v>0</v>
      </c>
      <c r="D24" s="0" t="n">
        <v>0</v>
      </c>
    </row>
    <row r="25" customFormat="false" ht="15" hidden="false" customHeight="false" outlineLevel="0" collapsed="false">
      <c r="A25" s="1" t="s">
        <v>92</v>
      </c>
      <c r="B25" s="0" t="n">
        <v>0</v>
      </c>
      <c r="C25" s="0" t="n">
        <v>0</v>
      </c>
      <c r="D25" s="0" t="n">
        <v>0</v>
      </c>
    </row>
    <row r="26" customFormat="false" ht="15" hidden="false" customHeight="false" outlineLevel="0" collapsed="false">
      <c r="A26" s="1" t="s">
        <v>93</v>
      </c>
      <c r="B26" s="0" t="n">
        <v>0</v>
      </c>
      <c r="C26" s="0" t="n">
        <v>0</v>
      </c>
      <c r="D26" s="0" t="n">
        <v>0</v>
      </c>
    </row>
    <row r="27" customFormat="false" ht="15" hidden="false" customHeight="false" outlineLevel="0" collapsed="false">
      <c r="A27" s="1" t="s">
        <v>94</v>
      </c>
      <c r="B27" s="0" t="n">
        <v>0</v>
      </c>
      <c r="C27" s="0" t="n">
        <v>0</v>
      </c>
      <c r="D27" s="0" t="n">
        <v>0</v>
      </c>
    </row>
    <row r="28" customFormat="false" ht="15" hidden="false" customHeight="false" outlineLevel="0" collapsed="false">
      <c r="A28" s="1" t="s">
        <v>95</v>
      </c>
      <c r="B28" s="0" t="n">
        <v>0</v>
      </c>
      <c r="C28" s="0" t="n">
        <v>0</v>
      </c>
      <c r="D28" s="0" t="n">
        <v>0</v>
      </c>
    </row>
    <row r="29" customFormat="false" ht="15" hidden="false" customHeight="false" outlineLevel="0" collapsed="false">
      <c r="A29" s="1" t="s">
        <v>96</v>
      </c>
      <c r="B29" s="0" t="n">
        <v>0</v>
      </c>
      <c r="C29" s="0" t="n">
        <v>0</v>
      </c>
      <c r="D29" s="0" t="n">
        <v>0</v>
      </c>
    </row>
    <row r="30" customFormat="false" ht="15" hidden="false" customHeight="false" outlineLevel="0" collapsed="false">
      <c r="A30" s="1" t="s">
        <v>97</v>
      </c>
      <c r="B30" s="0" t="n">
        <v>0</v>
      </c>
      <c r="C30" s="0" t="n">
        <v>0</v>
      </c>
      <c r="D30" s="0" t="n">
        <v>0</v>
      </c>
    </row>
    <row r="31" customFormat="false" ht="15" hidden="false" customHeight="false" outlineLevel="0" collapsed="false">
      <c r="A31" s="1" t="s">
        <v>98</v>
      </c>
      <c r="B31" s="0" t="n">
        <v>0</v>
      </c>
      <c r="C31" s="0" t="n">
        <v>0</v>
      </c>
      <c r="D31" s="0" t="n">
        <v>0</v>
      </c>
    </row>
    <row r="32" customFormat="false" ht="15" hidden="false" customHeight="false" outlineLevel="0" collapsed="false">
      <c r="A32" s="1" t="s">
        <v>99</v>
      </c>
      <c r="B32" s="0" t="n">
        <v>0</v>
      </c>
      <c r="C32" s="0" t="n">
        <v>0</v>
      </c>
      <c r="D32" s="0" t="n">
        <v>0</v>
      </c>
    </row>
    <row r="33" customFormat="false" ht="15" hidden="false" customHeight="false" outlineLevel="0" collapsed="false">
      <c r="A33" s="1" t="s">
        <v>100</v>
      </c>
      <c r="B33" s="0" t="n">
        <v>0</v>
      </c>
      <c r="C33" s="0" t="n">
        <v>0</v>
      </c>
      <c r="D33" s="0" t="n">
        <v>0</v>
      </c>
    </row>
    <row r="34" customFormat="false" ht="15" hidden="false" customHeight="false" outlineLevel="0" collapsed="false">
      <c r="A34" s="1" t="s">
        <v>101</v>
      </c>
      <c r="B34" s="0" t="n">
        <v>0</v>
      </c>
      <c r="C34" s="0" t="n">
        <v>0</v>
      </c>
      <c r="D34" s="0" t="n">
        <v>0</v>
      </c>
    </row>
    <row r="35" customFormat="false" ht="15" hidden="false" customHeight="false" outlineLevel="0" collapsed="false">
      <c r="A35" s="1" t="s">
        <v>102</v>
      </c>
      <c r="B35" s="0" t="n">
        <v>0</v>
      </c>
      <c r="C35" s="0" t="n">
        <v>0</v>
      </c>
      <c r="D35" s="0" t="n">
        <v>0</v>
      </c>
    </row>
    <row r="36" customFormat="false" ht="15" hidden="false" customHeight="false" outlineLevel="0" collapsed="false">
      <c r="A36" s="1" t="s">
        <v>103</v>
      </c>
      <c r="B36" s="0" t="n">
        <v>0</v>
      </c>
      <c r="C36" s="0" t="n">
        <v>0</v>
      </c>
      <c r="D36" s="0" t="n">
        <v>0</v>
      </c>
    </row>
    <row r="37" customFormat="false" ht="15" hidden="false" customHeight="false" outlineLevel="0" collapsed="false">
      <c r="A37" s="1" t="s">
        <v>104</v>
      </c>
      <c r="B37" s="0" t="n">
        <v>0</v>
      </c>
      <c r="C37" s="0" t="n">
        <v>0</v>
      </c>
      <c r="D37" s="0" t="n">
        <v>0</v>
      </c>
    </row>
    <row r="38" customFormat="false" ht="13.8" hidden="false" customHeight="false" outlineLevel="0" collapsed="false">
      <c r="A38" s="3" t="s">
        <v>105</v>
      </c>
      <c r="B38" s="0" t="n">
        <v>0</v>
      </c>
      <c r="C38" s="0" t="n">
        <v>0</v>
      </c>
      <c r="D38" s="0" t="n">
        <v>0</v>
      </c>
    </row>
    <row r="39" customFormat="false" ht="13.8" hidden="false" customHeight="false" outlineLevel="0" collapsed="false">
      <c r="A39" s="3" t="s">
        <v>106</v>
      </c>
      <c r="B39" s="0" t="n">
        <v>0</v>
      </c>
      <c r="C39" s="0" t="n">
        <v>0</v>
      </c>
      <c r="D39" s="0" t="n">
        <v>0</v>
      </c>
    </row>
    <row r="40" customFormat="false" ht="15" hidden="false" customHeight="false" outlineLevel="0" collapsed="false">
      <c r="A40" s="1" t="s">
        <v>107</v>
      </c>
      <c r="B40" s="0" t="n">
        <v>0</v>
      </c>
      <c r="C40" s="0" t="n">
        <v>0</v>
      </c>
      <c r="D40" s="0" t="n">
        <v>0</v>
      </c>
    </row>
    <row r="41" customFormat="false" ht="15" hidden="false" customHeight="false" outlineLevel="0" collapsed="false">
      <c r="A41" s="1" t="s">
        <v>108</v>
      </c>
      <c r="B41" s="0" t="n">
        <v>0</v>
      </c>
      <c r="C41" s="0" t="n">
        <v>0</v>
      </c>
      <c r="D41" s="0" t="n">
        <v>0</v>
      </c>
    </row>
    <row r="42" customFormat="false" ht="15" hidden="false" customHeight="false" outlineLevel="0" collapsed="false">
      <c r="A42" s="1" t="s">
        <v>109</v>
      </c>
      <c r="B42" s="0" t="n">
        <v>0</v>
      </c>
      <c r="C42" s="0" t="n">
        <v>0</v>
      </c>
      <c r="D42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4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1" customFormat="false" ht="15" hidden="false" customHeight="false" outlineLevel="0" collapsed="false">
      <c r="A1" s="1" t="s">
        <v>208</v>
      </c>
      <c r="B1" s="1" t="s">
        <v>220</v>
      </c>
      <c r="C1" s="1" t="s">
        <v>221</v>
      </c>
      <c r="D1" s="1" t="s">
        <v>222</v>
      </c>
    </row>
    <row r="2" customFormat="false" ht="15" hidden="false" customHeight="false" outlineLevel="0" collapsed="false">
      <c r="A2" s="1" t="s">
        <v>18</v>
      </c>
      <c r="B2" s="0" t="n">
        <v>0</v>
      </c>
      <c r="C2" s="0" t="n">
        <v>0</v>
      </c>
      <c r="D2" s="0" t="n">
        <v>0</v>
      </c>
    </row>
    <row r="3" customFormat="false" ht="15" hidden="false" customHeight="false" outlineLevel="0" collapsed="false">
      <c r="A3" s="1" t="s">
        <v>19</v>
      </c>
      <c r="B3" s="0" t="n">
        <v>0</v>
      </c>
      <c r="C3" s="0" t="n">
        <v>0</v>
      </c>
      <c r="D3" s="0" t="n">
        <v>0</v>
      </c>
    </row>
    <row r="4" customFormat="false" ht="15" hidden="false" customHeight="false" outlineLevel="0" collapsed="false">
      <c r="A4" s="1" t="s">
        <v>20</v>
      </c>
      <c r="B4" s="0" t="n">
        <v>0</v>
      </c>
      <c r="C4" s="0" t="n">
        <v>0</v>
      </c>
      <c r="D4" s="0" t="n">
        <v>0</v>
      </c>
    </row>
    <row r="5" customFormat="false" ht="15" hidden="false" customHeight="false" outlineLevel="0" collapsed="false">
      <c r="A5" s="1" t="s">
        <v>21</v>
      </c>
      <c r="B5" s="0" t="n">
        <v>0</v>
      </c>
      <c r="C5" s="0" t="n">
        <v>0</v>
      </c>
      <c r="D5" s="0" t="n">
        <v>0</v>
      </c>
    </row>
    <row r="6" customFormat="false" ht="15" hidden="false" customHeight="false" outlineLevel="0" collapsed="false">
      <c r="A6" s="1" t="s">
        <v>22</v>
      </c>
      <c r="B6" s="0" t="n">
        <v>0</v>
      </c>
      <c r="C6" s="0" t="n">
        <v>0</v>
      </c>
      <c r="D6" s="0" t="n">
        <v>0</v>
      </c>
    </row>
    <row r="7" customFormat="false" ht="15" hidden="false" customHeight="false" outlineLevel="0" collapsed="false">
      <c r="A7" s="1" t="s">
        <v>23</v>
      </c>
      <c r="B7" s="0" t="n">
        <v>0</v>
      </c>
      <c r="C7" s="0" t="n">
        <v>0</v>
      </c>
      <c r="D7" s="0" t="n">
        <v>0</v>
      </c>
    </row>
    <row r="8" customFormat="false" ht="15" hidden="false" customHeight="false" outlineLevel="0" collapsed="false">
      <c r="A8" s="1" t="s">
        <v>24</v>
      </c>
      <c r="B8" s="0" t="n">
        <v>0</v>
      </c>
      <c r="C8" s="0" t="n">
        <v>0</v>
      </c>
      <c r="D8" s="0" t="n">
        <v>0</v>
      </c>
    </row>
    <row r="9" customFormat="false" ht="15" hidden="false" customHeight="false" outlineLevel="0" collapsed="false">
      <c r="A9" s="1" t="s">
        <v>25</v>
      </c>
      <c r="B9" s="0" t="n">
        <v>0</v>
      </c>
      <c r="C9" s="0" t="n">
        <v>0</v>
      </c>
      <c r="D9" s="0" t="n">
        <v>0</v>
      </c>
    </row>
    <row r="10" customFormat="false" ht="15" hidden="false" customHeight="false" outlineLevel="0" collapsed="false">
      <c r="A10" s="1" t="s">
        <v>26</v>
      </c>
      <c r="B10" s="0" t="n">
        <v>0</v>
      </c>
      <c r="C10" s="0" t="n">
        <v>0</v>
      </c>
      <c r="D10" s="0" t="n">
        <v>0</v>
      </c>
    </row>
    <row r="11" customFormat="false" ht="15" hidden="false" customHeight="false" outlineLevel="0" collapsed="false">
      <c r="A11" s="1" t="s">
        <v>27</v>
      </c>
      <c r="B11" s="0" t="n">
        <v>0</v>
      </c>
      <c r="C11" s="0" t="n">
        <v>0</v>
      </c>
      <c r="D11" s="0" t="n">
        <v>0</v>
      </c>
    </row>
    <row r="12" customFormat="false" ht="15" hidden="false" customHeight="false" outlineLevel="0" collapsed="false">
      <c r="A12" s="1" t="s">
        <v>28</v>
      </c>
      <c r="B12" s="0" t="n">
        <v>0</v>
      </c>
      <c r="C12" s="0" t="n">
        <v>0</v>
      </c>
      <c r="D12" s="0" t="n">
        <v>0</v>
      </c>
    </row>
    <row r="13" customFormat="false" ht="15" hidden="false" customHeight="false" outlineLevel="0" collapsed="false">
      <c r="A13" s="1" t="s">
        <v>29</v>
      </c>
      <c r="B13" s="0" t="n">
        <v>0</v>
      </c>
      <c r="C13" s="0" t="n">
        <v>0</v>
      </c>
      <c r="D13" s="0" t="n">
        <v>0</v>
      </c>
    </row>
    <row r="14" customFormat="false" ht="15" hidden="false" customHeight="false" outlineLevel="0" collapsed="false">
      <c r="A14" s="1" t="s">
        <v>30</v>
      </c>
      <c r="B14" s="0" t="n">
        <v>0</v>
      </c>
      <c r="C14" s="0" t="n">
        <v>0</v>
      </c>
      <c r="D14" s="0" t="n">
        <v>0</v>
      </c>
    </row>
    <row r="15" customFormat="false" ht="15" hidden="false" customHeight="false" outlineLevel="0" collapsed="false">
      <c r="A15" s="1" t="s">
        <v>31</v>
      </c>
      <c r="B15" s="0" t="n">
        <v>0</v>
      </c>
      <c r="C15" s="0" t="n">
        <v>0</v>
      </c>
      <c r="D15" s="0" t="n">
        <v>0</v>
      </c>
    </row>
    <row r="16" customFormat="false" ht="15" hidden="false" customHeight="false" outlineLevel="0" collapsed="false">
      <c r="A16" s="1" t="s">
        <v>32</v>
      </c>
      <c r="B16" s="0" t="n">
        <v>0</v>
      </c>
      <c r="C16" s="0" t="n">
        <v>0</v>
      </c>
      <c r="D16" s="0" t="n">
        <v>0</v>
      </c>
    </row>
    <row r="17" customFormat="false" ht="15" hidden="false" customHeight="false" outlineLevel="0" collapsed="false">
      <c r="A17" s="1" t="s">
        <v>33</v>
      </c>
      <c r="B17" s="0" t="n">
        <v>0</v>
      </c>
      <c r="C17" s="0" t="n">
        <v>0</v>
      </c>
      <c r="D17" s="0" t="n">
        <v>0</v>
      </c>
    </row>
    <row r="18" customFormat="false" ht="15" hidden="false" customHeight="false" outlineLevel="0" collapsed="false">
      <c r="A18" s="1" t="s">
        <v>34</v>
      </c>
      <c r="B18" s="0" t="n">
        <v>0</v>
      </c>
      <c r="C18" s="0" t="n">
        <v>0</v>
      </c>
      <c r="D18" s="0" t="n">
        <v>0</v>
      </c>
    </row>
    <row r="19" customFormat="false" ht="15" hidden="false" customHeight="false" outlineLevel="0" collapsed="false">
      <c r="A19" s="1" t="s">
        <v>35</v>
      </c>
      <c r="B19" s="0" t="n">
        <v>0</v>
      </c>
      <c r="C19" s="0" t="n">
        <v>0</v>
      </c>
      <c r="D19" s="0" t="n">
        <v>0</v>
      </c>
    </row>
    <row r="20" customFormat="false" ht="15" hidden="false" customHeight="false" outlineLevel="0" collapsed="false">
      <c r="A20" s="1" t="s">
        <v>36</v>
      </c>
      <c r="B20" s="0" t="n">
        <v>0</v>
      </c>
      <c r="C20" s="0" t="n">
        <v>0</v>
      </c>
      <c r="D20" s="0" t="n">
        <v>0</v>
      </c>
    </row>
    <row r="21" customFormat="false" ht="15" hidden="false" customHeight="false" outlineLevel="0" collapsed="false">
      <c r="A21" s="1" t="s">
        <v>37</v>
      </c>
      <c r="B21" s="0" t="n">
        <v>0</v>
      </c>
      <c r="C21" s="0" t="n">
        <v>0</v>
      </c>
      <c r="D21" s="0" t="n">
        <v>0</v>
      </c>
    </row>
    <row r="22" customFormat="false" ht="15" hidden="false" customHeight="false" outlineLevel="0" collapsed="false">
      <c r="A22" s="1" t="s">
        <v>38</v>
      </c>
      <c r="B22" s="0" t="n">
        <v>0</v>
      </c>
      <c r="C22" s="0" t="n">
        <v>0</v>
      </c>
      <c r="D22" s="0" t="n">
        <v>0</v>
      </c>
    </row>
    <row r="23" customFormat="false" ht="15" hidden="false" customHeight="false" outlineLevel="0" collapsed="false">
      <c r="A23" s="1" t="s">
        <v>39</v>
      </c>
      <c r="B23" s="0" t="n">
        <v>0</v>
      </c>
      <c r="C23" s="0" t="n">
        <v>0</v>
      </c>
      <c r="D23" s="0" t="n">
        <v>0</v>
      </c>
    </row>
    <row r="24" customFormat="false" ht="15" hidden="false" customHeight="false" outlineLevel="0" collapsed="false">
      <c r="A24" s="1" t="s">
        <v>40</v>
      </c>
      <c r="B24" s="0" t="n">
        <v>0</v>
      </c>
      <c r="C24" s="0" t="n">
        <v>0</v>
      </c>
      <c r="D24" s="0" t="n">
        <v>0</v>
      </c>
    </row>
    <row r="25" customFormat="false" ht="15" hidden="false" customHeight="false" outlineLevel="0" collapsed="false">
      <c r="A25" s="1" t="s">
        <v>41</v>
      </c>
      <c r="B25" s="0" t="n">
        <v>0</v>
      </c>
      <c r="C25" s="0" t="n">
        <v>0</v>
      </c>
      <c r="D25" s="0" t="n">
        <v>0</v>
      </c>
    </row>
    <row r="26" customFormat="false" ht="15" hidden="false" customHeight="false" outlineLevel="0" collapsed="false">
      <c r="A26" s="1" t="s">
        <v>42</v>
      </c>
      <c r="B26" s="0" t="n">
        <v>0</v>
      </c>
      <c r="C26" s="0" t="n">
        <v>0</v>
      </c>
      <c r="D26" s="0" t="n">
        <v>0</v>
      </c>
    </row>
    <row r="27" customFormat="false" ht="15" hidden="false" customHeight="false" outlineLevel="0" collapsed="false">
      <c r="A27" s="1" t="s">
        <v>43</v>
      </c>
      <c r="B27" s="0" t="n">
        <v>0</v>
      </c>
      <c r="C27" s="0" t="n">
        <v>0</v>
      </c>
      <c r="D27" s="0" t="n">
        <v>0</v>
      </c>
    </row>
    <row r="28" customFormat="false" ht="15" hidden="false" customHeight="false" outlineLevel="0" collapsed="false">
      <c r="A28" s="1" t="s">
        <v>44</v>
      </c>
      <c r="B28" s="0" t="n">
        <v>0</v>
      </c>
      <c r="C28" s="0" t="n">
        <v>0</v>
      </c>
      <c r="D28" s="0" t="n">
        <v>0</v>
      </c>
    </row>
    <row r="29" customFormat="false" ht="15" hidden="false" customHeight="false" outlineLevel="0" collapsed="false">
      <c r="A29" s="1" t="s">
        <v>45</v>
      </c>
      <c r="B29" s="0" t="n">
        <v>0</v>
      </c>
      <c r="C29" s="0" t="n">
        <v>0</v>
      </c>
      <c r="D29" s="0" t="n">
        <v>0</v>
      </c>
    </row>
    <row r="30" customFormat="false" ht="15" hidden="false" customHeight="false" outlineLevel="0" collapsed="false">
      <c r="A30" s="1" t="s">
        <v>46</v>
      </c>
      <c r="B30" s="0" t="n">
        <v>0</v>
      </c>
      <c r="C30" s="0" t="n">
        <v>0</v>
      </c>
      <c r="D30" s="0" t="n">
        <v>0</v>
      </c>
    </row>
    <row r="31" customFormat="false" ht="15" hidden="false" customHeight="false" outlineLevel="0" collapsed="false">
      <c r="A31" s="1" t="s">
        <v>47</v>
      </c>
      <c r="B31" s="0" t="n">
        <v>0</v>
      </c>
      <c r="C31" s="0" t="n">
        <v>0</v>
      </c>
      <c r="D31" s="0" t="n">
        <v>0</v>
      </c>
    </row>
    <row r="32" customFormat="false" ht="15" hidden="false" customHeight="false" outlineLevel="0" collapsed="false">
      <c r="A32" s="1" t="s">
        <v>48</v>
      </c>
      <c r="B32" s="0" t="n">
        <v>0</v>
      </c>
      <c r="C32" s="0" t="n">
        <v>0</v>
      </c>
      <c r="D32" s="0" t="n">
        <v>0</v>
      </c>
    </row>
    <row r="33" customFormat="false" ht="15" hidden="false" customHeight="false" outlineLevel="0" collapsed="false">
      <c r="A33" s="1" t="s">
        <v>49</v>
      </c>
      <c r="B33" s="0" t="n">
        <v>0</v>
      </c>
      <c r="C33" s="0" t="n">
        <v>0</v>
      </c>
      <c r="D33" s="0" t="n">
        <v>0</v>
      </c>
    </row>
    <row r="34" customFormat="false" ht="15" hidden="false" customHeight="false" outlineLevel="0" collapsed="false">
      <c r="A34" s="1" t="s">
        <v>50</v>
      </c>
      <c r="B34" s="0" t="n">
        <v>0</v>
      </c>
      <c r="C34" s="0" t="n">
        <v>0</v>
      </c>
      <c r="D34" s="0" t="n">
        <v>0</v>
      </c>
    </row>
    <row r="35" customFormat="false" ht="15" hidden="false" customHeight="false" outlineLevel="0" collapsed="false">
      <c r="A35" s="1" t="s">
        <v>51</v>
      </c>
      <c r="B35" s="0" t="n">
        <v>0</v>
      </c>
      <c r="C35" s="0" t="n">
        <v>0</v>
      </c>
      <c r="D35" s="0" t="n">
        <v>0</v>
      </c>
    </row>
    <row r="36" customFormat="false" ht="15" hidden="false" customHeight="false" outlineLevel="0" collapsed="false">
      <c r="A36" s="1" t="s">
        <v>52</v>
      </c>
      <c r="B36" s="0" t="n">
        <v>0</v>
      </c>
      <c r="C36" s="0" t="n">
        <v>0</v>
      </c>
      <c r="D36" s="0" t="n">
        <v>0</v>
      </c>
    </row>
    <row r="37" customFormat="false" ht="15" hidden="false" customHeight="false" outlineLevel="0" collapsed="false">
      <c r="A37" s="1" t="s">
        <v>53</v>
      </c>
      <c r="B37" s="0" t="n">
        <v>0</v>
      </c>
      <c r="C37" s="0" t="n">
        <v>0</v>
      </c>
      <c r="D37" s="0" t="n">
        <v>0</v>
      </c>
    </row>
    <row r="38" customFormat="false" ht="15" hidden="false" customHeight="false" outlineLevel="0" collapsed="false">
      <c r="A38" s="1" t="s">
        <v>54</v>
      </c>
      <c r="B38" s="0" t="n">
        <v>0</v>
      </c>
      <c r="C38" s="0" t="n">
        <v>0</v>
      </c>
      <c r="D38" s="0" t="n">
        <v>0</v>
      </c>
    </row>
    <row r="39" customFormat="false" ht="15" hidden="false" customHeight="false" outlineLevel="0" collapsed="false">
      <c r="A39" s="1" t="s">
        <v>55</v>
      </c>
      <c r="B39" s="0" t="n">
        <v>0</v>
      </c>
      <c r="C39" s="0" t="n">
        <v>0</v>
      </c>
      <c r="D39" s="0" t="n">
        <v>0</v>
      </c>
    </row>
    <row r="40" customFormat="false" ht="15" hidden="false" customHeight="false" outlineLevel="0" collapsed="false">
      <c r="A40" s="1" t="s">
        <v>56</v>
      </c>
      <c r="B40" s="0" t="n">
        <v>0</v>
      </c>
      <c r="C40" s="0" t="n">
        <v>0</v>
      </c>
      <c r="D40" s="0" t="n">
        <v>0</v>
      </c>
    </row>
    <row r="41" customFormat="false" ht="15" hidden="false" customHeight="false" outlineLevel="0" collapsed="false">
      <c r="A41" s="1" t="s">
        <v>57</v>
      </c>
      <c r="B41" s="0" t="n">
        <v>0</v>
      </c>
      <c r="C41" s="0" t="n">
        <v>0</v>
      </c>
      <c r="D41" s="0" t="n">
        <v>0</v>
      </c>
    </row>
    <row r="42" customFormat="false" ht="15" hidden="false" customHeight="false" outlineLevel="0" collapsed="false">
      <c r="A42" s="1" t="s">
        <v>58</v>
      </c>
      <c r="B42" s="0" t="n">
        <v>0</v>
      </c>
      <c r="C42" s="0" t="n">
        <v>0</v>
      </c>
      <c r="D42" s="0" t="n">
        <v>0</v>
      </c>
    </row>
    <row r="43" customFormat="false" ht="15" hidden="false" customHeight="false" outlineLevel="0" collapsed="false">
      <c r="A43" s="1" t="s">
        <v>59</v>
      </c>
      <c r="B43" s="0" t="n">
        <v>0</v>
      </c>
      <c r="C43" s="0" t="n">
        <v>0</v>
      </c>
      <c r="D43" s="0" t="n">
        <v>0</v>
      </c>
    </row>
    <row r="44" customFormat="false" ht="15" hidden="false" customHeight="false" outlineLevel="0" collapsed="false">
      <c r="A44" s="1" t="s">
        <v>60</v>
      </c>
      <c r="B44" s="0" t="n">
        <v>0</v>
      </c>
      <c r="C44" s="0" t="n">
        <v>0</v>
      </c>
      <c r="D44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6" activeCellId="0" sqref="A16"/>
    </sheetView>
  </sheetViews>
  <sheetFormatPr defaultRowHeight="13.8" zeroHeight="false" outlineLevelRow="0" outlineLevelCol="0"/>
  <cols>
    <col collapsed="false" customWidth="true" hidden="false" outlineLevel="0" max="1" min="1" style="0" width="16.17"/>
    <col collapsed="false" customWidth="true" hidden="false" outlineLevel="0" max="1025" min="2" style="0" width="8.57"/>
  </cols>
  <sheetData>
    <row r="1" customFormat="false" ht="13.8" hidden="false" customHeight="false" outlineLevel="0" collapsed="false">
      <c r="A1" s="3" t="s">
        <v>214</v>
      </c>
      <c r="B1" s="3" t="s">
        <v>223</v>
      </c>
      <c r="C1" s="3" t="s">
        <v>224</v>
      </c>
      <c r="D1" s="3" t="s">
        <v>225</v>
      </c>
      <c r="E1" s="3" t="s">
        <v>226</v>
      </c>
      <c r="F1" s="3" t="s">
        <v>227</v>
      </c>
      <c r="G1" s="3" t="s">
        <v>228</v>
      </c>
      <c r="H1" s="3" t="s">
        <v>229</v>
      </c>
      <c r="I1" s="3" t="s">
        <v>230</v>
      </c>
      <c r="J1" s="3" t="s">
        <v>231</v>
      </c>
      <c r="K1" s="3" t="s">
        <v>232</v>
      </c>
      <c r="L1" s="3" t="s">
        <v>233</v>
      </c>
      <c r="M1" s="3" t="s">
        <v>234</v>
      </c>
      <c r="N1" s="3" t="s">
        <v>235</v>
      </c>
      <c r="O1" s="3" t="s">
        <v>236</v>
      </c>
      <c r="P1" s="3" t="s">
        <v>237</v>
      </c>
      <c r="Q1" s="3" t="s">
        <v>238</v>
      </c>
      <c r="R1" s="3" t="s">
        <v>239</v>
      </c>
      <c r="S1" s="3" t="s">
        <v>240</v>
      </c>
      <c r="T1" s="3" t="s">
        <v>241</v>
      </c>
      <c r="U1" s="3" t="s">
        <v>242</v>
      </c>
      <c r="V1" s="3" t="s">
        <v>243</v>
      </c>
      <c r="W1" s="3" t="s">
        <v>244</v>
      </c>
      <c r="X1" s="3" t="s">
        <v>245</v>
      </c>
      <c r="Y1" s="5" t="s">
        <v>246</v>
      </c>
      <c r="Z1" s="5" t="s">
        <v>247</v>
      </c>
    </row>
    <row r="2" customFormat="false" ht="13.8" hidden="false" customHeight="false" outlineLevel="0" collapsed="false">
      <c r="A2" s="3" t="s">
        <v>69</v>
      </c>
      <c r="B2" s="4" t="s">
        <v>248</v>
      </c>
      <c r="C2" s="4" t="s">
        <v>249</v>
      </c>
      <c r="D2" s="4" t="s">
        <v>250</v>
      </c>
      <c r="E2" s="4"/>
      <c r="F2" s="4"/>
      <c r="G2" s="4"/>
      <c r="H2" s="4"/>
      <c r="I2" s="4"/>
      <c r="J2" s="4"/>
      <c r="K2" s="4" t="n">
        <v>1</v>
      </c>
      <c r="L2" s="4" t="s">
        <v>251</v>
      </c>
      <c r="M2" s="4" t="s">
        <v>252</v>
      </c>
      <c r="N2" s="4"/>
      <c r="O2" s="4"/>
      <c r="P2" s="4"/>
      <c r="Q2" s="4"/>
      <c r="R2" s="4"/>
      <c r="S2" s="4"/>
      <c r="T2" s="4"/>
      <c r="V2" s="4"/>
      <c r="W2" s="4"/>
      <c r="X2" s="4" t="s">
        <v>253</v>
      </c>
      <c r="Y2" s="4" t="s">
        <v>254</v>
      </c>
      <c r="Z2" s="4"/>
      <c r="AA2" s="4"/>
      <c r="AB2" s="4"/>
    </row>
    <row r="3" customFormat="false" ht="13.8" hidden="false" customHeight="false" outlineLevel="0" collapsed="false">
      <c r="A3" s="3" t="s">
        <v>70</v>
      </c>
      <c r="B3" s="4" t="s">
        <v>255</v>
      </c>
      <c r="C3" s="4" t="s">
        <v>256</v>
      </c>
      <c r="D3" s="4" t="s">
        <v>257</v>
      </c>
      <c r="E3" s="4"/>
      <c r="F3" s="4"/>
      <c r="G3" s="4"/>
      <c r="H3" s="4"/>
      <c r="I3" s="4"/>
      <c r="J3" s="4"/>
      <c r="K3" s="4" t="n">
        <v>1</v>
      </c>
      <c r="L3" s="4" t="s">
        <v>251</v>
      </c>
      <c r="M3" s="4" t="s">
        <v>258</v>
      </c>
      <c r="N3" s="4"/>
      <c r="O3" s="4"/>
      <c r="P3" s="4"/>
      <c r="Q3" s="4"/>
      <c r="R3" s="4"/>
      <c r="S3" s="4"/>
      <c r="T3" s="4"/>
      <c r="V3" s="4"/>
      <c r="W3" s="4"/>
      <c r="X3" s="4" t="s">
        <v>259</v>
      </c>
      <c r="Y3" s="4" t="s">
        <v>260</v>
      </c>
      <c r="Z3" s="4"/>
      <c r="AA3" s="4"/>
      <c r="AB3" s="4"/>
    </row>
    <row r="4" customFormat="false" ht="13.8" hidden="false" customHeight="false" outlineLevel="0" collapsed="false">
      <c r="A4" s="3" t="s">
        <v>71</v>
      </c>
      <c r="B4" s="4" t="s">
        <v>261</v>
      </c>
      <c r="C4" s="4" t="s">
        <v>262</v>
      </c>
      <c r="D4" s="4" t="s">
        <v>263</v>
      </c>
      <c r="E4" s="4"/>
      <c r="F4" s="4"/>
      <c r="G4" s="4"/>
      <c r="H4" s="4"/>
      <c r="I4" s="4"/>
      <c r="J4" s="4"/>
      <c r="K4" s="4" t="n">
        <v>2</v>
      </c>
      <c r="L4" s="4" t="s">
        <v>251</v>
      </c>
      <c r="M4" s="4" t="s">
        <v>264</v>
      </c>
      <c r="N4" s="4"/>
      <c r="O4" s="4"/>
      <c r="P4" s="4"/>
      <c r="Q4" s="4"/>
      <c r="R4" s="4"/>
      <c r="S4" s="4"/>
      <c r="T4" s="4"/>
      <c r="V4" s="4"/>
      <c r="W4" s="4"/>
      <c r="X4" s="4" t="s">
        <v>265</v>
      </c>
      <c r="Y4" s="4" t="s">
        <v>266</v>
      </c>
      <c r="Z4" s="4"/>
      <c r="AA4" s="4"/>
      <c r="AB4" s="4"/>
    </row>
    <row r="5" customFormat="false" ht="13.8" hidden="false" customHeight="false" outlineLevel="0" collapsed="false">
      <c r="A5" s="3" t="s">
        <v>72</v>
      </c>
      <c r="B5" s="4" t="s">
        <v>267</v>
      </c>
      <c r="C5" s="4" t="s">
        <v>25</v>
      </c>
      <c r="D5" s="4" t="s">
        <v>26</v>
      </c>
      <c r="E5" s="4"/>
      <c r="F5" s="4"/>
      <c r="G5" s="4"/>
      <c r="H5" s="4"/>
      <c r="I5" s="4"/>
      <c r="J5" s="4"/>
      <c r="K5" s="4" t="n">
        <v>1</v>
      </c>
      <c r="N5" s="4"/>
      <c r="O5" s="4"/>
      <c r="P5" s="4"/>
      <c r="Q5" s="4"/>
      <c r="R5" s="4"/>
      <c r="S5" s="4"/>
      <c r="T5" s="4"/>
      <c r="V5" s="4"/>
      <c r="W5" s="4"/>
      <c r="X5" s="4" t="s">
        <v>259</v>
      </c>
      <c r="Y5" s="4" t="s">
        <v>268</v>
      </c>
      <c r="Z5" s="4"/>
      <c r="AA5" s="4"/>
      <c r="AB5" s="4"/>
    </row>
    <row r="6" customFormat="false" ht="13.8" hidden="false" customHeight="false" outlineLevel="0" collapsed="false">
      <c r="A6" s="3" t="s">
        <v>73</v>
      </c>
      <c r="B6" s="4" t="s">
        <v>261</v>
      </c>
      <c r="C6" s="4" t="s">
        <v>269</v>
      </c>
      <c r="D6" s="4" t="s">
        <v>270</v>
      </c>
      <c r="E6" s="4"/>
      <c r="F6" s="4"/>
      <c r="G6" s="4"/>
      <c r="H6" s="4" t="s">
        <v>56</v>
      </c>
      <c r="J6" s="4" t="n">
        <v>2</v>
      </c>
      <c r="K6" s="4" t="n">
        <v>2</v>
      </c>
      <c r="L6" s="4" t="s">
        <v>251</v>
      </c>
      <c r="M6" s="4" t="s">
        <v>264</v>
      </c>
      <c r="R6" s="4" t="s">
        <v>271</v>
      </c>
      <c r="S6" s="4" t="n">
        <v>5470828</v>
      </c>
      <c r="T6" s="4"/>
      <c r="V6" s="4"/>
      <c r="W6" s="4"/>
      <c r="X6" s="4" t="s">
        <v>259</v>
      </c>
      <c r="Y6" s="4" t="s">
        <v>266</v>
      </c>
      <c r="Z6" s="4"/>
      <c r="AA6" s="4"/>
      <c r="AB6" s="4"/>
    </row>
    <row r="7" customFormat="false" ht="13.8" hidden="false" customHeight="false" outlineLevel="0" collapsed="false">
      <c r="A7" s="3" t="s">
        <v>74</v>
      </c>
      <c r="B7" s="4" t="s">
        <v>267</v>
      </c>
      <c r="C7" s="4" t="s">
        <v>272</v>
      </c>
      <c r="D7" s="4" t="s">
        <v>29</v>
      </c>
      <c r="E7" s="4"/>
      <c r="F7" s="4"/>
      <c r="G7" s="4"/>
      <c r="K7" s="4" t="n">
        <v>1</v>
      </c>
      <c r="T7" s="4"/>
      <c r="V7" s="4"/>
      <c r="W7" s="4"/>
      <c r="X7" s="4" t="s">
        <v>259</v>
      </c>
      <c r="Y7" s="4" t="s">
        <v>273</v>
      </c>
      <c r="Z7" s="4"/>
      <c r="AA7" s="4"/>
      <c r="AB7" s="4"/>
    </row>
    <row r="8" customFormat="false" ht="13.8" hidden="false" customHeight="false" outlineLevel="0" collapsed="false">
      <c r="A8" s="3" t="s">
        <v>75</v>
      </c>
      <c r="B8" s="4" t="s">
        <v>274</v>
      </c>
      <c r="C8" s="4" t="s">
        <v>275</v>
      </c>
      <c r="D8" s="4" t="s">
        <v>276</v>
      </c>
      <c r="E8" s="4"/>
      <c r="F8" s="4"/>
      <c r="G8" s="4"/>
      <c r="K8" s="4" t="n">
        <v>1</v>
      </c>
      <c r="T8" s="4"/>
      <c r="V8" s="4"/>
      <c r="W8" s="4"/>
      <c r="X8" s="4" t="s">
        <v>259</v>
      </c>
      <c r="Y8" s="4" t="s">
        <v>277</v>
      </c>
      <c r="Z8" s="4" t="s">
        <v>278</v>
      </c>
      <c r="AA8" s="4"/>
      <c r="AB8" s="4"/>
    </row>
    <row r="9" customFormat="false" ht="13.8" hidden="false" customHeight="false" outlineLevel="0" collapsed="false">
      <c r="A9" s="3" t="s">
        <v>76</v>
      </c>
      <c r="B9" s="4" t="s">
        <v>279</v>
      </c>
      <c r="C9" s="4" t="s">
        <v>280</v>
      </c>
      <c r="D9" s="4" t="s">
        <v>281</v>
      </c>
      <c r="E9" s="4" t="s">
        <v>282</v>
      </c>
      <c r="F9" s="4"/>
      <c r="G9" s="4"/>
      <c r="K9" s="4" t="n">
        <v>2</v>
      </c>
      <c r="T9" s="4"/>
      <c r="V9" s="4"/>
      <c r="W9" s="4"/>
      <c r="AA9" s="4"/>
      <c r="AB9" s="4"/>
    </row>
    <row r="10" customFormat="false" ht="13.8" hidden="false" customHeight="false" outlineLevel="0" collapsed="false">
      <c r="A10" s="3" t="s">
        <v>77</v>
      </c>
      <c r="B10" s="4" t="s">
        <v>279</v>
      </c>
      <c r="C10" s="4" t="s">
        <v>283</v>
      </c>
      <c r="D10" s="4" t="s">
        <v>284</v>
      </c>
      <c r="E10" s="4" t="s">
        <v>282</v>
      </c>
      <c r="F10" s="4"/>
      <c r="G10" s="4"/>
      <c r="K10" s="4" t="n">
        <v>2</v>
      </c>
      <c r="T10" s="4"/>
      <c r="V10" s="4"/>
      <c r="W10" s="4"/>
      <c r="X10" s="4" t="s">
        <v>259</v>
      </c>
      <c r="Y10" s="4" t="s">
        <v>285</v>
      </c>
      <c r="AA10" s="4"/>
      <c r="AB10" s="4"/>
    </row>
    <row r="11" customFormat="false" ht="13.8" hidden="false" customHeight="false" outlineLevel="0" collapsed="false">
      <c r="A11" s="3" t="s">
        <v>78</v>
      </c>
      <c r="B11" s="4" t="s">
        <v>286</v>
      </c>
      <c r="C11" s="4" t="s">
        <v>287</v>
      </c>
      <c r="D11" s="4" t="s">
        <v>288</v>
      </c>
      <c r="F11" s="4"/>
      <c r="G11" s="4"/>
      <c r="K11" s="4" t="n">
        <v>1</v>
      </c>
      <c r="L11" s="4" t="s">
        <v>251</v>
      </c>
      <c r="M11" s="4" t="s">
        <v>289</v>
      </c>
      <c r="T11" s="4"/>
      <c r="V11" s="4" t="s">
        <v>251</v>
      </c>
      <c r="W11" s="4" t="s">
        <v>290</v>
      </c>
      <c r="X11" s="4" t="s">
        <v>259</v>
      </c>
      <c r="Y11" s="4" t="s">
        <v>291</v>
      </c>
      <c r="AA11" s="4"/>
      <c r="AB11" s="4"/>
    </row>
    <row r="12" customFormat="false" ht="13.8" hidden="false" customHeight="false" outlineLevel="0" collapsed="false">
      <c r="A12" s="3" t="s">
        <v>79</v>
      </c>
      <c r="B12" s="4" t="s">
        <v>274</v>
      </c>
      <c r="C12" s="4" t="s">
        <v>292</v>
      </c>
      <c r="D12" s="4" t="s">
        <v>293</v>
      </c>
      <c r="F12" s="4"/>
      <c r="G12" s="4"/>
      <c r="K12" s="4" t="n">
        <v>1</v>
      </c>
      <c r="T12" s="4"/>
      <c r="X12" s="4" t="s">
        <v>259</v>
      </c>
      <c r="Y12" s="4" t="s">
        <v>294</v>
      </c>
      <c r="Z12" s="4" t="s">
        <v>295</v>
      </c>
      <c r="AA12" s="4"/>
      <c r="AB12" s="4"/>
    </row>
    <row r="13" customFormat="false" ht="13.8" hidden="false" customHeight="false" outlineLevel="0" collapsed="false">
      <c r="A13" s="3" t="s">
        <v>80</v>
      </c>
      <c r="B13" s="4" t="s">
        <v>274</v>
      </c>
      <c r="C13" s="4" t="s">
        <v>296</v>
      </c>
      <c r="D13" s="4" t="s">
        <v>297</v>
      </c>
      <c r="F13" s="4" t="s">
        <v>298</v>
      </c>
      <c r="G13" s="4"/>
      <c r="I13" s="4" t="s">
        <v>24</v>
      </c>
      <c r="J13" s="4" t="n">
        <v>2</v>
      </c>
      <c r="K13" s="4" t="n">
        <v>2</v>
      </c>
      <c r="L13" s="4" t="s">
        <v>251</v>
      </c>
      <c r="M13" s="4" t="s">
        <v>299</v>
      </c>
      <c r="N13" s="4" t="s">
        <v>300</v>
      </c>
      <c r="O13" s="4" t="s">
        <v>301</v>
      </c>
      <c r="R13" s="4" t="s">
        <v>302</v>
      </c>
      <c r="S13" s="4" t="s">
        <v>303</v>
      </c>
      <c r="T13" s="4" t="s">
        <v>271</v>
      </c>
      <c r="U13" s="4" t="n">
        <v>6815421</v>
      </c>
      <c r="V13" s="4" t="s">
        <v>271</v>
      </c>
      <c r="W13" s="4" t="n">
        <v>6815421</v>
      </c>
      <c r="Z13" s="4" t="s">
        <v>304</v>
      </c>
      <c r="AA13" s="4"/>
      <c r="AB13" s="4"/>
    </row>
    <row r="14" customFormat="false" ht="13.8" hidden="false" customHeight="false" outlineLevel="0" collapsed="false">
      <c r="A14" s="3" t="s">
        <v>81</v>
      </c>
      <c r="B14" s="4" t="s">
        <v>305</v>
      </c>
      <c r="C14" s="4" t="s">
        <v>306</v>
      </c>
      <c r="D14" s="4" t="s">
        <v>307</v>
      </c>
      <c r="E14" s="4" t="s">
        <v>308</v>
      </c>
      <c r="F14" s="4" t="s">
        <v>309</v>
      </c>
      <c r="G14" s="4"/>
      <c r="H14" s="4" t="s">
        <v>20</v>
      </c>
      <c r="I14" s="4" t="s">
        <v>24</v>
      </c>
      <c r="J14" s="4" t="n">
        <v>2</v>
      </c>
      <c r="K14" s="4" t="n">
        <v>2</v>
      </c>
      <c r="L14" s="4" t="s">
        <v>251</v>
      </c>
      <c r="M14" s="4" t="s">
        <v>299</v>
      </c>
      <c r="N14" s="4" t="s">
        <v>300</v>
      </c>
      <c r="O14" s="4" t="s">
        <v>301</v>
      </c>
      <c r="R14" s="4" t="s">
        <v>302</v>
      </c>
      <c r="S14" s="4" t="s">
        <v>303</v>
      </c>
      <c r="T14" s="4" t="s">
        <v>271</v>
      </c>
      <c r="U14" s="4" t="n">
        <v>6815421</v>
      </c>
      <c r="V14" s="4" t="s">
        <v>271</v>
      </c>
      <c r="W14" s="4" t="n">
        <v>6815421</v>
      </c>
      <c r="AA14" s="4"/>
      <c r="AB14" s="4"/>
    </row>
    <row r="15" customFormat="false" ht="13.8" hidden="false" customHeight="false" outlineLevel="0" collapsed="false">
      <c r="A15" s="3" t="s">
        <v>82</v>
      </c>
      <c r="B15" s="4" t="s">
        <v>305</v>
      </c>
      <c r="C15" s="4" t="s">
        <v>296</v>
      </c>
      <c r="D15" s="4" t="s">
        <v>297</v>
      </c>
      <c r="E15" s="4" t="s">
        <v>308</v>
      </c>
      <c r="F15" s="4" t="s">
        <v>298</v>
      </c>
      <c r="G15" s="4"/>
      <c r="H15" s="4" t="s">
        <v>20</v>
      </c>
      <c r="I15" s="4" t="s">
        <v>24</v>
      </c>
      <c r="J15" s="4" t="n">
        <v>2</v>
      </c>
      <c r="K15" s="4" t="n">
        <v>2</v>
      </c>
      <c r="L15" s="4" t="s">
        <v>251</v>
      </c>
      <c r="M15" s="4" t="s">
        <v>299</v>
      </c>
      <c r="N15" s="4" t="s">
        <v>300</v>
      </c>
      <c r="O15" s="4" t="s">
        <v>301</v>
      </c>
      <c r="R15" s="4" t="s">
        <v>302</v>
      </c>
      <c r="S15" s="4" t="s">
        <v>303</v>
      </c>
      <c r="T15" s="4" t="s">
        <v>271</v>
      </c>
      <c r="U15" s="4" t="n">
        <v>6815421</v>
      </c>
      <c r="V15" s="4" t="s">
        <v>271</v>
      </c>
      <c r="W15" s="4" t="n">
        <v>6815421</v>
      </c>
      <c r="X15" s="4" t="s">
        <v>259</v>
      </c>
      <c r="Y15" s="4" t="s">
        <v>285</v>
      </c>
    </row>
    <row r="16" customFormat="false" ht="13.8" hidden="false" customHeight="false" outlineLevel="0" collapsed="false">
      <c r="A16" s="3" t="s">
        <v>310</v>
      </c>
      <c r="B16" s="4" t="s">
        <v>267</v>
      </c>
      <c r="C16" s="4" t="s">
        <v>37</v>
      </c>
      <c r="D16" s="4" t="s">
        <v>27</v>
      </c>
      <c r="G16" s="4"/>
      <c r="K16" s="4" t="n">
        <v>1</v>
      </c>
      <c r="X16" s="4" t="s">
        <v>259</v>
      </c>
      <c r="Y16" s="4" t="s">
        <v>311</v>
      </c>
    </row>
    <row r="17" customFormat="false" ht="13.8" hidden="false" customHeight="false" outlineLevel="0" collapsed="false">
      <c r="A17" s="3" t="s">
        <v>84</v>
      </c>
      <c r="B17" s="4" t="s">
        <v>312</v>
      </c>
      <c r="C17" s="4" t="s">
        <v>313</v>
      </c>
      <c r="D17" s="4" t="s">
        <v>314</v>
      </c>
      <c r="E17" s="4" t="s">
        <v>315</v>
      </c>
      <c r="F17" s="4" t="s">
        <v>33</v>
      </c>
      <c r="G17" s="4"/>
      <c r="K17" s="4" t="n">
        <v>2</v>
      </c>
      <c r="L17" s="4" t="s">
        <v>271</v>
      </c>
      <c r="M17" s="4" t="n">
        <v>19686854</v>
      </c>
      <c r="N17" s="4" t="s">
        <v>271</v>
      </c>
      <c r="O17" s="4" t="n">
        <v>4154932</v>
      </c>
      <c r="V17" s="4" t="s">
        <v>271</v>
      </c>
      <c r="W17" s="4" t="n">
        <v>19686854</v>
      </c>
      <c r="X17" s="4" t="s">
        <v>316</v>
      </c>
    </row>
    <row r="18" customFormat="false" ht="13.8" hidden="false" customHeight="false" outlineLevel="0" collapsed="false">
      <c r="A18" s="3" t="s">
        <v>85</v>
      </c>
      <c r="B18" s="4" t="s">
        <v>312</v>
      </c>
      <c r="C18" s="4" t="s">
        <v>317</v>
      </c>
      <c r="D18" s="4" t="s">
        <v>318</v>
      </c>
      <c r="E18" s="4" t="s">
        <v>315</v>
      </c>
      <c r="F18" s="4" t="s">
        <v>33</v>
      </c>
      <c r="G18" s="4"/>
      <c r="K18" s="4" t="n">
        <v>2</v>
      </c>
      <c r="L18" s="4" t="s">
        <v>271</v>
      </c>
      <c r="M18" s="4" t="n">
        <v>19686854</v>
      </c>
      <c r="N18" s="4" t="s">
        <v>271</v>
      </c>
      <c r="O18" s="4" t="n">
        <v>4154932</v>
      </c>
      <c r="V18" s="4" t="s">
        <v>271</v>
      </c>
      <c r="W18" s="4" t="n">
        <v>19686854</v>
      </c>
      <c r="X18" s="4" t="s">
        <v>316</v>
      </c>
    </row>
    <row r="19" customFormat="false" ht="14.15" hidden="false" customHeight="false" outlineLevel="0" collapsed="false">
      <c r="A19" s="3" t="s">
        <v>86</v>
      </c>
      <c r="B19" s="4" t="s">
        <v>267</v>
      </c>
      <c r="C19" s="4" t="s">
        <v>319</v>
      </c>
      <c r="D19" s="4" t="s">
        <v>40</v>
      </c>
      <c r="G19" s="4"/>
      <c r="K19" s="4" t="n">
        <v>2</v>
      </c>
      <c r="V19" s="4" t="s">
        <v>320</v>
      </c>
      <c r="W19" s="4" t="s">
        <v>321</v>
      </c>
      <c r="Y19" s="4" t="s">
        <v>254</v>
      </c>
    </row>
    <row r="20" customFormat="false" ht="13.8" hidden="false" customHeight="false" outlineLevel="0" collapsed="false">
      <c r="A20" s="3" t="s">
        <v>87</v>
      </c>
      <c r="B20" s="4" t="s">
        <v>267</v>
      </c>
      <c r="C20" s="4" t="s">
        <v>319</v>
      </c>
      <c r="D20" s="4" t="s">
        <v>322</v>
      </c>
      <c r="G20" s="4"/>
      <c r="K20" s="4" t="n">
        <v>2</v>
      </c>
      <c r="V20" s="4" t="s">
        <v>323</v>
      </c>
      <c r="W20" s="4" t="s">
        <v>324</v>
      </c>
      <c r="X20" s="4" t="s">
        <v>259</v>
      </c>
      <c r="Y20" s="4" t="s">
        <v>254</v>
      </c>
    </row>
    <row r="21" customFormat="false" ht="14.15" hidden="false" customHeight="false" outlineLevel="0" collapsed="false">
      <c r="A21" s="3" t="s">
        <v>88</v>
      </c>
      <c r="B21" s="4" t="s">
        <v>286</v>
      </c>
      <c r="C21" s="4" t="s">
        <v>325</v>
      </c>
      <c r="D21" s="4" t="s">
        <v>326</v>
      </c>
      <c r="G21" s="4"/>
      <c r="K21" s="4" t="n">
        <v>2</v>
      </c>
      <c r="L21" s="4" t="s">
        <v>271</v>
      </c>
      <c r="M21" s="4" t="n">
        <v>17914867</v>
      </c>
      <c r="V21" s="4" t="s">
        <v>327</v>
      </c>
      <c r="W21" s="4" t="s">
        <v>328</v>
      </c>
      <c r="X21" s="4" t="s">
        <v>316</v>
      </c>
      <c r="Y21" s="4" t="s">
        <v>254</v>
      </c>
    </row>
    <row r="22" customFormat="false" ht="14.15" hidden="false" customHeight="false" outlineLevel="0" collapsed="false">
      <c r="A22" s="3" t="s">
        <v>89</v>
      </c>
      <c r="B22" s="4" t="s">
        <v>286</v>
      </c>
      <c r="C22" s="4" t="s">
        <v>329</v>
      </c>
      <c r="D22" s="4" t="s">
        <v>330</v>
      </c>
      <c r="G22" s="4"/>
      <c r="K22" s="4" t="n">
        <v>2</v>
      </c>
      <c r="L22" s="4" t="s">
        <v>271</v>
      </c>
      <c r="M22" s="4" t="n">
        <v>17914867</v>
      </c>
      <c r="V22" s="4" t="s">
        <v>327</v>
      </c>
      <c r="W22" s="4" t="s">
        <v>328</v>
      </c>
      <c r="X22" s="4" t="s">
        <v>331</v>
      </c>
      <c r="Y22" s="4" t="s">
        <v>254</v>
      </c>
    </row>
    <row r="23" customFormat="false" ht="13.8" hidden="false" customHeight="false" outlineLevel="0" collapsed="false">
      <c r="A23" s="3" t="s">
        <v>90</v>
      </c>
      <c r="B23" s="4" t="s">
        <v>286</v>
      </c>
      <c r="C23" s="4" t="s">
        <v>332</v>
      </c>
      <c r="D23" s="4" t="s">
        <v>333</v>
      </c>
      <c r="G23" s="4"/>
      <c r="K23" s="4" t="n">
        <v>2</v>
      </c>
      <c r="L23" s="4" t="s">
        <v>271</v>
      </c>
      <c r="M23" s="4" t="n">
        <v>8805555</v>
      </c>
      <c r="V23" s="4" t="s">
        <v>334</v>
      </c>
      <c r="W23" s="4" t="s">
        <v>335</v>
      </c>
      <c r="X23" s="4" t="s">
        <v>336</v>
      </c>
      <c r="Y23" s="4" t="s">
        <v>254</v>
      </c>
    </row>
    <row r="24" customFormat="false" ht="13.8" hidden="false" customHeight="false" outlineLevel="0" collapsed="false">
      <c r="A24" s="3" t="s">
        <v>91</v>
      </c>
      <c r="B24" s="4" t="s">
        <v>337</v>
      </c>
      <c r="C24" s="4" t="s">
        <v>27</v>
      </c>
      <c r="D24" s="4" t="s">
        <v>46</v>
      </c>
      <c r="G24" s="4" t="s">
        <v>33</v>
      </c>
      <c r="K24" s="4" t="n">
        <v>2</v>
      </c>
      <c r="N24" s="4" t="s">
        <v>271</v>
      </c>
      <c r="O24" s="4" t="n">
        <v>4154932</v>
      </c>
      <c r="V24" s="4" t="s">
        <v>271</v>
      </c>
      <c r="W24" s="4" t="n">
        <v>6326623</v>
      </c>
      <c r="X24" s="4" t="s">
        <v>259</v>
      </c>
      <c r="Y24" s="4" t="s">
        <v>266</v>
      </c>
    </row>
    <row r="25" customFormat="false" ht="13.8" hidden="false" customHeight="false" outlineLevel="0" collapsed="false">
      <c r="A25" s="3" t="s">
        <v>92</v>
      </c>
      <c r="B25" s="4" t="s">
        <v>338</v>
      </c>
      <c r="C25" s="4" t="s">
        <v>46</v>
      </c>
      <c r="D25" s="4" t="s">
        <v>339</v>
      </c>
      <c r="K25" s="4" t="n">
        <v>3</v>
      </c>
      <c r="L25" s="4" t="s">
        <v>251</v>
      </c>
      <c r="M25" s="4" t="s">
        <v>340</v>
      </c>
      <c r="V25" s="4" t="s">
        <v>271</v>
      </c>
      <c r="W25" s="4" t="n">
        <v>12876349</v>
      </c>
      <c r="X25" s="4" t="s">
        <v>341</v>
      </c>
      <c r="Y25" s="4" t="s">
        <v>342</v>
      </c>
    </row>
    <row r="26" customFormat="false" ht="14.15" hidden="false" customHeight="false" outlineLevel="0" collapsed="false">
      <c r="A26" s="3" t="s">
        <v>93</v>
      </c>
      <c r="B26" s="4" t="s">
        <v>267</v>
      </c>
      <c r="C26" s="4" t="s">
        <v>24</v>
      </c>
      <c r="D26" s="4" t="s">
        <v>45</v>
      </c>
      <c r="K26" s="4" t="n">
        <v>2</v>
      </c>
      <c r="V26" s="4" t="s">
        <v>343</v>
      </c>
      <c r="W26" s="4" t="s">
        <v>344</v>
      </c>
      <c r="X26" s="4" t="s">
        <v>316</v>
      </c>
      <c r="Y26" s="4" t="s">
        <v>345</v>
      </c>
    </row>
    <row r="27" customFormat="false" ht="13.8" hidden="false" customHeight="false" outlineLevel="0" collapsed="false">
      <c r="A27" s="3" t="s">
        <v>94</v>
      </c>
      <c r="B27" s="4" t="s">
        <v>346</v>
      </c>
      <c r="C27" s="4" t="s">
        <v>48</v>
      </c>
      <c r="D27" s="4" t="s">
        <v>347</v>
      </c>
      <c r="K27" s="4" t="n">
        <v>4</v>
      </c>
      <c r="V27" s="4" t="s">
        <v>343</v>
      </c>
      <c r="W27" s="4" t="s">
        <v>348</v>
      </c>
      <c r="X27" s="4" t="s">
        <v>349</v>
      </c>
      <c r="Y27" s="4" t="s">
        <v>350</v>
      </c>
    </row>
    <row r="28" customFormat="false" ht="13.8" hidden="false" customHeight="false" outlineLevel="0" collapsed="false">
      <c r="A28" s="3" t="s">
        <v>95</v>
      </c>
      <c r="B28" s="4" t="s">
        <v>351</v>
      </c>
      <c r="C28" s="4" t="s">
        <v>352</v>
      </c>
      <c r="D28" s="4" t="s">
        <v>48</v>
      </c>
      <c r="K28" s="4" t="n">
        <v>4</v>
      </c>
      <c r="L28" s="4" t="s">
        <v>353</v>
      </c>
      <c r="M28" s="4" t="s">
        <v>354</v>
      </c>
      <c r="V28" s="4" t="s">
        <v>251</v>
      </c>
      <c r="W28" s="4" t="s">
        <v>355</v>
      </c>
      <c r="X28" s="4" t="s">
        <v>356</v>
      </c>
      <c r="Y28" s="4" t="s">
        <v>357</v>
      </c>
    </row>
    <row r="29" customFormat="false" ht="13.8" hidden="false" customHeight="false" outlineLevel="0" collapsed="false">
      <c r="A29" s="3" t="s">
        <v>96</v>
      </c>
      <c r="B29" s="4" t="s">
        <v>267</v>
      </c>
      <c r="C29" s="4" t="s">
        <v>42</v>
      </c>
      <c r="D29" s="4" t="s">
        <v>49</v>
      </c>
      <c r="K29" s="4" t="n">
        <v>2</v>
      </c>
      <c r="V29" s="4" t="s">
        <v>251</v>
      </c>
      <c r="W29" s="4" t="s">
        <v>358</v>
      </c>
      <c r="X29" s="4" t="s">
        <v>316</v>
      </c>
      <c r="Y29" s="4" t="s">
        <v>345</v>
      </c>
    </row>
    <row r="30" customFormat="false" ht="13.8" hidden="false" customHeight="false" outlineLevel="0" collapsed="false">
      <c r="A30" s="3" t="s">
        <v>97</v>
      </c>
      <c r="B30" s="4" t="s">
        <v>359</v>
      </c>
      <c r="C30" s="4" t="s">
        <v>360</v>
      </c>
      <c r="D30" s="4" t="s">
        <v>361</v>
      </c>
      <c r="H30" s="4" t="s">
        <v>54</v>
      </c>
      <c r="J30" s="4" t="n">
        <v>4</v>
      </c>
      <c r="K30" s="4" t="n">
        <v>4</v>
      </c>
      <c r="L30" s="4" t="s">
        <v>271</v>
      </c>
      <c r="M30" s="4" t="n">
        <v>7447472</v>
      </c>
      <c r="V30" s="4" t="s">
        <v>271</v>
      </c>
      <c r="W30" s="4" t="n">
        <v>8636984</v>
      </c>
      <c r="X30" s="4" t="s">
        <v>362</v>
      </c>
      <c r="Y30" s="4" t="s">
        <v>350</v>
      </c>
    </row>
    <row r="31" customFormat="false" ht="13.8" hidden="false" customHeight="false" outlineLevel="0" collapsed="false">
      <c r="A31" s="3" t="s">
        <v>98</v>
      </c>
      <c r="B31" s="4" t="s">
        <v>261</v>
      </c>
      <c r="C31" s="4" t="s">
        <v>363</v>
      </c>
      <c r="D31" s="4" t="s">
        <v>364</v>
      </c>
      <c r="K31" s="4" t="n">
        <v>1</v>
      </c>
      <c r="L31" s="4" t="s">
        <v>271</v>
      </c>
      <c r="M31" s="4" t="n">
        <v>5128739</v>
      </c>
      <c r="V31" s="4" t="s">
        <v>251</v>
      </c>
      <c r="W31" s="4" t="s">
        <v>365</v>
      </c>
      <c r="X31" s="4" t="s">
        <v>259</v>
      </c>
      <c r="Y31" s="4" t="s">
        <v>311</v>
      </c>
    </row>
    <row r="32" customFormat="false" ht="13.8" hidden="false" customHeight="false" outlineLevel="0" collapsed="false">
      <c r="A32" s="3" t="s">
        <v>99</v>
      </c>
      <c r="B32" s="4" t="s">
        <v>267</v>
      </c>
      <c r="C32" s="4" t="s">
        <v>51</v>
      </c>
      <c r="D32" s="4" t="s">
        <v>52</v>
      </c>
      <c r="K32" s="4" t="n">
        <v>1</v>
      </c>
      <c r="V32" s="4" t="s">
        <v>366</v>
      </c>
      <c r="W32" s="4" t="s">
        <v>367</v>
      </c>
      <c r="X32" s="4" t="s">
        <v>368</v>
      </c>
      <c r="Y32" s="4" t="s">
        <v>369</v>
      </c>
      <c r="Z32" s="4" t="s">
        <v>370</v>
      </c>
    </row>
    <row r="33" customFormat="false" ht="13.8" hidden="false" customHeight="false" outlineLevel="0" collapsed="false">
      <c r="A33" s="3" t="s">
        <v>100</v>
      </c>
      <c r="B33" s="4" t="s">
        <v>267</v>
      </c>
      <c r="C33" s="4" t="s">
        <v>52</v>
      </c>
      <c r="D33" s="4" t="s">
        <v>53</v>
      </c>
      <c r="K33" s="4" t="n">
        <v>2</v>
      </c>
      <c r="V33" s="4" t="s">
        <v>271</v>
      </c>
      <c r="W33" s="4" t="n">
        <v>9376357</v>
      </c>
      <c r="X33" s="4" t="s">
        <v>316</v>
      </c>
      <c r="Y33" s="4" t="s">
        <v>371</v>
      </c>
    </row>
    <row r="34" customFormat="false" ht="13.8" hidden="false" customHeight="false" outlineLevel="0" collapsed="false">
      <c r="A34" s="3" t="s">
        <v>101</v>
      </c>
      <c r="B34" s="4" t="s">
        <v>274</v>
      </c>
      <c r="C34" s="4" t="s">
        <v>372</v>
      </c>
      <c r="D34" s="4" t="s">
        <v>373</v>
      </c>
      <c r="I34" s="4" t="s">
        <v>374</v>
      </c>
      <c r="J34" s="4" t="n">
        <v>4</v>
      </c>
      <c r="K34" s="4" t="n">
        <v>4</v>
      </c>
      <c r="L34" s="4" t="s">
        <v>251</v>
      </c>
      <c r="M34" s="4" t="s">
        <v>375</v>
      </c>
      <c r="T34" s="4" t="s">
        <v>376</v>
      </c>
      <c r="U34" s="4" t="s">
        <v>377</v>
      </c>
      <c r="V34" s="4" t="s">
        <v>271</v>
      </c>
      <c r="W34" s="4" t="n">
        <v>468836</v>
      </c>
      <c r="X34" s="4" t="s">
        <v>378</v>
      </c>
      <c r="Y34" s="4" t="s">
        <v>285</v>
      </c>
    </row>
    <row r="35" customFormat="false" ht="13.8" hidden="false" customHeight="false" outlineLevel="0" collapsed="false">
      <c r="A35" s="3" t="s">
        <v>102</v>
      </c>
      <c r="B35" s="4" t="s">
        <v>379</v>
      </c>
      <c r="C35" s="4" t="s">
        <v>380</v>
      </c>
      <c r="D35" s="4" t="s">
        <v>56</v>
      </c>
      <c r="K35" s="4" t="n">
        <v>1</v>
      </c>
      <c r="L35" s="4" t="s">
        <v>251</v>
      </c>
      <c r="M35" s="4" t="s">
        <v>381</v>
      </c>
      <c r="V35" s="4" t="s">
        <v>382</v>
      </c>
      <c r="W35" s="4" t="s">
        <v>383</v>
      </c>
    </row>
    <row r="36" customFormat="false" ht="13.8" hidden="false" customHeight="false" outlineLevel="0" collapsed="false">
      <c r="A36" s="3" t="s">
        <v>103</v>
      </c>
      <c r="B36" s="4" t="s">
        <v>384</v>
      </c>
      <c r="C36" s="4" t="s">
        <v>385</v>
      </c>
      <c r="D36" s="4" t="s">
        <v>386</v>
      </c>
      <c r="K36" s="4" t="n">
        <v>1</v>
      </c>
      <c r="L36" s="4" t="s">
        <v>251</v>
      </c>
      <c r="M36" s="4" t="s">
        <v>381</v>
      </c>
      <c r="V36" s="4" t="s">
        <v>251</v>
      </c>
      <c r="W36" s="4" t="s">
        <v>381</v>
      </c>
    </row>
    <row r="37" customFormat="false" ht="13.8" hidden="false" customHeight="false" outlineLevel="0" collapsed="false">
      <c r="A37" s="3" t="s">
        <v>104</v>
      </c>
      <c r="B37" s="4" t="s">
        <v>387</v>
      </c>
      <c r="K37" s="4" t="n">
        <v>1</v>
      </c>
    </row>
    <row r="38" customFormat="false" ht="13.8" hidden="false" customHeight="false" outlineLevel="0" collapsed="false">
      <c r="A38" s="3" t="s">
        <v>105</v>
      </c>
      <c r="B38" s="4" t="s">
        <v>387</v>
      </c>
      <c r="K38" s="4" t="n">
        <v>1</v>
      </c>
    </row>
    <row r="39" customFormat="false" ht="13.8" hidden="false" customHeight="false" outlineLevel="0" collapsed="false">
      <c r="A39" s="3" t="s">
        <v>106</v>
      </c>
      <c r="B39" s="4" t="s">
        <v>387</v>
      </c>
      <c r="K39" s="4" t="n">
        <v>1</v>
      </c>
    </row>
    <row r="40" customFormat="false" ht="13.8" hidden="false" customHeight="false" outlineLevel="0" collapsed="false">
      <c r="A40" s="3" t="s">
        <v>107</v>
      </c>
      <c r="B40" s="4" t="s">
        <v>387</v>
      </c>
      <c r="C40" s="4" t="s">
        <v>47</v>
      </c>
      <c r="D40" s="4" t="s">
        <v>58</v>
      </c>
      <c r="E40" s="4"/>
      <c r="F40" s="4"/>
      <c r="G40" s="4"/>
      <c r="H40" s="4"/>
      <c r="I40" s="4"/>
      <c r="J40" s="4"/>
      <c r="K40" s="4" t="n">
        <v>1</v>
      </c>
      <c r="L40" s="4"/>
      <c r="M40" s="4"/>
      <c r="N40" s="4"/>
      <c r="O40" s="4"/>
      <c r="P40" s="4"/>
      <c r="Q40" s="4"/>
      <c r="R40" s="4"/>
      <c r="S40" s="4"/>
      <c r="T40" s="4"/>
      <c r="V40" s="4"/>
      <c r="W40" s="4"/>
      <c r="X40" s="4" t="s">
        <v>388</v>
      </c>
      <c r="Y40" s="4"/>
      <c r="Z40" s="4"/>
      <c r="AA40" s="4"/>
      <c r="AB40" s="4"/>
    </row>
    <row r="41" customFormat="false" ht="13.8" hidden="false" customHeight="false" outlineLevel="0" collapsed="false">
      <c r="A41" s="3" t="s">
        <v>108</v>
      </c>
      <c r="B41" s="4" t="s">
        <v>387</v>
      </c>
      <c r="C41" s="4" t="s">
        <v>53</v>
      </c>
      <c r="D41" s="4" t="s">
        <v>59</v>
      </c>
      <c r="E41" s="4"/>
      <c r="F41" s="4"/>
      <c r="G41" s="4"/>
      <c r="H41" s="4"/>
      <c r="I41" s="4"/>
      <c r="J41" s="4"/>
      <c r="K41" s="4" t="n">
        <v>1</v>
      </c>
      <c r="L41" s="4"/>
      <c r="M41" s="4"/>
      <c r="N41" s="4"/>
      <c r="O41" s="4"/>
      <c r="P41" s="4"/>
      <c r="Q41" s="4"/>
      <c r="R41" s="4"/>
      <c r="S41" s="4"/>
      <c r="T41" s="4"/>
      <c r="V41" s="4"/>
      <c r="W41" s="4"/>
      <c r="X41" s="4" t="s">
        <v>388</v>
      </c>
      <c r="Y41" s="4"/>
      <c r="Z41" s="4"/>
      <c r="AA41" s="4"/>
      <c r="AB41" s="4"/>
    </row>
    <row r="42" customFormat="false" ht="13.8" hidden="false" customHeight="false" outlineLevel="0" collapsed="false">
      <c r="A42" s="3" t="s">
        <v>109</v>
      </c>
      <c r="B42" s="4" t="s">
        <v>387</v>
      </c>
      <c r="C42" s="4" t="s">
        <v>60</v>
      </c>
      <c r="D42" s="4" t="s">
        <v>54</v>
      </c>
      <c r="E42" s="2"/>
      <c r="F42" s="2"/>
      <c r="G42" s="2"/>
      <c r="H42" s="2"/>
      <c r="I42" s="2"/>
      <c r="J42" s="2"/>
      <c r="K42" s="4" t="n">
        <v>1</v>
      </c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4" t="s">
        <v>388</v>
      </c>
      <c r="Y42" s="2"/>
      <c r="Z42" s="2"/>
      <c r="AA42" s="2"/>
      <c r="AB42" s="2"/>
    </row>
  </sheetData>
  <hyperlinks>
    <hyperlink ref="W19" r:id="rId1" display="https://www.rcsb.org/structure/4x84 12517338"/>
    <hyperlink ref="W21" r:id="rId2" display="https://www.rcsb.org/structure/4XEU 17914867"/>
    <hyperlink ref="W22" r:id="rId3" display="https://www.rcsb.org/structure/4XEU 17914867"/>
    <hyperlink ref="W26" r:id="rId4" display="https://swissmodel.expasy.org/repository/uniprot/Q88DW7?csm=06BDB4FD62122707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5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8" activeCellId="0" sqref="A38"/>
    </sheetView>
  </sheetViews>
  <sheetFormatPr defaultRowHeight="12.8" zeroHeight="false" outlineLevelRow="0" outlineLevelCol="0"/>
  <cols>
    <col collapsed="false" customWidth="true" hidden="false" outlineLevel="0" max="1025" min="1" style="2" width="8.57"/>
  </cols>
  <sheetData>
    <row r="1" customFormat="false" ht="13.8" hidden="false" customHeight="false" outlineLevel="0" collapsed="false">
      <c r="A1" s="1" t="s">
        <v>17</v>
      </c>
      <c r="B1" s="1" t="s">
        <v>18</v>
      </c>
      <c r="C1" s="1" t="s">
        <v>19</v>
      </c>
      <c r="D1" s="1" t="s">
        <v>20</v>
      </c>
      <c r="E1" s="1" t="s">
        <v>21</v>
      </c>
      <c r="F1" s="1" t="s">
        <v>22</v>
      </c>
      <c r="G1" s="1" t="s">
        <v>23</v>
      </c>
      <c r="H1" s="1" t="s">
        <v>24</v>
      </c>
      <c r="I1" s="1" t="s">
        <v>25</v>
      </c>
      <c r="J1" s="1" t="s">
        <v>26</v>
      </c>
      <c r="K1" s="1" t="s">
        <v>27</v>
      </c>
      <c r="L1" s="1" t="s">
        <v>28</v>
      </c>
      <c r="M1" s="1" t="s">
        <v>29</v>
      </c>
      <c r="N1" s="1" t="s">
        <v>30</v>
      </c>
      <c r="O1" s="1" t="s">
        <v>31</v>
      </c>
      <c r="P1" s="1" t="s">
        <v>32</v>
      </c>
      <c r="Q1" s="1" t="s">
        <v>33</v>
      </c>
      <c r="R1" s="1" t="s">
        <v>34</v>
      </c>
      <c r="S1" s="1" t="s">
        <v>35</v>
      </c>
      <c r="T1" s="1" t="s">
        <v>36</v>
      </c>
      <c r="U1" s="1" t="s">
        <v>37</v>
      </c>
      <c r="V1" s="1" t="s">
        <v>38</v>
      </c>
      <c r="W1" s="1" t="s">
        <v>39</v>
      </c>
      <c r="X1" s="1" t="s">
        <v>40</v>
      </c>
      <c r="Y1" s="1" t="s">
        <v>41</v>
      </c>
      <c r="Z1" s="1" t="s">
        <v>42</v>
      </c>
      <c r="AA1" s="1" t="s">
        <v>43</v>
      </c>
      <c r="AB1" s="1" t="s">
        <v>44</v>
      </c>
      <c r="AC1" s="1" t="s">
        <v>45</v>
      </c>
      <c r="AD1" s="1" t="s">
        <v>46</v>
      </c>
      <c r="AE1" s="1" t="s">
        <v>47</v>
      </c>
      <c r="AF1" s="1" t="s">
        <v>48</v>
      </c>
      <c r="AG1" s="1" t="s">
        <v>49</v>
      </c>
      <c r="AH1" s="1" t="s">
        <v>50</v>
      </c>
      <c r="AI1" s="1" t="s">
        <v>51</v>
      </c>
      <c r="AJ1" s="1" t="s">
        <v>52</v>
      </c>
      <c r="AK1" s="1" t="s">
        <v>53</v>
      </c>
      <c r="AL1" s="1" t="s">
        <v>54</v>
      </c>
      <c r="AM1" s="1" t="s">
        <v>55</v>
      </c>
      <c r="AN1" s="1" t="s">
        <v>56</v>
      </c>
      <c r="AO1" s="1" t="s">
        <v>57</v>
      </c>
      <c r="AP1" s="1" t="s">
        <v>58</v>
      </c>
      <c r="AQ1" s="1" t="s">
        <v>59</v>
      </c>
      <c r="AR1" s="1" t="s">
        <v>60</v>
      </c>
      <c r="AS1" s="1" t="s">
        <v>61</v>
      </c>
      <c r="AT1" s="1" t="s">
        <v>62</v>
      </c>
      <c r="AU1" s="1" t="s">
        <v>63</v>
      </c>
      <c r="AV1" s="1" t="s">
        <v>64</v>
      </c>
      <c r="AW1" s="1" t="s">
        <v>65</v>
      </c>
      <c r="AX1" s="1" t="s">
        <v>66</v>
      </c>
      <c r="AY1" s="1" t="s">
        <v>67</v>
      </c>
      <c r="AZ1" s="1" t="s">
        <v>68</v>
      </c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3.8" hidden="false" customHeight="false" outlineLevel="0" collapsed="false">
      <c r="A2" s="1" t="s">
        <v>69</v>
      </c>
      <c r="B2" s="0" t="n">
        <v>-1</v>
      </c>
      <c r="C2" s="0" t="n">
        <v>1</v>
      </c>
      <c r="D2" s="0" t="n">
        <v>0</v>
      </c>
      <c r="E2" s="0" t="n">
        <v>0</v>
      </c>
      <c r="F2" s="0" t="n">
        <v>0</v>
      </c>
      <c r="G2" s="0" t="n">
        <v>0</v>
      </c>
      <c r="H2" s="0" t="n">
        <v>0</v>
      </c>
      <c r="I2" s="0" t="n">
        <v>0</v>
      </c>
      <c r="J2" s="0" t="n">
        <v>0</v>
      </c>
      <c r="K2" s="0" t="n">
        <v>0</v>
      </c>
      <c r="L2" s="0" t="n">
        <v>0</v>
      </c>
      <c r="M2" s="0" t="n">
        <v>0</v>
      </c>
      <c r="N2" s="0" t="n">
        <v>0</v>
      </c>
      <c r="O2" s="0" t="n">
        <v>0</v>
      </c>
      <c r="P2" s="0" t="n">
        <v>0</v>
      </c>
      <c r="Q2" s="0" t="n">
        <v>0</v>
      </c>
      <c r="R2" s="0" t="n">
        <v>0</v>
      </c>
      <c r="S2" s="0" t="n">
        <v>0</v>
      </c>
      <c r="T2" s="0" t="n">
        <v>0</v>
      </c>
      <c r="U2" s="0" t="n">
        <v>0</v>
      </c>
      <c r="V2" s="0" t="n">
        <v>0</v>
      </c>
      <c r="W2" s="0" t="n">
        <v>0</v>
      </c>
      <c r="X2" s="0" t="n">
        <v>0</v>
      </c>
      <c r="Y2" s="0" t="n">
        <v>0</v>
      </c>
      <c r="Z2" s="0" t="n">
        <v>0</v>
      </c>
      <c r="AA2" s="0" t="n">
        <v>0</v>
      </c>
      <c r="AB2" s="0" t="n">
        <v>0</v>
      </c>
      <c r="AC2" s="0" t="n">
        <v>0</v>
      </c>
      <c r="AD2" s="0" t="n">
        <v>0</v>
      </c>
      <c r="AE2" s="0" t="n">
        <v>0</v>
      </c>
      <c r="AF2" s="0" t="n">
        <v>0</v>
      </c>
      <c r="AG2" s="0" t="n">
        <v>0</v>
      </c>
      <c r="AH2" s="0" t="n">
        <v>0</v>
      </c>
      <c r="AI2" s="0" t="n">
        <v>0</v>
      </c>
      <c r="AJ2" s="0" t="n">
        <v>0</v>
      </c>
      <c r="AK2" s="0" t="n">
        <v>0</v>
      </c>
      <c r="AL2" s="0" t="n">
        <v>0</v>
      </c>
      <c r="AM2" s="0" t="n">
        <v>0</v>
      </c>
      <c r="AN2" s="0" t="n">
        <v>0</v>
      </c>
      <c r="AO2" s="0" t="n">
        <v>0</v>
      </c>
      <c r="AP2" s="0" t="n">
        <v>0</v>
      </c>
      <c r="AQ2" s="0" t="n">
        <v>0</v>
      </c>
      <c r="AR2" s="0" t="n">
        <v>0</v>
      </c>
      <c r="AS2" s="0" t="n">
        <v>0</v>
      </c>
      <c r="AT2" s="0" t="n">
        <v>0</v>
      </c>
      <c r="AU2" s="0" t="n">
        <v>0</v>
      </c>
      <c r="AV2" s="0" t="n">
        <v>0</v>
      </c>
      <c r="AW2" s="0" t="n">
        <v>0</v>
      </c>
      <c r="AX2" s="0" t="n">
        <v>0</v>
      </c>
      <c r="AY2" s="0" t="n">
        <v>0</v>
      </c>
      <c r="AZ2" s="0" t="n">
        <v>0</v>
      </c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3.8" hidden="false" customHeight="false" outlineLevel="0" collapsed="false">
      <c r="A3" s="1" t="s">
        <v>70</v>
      </c>
      <c r="B3" s="0" t="n">
        <v>0</v>
      </c>
      <c r="C3" s="0" t="n">
        <v>-1</v>
      </c>
      <c r="D3" s="0" t="n">
        <v>-1</v>
      </c>
      <c r="E3" s="0" t="n">
        <v>1</v>
      </c>
      <c r="F3" s="0" t="n">
        <v>1</v>
      </c>
      <c r="G3" s="0" t="n">
        <v>1</v>
      </c>
      <c r="H3" s="0" t="n">
        <v>0</v>
      </c>
      <c r="I3" s="0" t="n">
        <v>0</v>
      </c>
      <c r="J3" s="0" t="n">
        <v>0</v>
      </c>
      <c r="K3" s="0" t="n">
        <v>0</v>
      </c>
      <c r="L3" s="0" t="n">
        <v>0</v>
      </c>
      <c r="M3" s="0" t="n">
        <v>0</v>
      </c>
      <c r="N3" s="0" t="n">
        <v>0</v>
      </c>
      <c r="O3" s="0" t="n">
        <v>0</v>
      </c>
      <c r="P3" s="0" t="n">
        <v>0</v>
      </c>
      <c r="Q3" s="0" t="n">
        <v>0</v>
      </c>
      <c r="R3" s="0" t="n">
        <v>0</v>
      </c>
      <c r="S3" s="0" t="n">
        <v>0</v>
      </c>
      <c r="T3" s="0" t="n">
        <v>0</v>
      </c>
      <c r="U3" s="0" t="n">
        <v>0</v>
      </c>
      <c r="V3" s="0" t="n">
        <v>0</v>
      </c>
      <c r="W3" s="0" t="n">
        <v>0</v>
      </c>
      <c r="X3" s="0" t="n">
        <v>0</v>
      </c>
      <c r="Y3" s="0" t="n">
        <v>0</v>
      </c>
      <c r="Z3" s="0" t="n">
        <v>0</v>
      </c>
      <c r="AA3" s="0" t="n">
        <v>0</v>
      </c>
      <c r="AB3" s="0" t="n">
        <v>0</v>
      </c>
      <c r="AC3" s="0" t="n">
        <v>0</v>
      </c>
      <c r="AD3" s="0" t="n">
        <v>0</v>
      </c>
      <c r="AE3" s="0" t="n">
        <v>0</v>
      </c>
      <c r="AF3" s="0" t="n">
        <v>0</v>
      </c>
      <c r="AG3" s="0" t="n">
        <v>0</v>
      </c>
      <c r="AH3" s="0" t="n">
        <v>0</v>
      </c>
      <c r="AI3" s="0" t="n">
        <v>0</v>
      </c>
      <c r="AJ3" s="0" t="n">
        <v>0</v>
      </c>
      <c r="AK3" s="0" t="n">
        <v>0</v>
      </c>
      <c r="AL3" s="0" t="n">
        <v>0</v>
      </c>
      <c r="AM3" s="0" t="n">
        <v>0</v>
      </c>
      <c r="AN3" s="0" t="n">
        <v>0</v>
      </c>
      <c r="AO3" s="0" t="n">
        <v>0</v>
      </c>
      <c r="AP3" s="0" t="n">
        <v>0</v>
      </c>
      <c r="AQ3" s="0" t="n">
        <v>0</v>
      </c>
      <c r="AR3" s="0" t="n">
        <v>0</v>
      </c>
      <c r="AS3" s="0" t="n">
        <v>0</v>
      </c>
      <c r="AT3" s="0" t="n">
        <v>0</v>
      </c>
      <c r="AU3" s="0" t="n">
        <v>0</v>
      </c>
      <c r="AV3" s="0" t="n">
        <v>0</v>
      </c>
      <c r="AW3" s="0" t="n">
        <v>0</v>
      </c>
      <c r="AX3" s="0" t="n">
        <v>0</v>
      </c>
      <c r="AY3" s="0" t="n">
        <v>0</v>
      </c>
      <c r="AZ3" s="0" t="n">
        <v>0</v>
      </c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3.8" hidden="false" customHeight="false" outlineLevel="0" collapsed="false">
      <c r="A4" s="1" t="s">
        <v>71</v>
      </c>
      <c r="B4" s="0" t="n">
        <v>0</v>
      </c>
      <c r="C4" s="0" t="n">
        <v>0</v>
      </c>
      <c r="D4" s="0" t="n">
        <v>-1</v>
      </c>
      <c r="E4" s="0" t="n">
        <v>-1</v>
      </c>
      <c r="F4" s="0" t="n">
        <v>1</v>
      </c>
      <c r="G4" s="0" t="n">
        <v>0</v>
      </c>
      <c r="H4" s="0" t="n">
        <v>1</v>
      </c>
      <c r="I4" s="0" t="n">
        <v>0</v>
      </c>
      <c r="J4" s="0" t="n">
        <v>0</v>
      </c>
      <c r="K4" s="0" t="n">
        <v>0</v>
      </c>
      <c r="L4" s="0" t="n">
        <v>0</v>
      </c>
      <c r="M4" s="0" t="n">
        <v>0</v>
      </c>
      <c r="N4" s="0" t="n">
        <v>0</v>
      </c>
      <c r="O4" s="0" t="n">
        <v>0</v>
      </c>
      <c r="P4" s="0" t="n">
        <v>0</v>
      </c>
      <c r="Q4" s="0" t="n">
        <v>0</v>
      </c>
      <c r="R4" s="0" t="n">
        <v>0</v>
      </c>
      <c r="S4" s="0" t="n">
        <v>0</v>
      </c>
      <c r="T4" s="0" t="n">
        <v>0</v>
      </c>
      <c r="U4" s="0" t="n">
        <v>0</v>
      </c>
      <c r="V4" s="0" t="n">
        <v>0</v>
      </c>
      <c r="W4" s="0" t="n">
        <v>0</v>
      </c>
      <c r="X4" s="0" t="n">
        <v>0</v>
      </c>
      <c r="Y4" s="0" t="n">
        <v>0</v>
      </c>
      <c r="Z4" s="0" t="n">
        <v>0</v>
      </c>
      <c r="AA4" s="0" t="n">
        <v>0</v>
      </c>
      <c r="AB4" s="0" t="n">
        <v>0</v>
      </c>
      <c r="AC4" s="0" t="n">
        <v>0</v>
      </c>
      <c r="AD4" s="0" t="n">
        <v>0</v>
      </c>
      <c r="AE4" s="0" t="n">
        <v>0</v>
      </c>
      <c r="AF4" s="0" t="n">
        <v>0</v>
      </c>
      <c r="AG4" s="0" t="n">
        <v>0</v>
      </c>
      <c r="AH4" s="0" t="n">
        <v>0</v>
      </c>
      <c r="AI4" s="0" t="n">
        <v>0</v>
      </c>
      <c r="AJ4" s="0" t="n">
        <v>0</v>
      </c>
      <c r="AK4" s="0" t="n">
        <v>0</v>
      </c>
      <c r="AL4" s="0" t="n">
        <v>0</v>
      </c>
      <c r="AM4" s="0" t="n">
        <v>0</v>
      </c>
      <c r="AN4" s="0" t="n">
        <v>0</v>
      </c>
      <c r="AO4" s="0" t="n">
        <v>0</v>
      </c>
      <c r="AP4" s="0" t="n">
        <v>0</v>
      </c>
      <c r="AQ4" s="0" t="n">
        <v>0</v>
      </c>
      <c r="AR4" s="0" t="n">
        <v>0</v>
      </c>
      <c r="AS4" s="0" t="n">
        <v>0</v>
      </c>
      <c r="AT4" s="0" t="n">
        <v>0</v>
      </c>
      <c r="AU4" s="0" t="n">
        <v>0</v>
      </c>
      <c r="AV4" s="0" t="n">
        <v>0</v>
      </c>
      <c r="AW4" s="0" t="n">
        <v>0</v>
      </c>
      <c r="AX4" s="0" t="n">
        <v>0</v>
      </c>
      <c r="AY4" s="0" t="n">
        <v>0</v>
      </c>
      <c r="AZ4" s="0" t="n">
        <v>0</v>
      </c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3.8" hidden="false" customHeight="false" outlineLevel="0" collapsed="false">
      <c r="A5" s="1" t="s">
        <v>72</v>
      </c>
      <c r="B5" s="0" t="n">
        <v>0</v>
      </c>
      <c r="C5" s="0" t="n">
        <v>0</v>
      </c>
      <c r="D5" s="0" t="n">
        <v>0</v>
      </c>
      <c r="E5" s="0" t="n">
        <v>0</v>
      </c>
      <c r="F5" s="0" t="n">
        <v>0</v>
      </c>
      <c r="G5" s="0" t="n">
        <v>0</v>
      </c>
      <c r="H5" s="0" t="n">
        <v>0</v>
      </c>
      <c r="I5" s="0" t="n">
        <v>-1</v>
      </c>
      <c r="J5" s="0" t="n">
        <v>1</v>
      </c>
      <c r="K5" s="0" t="n">
        <v>0</v>
      </c>
      <c r="L5" s="0" t="n">
        <v>0</v>
      </c>
      <c r="M5" s="0" t="n">
        <v>0</v>
      </c>
      <c r="N5" s="0" t="n">
        <v>0</v>
      </c>
      <c r="O5" s="0" t="n">
        <v>0</v>
      </c>
      <c r="P5" s="0" t="n">
        <v>0</v>
      </c>
      <c r="Q5" s="0" t="n">
        <v>0</v>
      </c>
      <c r="R5" s="0" t="n">
        <v>0</v>
      </c>
      <c r="S5" s="0" t="n">
        <v>0</v>
      </c>
      <c r="T5" s="0" t="n">
        <v>0</v>
      </c>
      <c r="U5" s="0" t="n">
        <v>0</v>
      </c>
      <c r="V5" s="0" t="n">
        <v>0</v>
      </c>
      <c r="W5" s="0" t="n">
        <v>0</v>
      </c>
      <c r="X5" s="0" t="n">
        <v>0</v>
      </c>
      <c r="Y5" s="0" t="n">
        <v>0</v>
      </c>
      <c r="Z5" s="0" t="n">
        <v>0</v>
      </c>
      <c r="AA5" s="0" t="n">
        <v>0</v>
      </c>
      <c r="AB5" s="0" t="n">
        <v>0</v>
      </c>
      <c r="AC5" s="0" t="n">
        <v>0</v>
      </c>
      <c r="AD5" s="0" t="n">
        <v>0</v>
      </c>
      <c r="AE5" s="0" t="n">
        <v>0</v>
      </c>
      <c r="AF5" s="0" t="n">
        <v>0</v>
      </c>
      <c r="AG5" s="0" t="n">
        <v>0</v>
      </c>
      <c r="AH5" s="0" t="n">
        <v>0</v>
      </c>
      <c r="AI5" s="0" t="n">
        <v>0</v>
      </c>
      <c r="AJ5" s="0" t="n">
        <v>0</v>
      </c>
      <c r="AK5" s="0" t="n">
        <v>0</v>
      </c>
      <c r="AL5" s="0" t="n">
        <v>0</v>
      </c>
      <c r="AM5" s="0" t="n">
        <v>0</v>
      </c>
      <c r="AN5" s="0" t="n">
        <v>0</v>
      </c>
      <c r="AO5" s="0" t="n">
        <v>0</v>
      </c>
      <c r="AP5" s="0" t="n">
        <v>0</v>
      </c>
      <c r="AQ5" s="0" t="n">
        <v>0</v>
      </c>
      <c r="AR5" s="0" t="n">
        <v>0</v>
      </c>
      <c r="AS5" s="0" t="n">
        <v>0</v>
      </c>
      <c r="AT5" s="0" t="n">
        <v>0</v>
      </c>
      <c r="AU5" s="0" t="n">
        <v>0</v>
      </c>
      <c r="AV5" s="0" t="n">
        <v>0</v>
      </c>
      <c r="AW5" s="0" t="n">
        <v>0</v>
      </c>
      <c r="AX5" s="0" t="n">
        <v>0</v>
      </c>
      <c r="AY5" s="0" t="n">
        <v>0</v>
      </c>
      <c r="AZ5" s="0" t="n">
        <v>0</v>
      </c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3.8" hidden="false" customHeight="false" outlineLevel="0" collapsed="false">
      <c r="A6" s="1" t="s">
        <v>73</v>
      </c>
      <c r="B6" s="0" t="n">
        <v>0</v>
      </c>
      <c r="C6" s="0" t="n">
        <v>0</v>
      </c>
      <c r="D6" s="0" t="n">
        <v>-1</v>
      </c>
      <c r="E6" s="0" t="n">
        <v>0</v>
      </c>
      <c r="F6" s="0" t="n">
        <v>1</v>
      </c>
      <c r="G6" s="0" t="n">
        <v>0</v>
      </c>
      <c r="H6" s="0" t="n">
        <v>0</v>
      </c>
      <c r="I6" s="0" t="n">
        <v>0</v>
      </c>
      <c r="J6" s="0" t="n">
        <v>-1</v>
      </c>
      <c r="K6" s="0" t="n">
        <v>1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  <c r="R6" s="0" t="n">
        <v>0</v>
      </c>
      <c r="S6" s="0" t="n">
        <v>0</v>
      </c>
      <c r="T6" s="0" t="n">
        <v>0</v>
      </c>
      <c r="U6" s="0" t="n">
        <v>0</v>
      </c>
      <c r="V6" s="0" t="n">
        <v>0</v>
      </c>
      <c r="W6" s="0" t="n">
        <v>0</v>
      </c>
      <c r="X6" s="0" t="n">
        <v>0</v>
      </c>
      <c r="Y6" s="0" t="n">
        <v>0</v>
      </c>
      <c r="Z6" s="0" t="n">
        <v>0</v>
      </c>
      <c r="AA6" s="0" t="n">
        <v>0</v>
      </c>
      <c r="AB6" s="0" t="n">
        <v>0</v>
      </c>
      <c r="AC6" s="0" t="n">
        <v>0</v>
      </c>
      <c r="AD6" s="0" t="n">
        <v>0</v>
      </c>
      <c r="AE6" s="0" t="n">
        <v>0</v>
      </c>
      <c r="AF6" s="0" t="n">
        <v>0</v>
      </c>
      <c r="AG6" s="0" t="n">
        <v>0</v>
      </c>
      <c r="AH6" s="0" t="n">
        <v>0</v>
      </c>
      <c r="AI6" s="0" t="n">
        <v>0</v>
      </c>
      <c r="AJ6" s="0" t="n">
        <v>0</v>
      </c>
      <c r="AK6" s="0" t="n">
        <v>0</v>
      </c>
      <c r="AL6" s="0" t="n">
        <v>0</v>
      </c>
      <c r="AM6" s="0" t="n">
        <v>0</v>
      </c>
      <c r="AN6" s="0" t="n">
        <v>0</v>
      </c>
      <c r="AO6" s="0" t="n">
        <v>0</v>
      </c>
      <c r="AP6" s="0" t="n">
        <v>0</v>
      </c>
      <c r="AQ6" s="0" t="n">
        <v>0</v>
      </c>
      <c r="AR6" s="0" t="n">
        <v>0</v>
      </c>
      <c r="AS6" s="0" t="n">
        <v>0</v>
      </c>
      <c r="AT6" s="0" t="n">
        <v>0</v>
      </c>
      <c r="AU6" s="0" t="n">
        <v>0</v>
      </c>
      <c r="AV6" s="0" t="n">
        <v>0</v>
      </c>
      <c r="AW6" s="0" t="n">
        <v>0</v>
      </c>
      <c r="AX6" s="0" t="n">
        <v>0</v>
      </c>
      <c r="AY6" s="0" t="n">
        <v>0</v>
      </c>
      <c r="AZ6" s="0" t="n">
        <v>0</v>
      </c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3.8" hidden="false" customHeight="false" outlineLevel="0" collapsed="false">
      <c r="A7" s="1" t="s">
        <v>74</v>
      </c>
      <c r="B7" s="0" t="n">
        <v>0</v>
      </c>
      <c r="C7" s="0" t="n">
        <v>0</v>
      </c>
      <c r="D7" s="0" t="n">
        <v>0</v>
      </c>
      <c r="E7" s="0" t="n">
        <v>0</v>
      </c>
      <c r="F7" s="0" t="n">
        <v>0</v>
      </c>
      <c r="G7" s="0" t="n">
        <v>0</v>
      </c>
      <c r="H7" s="0" t="n">
        <v>0</v>
      </c>
      <c r="I7" s="0" t="n">
        <v>0</v>
      </c>
      <c r="J7" s="0" t="n">
        <v>0</v>
      </c>
      <c r="K7" s="0" t="n">
        <v>0</v>
      </c>
      <c r="L7" s="0" t="n">
        <v>-1</v>
      </c>
      <c r="M7" s="0" t="n">
        <v>1</v>
      </c>
      <c r="N7" s="0" t="n">
        <v>0</v>
      </c>
      <c r="O7" s="0" t="n">
        <v>0</v>
      </c>
      <c r="P7" s="0" t="n">
        <v>0</v>
      </c>
      <c r="Q7" s="0" t="n">
        <v>0</v>
      </c>
      <c r="R7" s="0" t="n">
        <v>0</v>
      </c>
      <c r="S7" s="0" t="n">
        <v>0</v>
      </c>
      <c r="T7" s="0" t="n">
        <v>0</v>
      </c>
      <c r="U7" s="0" t="n">
        <v>0</v>
      </c>
      <c r="V7" s="0" t="n">
        <v>0</v>
      </c>
      <c r="W7" s="0" t="n">
        <v>0</v>
      </c>
      <c r="X7" s="0" t="n">
        <v>0</v>
      </c>
      <c r="Y7" s="0" t="n">
        <v>0</v>
      </c>
      <c r="Z7" s="0" t="n">
        <v>0</v>
      </c>
      <c r="AA7" s="0" t="n">
        <v>0</v>
      </c>
      <c r="AB7" s="0" t="n">
        <v>0</v>
      </c>
      <c r="AC7" s="0" t="n">
        <v>0</v>
      </c>
      <c r="AD7" s="0" t="n">
        <v>0</v>
      </c>
      <c r="AE7" s="0" t="n">
        <v>0</v>
      </c>
      <c r="AF7" s="0" t="n">
        <v>0</v>
      </c>
      <c r="AG7" s="0" t="n">
        <v>0</v>
      </c>
      <c r="AH7" s="0" t="n">
        <v>0</v>
      </c>
      <c r="AI7" s="0" t="n">
        <v>0</v>
      </c>
      <c r="AJ7" s="0" t="n">
        <v>0</v>
      </c>
      <c r="AK7" s="0" t="n">
        <v>0</v>
      </c>
      <c r="AL7" s="0" t="n">
        <v>0</v>
      </c>
      <c r="AM7" s="0" t="n">
        <v>0</v>
      </c>
      <c r="AN7" s="0" t="n">
        <v>0</v>
      </c>
      <c r="AO7" s="0" t="n">
        <v>0</v>
      </c>
      <c r="AP7" s="0" t="n">
        <v>0</v>
      </c>
      <c r="AQ7" s="0" t="n">
        <v>0</v>
      </c>
      <c r="AR7" s="0" t="n">
        <v>0</v>
      </c>
      <c r="AS7" s="0" t="n">
        <v>0</v>
      </c>
      <c r="AT7" s="0" t="n">
        <v>0</v>
      </c>
      <c r="AU7" s="0" t="n">
        <v>0</v>
      </c>
      <c r="AV7" s="0" t="n">
        <v>0</v>
      </c>
      <c r="AW7" s="0" t="n">
        <v>0</v>
      </c>
      <c r="AX7" s="0" t="n">
        <v>0</v>
      </c>
      <c r="AY7" s="0" t="n">
        <v>0</v>
      </c>
      <c r="AZ7" s="0" t="n">
        <v>0</v>
      </c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3.8" hidden="false" customHeight="false" outlineLevel="0" collapsed="false">
      <c r="A8" s="1" t="s">
        <v>75</v>
      </c>
      <c r="B8" s="0" t="n">
        <v>0</v>
      </c>
      <c r="C8" s="0" t="n">
        <v>0</v>
      </c>
      <c r="D8" s="0" t="n">
        <v>-1</v>
      </c>
      <c r="E8" s="0" t="n">
        <v>0</v>
      </c>
      <c r="F8" s="0" t="n">
        <v>1</v>
      </c>
      <c r="G8" s="0" t="n">
        <v>0</v>
      </c>
      <c r="H8" s="0" t="n">
        <v>0</v>
      </c>
      <c r="I8" s="0" t="n">
        <v>0</v>
      </c>
      <c r="J8" s="0" t="n">
        <v>0</v>
      </c>
      <c r="K8" s="0" t="n">
        <v>0</v>
      </c>
      <c r="L8" s="0" t="n">
        <v>0</v>
      </c>
      <c r="M8" s="0" t="n">
        <v>-1</v>
      </c>
      <c r="N8" s="0" t="n">
        <v>1</v>
      </c>
      <c r="O8" s="0" t="n">
        <v>0</v>
      </c>
      <c r="P8" s="0" t="n">
        <v>0</v>
      </c>
      <c r="Q8" s="0" t="n">
        <v>0</v>
      </c>
      <c r="R8" s="0" t="n">
        <v>0</v>
      </c>
      <c r="S8" s="0" t="n">
        <v>0</v>
      </c>
      <c r="T8" s="0" t="n">
        <v>0</v>
      </c>
      <c r="U8" s="0" t="n">
        <v>0</v>
      </c>
      <c r="V8" s="0" t="n">
        <v>0</v>
      </c>
      <c r="W8" s="0" t="n">
        <v>0</v>
      </c>
      <c r="X8" s="0" t="n">
        <v>0</v>
      </c>
      <c r="Y8" s="0" t="n">
        <v>0</v>
      </c>
      <c r="Z8" s="0" t="n">
        <v>0</v>
      </c>
      <c r="AA8" s="0" t="n">
        <v>0</v>
      </c>
      <c r="AB8" s="0" t="n">
        <v>0</v>
      </c>
      <c r="AC8" s="0" t="n">
        <v>0</v>
      </c>
      <c r="AD8" s="0" t="n">
        <v>0</v>
      </c>
      <c r="AE8" s="0" t="n">
        <v>0</v>
      </c>
      <c r="AF8" s="0" t="n">
        <v>0</v>
      </c>
      <c r="AG8" s="0" t="n">
        <v>0</v>
      </c>
      <c r="AH8" s="0" t="n">
        <v>0</v>
      </c>
      <c r="AI8" s="0" t="n">
        <v>0</v>
      </c>
      <c r="AJ8" s="0" t="n">
        <v>0</v>
      </c>
      <c r="AK8" s="0" t="n">
        <v>0</v>
      </c>
      <c r="AL8" s="0" t="n">
        <v>0</v>
      </c>
      <c r="AM8" s="0" t="n">
        <v>0</v>
      </c>
      <c r="AN8" s="0" t="n">
        <v>0</v>
      </c>
      <c r="AO8" s="0" t="n">
        <v>0</v>
      </c>
      <c r="AP8" s="0" t="n">
        <v>0</v>
      </c>
      <c r="AQ8" s="0" t="n">
        <v>0</v>
      </c>
      <c r="AR8" s="0" t="n">
        <v>0</v>
      </c>
      <c r="AS8" s="0" t="n">
        <v>0</v>
      </c>
      <c r="AT8" s="0" t="n">
        <v>0</v>
      </c>
      <c r="AU8" s="0" t="n">
        <v>0</v>
      </c>
      <c r="AV8" s="0" t="n">
        <v>0</v>
      </c>
      <c r="AW8" s="0" t="n">
        <v>0</v>
      </c>
      <c r="AX8" s="0" t="n">
        <v>0</v>
      </c>
      <c r="AY8" s="0" t="n">
        <v>0</v>
      </c>
      <c r="AZ8" s="0" t="n">
        <v>0</v>
      </c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3.8" hidden="false" customHeight="false" outlineLevel="0" collapsed="false">
      <c r="A9" s="1" t="s">
        <v>76</v>
      </c>
      <c r="B9" s="0" t="n">
        <v>0</v>
      </c>
      <c r="C9" s="0" t="n">
        <v>0</v>
      </c>
      <c r="D9" s="0" t="n">
        <v>0</v>
      </c>
      <c r="E9" s="0" t="n">
        <v>0</v>
      </c>
      <c r="F9" s="0" t="n">
        <v>0</v>
      </c>
      <c r="G9" s="0" t="n">
        <v>0</v>
      </c>
      <c r="H9" s="0" t="n">
        <v>0</v>
      </c>
      <c r="I9" s="0" t="n">
        <v>0</v>
      </c>
      <c r="J9" s="0" t="n">
        <v>0</v>
      </c>
      <c r="K9" s="0" t="n">
        <v>1</v>
      </c>
      <c r="L9" s="0" t="n">
        <v>0</v>
      </c>
      <c r="M9" s="0" t="n">
        <v>0</v>
      </c>
      <c r="N9" s="0" t="n">
        <v>-1</v>
      </c>
      <c r="O9" s="0" t="n">
        <v>-1</v>
      </c>
      <c r="P9" s="0" t="n">
        <v>1</v>
      </c>
      <c r="Q9" s="0" t="n">
        <v>0</v>
      </c>
      <c r="R9" s="0" t="n">
        <v>0</v>
      </c>
      <c r="S9" s="0" t="n">
        <v>0</v>
      </c>
      <c r="T9" s="0" t="n">
        <v>0</v>
      </c>
      <c r="U9" s="0" t="n">
        <v>0</v>
      </c>
      <c r="V9" s="0" t="n">
        <v>0</v>
      </c>
      <c r="W9" s="0" t="n">
        <v>0</v>
      </c>
      <c r="X9" s="0" t="n">
        <v>0</v>
      </c>
      <c r="Y9" s="0" t="n">
        <v>0</v>
      </c>
      <c r="Z9" s="0" t="n">
        <v>0</v>
      </c>
      <c r="AA9" s="0" t="n">
        <v>0</v>
      </c>
      <c r="AB9" s="0" t="n">
        <v>0</v>
      </c>
      <c r="AC9" s="0" t="n">
        <v>0</v>
      </c>
      <c r="AD9" s="0" t="n">
        <v>0</v>
      </c>
      <c r="AE9" s="0" t="n">
        <v>0</v>
      </c>
      <c r="AF9" s="0" t="n">
        <v>0</v>
      </c>
      <c r="AG9" s="0" t="n">
        <v>0</v>
      </c>
      <c r="AH9" s="0" t="n">
        <v>0</v>
      </c>
      <c r="AI9" s="0" t="n">
        <v>0</v>
      </c>
      <c r="AJ9" s="0" t="n">
        <v>0</v>
      </c>
      <c r="AK9" s="0" t="n">
        <v>0</v>
      </c>
      <c r="AL9" s="0" t="n">
        <v>0</v>
      </c>
      <c r="AM9" s="0" t="n">
        <v>0</v>
      </c>
      <c r="AN9" s="0" t="n">
        <v>0</v>
      </c>
      <c r="AO9" s="0" t="n">
        <v>0</v>
      </c>
      <c r="AP9" s="0" t="n">
        <v>0</v>
      </c>
      <c r="AQ9" s="0" t="n">
        <v>0</v>
      </c>
      <c r="AR9" s="0" t="n">
        <v>0</v>
      </c>
      <c r="AS9" s="0" t="n">
        <v>0</v>
      </c>
      <c r="AT9" s="0" t="n">
        <v>0</v>
      </c>
      <c r="AU9" s="0" t="n">
        <v>0</v>
      </c>
      <c r="AV9" s="0" t="n">
        <v>0</v>
      </c>
      <c r="AW9" s="0" t="n">
        <v>0</v>
      </c>
      <c r="AX9" s="0" t="n">
        <v>0</v>
      </c>
      <c r="AY9" s="0" t="n">
        <v>0</v>
      </c>
      <c r="AZ9" s="0" t="n">
        <v>0</v>
      </c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3.8" hidden="false" customHeight="false" outlineLevel="0" collapsed="false">
      <c r="A10" s="1" t="s">
        <v>77</v>
      </c>
      <c r="B10" s="0" t="n">
        <v>0</v>
      </c>
      <c r="C10" s="0" t="n">
        <v>0</v>
      </c>
      <c r="D10" s="0" t="n">
        <v>0</v>
      </c>
      <c r="E10" s="0" t="n">
        <v>0</v>
      </c>
      <c r="F10" s="0" t="n">
        <v>0</v>
      </c>
      <c r="G10" s="0" t="n">
        <v>0</v>
      </c>
      <c r="H10" s="0" t="n">
        <v>0</v>
      </c>
      <c r="I10" s="0" t="n">
        <v>0</v>
      </c>
      <c r="J10" s="0" t="n">
        <v>0</v>
      </c>
      <c r="K10" s="0" t="n">
        <v>1</v>
      </c>
      <c r="L10" s="0" t="n">
        <v>0</v>
      </c>
      <c r="M10" s="0" t="n">
        <v>0</v>
      </c>
      <c r="N10" s="0" t="n">
        <v>-1</v>
      </c>
      <c r="O10" s="0" t="n">
        <v>0</v>
      </c>
      <c r="P10" s="0" t="n">
        <v>0</v>
      </c>
      <c r="Q10" s="0" t="n">
        <v>-1</v>
      </c>
      <c r="R10" s="0" t="n">
        <v>1</v>
      </c>
      <c r="S10" s="0" t="n">
        <v>0</v>
      </c>
      <c r="T10" s="0" t="n">
        <v>0</v>
      </c>
      <c r="U10" s="0" t="n">
        <v>0</v>
      </c>
      <c r="V10" s="0" t="n">
        <v>0</v>
      </c>
      <c r="W10" s="0" t="n">
        <v>0</v>
      </c>
      <c r="X10" s="0" t="n">
        <v>0</v>
      </c>
      <c r="Y10" s="0" t="n">
        <v>0</v>
      </c>
      <c r="Z10" s="0" t="n">
        <v>0</v>
      </c>
      <c r="AA10" s="0" t="n">
        <v>0</v>
      </c>
      <c r="AB10" s="0" t="n">
        <v>0</v>
      </c>
      <c r="AC10" s="0" t="n">
        <v>0</v>
      </c>
      <c r="AD10" s="0" t="n">
        <v>0</v>
      </c>
      <c r="AE10" s="0" t="n">
        <v>0</v>
      </c>
      <c r="AF10" s="0" t="n">
        <v>0</v>
      </c>
      <c r="AG10" s="0" t="n">
        <v>0</v>
      </c>
      <c r="AH10" s="0" t="n">
        <v>0</v>
      </c>
      <c r="AI10" s="0" t="n">
        <v>0</v>
      </c>
      <c r="AJ10" s="0" t="n">
        <v>0</v>
      </c>
      <c r="AK10" s="0" t="n">
        <v>0</v>
      </c>
      <c r="AL10" s="0" t="n">
        <v>0</v>
      </c>
      <c r="AM10" s="0" t="n">
        <v>0</v>
      </c>
      <c r="AN10" s="0" t="n">
        <v>0</v>
      </c>
      <c r="AO10" s="0" t="n">
        <v>0</v>
      </c>
      <c r="AP10" s="0" t="n">
        <v>0</v>
      </c>
      <c r="AQ10" s="0" t="n">
        <v>0</v>
      </c>
      <c r="AR10" s="0" t="n">
        <v>0</v>
      </c>
      <c r="AS10" s="0" t="n">
        <v>0</v>
      </c>
      <c r="AT10" s="0" t="n">
        <v>0</v>
      </c>
      <c r="AU10" s="0" t="n">
        <v>0</v>
      </c>
      <c r="AV10" s="0" t="n">
        <v>0</v>
      </c>
      <c r="AW10" s="0" t="n">
        <v>0</v>
      </c>
      <c r="AX10" s="0" t="n">
        <v>0</v>
      </c>
      <c r="AY10" s="0" t="n">
        <v>0</v>
      </c>
      <c r="AZ10" s="0" t="n">
        <v>0</v>
      </c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13.8" hidden="false" customHeight="false" outlineLevel="0" collapsed="false">
      <c r="A11" s="1" t="s">
        <v>78</v>
      </c>
      <c r="B11" s="0" t="n">
        <v>0</v>
      </c>
      <c r="C11" s="0" t="n">
        <v>-1</v>
      </c>
      <c r="D11" s="0" t="n">
        <v>0</v>
      </c>
      <c r="E11" s="0" t="n">
        <v>0</v>
      </c>
      <c r="F11" s="0" t="n">
        <v>0</v>
      </c>
      <c r="G11" s="0" t="n">
        <v>0</v>
      </c>
      <c r="H11" s="0" t="n">
        <v>0</v>
      </c>
      <c r="I11" s="0" t="n">
        <v>1</v>
      </c>
      <c r="J11" s="0" t="n">
        <v>0</v>
      </c>
      <c r="K11" s="0" t="n">
        <v>0</v>
      </c>
      <c r="L11" s="0" t="n">
        <v>0</v>
      </c>
      <c r="M11" s="0" t="n">
        <v>0</v>
      </c>
      <c r="N11" s="0" t="n">
        <v>0</v>
      </c>
      <c r="O11" s="0" t="n">
        <v>0</v>
      </c>
      <c r="P11" s="0" t="n">
        <v>0</v>
      </c>
      <c r="Q11" s="0" t="n">
        <v>0</v>
      </c>
      <c r="R11" s="0" t="n">
        <v>0</v>
      </c>
      <c r="S11" s="0" t="n">
        <v>-1</v>
      </c>
      <c r="T11" s="0" t="n">
        <v>1</v>
      </c>
      <c r="U11" s="0" t="n">
        <v>0</v>
      </c>
      <c r="V11" s="0" t="n">
        <v>0</v>
      </c>
      <c r="W11" s="0" t="n">
        <v>0</v>
      </c>
      <c r="X11" s="0" t="n">
        <v>0</v>
      </c>
      <c r="Y11" s="0" t="n">
        <v>0</v>
      </c>
      <c r="Z11" s="0" t="n">
        <v>0</v>
      </c>
      <c r="AA11" s="0" t="n">
        <v>0</v>
      </c>
      <c r="AB11" s="0" t="n">
        <v>0</v>
      </c>
      <c r="AC11" s="0" t="n">
        <v>0</v>
      </c>
      <c r="AD11" s="0" t="n">
        <v>0</v>
      </c>
      <c r="AE11" s="0" t="n">
        <v>0</v>
      </c>
      <c r="AF11" s="0" t="n">
        <v>0</v>
      </c>
      <c r="AG11" s="0" t="n">
        <v>0</v>
      </c>
      <c r="AH11" s="0" t="n">
        <v>0</v>
      </c>
      <c r="AI11" s="0" t="n">
        <v>0</v>
      </c>
      <c r="AJ11" s="0" t="n">
        <v>0</v>
      </c>
      <c r="AK11" s="0" t="n">
        <v>0</v>
      </c>
      <c r="AL11" s="0" t="n">
        <v>0</v>
      </c>
      <c r="AM11" s="0" t="n">
        <v>0</v>
      </c>
      <c r="AN11" s="0" t="n">
        <v>0</v>
      </c>
      <c r="AO11" s="0" t="n">
        <v>0</v>
      </c>
      <c r="AP11" s="0" t="n">
        <v>0</v>
      </c>
      <c r="AQ11" s="0" t="n">
        <v>0</v>
      </c>
      <c r="AR11" s="0" t="n">
        <v>0</v>
      </c>
      <c r="AS11" s="0" t="n">
        <v>0</v>
      </c>
      <c r="AT11" s="0" t="n">
        <v>0</v>
      </c>
      <c r="AU11" s="0" t="n">
        <v>0</v>
      </c>
      <c r="AV11" s="0" t="n">
        <v>0</v>
      </c>
      <c r="AW11" s="0" t="n">
        <v>0</v>
      </c>
      <c r="AX11" s="0" t="n">
        <v>0</v>
      </c>
      <c r="AY11" s="0" t="n">
        <v>0</v>
      </c>
      <c r="AZ11" s="0" t="n">
        <v>0</v>
      </c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13.8" hidden="false" customHeight="false" outlineLevel="0" collapsed="false">
      <c r="A12" s="1" t="s">
        <v>79</v>
      </c>
      <c r="B12" s="0" t="n">
        <v>0</v>
      </c>
      <c r="C12" s="0" t="n">
        <v>0</v>
      </c>
      <c r="D12" s="0" t="n">
        <v>0</v>
      </c>
      <c r="E12" s="0" t="n">
        <v>0</v>
      </c>
      <c r="F12" s="0" t="n">
        <v>0</v>
      </c>
      <c r="G12" s="0" t="n">
        <v>0</v>
      </c>
      <c r="H12" s="0" t="n">
        <v>0</v>
      </c>
      <c r="I12" s="0" t="n">
        <v>-1</v>
      </c>
      <c r="J12" s="0" t="n">
        <v>0</v>
      </c>
      <c r="K12" s="0" t="n">
        <v>0</v>
      </c>
      <c r="L12" s="0" t="n">
        <v>1</v>
      </c>
      <c r="M12" s="0" t="n">
        <v>0</v>
      </c>
      <c r="N12" s="0" t="n">
        <v>0</v>
      </c>
      <c r="O12" s="0" t="n">
        <v>0</v>
      </c>
      <c r="P12" s="0" t="n">
        <v>0</v>
      </c>
      <c r="Q12" s="0" t="n">
        <v>0</v>
      </c>
      <c r="R12" s="0" t="n">
        <v>0</v>
      </c>
      <c r="S12" s="0" t="n">
        <v>-1</v>
      </c>
      <c r="T12" s="0" t="n">
        <v>1</v>
      </c>
      <c r="U12" s="0" t="n">
        <v>0</v>
      </c>
      <c r="V12" s="0" t="n">
        <v>0</v>
      </c>
      <c r="W12" s="0" t="n">
        <v>0</v>
      </c>
      <c r="X12" s="0" t="n">
        <v>0</v>
      </c>
      <c r="Y12" s="0" t="n">
        <v>0</v>
      </c>
      <c r="Z12" s="0" t="n">
        <v>0</v>
      </c>
      <c r="AA12" s="0" t="n">
        <v>0</v>
      </c>
      <c r="AB12" s="0" t="n">
        <v>0</v>
      </c>
      <c r="AC12" s="0" t="n">
        <v>0</v>
      </c>
      <c r="AD12" s="0" t="n">
        <v>0</v>
      </c>
      <c r="AE12" s="0" t="n">
        <v>0</v>
      </c>
      <c r="AF12" s="0" t="n">
        <v>0</v>
      </c>
      <c r="AG12" s="0" t="n">
        <v>0</v>
      </c>
      <c r="AH12" s="0" t="n">
        <v>0</v>
      </c>
      <c r="AI12" s="0" t="n">
        <v>0</v>
      </c>
      <c r="AJ12" s="0" t="n">
        <v>0</v>
      </c>
      <c r="AK12" s="0" t="n">
        <v>0</v>
      </c>
      <c r="AL12" s="0" t="n">
        <v>0</v>
      </c>
      <c r="AM12" s="0" t="n">
        <v>0</v>
      </c>
      <c r="AN12" s="0" t="n">
        <v>0</v>
      </c>
      <c r="AO12" s="0" t="n">
        <v>0</v>
      </c>
      <c r="AP12" s="0" t="n">
        <v>0</v>
      </c>
      <c r="AQ12" s="0" t="n">
        <v>0</v>
      </c>
      <c r="AR12" s="0" t="n">
        <v>0</v>
      </c>
      <c r="AS12" s="0" t="n">
        <v>0</v>
      </c>
      <c r="AT12" s="0" t="n">
        <v>0</v>
      </c>
      <c r="AU12" s="0" t="n">
        <v>0</v>
      </c>
      <c r="AV12" s="0" t="n">
        <v>0</v>
      </c>
      <c r="AW12" s="0" t="n">
        <v>0</v>
      </c>
      <c r="AX12" s="0" t="n">
        <v>0</v>
      </c>
      <c r="AY12" s="0" t="n">
        <v>0</v>
      </c>
      <c r="AZ12" s="0" t="n">
        <v>0</v>
      </c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3.8" hidden="false" customHeight="false" outlineLevel="0" collapsed="false">
      <c r="A13" s="1" t="s">
        <v>80</v>
      </c>
      <c r="B13" s="0" t="n">
        <v>0</v>
      </c>
      <c r="C13" s="0" t="n">
        <v>0</v>
      </c>
      <c r="D13" s="0" t="n">
        <v>0</v>
      </c>
      <c r="E13" s="0" t="n">
        <v>0</v>
      </c>
      <c r="F13" s="0" t="n">
        <v>0</v>
      </c>
      <c r="G13" s="0" t="n">
        <v>0</v>
      </c>
      <c r="H13" s="0" t="n">
        <v>-1</v>
      </c>
      <c r="I13" s="0" t="n">
        <v>0</v>
      </c>
      <c r="J13" s="0" t="n">
        <v>0</v>
      </c>
      <c r="K13" s="0" t="n">
        <v>0</v>
      </c>
      <c r="L13" s="0" t="n">
        <v>0</v>
      </c>
      <c r="M13" s="0" t="n">
        <v>0</v>
      </c>
      <c r="N13" s="0" t="n">
        <v>0</v>
      </c>
      <c r="O13" s="0" t="n">
        <v>0</v>
      </c>
      <c r="P13" s="0" t="n">
        <v>0</v>
      </c>
      <c r="Q13" s="0" t="n">
        <v>1</v>
      </c>
      <c r="R13" s="0" t="n">
        <v>-1</v>
      </c>
      <c r="S13" s="0" t="n">
        <v>0</v>
      </c>
      <c r="T13" s="0" t="n">
        <v>0</v>
      </c>
      <c r="U13" s="0" t="n">
        <v>1</v>
      </c>
      <c r="V13" s="0" t="n">
        <v>0</v>
      </c>
      <c r="W13" s="0" t="n">
        <v>0</v>
      </c>
      <c r="X13" s="0" t="n">
        <v>0</v>
      </c>
      <c r="Y13" s="0" t="n">
        <v>0</v>
      </c>
      <c r="Z13" s="0" t="n">
        <v>0</v>
      </c>
      <c r="AA13" s="0" t="n">
        <v>0</v>
      </c>
      <c r="AB13" s="0" t="n">
        <v>0</v>
      </c>
      <c r="AC13" s="0" t="n">
        <v>0</v>
      </c>
      <c r="AD13" s="0" t="n">
        <v>0</v>
      </c>
      <c r="AE13" s="0" t="n">
        <v>0</v>
      </c>
      <c r="AF13" s="0" t="n">
        <v>0</v>
      </c>
      <c r="AG13" s="0" t="n">
        <v>0</v>
      </c>
      <c r="AH13" s="0" t="n">
        <v>0</v>
      </c>
      <c r="AI13" s="0" t="n">
        <v>0</v>
      </c>
      <c r="AJ13" s="0" t="n">
        <v>0</v>
      </c>
      <c r="AK13" s="0" t="n">
        <v>0</v>
      </c>
      <c r="AL13" s="0" t="n">
        <v>0</v>
      </c>
      <c r="AM13" s="0" t="n">
        <v>0</v>
      </c>
      <c r="AN13" s="0" t="n">
        <v>0</v>
      </c>
      <c r="AO13" s="0" t="n">
        <v>0</v>
      </c>
      <c r="AP13" s="0" t="n">
        <v>0</v>
      </c>
      <c r="AQ13" s="0" t="n">
        <v>0</v>
      </c>
      <c r="AR13" s="0" t="n">
        <v>0</v>
      </c>
      <c r="AS13" s="0" t="n">
        <v>0</v>
      </c>
      <c r="AT13" s="0" t="n">
        <v>0</v>
      </c>
      <c r="AU13" s="0" t="n">
        <v>0</v>
      </c>
      <c r="AV13" s="0" t="n">
        <v>0</v>
      </c>
      <c r="AW13" s="0" t="n">
        <v>0</v>
      </c>
      <c r="AX13" s="0" t="n">
        <v>0</v>
      </c>
      <c r="AY13" s="0" t="n">
        <v>0</v>
      </c>
      <c r="AZ13" s="0" t="n">
        <v>0</v>
      </c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13.8" hidden="false" customHeight="false" outlineLevel="0" collapsed="false">
      <c r="A14" s="1" t="s">
        <v>81</v>
      </c>
      <c r="B14" s="0" t="n">
        <v>0</v>
      </c>
      <c r="C14" s="0" t="n">
        <v>0</v>
      </c>
      <c r="D14" s="0" t="n">
        <v>0</v>
      </c>
      <c r="E14" s="0" t="n">
        <v>0</v>
      </c>
      <c r="F14" s="0" t="n">
        <v>0</v>
      </c>
      <c r="G14" s="0" t="n">
        <v>0</v>
      </c>
      <c r="H14" s="0" t="n">
        <v>-1</v>
      </c>
      <c r="I14" s="0" t="n">
        <v>0</v>
      </c>
      <c r="J14" s="0" t="n">
        <v>0</v>
      </c>
      <c r="K14" s="0" t="n">
        <v>0</v>
      </c>
      <c r="L14" s="0" t="n">
        <v>0</v>
      </c>
      <c r="M14" s="0" t="n">
        <v>0</v>
      </c>
      <c r="N14" s="0" t="n">
        <v>0</v>
      </c>
      <c r="O14" s="0" t="n">
        <v>1</v>
      </c>
      <c r="P14" s="0" t="n">
        <v>-1</v>
      </c>
      <c r="Q14" s="0" t="n">
        <v>0</v>
      </c>
      <c r="R14" s="0" t="n">
        <v>0</v>
      </c>
      <c r="S14" s="0" t="n">
        <v>0</v>
      </c>
      <c r="T14" s="0" t="n">
        <v>0</v>
      </c>
      <c r="U14" s="0" t="n">
        <v>1</v>
      </c>
      <c r="V14" s="0" t="n">
        <v>0</v>
      </c>
      <c r="W14" s="0" t="n">
        <v>0</v>
      </c>
      <c r="X14" s="0" t="n">
        <v>0</v>
      </c>
      <c r="Y14" s="0" t="n">
        <v>0</v>
      </c>
      <c r="Z14" s="0" t="n">
        <v>0</v>
      </c>
      <c r="AA14" s="0" t="n">
        <v>0</v>
      </c>
      <c r="AB14" s="0" t="n">
        <v>0</v>
      </c>
      <c r="AC14" s="0" t="n">
        <v>0</v>
      </c>
      <c r="AD14" s="0" t="n">
        <v>0</v>
      </c>
      <c r="AE14" s="0" t="n">
        <v>0</v>
      </c>
      <c r="AF14" s="0" t="n">
        <v>0</v>
      </c>
      <c r="AG14" s="0" t="n">
        <v>0</v>
      </c>
      <c r="AH14" s="0" t="n">
        <v>0</v>
      </c>
      <c r="AI14" s="0" t="n">
        <v>0</v>
      </c>
      <c r="AJ14" s="0" t="n">
        <v>0</v>
      </c>
      <c r="AK14" s="0" t="n">
        <v>0</v>
      </c>
      <c r="AL14" s="0" t="n">
        <v>0</v>
      </c>
      <c r="AM14" s="0" t="n">
        <v>0</v>
      </c>
      <c r="AN14" s="0" t="n">
        <v>0</v>
      </c>
      <c r="AO14" s="0" t="n">
        <v>0</v>
      </c>
      <c r="AP14" s="0" t="n">
        <v>0</v>
      </c>
      <c r="AQ14" s="0" t="n">
        <v>0</v>
      </c>
      <c r="AR14" s="0" t="n">
        <v>0</v>
      </c>
      <c r="AS14" s="0" t="n">
        <v>0</v>
      </c>
      <c r="AT14" s="0" t="n">
        <v>0</v>
      </c>
      <c r="AU14" s="0" t="n">
        <v>0</v>
      </c>
      <c r="AV14" s="0" t="n">
        <v>0</v>
      </c>
      <c r="AW14" s="0" t="n">
        <v>0</v>
      </c>
      <c r="AX14" s="0" t="n">
        <v>0</v>
      </c>
      <c r="AY14" s="0" t="n">
        <v>0</v>
      </c>
      <c r="AZ14" s="0" t="n">
        <v>0</v>
      </c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13.8" hidden="false" customHeight="false" outlineLevel="0" collapsed="false">
      <c r="A15" s="1" t="s">
        <v>82</v>
      </c>
      <c r="B15" s="0" t="n">
        <v>0</v>
      </c>
      <c r="C15" s="0" t="n">
        <v>0</v>
      </c>
      <c r="D15" s="0" t="n">
        <v>0</v>
      </c>
      <c r="E15" s="0" t="n">
        <v>0</v>
      </c>
      <c r="F15" s="0" t="n">
        <v>0</v>
      </c>
      <c r="G15" s="0" t="n">
        <v>0</v>
      </c>
      <c r="H15" s="0" t="n">
        <v>-1</v>
      </c>
      <c r="I15" s="0" t="n">
        <v>0</v>
      </c>
      <c r="J15" s="0" t="n">
        <v>0</v>
      </c>
      <c r="K15" s="0" t="n">
        <v>0</v>
      </c>
      <c r="L15" s="0" t="n">
        <v>0</v>
      </c>
      <c r="M15" s="0" t="n">
        <v>0</v>
      </c>
      <c r="N15" s="0" t="n">
        <v>0</v>
      </c>
      <c r="O15" s="0" t="n">
        <v>0</v>
      </c>
      <c r="P15" s="0" t="n">
        <v>0</v>
      </c>
      <c r="Q15" s="0" t="n">
        <v>1</v>
      </c>
      <c r="R15" s="0" t="n">
        <v>-1</v>
      </c>
      <c r="S15" s="0" t="n">
        <v>0</v>
      </c>
      <c r="T15" s="0" t="n">
        <v>0</v>
      </c>
      <c r="U15" s="0" t="n">
        <v>1</v>
      </c>
      <c r="V15" s="0" t="n">
        <v>0</v>
      </c>
      <c r="W15" s="0" t="n">
        <v>0</v>
      </c>
      <c r="X15" s="0" t="n">
        <v>0</v>
      </c>
      <c r="Y15" s="0" t="n">
        <v>0</v>
      </c>
      <c r="Z15" s="0" t="n">
        <v>0</v>
      </c>
      <c r="AA15" s="0" t="n">
        <v>0</v>
      </c>
      <c r="AB15" s="0" t="n">
        <v>0</v>
      </c>
      <c r="AC15" s="0" t="n">
        <v>0</v>
      </c>
      <c r="AD15" s="0" t="n">
        <v>0</v>
      </c>
      <c r="AE15" s="0" t="n">
        <v>0</v>
      </c>
      <c r="AF15" s="0" t="n">
        <v>0</v>
      </c>
      <c r="AG15" s="0" t="n">
        <v>0</v>
      </c>
      <c r="AH15" s="0" t="n">
        <v>0</v>
      </c>
      <c r="AI15" s="0" t="n">
        <v>0</v>
      </c>
      <c r="AJ15" s="0" t="n">
        <v>0</v>
      </c>
      <c r="AK15" s="0" t="n">
        <v>0</v>
      </c>
      <c r="AL15" s="0" t="n">
        <v>0</v>
      </c>
      <c r="AM15" s="0" t="n">
        <v>0</v>
      </c>
      <c r="AN15" s="0" t="n">
        <v>0</v>
      </c>
      <c r="AO15" s="0" t="n">
        <v>0</v>
      </c>
      <c r="AP15" s="0" t="n">
        <v>0</v>
      </c>
      <c r="AQ15" s="0" t="n">
        <v>0</v>
      </c>
      <c r="AR15" s="0" t="n">
        <v>0</v>
      </c>
      <c r="AS15" s="0" t="n">
        <v>0</v>
      </c>
      <c r="AT15" s="0" t="n">
        <v>0</v>
      </c>
      <c r="AU15" s="0" t="n">
        <v>0</v>
      </c>
      <c r="AV15" s="0" t="n">
        <v>0</v>
      </c>
      <c r="AW15" s="0" t="n">
        <v>0</v>
      </c>
      <c r="AX15" s="0" t="n">
        <v>0</v>
      </c>
      <c r="AY15" s="0" t="n">
        <v>0</v>
      </c>
      <c r="AZ15" s="0" t="n">
        <v>0</v>
      </c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13.8" hidden="false" customHeight="false" outlineLevel="0" collapsed="false">
      <c r="A16" s="1" t="s">
        <v>83</v>
      </c>
      <c r="B16" s="0" t="n">
        <v>0</v>
      </c>
      <c r="C16" s="0" t="n">
        <v>0</v>
      </c>
      <c r="D16" s="0" t="n">
        <v>0</v>
      </c>
      <c r="E16" s="0" t="n">
        <v>0</v>
      </c>
      <c r="F16" s="0" t="n">
        <v>0</v>
      </c>
      <c r="G16" s="0" t="n">
        <v>0</v>
      </c>
      <c r="H16" s="0" t="n">
        <v>0</v>
      </c>
      <c r="I16" s="0" t="n">
        <v>0</v>
      </c>
      <c r="J16" s="0" t="n">
        <v>0</v>
      </c>
      <c r="K16" s="0" t="n">
        <v>1</v>
      </c>
      <c r="L16" s="0" t="n">
        <v>0</v>
      </c>
      <c r="M16" s="0" t="n">
        <v>0</v>
      </c>
      <c r="N16" s="0" t="n">
        <v>0</v>
      </c>
      <c r="O16" s="0" t="n">
        <v>0</v>
      </c>
      <c r="P16" s="0" t="n">
        <v>0</v>
      </c>
      <c r="Q16" s="0" t="n">
        <v>0</v>
      </c>
      <c r="R16" s="0" t="n">
        <v>0</v>
      </c>
      <c r="S16" s="0" t="n">
        <v>0</v>
      </c>
      <c r="T16" s="0" t="n">
        <v>0</v>
      </c>
      <c r="U16" s="0" t="n">
        <v>-1</v>
      </c>
      <c r="V16" s="0" t="n">
        <v>0</v>
      </c>
      <c r="W16" s="0" t="n">
        <v>0</v>
      </c>
      <c r="X16" s="0" t="n">
        <v>0</v>
      </c>
      <c r="Y16" s="0" t="n">
        <v>0</v>
      </c>
      <c r="Z16" s="0" t="n">
        <v>0</v>
      </c>
      <c r="AA16" s="0" t="n">
        <v>0</v>
      </c>
      <c r="AB16" s="0" t="n">
        <v>0</v>
      </c>
      <c r="AC16" s="0" t="n">
        <v>0</v>
      </c>
      <c r="AD16" s="0" t="n">
        <v>0</v>
      </c>
      <c r="AE16" s="0" t="n">
        <v>0</v>
      </c>
      <c r="AF16" s="0" t="n">
        <v>0</v>
      </c>
      <c r="AG16" s="0" t="n">
        <v>0</v>
      </c>
      <c r="AH16" s="0" t="n">
        <v>0</v>
      </c>
      <c r="AI16" s="0" t="n">
        <v>0</v>
      </c>
      <c r="AJ16" s="0" t="n">
        <v>0</v>
      </c>
      <c r="AK16" s="0" t="n">
        <v>0</v>
      </c>
      <c r="AL16" s="0" t="n">
        <v>0</v>
      </c>
      <c r="AM16" s="0" t="n">
        <v>0</v>
      </c>
      <c r="AN16" s="0" t="n">
        <v>0</v>
      </c>
      <c r="AO16" s="0" t="n">
        <v>0</v>
      </c>
      <c r="AP16" s="0" t="n">
        <v>0</v>
      </c>
      <c r="AQ16" s="0" t="n">
        <v>0</v>
      </c>
      <c r="AR16" s="0" t="n">
        <v>0</v>
      </c>
      <c r="AS16" s="0" t="n">
        <v>0</v>
      </c>
      <c r="AT16" s="0" t="n">
        <v>0</v>
      </c>
      <c r="AU16" s="0" t="n">
        <v>0</v>
      </c>
      <c r="AV16" s="0" t="n">
        <v>0</v>
      </c>
      <c r="AW16" s="0" t="n">
        <v>0</v>
      </c>
      <c r="AX16" s="0" t="n">
        <v>0</v>
      </c>
      <c r="AY16" s="0" t="n">
        <v>0</v>
      </c>
      <c r="AZ16" s="0" t="n">
        <v>0</v>
      </c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13.8" hidden="false" customHeight="false" outlineLevel="0" collapsed="false">
      <c r="A17" s="1" t="s">
        <v>84</v>
      </c>
      <c r="B17" s="0" t="n">
        <v>0</v>
      </c>
      <c r="C17" s="0" t="n">
        <v>0</v>
      </c>
      <c r="D17" s="0" t="n">
        <v>0</v>
      </c>
      <c r="E17" s="0" t="n">
        <v>0</v>
      </c>
      <c r="F17" s="0" t="n">
        <v>0</v>
      </c>
      <c r="G17" s="0" t="n">
        <v>0</v>
      </c>
      <c r="H17" s="0" t="n">
        <v>0</v>
      </c>
      <c r="I17" s="0" t="n">
        <v>0</v>
      </c>
      <c r="J17" s="0" t="n">
        <v>0</v>
      </c>
      <c r="K17" s="0" t="n">
        <v>-1</v>
      </c>
      <c r="L17" s="0" t="n">
        <v>0</v>
      </c>
      <c r="M17" s="0" t="n">
        <v>0</v>
      </c>
      <c r="N17" s="0" t="n">
        <v>0</v>
      </c>
      <c r="O17" s="0" t="n">
        <v>1</v>
      </c>
      <c r="P17" s="0" t="n">
        <v>-1</v>
      </c>
      <c r="Q17" s="0" t="n">
        <v>0</v>
      </c>
      <c r="R17" s="0" t="n">
        <v>0</v>
      </c>
      <c r="S17" s="0" t="n">
        <v>0</v>
      </c>
      <c r="T17" s="0" t="n">
        <v>0</v>
      </c>
      <c r="U17" s="0" t="n">
        <v>0</v>
      </c>
      <c r="V17" s="0" t="n">
        <v>1</v>
      </c>
      <c r="W17" s="0" t="n">
        <v>1</v>
      </c>
      <c r="X17" s="0" t="n">
        <v>0</v>
      </c>
      <c r="Y17" s="0" t="n">
        <v>0</v>
      </c>
      <c r="Z17" s="0" t="n">
        <v>0</v>
      </c>
      <c r="AA17" s="0" t="n">
        <v>0</v>
      </c>
      <c r="AB17" s="0" t="n">
        <v>0</v>
      </c>
      <c r="AC17" s="0" t="n">
        <v>0</v>
      </c>
      <c r="AD17" s="0" t="n">
        <v>0</v>
      </c>
      <c r="AE17" s="0" t="n">
        <v>0</v>
      </c>
      <c r="AF17" s="0" t="n">
        <v>0</v>
      </c>
      <c r="AG17" s="0" t="n">
        <v>0</v>
      </c>
      <c r="AH17" s="0" t="n">
        <v>0</v>
      </c>
      <c r="AI17" s="0" t="n">
        <v>0</v>
      </c>
      <c r="AJ17" s="0" t="n">
        <v>0</v>
      </c>
      <c r="AK17" s="0" t="n">
        <v>0</v>
      </c>
      <c r="AL17" s="0" t="n">
        <v>0</v>
      </c>
      <c r="AM17" s="0" t="n">
        <v>0</v>
      </c>
      <c r="AN17" s="0" t="n">
        <v>0</v>
      </c>
      <c r="AO17" s="0" t="n">
        <v>0</v>
      </c>
      <c r="AP17" s="0" t="n">
        <v>0</v>
      </c>
      <c r="AQ17" s="0" t="n">
        <v>0</v>
      </c>
      <c r="AR17" s="0" t="n">
        <v>0</v>
      </c>
      <c r="AS17" s="0" t="n">
        <v>0</v>
      </c>
      <c r="AT17" s="0" t="n">
        <v>0</v>
      </c>
      <c r="AU17" s="0" t="n">
        <v>0</v>
      </c>
      <c r="AV17" s="0" t="n">
        <v>0</v>
      </c>
      <c r="AW17" s="0" t="n">
        <v>0</v>
      </c>
      <c r="AX17" s="0" t="n">
        <v>0</v>
      </c>
      <c r="AY17" s="0" t="n">
        <v>0</v>
      </c>
      <c r="AZ17" s="0" t="n">
        <v>0</v>
      </c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13.8" hidden="false" customHeight="false" outlineLevel="0" collapsed="false">
      <c r="A18" s="1" t="s">
        <v>85</v>
      </c>
      <c r="B18" s="0" t="n">
        <v>0</v>
      </c>
      <c r="C18" s="0" t="n">
        <v>0</v>
      </c>
      <c r="D18" s="0" t="n">
        <v>0</v>
      </c>
      <c r="E18" s="0" t="n">
        <v>0</v>
      </c>
      <c r="F18" s="0" t="n">
        <v>0</v>
      </c>
      <c r="G18" s="0" t="n">
        <v>0</v>
      </c>
      <c r="H18" s="0" t="n">
        <v>0</v>
      </c>
      <c r="I18" s="0" t="n">
        <v>0</v>
      </c>
      <c r="J18" s="0" t="n">
        <v>0</v>
      </c>
      <c r="K18" s="0" t="n">
        <v>-1</v>
      </c>
      <c r="L18" s="0" t="n">
        <v>0</v>
      </c>
      <c r="M18" s="0" t="n">
        <v>0</v>
      </c>
      <c r="N18" s="0" t="n">
        <v>0</v>
      </c>
      <c r="O18" s="0" t="n">
        <v>0</v>
      </c>
      <c r="P18" s="0" t="n">
        <v>0</v>
      </c>
      <c r="Q18" s="0" t="n">
        <v>1</v>
      </c>
      <c r="R18" s="0" t="n">
        <v>-1</v>
      </c>
      <c r="S18" s="0" t="n">
        <v>0</v>
      </c>
      <c r="T18" s="0" t="n">
        <v>0</v>
      </c>
      <c r="U18" s="0" t="n">
        <v>0</v>
      </c>
      <c r="V18" s="0" t="n">
        <v>1</v>
      </c>
      <c r="W18" s="0" t="n">
        <v>1</v>
      </c>
      <c r="X18" s="0" t="n">
        <v>0</v>
      </c>
      <c r="Y18" s="0" t="n">
        <v>0</v>
      </c>
      <c r="Z18" s="0" t="n">
        <v>0</v>
      </c>
      <c r="AA18" s="0" t="n">
        <v>0</v>
      </c>
      <c r="AB18" s="0" t="n">
        <v>0</v>
      </c>
      <c r="AC18" s="0" t="n">
        <v>0</v>
      </c>
      <c r="AD18" s="0" t="n">
        <v>0</v>
      </c>
      <c r="AE18" s="0" t="n">
        <v>0</v>
      </c>
      <c r="AF18" s="0" t="n">
        <v>0</v>
      </c>
      <c r="AG18" s="0" t="n">
        <v>0</v>
      </c>
      <c r="AH18" s="0" t="n">
        <v>0</v>
      </c>
      <c r="AI18" s="0" t="n">
        <v>0</v>
      </c>
      <c r="AJ18" s="0" t="n">
        <v>0</v>
      </c>
      <c r="AK18" s="0" t="n">
        <v>0</v>
      </c>
      <c r="AL18" s="0" t="n">
        <v>0</v>
      </c>
      <c r="AM18" s="0" t="n">
        <v>0</v>
      </c>
      <c r="AN18" s="0" t="n">
        <v>0</v>
      </c>
      <c r="AO18" s="0" t="n">
        <v>0</v>
      </c>
      <c r="AP18" s="0" t="n">
        <v>0</v>
      </c>
      <c r="AQ18" s="0" t="n">
        <v>0</v>
      </c>
      <c r="AR18" s="0" t="n">
        <v>0</v>
      </c>
      <c r="AS18" s="0" t="n">
        <v>0</v>
      </c>
      <c r="AT18" s="0" t="n">
        <v>0</v>
      </c>
      <c r="AU18" s="0" t="n">
        <v>0</v>
      </c>
      <c r="AV18" s="0" t="n">
        <v>0</v>
      </c>
      <c r="AW18" s="0" t="n">
        <v>0</v>
      </c>
      <c r="AX18" s="0" t="n">
        <v>0</v>
      </c>
      <c r="AY18" s="0" t="n">
        <v>0</v>
      </c>
      <c r="AZ18" s="0" t="n">
        <v>0</v>
      </c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13.8" hidden="false" customHeight="false" outlineLevel="0" collapsed="false">
      <c r="A19" s="1" t="s">
        <v>86</v>
      </c>
      <c r="B19" s="0" t="n">
        <v>0</v>
      </c>
      <c r="C19" s="0" t="n">
        <v>0</v>
      </c>
      <c r="D19" s="0" t="n">
        <v>0</v>
      </c>
      <c r="E19" s="0" t="n">
        <v>0</v>
      </c>
      <c r="F19" s="0" t="n">
        <v>0</v>
      </c>
      <c r="G19" s="0" t="n">
        <v>0</v>
      </c>
      <c r="H19" s="0" t="n">
        <v>0</v>
      </c>
      <c r="I19" s="0" t="n">
        <v>0</v>
      </c>
      <c r="J19" s="0" t="n">
        <v>0</v>
      </c>
      <c r="K19" s="0" t="n">
        <v>0</v>
      </c>
      <c r="L19" s="0" t="n">
        <v>0</v>
      </c>
      <c r="M19" s="0" t="n">
        <v>0</v>
      </c>
      <c r="N19" s="0" t="n">
        <v>0</v>
      </c>
      <c r="O19" s="0" t="n">
        <v>0</v>
      </c>
      <c r="P19" s="0" t="n">
        <v>0</v>
      </c>
      <c r="Q19" s="0" t="n">
        <v>0</v>
      </c>
      <c r="R19" s="0" t="n">
        <v>0</v>
      </c>
      <c r="S19" s="0" t="n">
        <v>0</v>
      </c>
      <c r="T19" s="0" t="n">
        <v>0</v>
      </c>
      <c r="U19" s="0" t="n">
        <v>0</v>
      </c>
      <c r="V19" s="0" t="n">
        <v>0</v>
      </c>
      <c r="W19" s="0" t="n">
        <v>-1</v>
      </c>
      <c r="X19" s="0" t="n">
        <v>1</v>
      </c>
      <c r="Y19" s="0" t="n">
        <v>0</v>
      </c>
      <c r="Z19" s="0" t="n">
        <v>0</v>
      </c>
      <c r="AA19" s="0" t="n">
        <v>0</v>
      </c>
      <c r="AB19" s="0" t="n">
        <v>0</v>
      </c>
      <c r="AC19" s="0" t="n">
        <v>0</v>
      </c>
      <c r="AD19" s="0" t="n">
        <v>0</v>
      </c>
      <c r="AE19" s="0" t="n">
        <v>0</v>
      </c>
      <c r="AF19" s="0" t="n">
        <v>0</v>
      </c>
      <c r="AG19" s="0" t="n">
        <v>0</v>
      </c>
      <c r="AH19" s="0" t="n">
        <v>0</v>
      </c>
      <c r="AI19" s="0" t="n">
        <v>0</v>
      </c>
      <c r="AJ19" s="0" t="n">
        <v>0</v>
      </c>
      <c r="AK19" s="0" t="n">
        <v>0</v>
      </c>
      <c r="AL19" s="0" t="n">
        <v>0</v>
      </c>
      <c r="AM19" s="0" t="n">
        <v>0</v>
      </c>
      <c r="AN19" s="0" t="n">
        <v>0</v>
      </c>
      <c r="AO19" s="0" t="n">
        <v>0</v>
      </c>
      <c r="AP19" s="0" t="n">
        <v>0</v>
      </c>
      <c r="AQ19" s="0" t="n">
        <v>0</v>
      </c>
      <c r="AR19" s="0" t="n">
        <v>0</v>
      </c>
      <c r="AS19" s="0" t="n">
        <v>0</v>
      </c>
      <c r="AT19" s="0" t="n">
        <v>0</v>
      </c>
      <c r="AU19" s="0" t="n">
        <v>0</v>
      </c>
      <c r="AV19" s="0" t="n">
        <v>0</v>
      </c>
      <c r="AW19" s="0" t="n">
        <v>0</v>
      </c>
      <c r="AX19" s="0" t="n">
        <v>0</v>
      </c>
      <c r="AY19" s="0" t="n">
        <v>0</v>
      </c>
      <c r="AZ19" s="0" t="n">
        <v>0</v>
      </c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13.8" hidden="false" customHeight="false" outlineLevel="0" collapsed="false">
      <c r="A20" s="1" t="s">
        <v>87</v>
      </c>
      <c r="B20" s="0" t="n">
        <v>0</v>
      </c>
      <c r="C20" s="0" t="n">
        <v>0</v>
      </c>
      <c r="D20" s="0" t="n">
        <v>0</v>
      </c>
      <c r="E20" s="0" t="n">
        <v>0</v>
      </c>
      <c r="F20" s="0" t="n">
        <v>0</v>
      </c>
      <c r="G20" s="0" t="n">
        <v>0</v>
      </c>
      <c r="H20" s="0" t="n">
        <v>0</v>
      </c>
      <c r="I20" s="0" t="n">
        <v>0</v>
      </c>
      <c r="J20" s="0" t="n">
        <v>0</v>
      </c>
      <c r="K20" s="0" t="n">
        <v>0</v>
      </c>
      <c r="L20" s="0" t="n">
        <v>0</v>
      </c>
      <c r="M20" s="0" t="n">
        <v>0</v>
      </c>
      <c r="N20" s="0" t="n">
        <v>0</v>
      </c>
      <c r="O20" s="0" t="n">
        <v>0</v>
      </c>
      <c r="P20" s="0" t="n">
        <v>0</v>
      </c>
      <c r="Q20" s="0" t="n">
        <v>0</v>
      </c>
      <c r="R20" s="0" t="n">
        <v>0</v>
      </c>
      <c r="S20" s="0" t="n">
        <v>0</v>
      </c>
      <c r="T20" s="0" t="n">
        <v>0</v>
      </c>
      <c r="U20" s="0" t="n">
        <v>0</v>
      </c>
      <c r="V20" s="0" t="n">
        <v>0</v>
      </c>
      <c r="W20" s="0" t="n">
        <v>-1</v>
      </c>
      <c r="X20" s="0" t="n">
        <v>0</v>
      </c>
      <c r="Y20" s="0" t="n">
        <v>1</v>
      </c>
      <c r="Z20" s="0" t="n">
        <v>0</v>
      </c>
      <c r="AA20" s="0" t="n">
        <v>0</v>
      </c>
      <c r="AB20" s="0" t="n">
        <v>0</v>
      </c>
      <c r="AC20" s="0" t="n">
        <v>0</v>
      </c>
      <c r="AD20" s="0" t="n">
        <v>0</v>
      </c>
      <c r="AE20" s="0" t="n">
        <v>0</v>
      </c>
      <c r="AF20" s="0" t="n">
        <v>0</v>
      </c>
      <c r="AG20" s="0" t="n">
        <v>0</v>
      </c>
      <c r="AH20" s="0" t="n">
        <v>0</v>
      </c>
      <c r="AI20" s="0" t="n">
        <v>0</v>
      </c>
      <c r="AJ20" s="0" t="n">
        <v>0</v>
      </c>
      <c r="AK20" s="0" t="n">
        <v>0</v>
      </c>
      <c r="AL20" s="0" t="n">
        <v>0</v>
      </c>
      <c r="AM20" s="0" t="n">
        <v>0</v>
      </c>
      <c r="AN20" s="0" t="n">
        <v>0</v>
      </c>
      <c r="AO20" s="0" t="n">
        <v>0</v>
      </c>
      <c r="AP20" s="0" t="n">
        <v>0</v>
      </c>
      <c r="AQ20" s="0" t="n">
        <v>0</v>
      </c>
      <c r="AR20" s="0" t="n">
        <v>0</v>
      </c>
      <c r="AS20" s="0" t="n">
        <v>0</v>
      </c>
      <c r="AT20" s="0" t="n">
        <v>0</v>
      </c>
      <c r="AU20" s="0" t="n">
        <v>0</v>
      </c>
      <c r="AV20" s="0" t="n">
        <v>0</v>
      </c>
      <c r="AW20" s="0" t="n">
        <v>0</v>
      </c>
      <c r="AX20" s="0" t="n">
        <v>0</v>
      </c>
      <c r="AY20" s="0" t="n">
        <v>0</v>
      </c>
      <c r="AZ20" s="0" t="n">
        <v>0</v>
      </c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customFormat="false" ht="13.8" hidden="false" customHeight="false" outlineLevel="0" collapsed="false">
      <c r="A21" s="1" t="s">
        <v>88</v>
      </c>
      <c r="B21" s="0" t="n">
        <v>0</v>
      </c>
      <c r="C21" s="0" t="n">
        <v>0</v>
      </c>
      <c r="D21" s="0" t="n">
        <v>0</v>
      </c>
      <c r="E21" s="0" t="n">
        <v>0</v>
      </c>
      <c r="F21" s="0" t="n">
        <v>0</v>
      </c>
      <c r="G21" s="0" t="n">
        <v>0</v>
      </c>
      <c r="H21" s="0" t="n">
        <v>0</v>
      </c>
      <c r="I21" s="0" t="n">
        <v>0</v>
      </c>
      <c r="J21" s="0" t="n">
        <v>0</v>
      </c>
      <c r="K21" s="0" t="n">
        <v>0</v>
      </c>
      <c r="L21" s="0" t="n">
        <v>0</v>
      </c>
      <c r="M21" s="0" t="n">
        <v>0</v>
      </c>
      <c r="N21" s="0" t="n">
        <v>0</v>
      </c>
      <c r="O21" s="0" t="n">
        <v>0</v>
      </c>
      <c r="P21" s="0" t="n">
        <v>0</v>
      </c>
      <c r="Q21" s="0" t="n">
        <v>0</v>
      </c>
      <c r="R21" s="0" t="n">
        <v>0</v>
      </c>
      <c r="S21" s="0" t="n">
        <v>0</v>
      </c>
      <c r="T21" s="0" t="n">
        <v>0</v>
      </c>
      <c r="U21" s="0" t="n">
        <v>0</v>
      </c>
      <c r="V21" s="0" t="n">
        <v>0</v>
      </c>
      <c r="W21" s="0" t="n">
        <v>0</v>
      </c>
      <c r="X21" s="0" t="n">
        <v>-1</v>
      </c>
      <c r="Y21" s="0" t="n">
        <v>-1</v>
      </c>
      <c r="Z21" s="0" t="n">
        <v>1</v>
      </c>
      <c r="AA21" s="0" t="n">
        <v>1</v>
      </c>
      <c r="AB21" s="0" t="n">
        <v>0</v>
      </c>
      <c r="AC21" s="0" t="n">
        <v>0</v>
      </c>
      <c r="AD21" s="0" t="n">
        <v>0</v>
      </c>
      <c r="AE21" s="0" t="n">
        <v>0</v>
      </c>
      <c r="AF21" s="0" t="n">
        <v>0</v>
      </c>
      <c r="AG21" s="0" t="n">
        <v>0</v>
      </c>
      <c r="AH21" s="0" t="n">
        <v>0</v>
      </c>
      <c r="AI21" s="0" t="n">
        <v>0</v>
      </c>
      <c r="AJ21" s="0" t="n">
        <v>0</v>
      </c>
      <c r="AK21" s="0" t="n">
        <v>0</v>
      </c>
      <c r="AL21" s="0" t="n">
        <v>0</v>
      </c>
      <c r="AM21" s="0" t="n">
        <v>0</v>
      </c>
      <c r="AN21" s="0" t="n">
        <v>0</v>
      </c>
      <c r="AO21" s="0" t="n">
        <v>0</v>
      </c>
      <c r="AP21" s="0" t="n">
        <v>0</v>
      </c>
      <c r="AQ21" s="0" t="n">
        <v>0</v>
      </c>
      <c r="AR21" s="0" t="n">
        <v>0</v>
      </c>
      <c r="AS21" s="0" t="n">
        <v>0</v>
      </c>
      <c r="AT21" s="0" t="n">
        <v>0</v>
      </c>
      <c r="AU21" s="0" t="n">
        <v>0</v>
      </c>
      <c r="AV21" s="0" t="n">
        <v>0</v>
      </c>
      <c r="AW21" s="0" t="n">
        <v>0</v>
      </c>
      <c r="AX21" s="0" t="n">
        <v>0</v>
      </c>
      <c r="AY21" s="0" t="n">
        <v>0</v>
      </c>
      <c r="AZ21" s="0" t="n">
        <v>0</v>
      </c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customFormat="false" ht="13.8" hidden="false" customHeight="false" outlineLevel="0" collapsed="false">
      <c r="A22" s="1" t="s">
        <v>89</v>
      </c>
      <c r="B22" s="0" t="n">
        <v>0</v>
      </c>
      <c r="C22" s="0" t="n">
        <v>0</v>
      </c>
      <c r="D22" s="0" t="n">
        <v>0</v>
      </c>
      <c r="E22" s="0" t="n">
        <v>0</v>
      </c>
      <c r="F22" s="0" t="n">
        <v>0</v>
      </c>
      <c r="G22" s="0" t="n">
        <v>0</v>
      </c>
      <c r="H22" s="0" t="n">
        <v>0</v>
      </c>
      <c r="I22" s="0" t="n">
        <v>0</v>
      </c>
      <c r="J22" s="0" t="n">
        <v>0</v>
      </c>
      <c r="K22" s="0" t="n">
        <v>0</v>
      </c>
      <c r="L22" s="0" t="n">
        <v>0</v>
      </c>
      <c r="M22" s="0" t="n">
        <v>0</v>
      </c>
      <c r="N22" s="0" t="n">
        <v>0</v>
      </c>
      <c r="O22" s="0" t="n">
        <v>0</v>
      </c>
      <c r="P22" s="0" t="n">
        <v>0</v>
      </c>
      <c r="Q22" s="0" t="n">
        <v>0</v>
      </c>
      <c r="R22" s="0" t="n">
        <v>0</v>
      </c>
      <c r="S22" s="0" t="n">
        <v>0</v>
      </c>
      <c r="T22" s="0" t="n">
        <v>0</v>
      </c>
      <c r="U22" s="0" t="n">
        <v>0</v>
      </c>
      <c r="V22" s="0" t="n">
        <v>0</v>
      </c>
      <c r="W22" s="0" t="n">
        <v>0</v>
      </c>
      <c r="X22" s="0" t="n">
        <v>0</v>
      </c>
      <c r="Y22" s="0" t="n">
        <v>-1</v>
      </c>
      <c r="Z22" s="0" t="n">
        <v>1</v>
      </c>
      <c r="AA22" s="0" t="n">
        <v>0</v>
      </c>
      <c r="AB22" s="0" t="n">
        <v>-1</v>
      </c>
      <c r="AC22" s="0" t="n">
        <v>1</v>
      </c>
      <c r="AD22" s="0" t="n">
        <v>0</v>
      </c>
      <c r="AE22" s="0" t="n">
        <v>0</v>
      </c>
      <c r="AF22" s="0" t="n">
        <v>0</v>
      </c>
      <c r="AG22" s="0" t="n">
        <v>0</v>
      </c>
      <c r="AH22" s="0" t="n">
        <v>0</v>
      </c>
      <c r="AI22" s="0" t="n">
        <v>0</v>
      </c>
      <c r="AJ22" s="0" t="n">
        <v>0</v>
      </c>
      <c r="AK22" s="0" t="n">
        <v>0</v>
      </c>
      <c r="AL22" s="0" t="n">
        <v>0</v>
      </c>
      <c r="AM22" s="0" t="n">
        <v>0</v>
      </c>
      <c r="AN22" s="0" t="n">
        <v>0</v>
      </c>
      <c r="AO22" s="0" t="n">
        <v>0</v>
      </c>
      <c r="AP22" s="0" t="n">
        <v>0</v>
      </c>
      <c r="AQ22" s="0" t="n">
        <v>0</v>
      </c>
      <c r="AR22" s="0" t="n">
        <v>0</v>
      </c>
      <c r="AS22" s="0" t="n">
        <v>0</v>
      </c>
      <c r="AT22" s="0" t="n">
        <v>0</v>
      </c>
      <c r="AU22" s="0" t="n">
        <v>0</v>
      </c>
      <c r="AV22" s="0" t="n">
        <v>0</v>
      </c>
      <c r="AW22" s="0" t="n">
        <v>0</v>
      </c>
      <c r="AX22" s="0" t="n">
        <v>0</v>
      </c>
      <c r="AY22" s="0" t="n">
        <v>0</v>
      </c>
      <c r="AZ22" s="0" t="n">
        <v>0</v>
      </c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customFormat="false" ht="13.8" hidden="false" customHeight="false" outlineLevel="0" collapsed="false">
      <c r="A23" s="1" t="s">
        <v>90</v>
      </c>
      <c r="B23" s="0" t="n">
        <v>0</v>
      </c>
      <c r="C23" s="0" t="n">
        <v>0</v>
      </c>
      <c r="D23" s="0" t="n">
        <v>0</v>
      </c>
      <c r="E23" s="0" t="n">
        <v>0</v>
      </c>
      <c r="F23" s="0" t="n">
        <v>0</v>
      </c>
      <c r="G23" s="0" t="n">
        <v>0</v>
      </c>
      <c r="H23" s="0" t="n">
        <v>0</v>
      </c>
      <c r="I23" s="0" t="n">
        <v>0</v>
      </c>
      <c r="J23" s="0" t="n">
        <v>0</v>
      </c>
      <c r="K23" s="0" t="n">
        <v>0</v>
      </c>
      <c r="L23" s="0" t="n">
        <v>0</v>
      </c>
      <c r="M23" s="0" t="n">
        <v>0</v>
      </c>
      <c r="N23" s="0" t="n">
        <v>0</v>
      </c>
      <c r="O23" s="0" t="n">
        <v>0</v>
      </c>
      <c r="P23" s="0" t="n">
        <v>0</v>
      </c>
      <c r="Q23" s="0" t="n">
        <v>0</v>
      </c>
      <c r="R23" s="0" t="n">
        <v>0</v>
      </c>
      <c r="S23" s="0" t="n">
        <v>0</v>
      </c>
      <c r="T23" s="0" t="n">
        <v>0</v>
      </c>
      <c r="U23" s="0" t="n">
        <v>0</v>
      </c>
      <c r="V23" s="0" t="n">
        <v>0</v>
      </c>
      <c r="W23" s="0" t="n">
        <v>0</v>
      </c>
      <c r="X23" s="0" t="n">
        <v>0</v>
      </c>
      <c r="Y23" s="0" t="n">
        <v>0</v>
      </c>
      <c r="Z23" s="0" t="n">
        <v>-1</v>
      </c>
      <c r="AA23" s="0" t="n">
        <v>-1</v>
      </c>
      <c r="AB23" s="0" t="n">
        <v>1</v>
      </c>
      <c r="AC23" s="0" t="n">
        <v>1</v>
      </c>
      <c r="AD23" s="0" t="n">
        <v>0</v>
      </c>
      <c r="AE23" s="0" t="n">
        <v>0</v>
      </c>
      <c r="AF23" s="0" t="n">
        <v>0</v>
      </c>
      <c r="AG23" s="0" t="n">
        <v>0</v>
      </c>
      <c r="AH23" s="0" t="n">
        <v>0</v>
      </c>
      <c r="AI23" s="0" t="n">
        <v>0</v>
      </c>
      <c r="AJ23" s="0" t="n">
        <v>0</v>
      </c>
      <c r="AK23" s="0" t="n">
        <v>0</v>
      </c>
      <c r="AL23" s="0" t="n">
        <v>0</v>
      </c>
      <c r="AM23" s="0" t="n">
        <v>0</v>
      </c>
      <c r="AN23" s="0" t="n">
        <v>0</v>
      </c>
      <c r="AO23" s="0" t="n">
        <v>0</v>
      </c>
      <c r="AP23" s="0" t="n">
        <v>0</v>
      </c>
      <c r="AQ23" s="0" t="n">
        <v>0</v>
      </c>
      <c r="AR23" s="0" t="n">
        <v>0</v>
      </c>
      <c r="AS23" s="0" t="n">
        <v>0</v>
      </c>
      <c r="AT23" s="0" t="n">
        <v>0</v>
      </c>
      <c r="AU23" s="0" t="n">
        <v>0</v>
      </c>
      <c r="AV23" s="0" t="n">
        <v>0</v>
      </c>
      <c r="AW23" s="0" t="n">
        <v>0</v>
      </c>
      <c r="AX23" s="0" t="n">
        <v>0</v>
      </c>
      <c r="AY23" s="0" t="n">
        <v>0</v>
      </c>
      <c r="AZ23" s="0" t="n">
        <v>0</v>
      </c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customFormat="false" ht="13.8" hidden="false" customHeight="false" outlineLevel="0" collapsed="false">
      <c r="A24" s="1" t="s">
        <v>91</v>
      </c>
      <c r="B24" s="0" t="n">
        <v>0</v>
      </c>
      <c r="C24" s="0" t="n">
        <v>0</v>
      </c>
      <c r="D24" s="0" t="n">
        <v>0</v>
      </c>
      <c r="E24" s="0" t="n">
        <v>0</v>
      </c>
      <c r="F24" s="0" t="n">
        <v>0</v>
      </c>
      <c r="G24" s="0" t="n">
        <v>0</v>
      </c>
      <c r="H24" s="0" t="n">
        <v>0</v>
      </c>
      <c r="I24" s="0" t="n">
        <v>0</v>
      </c>
      <c r="J24" s="0" t="n">
        <v>0</v>
      </c>
      <c r="K24" s="0" t="n">
        <v>-1</v>
      </c>
      <c r="L24" s="0" t="n">
        <v>0</v>
      </c>
      <c r="M24" s="0" t="n">
        <v>0</v>
      </c>
      <c r="N24" s="0" t="n">
        <v>0</v>
      </c>
      <c r="O24" s="0" t="n">
        <v>0</v>
      </c>
      <c r="P24" s="0" t="n">
        <v>0</v>
      </c>
      <c r="Q24" s="0" t="n">
        <v>0</v>
      </c>
      <c r="R24" s="0" t="n">
        <v>0</v>
      </c>
      <c r="S24" s="0" t="n">
        <v>0</v>
      </c>
      <c r="T24" s="0" t="n">
        <v>0</v>
      </c>
      <c r="U24" s="0" t="n">
        <v>0</v>
      </c>
      <c r="V24" s="0" t="n">
        <v>0</v>
      </c>
      <c r="W24" s="0" t="n">
        <v>0</v>
      </c>
      <c r="X24" s="0" t="n">
        <v>0</v>
      </c>
      <c r="Y24" s="0" t="n">
        <v>0</v>
      </c>
      <c r="Z24" s="0" t="n">
        <v>0</v>
      </c>
      <c r="AA24" s="0" t="n">
        <v>0</v>
      </c>
      <c r="AB24" s="0" t="n">
        <v>0</v>
      </c>
      <c r="AC24" s="0" t="n">
        <v>0</v>
      </c>
      <c r="AD24" s="0" t="n">
        <v>1</v>
      </c>
      <c r="AE24" s="0" t="n">
        <v>0</v>
      </c>
      <c r="AF24" s="0" t="n">
        <v>0</v>
      </c>
      <c r="AG24" s="0" t="n">
        <v>0</v>
      </c>
      <c r="AH24" s="0" t="n">
        <v>0</v>
      </c>
      <c r="AI24" s="0" t="n">
        <v>0</v>
      </c>
      <c r="AJ24" s="0" t="n">
        <v>0</v>
      </c>
      <c r="AK24" s="0" t="n">
        <v>0</v>
      </c>
      <c r="AL24" s="0" t="n">
        <v>0</v>
      </c>
      <c r="AM24" s="0" t="n">
        <v>0</v>
      </c>
      <c r="AN24" s="0" t="n">
        <v>0</v>
      </c>
      <c r="AO24" s="0" t="n">
        <v>0</v>
      </c>
      <c r="AP24" s="0" t="n">
        <v>0</v>
      </c>
      <c r="AQ24" s="0" t="n">
        <v>0</v>
      </c>
      <c r="AR24" s="0" t="n">
        <v>0</v>
      </c>
      <c r="AS24" s="0" t="n">
        <v>0</v>
      </c>
      <c r="AT24" s="0" t="n">
        <v>0</v>
      </c>
      <c r="AU24" s="0" t="n">
        <v>0</v>
      </c>
      <c r="AV24" s="0" t="n">
        <v>0</v>
      </c>
      <c r="AW24" s="0" t="n">
        <v>0</v>
      </c>
      <c r="AX24" s="0" t="n">
        <v>0</v>
      </c>
      <c r="AY24" s="0" t="n">
        <v>0</v>
      </c>
      <c r="AZ24" s="0" t="n">
        <v>0</v>
      </c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customFormat="false" ht="13.8" hidden="false" customHeight="false" outlineLevel="0" collapsed="false">
      <c r="A25" s="1" t="s">
        <v>92</v>
      </c>
      <c r="B25" s="0" t="n">
        <v>0</v>
      </c>
      <c r="C25" s="0" t="n">
        <v>0</v>
      </c>
      <c r="D25" s="0" t="n">
        <v>0</v>
      </c>
      <c r="E25" s="0" t="n">
        <v>0</v>
      </c>
      <c r="F25" s="0" t="n">
        <v>0</v>
      </c>
      <c r="G25" s="0" t="n">
        <v>0</v>
      </c>
      <c r="H25" s="0" t="n">
        <v>0</v>
      </c>
      <c r="I25" s="0" t="n">
        <v>0</v>
      </c>
      <c r="J25" s="0" t="n">
        <v>0</v>
      </c>
      <c r="K25" s="0" t="n">
        <v>0</v>
      </c>
      <c r="L25" s="0" t="n">
        <v>0</v>
      </c>
      <c r="M25" s="0" t="n">
        <v>0</v>
      </c>
      <c r="N25" s="0" t="n">
        <v>0</v>
      </c>
      <c r="O25" s="0" t="n">
        <v>0</v>
      </c>
      <c r="P25" s="0" t="n">
        <v>0</v>
      </c>
      <c r="Q25" s="0" t="n">
        <v>0</v>
      </c>
      <c r="R25" s="0" t="n">
        <v>0</v>
      </c>
      <c r="S25" s="0" t="n">
        <v>0</v>
      </c>
      <c r="T25" s="0" t="n">
        <v>0</v>
      </c>
      <c r="U25" s="0" t="n">
        <v>0</v>
      </c>
      <c r="V25" s="0" t="n">
        <v>0</v>
      </c>
      <c r="W25" s="0" t="n">
        <v>0</v>
      </c>
      <c r="X25" s="0" t="n">
        <v>0</v>
      </c>
      <c r="Y25" s="0" t="n">
        <v>0</v>
      </c>
      <c r="Z25" s="0" t="n">
        <v>1</v>
      </c>
      <c r="AA25" s="0" t="n">
        <v>0</v>
      </c>
      <c r="AB25" s="0" t="n">
        <v>0</v>
      </c>
      <c r="AC25" s="0" t="n">
        <v>0</v>
      </c>
      <c r="AD25" s="0" t="n">
        <v>-1</v>
      </c>
      <c r="AE25" s="0" t="n">
        <v>1</v>
      </c>
      <c r="AF25" s="0" t="n">
        <v>0</v>
      </c>
      <c r="AG25" s="0" t="n">
        <v>0</v>
      </c>
      <c r="AH25" s="0" t="n">
        <v>0</v>
      </c>
      <c r="AI25" s="0" t="n">
        <v>0</v>
      </c>
      <c r="AJ25" s="0" t="n">
        <v>0</v>
      </c>
      <c r="AK25" s="0" t="n">
        <v>0</v>
      </c>
      <c r="AL25" s="0" t="n">
        <v>0</v>
      </c>
      <c r="AM25" s="0" t="n">
        <v>0</v>
      </c>
      <c r="AN25" s="0" t="n">
        <v>0</v>
      </c>
      <c r="AO25" s="0" t="n">
        <v>0</v>
      </c>
      <c r="AP25" s="0" t="n">
        <v>0</v>
      </c>
      <c r="AQ25" s="0" t="n">
        <v>0</v>
      </c>
      <c r="AR25" s="0" t="n">
        <v>0</v>
      </c>
      <c r="AS25" s="0" t="n">
        <v>0</v>
      </c>
      <c r="AT25" s="0" t="n">
        <v>0</v>
      </c>
      <c r="AU25" s="0" t="n">
        <v>0</v>
      </c>
      <c r="AV25" s="0" t="n">
        <v>0</v>
      </c>
      <c r="AW25" s="0" t="n">
        <v>0</v>
      </c>
      <c r="AX25" s="0" t="n">
        <v>0</v>
      </c>
      <c r="AY25" s="0" t="n">
        <v>0</v>
      </c>
      <c r="AZ25" s="0" t="n">
        <v>0</v>
      </c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customFormat="false" ht="13.8" hidden="false" customHeight="false" outlineLevel="0" collapsed="false">
      <c r="A26" s="1" t="s">
        <v>93</v>
      </c>
      <c r="B26" s="0" t="n">
        <v>0</v>
      </c>
      <c r="C26" s="0" t="n">
        <v>0</v>
      </c>
      <c r="D26" s="0" t="n">
        <v>0</v>
      </c>
      <c r="E26" s="0" t="n">
        <v>0</v>
      </c>
      <c r="F26" s="0" t="n">
        <v>0</v>
      </c>
      <c r="G26" s="0" t="n">
        <v>0</v>
      </c>
      <c r="H26" s="0" t="n">
        <v>1</v>
      </c>
      <c r="I26" s="0" t="n">
        <v>0</v>
      </c>
      <c r="J26" s="0" t="n">
        <v>0</v>
      </c>
      <c r="K26" s="0" t="n">
        <v>0</v>
      </c>
      <c r="L26" s="0" t="n">
        <v>0</v>
      </c>
      <c r="M26" s="0" t="n">
        <v>0</v>
      </c>
      <c r="N26" s="0" t="n">
        <v>0</v>
      </c>
      <c r="O26" s="0" t="n">
        <v>0</v>
      </c>
      <c r="P26" s="0" t="n">
        <v>0</v>
      </c>
      <c r="Q26" s="0" t="n">
        <v>0</v>
      </c>
      <c r="R26" s="0" t="n">
        <v>0</v>
      </c>
      <c r="S26" s="0" t="n">
        <v>0</v>
      </c>
      <c r="T26" s="0" t="n">
        <v>0</v>
      </c>
      <c r="U26" s="0" t="n">
        <v>0</v>
      </c>
      <c r="V26" s="0" t="n">
        <v>0</v>
      </c>
      <c r="W26" s="0" t="n">
        <v>0</v>
      </c>
      <c r="X26" s="0" t="n">
        <v>0</v>
      </c>
      <c r="Y26" s="0" t="n">
        <v>0</v>
      </c>
      <c r="Z26" s="0" t="n">
        <v>0</v>
      </c>
      <c r="AA26" s="0" t="n">
        <v>0</v>
      </c>
      <c r="AB26" s="0" t="n">
        <v>0</v>
      </c>
      <c r="AC26" s="0" t="n">
        <v>-1</v>
      </c>
      <c r="AD26" s="0" t="n">
        <v>0</v>
      </c>
      <c r="AE26" s="0" t="n">
        <v>0</v>
      </c>
      <c r="AF26" s="0" t="n">
        <v>0</v>
      </c>
      <c r="AG26" s="0" t="n">
        <v>0</v>
      </c>
      <c r="AH26" s="0" t="n">
        <v>0</v>
      </c>
      <c r="AI26" s="0" t="n">
        <v>0</v>
      </c>
      <c r="AJ26" s="0" t="n">
        <v>0</v>
      </c>
      <c r="AK26" s="0" t="n">
        <v>0</v>
      </c>
      <c r="AL26" s="0" t="n">
        <v>0</v>
      </c>
      <c r="AM26" s="0" t="n">
        <v>0</v>
      </c>
      <c r="AN26" s="0" t="n">
        <v>0</v>
      </c>
      <c r="AO26" s="0" t="n">
        <v>0</v>
      </c>
      <c r="AP26" s="0" t="n">
        <v>0</v>
      </c>
      <c r="AQ26" s="0" t="n">
        <v>0</v>
      </c>
      <c r="AR26" s="0" t="n">
        <v>0</v>
      </c>
      <c r="AS26" s="0" t="n">
        <v>0</v>
      </c>
      <c r="AT26" s="0" t="n">
        <v>0</v>
      </c>
      <c r="AU26" s="0" t="n">
        <v>0</v>
      </c>
      <c r="AV26" s="0" t="n">
        <v>0</v>
      </c>
      <c r="AW26" s="0" t="n">
        <v>0</v>
      </c>
      <c r="AX26" s="0" t="n">
        <v>0</v>
      </c>
      <c r="AY26" s="0" t="n">
        <v>0</v>
      </c>
      <c r="AZ26" s="0" t="n">
        <v>0</v>
      </c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customFormat="false" ht="13.8" hidden="false" customHeight="false" outlineLevel="0" collapsed="false">
      <c r="A27" s="1" t="s">
        <v>94</v>
      </c>
      <c r="B27" s="0" t="n">
        <v>0</v>
      </c>
      <c r="C27" s="0" t="n">
        <v>0</v>
      </c>
      <c r="D27" s="0" t="n">
        <v>0</v>
      </c>
      <c r="E27" s="0" t="n">
        <v>0</v>
      </c>
      <c r="F27" s="0" t="n">
        <v>0</v>
      </c>
      <c r="G27" s="0" t="n">
        <v>1</v>
      </c>
      <c r="H27" s="0" t="n">
        <v>0</v>
      </c>
      <c r="I27" s="0" t="n">
        <v>0</v>
      </c>
      <c r="J27" s="0" t="n">
        <v>0</v>
      </c>
      <c r="K27" s="0" t="n">
        <v>0</v>
      </c>
      <c r="L27" s="0" t="n">
        <v>0</v>
      </c>
      <c r="M27" s="0" t="n">
        <v>0</v>
      </c>
      <c r="N27" s="0" t="n">
        <v>0</v>
      </c>
      <c r="O27" s="0" t="n">
        <v>0</v>
      </c>
      <c r="P27" s="0" t="n">
        <v>0</v>
      </c>
      <c r="Q27" s="0" t="n">
        <v>0</v>
      </c>
      <c r="R27" s="0" t="n">
        <v>0</v>
      </c>
      <c r="S27" s="0" t="n">
        <v>0</v>
      </c>
      <c r="T27" s="0" t="n">
        <v>0</v>
      </c>
      <c r="U27" s="0" t="n">
        <v>0</v>
      </c>
      <c r="V27" s="0" t="n">
        <v>0</v>
      </c>
      <c r="W27" s="0" t="n">
        <v>0</v>
      </c>
      <c r="X27" s="0" t="n">
        <v>0</v>
      </c>
      <c r="Y27" s="0" t="n">
        <v>0</v>
      </c>
      <c r="Z27" s="0" t="n">
        <v>0</v>
      </c>
      <c r="AA27" s="0" t="n">
        <v>0</v>
      </c>
      <c r="AB27" s="0" t="n">
        <v>0</v>
      </c>
      <c r="AC27" s="0" t="n">
        <v>1</v>
      </c>
      <c r="AD27" s="0" t="n">
        <v>0</v>
      </c>
      <c r="AE27" s="0" t="n">
        <v>0</v>
      </c>
      <c r="AF27" s="0" t="n">
        <v>-1</v>
      </c>
      <c r="AG27" s="0" t="n">
        <v>0</v>
      </c>
      <c r="AH27" s="0" t="n">
        <v>0</v>
      </c>
      <c r="AI27" s="0" t="n">
        <v>0</v>
      </c>
      <c r="AJ27" s="0" t="n">
        <v>0</v>
      </c>
      <c r="AK27" s="0" t="n">
        <v>0</v>
      </c>
      <c r="AL27" s="0" t="n">
        <v>0</v>
      </c>
      <c r="AM27" s="0" t="n">
        <v>0</v>
      </c>
      <c r="AN27" s="0" t="n">
        <v>0</v>
      </c>
      <c r="AO27" s="0" t="n">
        <v>0</v>
      </c>
      <c r="AP27" s="0" t="n">
        <v>0</v>
      </c>
      <c r="AQ27" s="0" t="n">
        <v>0</v>
      </c>
      <c r="AR27" s="0" t="n">
        <v>0</v>
      </c>
      <c r="AS27" s="0" t="n">
        <v>0</v>
      </c>
      <c r="AT27" s="0" t="n">
        <v>0</v>
      </c>
      <c r="AU27" s="0" t="n">
        <v>0</v>
      </c>
      <c r="AV27" s="0" t="n">
        <v>0</v>
      </c>
      <c r="AW27" s="0" t="n">
        <v>0</v>
      </c>
      <c r="AX27" s="0" t="n">
        <v>0</v>
      </c>
      <c r="AY27" s="0" t="n">
        <v>0</v>
      </c>
      <c r="AZ27" s="0" t="n">
        <v>0</v>
      </c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customFormat="false" ht="13.8" hidden="false" customHeight="false" outlineLevel="0" collapsed="false">
      <c r="A28" s="1" t="s">
        <v>95</v>
      </c>
      <c r="B28" s="0" t="n">
        <v>0</v>
      </c>
      <c r="C28" s="0" t="n">
        <v>0</v>
      </c>
      <c r="D28" s="0" t="n">
        <v>0</v>
      </c>
      <c r="E28" s="0" t="n">
        <v>0</v>
      </c>
      <c r="F28" s="0" t="n">
        <v>0</v>
      </c>
      <c r="G28" s="0" t="n">
        <v>0</v>
      </c>
      <c r="H28" s="0" t="n">
        <v>0</v>
      </c>
      <c r="I28" s="0" t="n">
        <v>0</v>
      </c>
      <c r="J28" s="0" t="n">
        <v>0</v>
      </c>
      <c r="K28" s="0" t="n">
        <v>0</v>
      </c>
      <c r="L28" s="0" t="n">
        <v>0</v>
      </c>
      <c r="M28" s="0" t="n">
        <v>0</v>
      </c>
      <c r="N28" s="0" t="n">
        <v>0</v>
      </c>
      <c r="O28" s="0" t="n">
        <v>0</v>
      </c>
      <c r="P28" s="0" t="n">
        <v>0</v>
      </c>
      <c r="Q28" s="0" t="n">
        <v>0</v>
      </c>
      <c r="R28" s="0" t="n">
        <v>0</v>
      </c>
      <c r="S28" s="0" t="n">
        <v>0</v>
      </c>
      <c r="T28" s="0" t="n">
        <v>0</v>
      </c>
      <c r="U28" s="0" t="n">
        <v>0</v>
      </c>
      <c r="V28" s="0" t="n">
        <v>0</v>
      </c>
      <c r="W28" s="0" t="n">
        <v>0</v>
      </c>
      <c r="X28" s="0" t="n">
        <v>0</v>
      </c>
      <c r="Y28" s="0" t="n">
        <v>0</v>
      </c>
      <c r="Z28" s="0" t="n">
        <v>-1</v>
      </c>
      <c r="AA28" s="0" t="n">
        <v>0</v>
      </c>
      <c r="AB28" s="0" t="n">
        <v>0</v>
      </c>
      <c r="AC28" s="0" t="n">
        <v>0</v>
      </c>
      <c r="AD28" s="0" t="n">
        <v>0</v>
      </c>
      <c r="AE28" s="0" t="n">
        <v>0</v>
      </c>
      <c r="AF28" s="0" t="n">
        <v>1</v>
      </c>
      <c r="AG28" s="0" t="n">
        <v>-1</v>
      </c>
      <c r="AH28" s="0" t="n">
        <v>0</v>
      </c>
      <c r="AI28" s="0" t="n">
        <v>0</v>
      </c>
      <c r="AJ28" s="0" t="n">
        <v>0</v>
      </c>
      <c r="AK28" s="0" t="n">
        <v>0</v>
      </c>
      <c r="AL28" s="0" t="n">
        <v>0</v>
      </c>
      <c r="AM28" s="0" t="n">
        <v>0</v>
      </c>
      <c r="AN28" s="0" t="n">
        <v>0</v>
      </c>
      <c r="AO28" s="0" t="n">
        <v>0</v>
      </c>
      <c r="AP28" s="0" t="n">
        <v>0</v>
      </c>
      <c r="AQ28" s="0" t="n">
        <v>0</v>
      </c>
      <c r="AR28" s="0" t="n">
        <v>0</v>
      </c>
      <c r="AS28" s="0" t="n">
        <v>0</v>
      </c>
      <c r="AT28" s="0" t="n">
        <v>0</v>
      </c>
      <c r="AU28" s="0" t="n">
        <v>0</v>
      </c>
      <c r="AV28" s="0" t="n">
        <v>0</v>
      </c>
      <c r="AW28" s="0" t="n">
        <v>0</v>
      </c>
      <c r="AX28" s="0" t="n">
        <v>0</v>
      </c>
      <c r="AY28" s="0" t="n">
        <v>0</v>
      </c>
      <c r="AZ28" s="0" t="n">
        <v>0</v>
      </c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customFormat="false" ht="13.8" hidden="false" customHeight="false" outlineLevel="0" collapsed="false">
      <c r="A29" s="1" t="s">
        <v>96</v>
      </c>
      <c r="B29" s="0" t="n">
        <v>0</v>
      </c>
      <c r="C29" s="0" t="n">
        <v>0</v>
      </c>
      <c r="D29" s="0" t="n">
        <v>0</v>
      </c>
      <c r="E29" s="0" t="n">
        <v>0</v>
      </c>
      <c r="F29" s="0" t="n">
        <v>0</v>
      </c>
      <c r="G29" s="0" t="n">
        <v>0</v>
      </c>
      <c r="H29" s="0" t="n">
        <v>0</v>
      </c>
      <c r="I29" s="0" t="n">
        <v>0</v>
      </c>
      <c r="J29" s="0" t="n">
        <v>0</v>
      </c>
      <c r="K29" s="0" t="n">
        <v>0</v>
      </c>
      <c r="L29" s="0" t="n">
        <v>0</v>
      </c>
      <c r="M29" s="0" t="n">
        <v>0</v>
      </c>
      <c r="N29" s="0" t="n">
        <v>0</v>
      </c>
      <c r="O29" s="0" t="n">
        <v>0</v>
      </c>
      <c r="P29" s="0" t="n">
        <v>0</v>
      </c>
      <c r="Q29" s="0" t="n">
        <v>0</v>
      </c>
      <c r="R29" s="0" t="n">
        <v>0</v>
      </c>
      <c r="S29" s="0" t="n">
        <v>0</v>
      </c>
      <c r="T29" s="0" t="n">
        <v>0</v>
      </c>
      <c r="U29" s="0" t="n">
        <v>0</v>
      </c>
      <c r="V29" s="0" t="n">
        <v>0</v>
      </c>
      <c r="W29" s="0" t="n">
        <v>0</v>
      </c>
      <c r="X29" s="0" t="n">
        <v>0</v>
      </c>
      <c r="Y29" s="0" t="n">
        <v>0</v>
      </c>
      <c r="Z29" s="0" t="n">
        <v>-1</v>
      </c>
      <c r="AA29" s="0" t="n">
        <v>0</v>
      </c>
      <c r="AB29" s="0" t="n">
        <v>0</v>
      </c>
      <c r="AC29" s="0" t="n">
        <v>0</v>
      </c>
      <c r="AD29" s="0" t="n">
        <v>0</v>
      </c>
      <c r="AE29" s="0" t="n">
        <v>0</v>
      </c>
      <c r="AF29" s="0" t="n">
        <v>0</v>
      </c>
      <c r="AG29" s="0" t="n">
        <v>1</v>
      </c>
      <c r="AH29" s="0" t="n">
        <v>0</v>
      </c>
      <c r="AI29" s="0" t="n">
        <v>0</v>
      </c>
      <c r="AJ29" s="0" t="n">
        <v>0</v>
      </c>
      <c r="AK29" s="0" t="n">
        <v>0</v>
      </c>
      <c r="AL29" s="0" t="n">
        <v>0</v>
      </c>
      <c r="AM29" s="0" t="n">
        <v>0</v>
      </c>
      <c r="AN29" s="0" t="n">
        <v>0</v>
      </c>
      <c r="AO29" s="0" t="n">
        <v>0</v>
      </c>
      <c r="AP29" s="0" t="n">
        <v>0</v>
      </c>
      <c r="AQ29" s="0" t="n">
        <v>0</v>
      </c>
      <c r="AR29" s="0" t="n">
        <v>0</v>
      </c>
      <c r="AS29" s="0" t="n">
        <v>0</v>
      </c>
      <c r="AT29" s="0" t="n">
        <v>0</v>
      </c>
      <c r="AU29" s="0" t="n">
        <v>0</v>
      </c>
      <c r="AV29" s="0" t="n">
        <v>0</v>
      </c>
      <c r="AW29" s="0" t="n">
        <v>0</v>
      </c>
      <c r="AX29" s="0" t="n">
        <v>0</v>
      </c>
      <c r="AY29" s="0" t="n">
        <v>0</v>
      </c>
      <c r="AZ29" s="0" t="n">
        <v>0</v>
      </c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customFormat="false" ht="13.8" hidden="false" customHeight="false" outlineLevel="0" collapsed="false">
      <c r="A30" s="1" t="s">
        <v>97</v>
      </c>
      <c r="B30" s="0" t="n">
        <v>0</v>
      </c>
      <c r="C30" s="0" t="n">
        <v>0</v>
      </c>
      <c r="D30" s="0" t="n">
        <v>0</v>
      </c>
      <c r="E30" s="0" t="n">
        <v>0</v>
      </c>
      <c r="F30" s="0" t="n">
        <v>0</v>
      </c>
      <c r="G30" s="0" t="n">
        <v>-1</v>
      </c>
      <c r="H30" s="0" t="n">
        <v>0</v>
      </c>
      <c r="I30" s="0" t="n">
        <v>0</v>
      </c>
      <c r="J30" s="0" t="n">
        <v>0</v>
      </c>
      <c r="K30" s="0" t="n">
        <v>0</v>
      </c>
      <c r="L30" s="0" t="n">
        <v>0</v>
      </c>
      <c r="M30" s="0" t="n">
        <v>0</v>
      </c>
      <c r="N30" s="0" t="n">
        <v>0</v>
      </c>
      <c r="O30" s="0" t="n">
        <v>1</v>
      </c>
      <c r="P30" s="0" t="n">
        <v>-1</v>
      </c>
      <c r="Q30" s="0" t="n">
        <v>0</v>
      </c>
      <c r="R30" s="0" t="n">
        <v>0</v>
      </c>
      <c r="S30" s="0" t="n">
        <v>0</v>
      </c>
      <c r="T30" s="0" t="n">
        <v>0</v>
      </c>
      <c r="U30" s="0" t="n">
        <v>0</v>
      </c>
      <c r="V30" s="0" t="n">
        <v>0</v>
      </c>
      <c r="W30" s="0" t="n">
        <v>0</v>
      </c>
      <c r="X30" s="0" t="n">
        <v>0</v>
      </c>
      <c r="Y30" s="0" t="n">
        <v>0</v>
      </c>
      <c r="Z30" s="0" t="n">
        <v>-1</v>
      </c>
      <c r="AA30" s="0" t="n">
        <v>0</v>
      </c>
      <c r="AB30" s="0" t="n">
        <v>0</v>
      </c>
      <c r="AC30" s="0" t="n">
        <v>0</v>
      </c>
      <c r="AD30" s="0" t="n">
        <v>0</v>
      </c>
      <c r="AE30" s="0" t="n">
        <v>0</v>
      </c>
      <c r="AF30" s="0" t="n">
        <v>0</v>
      </c>
      <c r="AG30" s="0" t="n">
        <v>0</v>
      </c>
      <c r="AH30" s="0" t="n">
        <v>1</v>
      </c>
      <c r="AI30" s="0" t="n">
        <v>0</v>
      </c>
      <c r="AJ30" s="0" t="n">
        <v>0</v>
      </c>
      <c r="AK30" s="0" t="n">
        <v>0</v>
      </c>
      <c r="AL30" s="0" t="n">
        <v>0</v>
      </c>
      <c r="AM30" s="0" t="n">
        <v>0</v>
      </c>
      <c r="AN30" s="0" t="n">
        <v>0</v>
      </c>
      <c r="AO30" s="0" t="n">
        <v>0</v>
      </c>
      <c r="AP30" s="0" t="n">
        <v>0</v>
      </c>
      <c r="AQ30" s="0" t="n">
        <v>0</v>
      </c>
      <c r="AR30" s="0" t="n">
        <v>0</v>
      </c>
      <c r="AS30" s="0" t="n">
        <v>0</v>
      </c>
      <c r="AT30" s="0" t="n">
        <v>0</v>
      </c>
      <c r="AU30" s="0" t="n">
        <v>0</v>
      </c>
      <c r="AV30" s="0" t="n">
        <v>0</v>
      </c>
      <c r="AW30" s="0" t="n">
        <v>0</v>
      </c>
      <c r="AX30" s="0" t="n">
        <v>0</v>
      </c>
      <c r="AY30" s="0" t="n">
        <v>0</v>
      </c>
      <c r="AZ30" s="0" t="n">
        <v>0</v>
      </c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customFormat="false" ht="13.8" hidden="false" customHeight="false" outlineLevel="0" collapsed="false">
      <c r="A31" s="1" t="s">
        <v>98</v>
      </c>
      <c r="B31" s="0" t="n">
        <v>0</v>
      </c>
      <c r="C31" s="0" t="n">
        <v>0</v>
      </c>
      <c r="D31" s="0" t="n">
        <v>1</v>
      </c>
      <c r="E31" s="0" t="n">
        <v>0</v>
      </c>
      <c r="F31" s="0" t="n">
        <v>-1</v>
      </c>
      <c r="G31" s="0" t="n">
        <v>0</v>
      </c>
      <c r="H31" s="0" t="n">
        <v>0</v>
      </c>
      <c r="I31" s="0" t="n">
        <v>0</v>
      </c>
      <c r="J31" s="0" t="n">
        <v>0</v>
      </c>
      <c r="K31" s="0" t="n">
        <v>0</v>
      </c>
      <c r="L31" s="0" t="n">
        <v>0</v>
      </c>
      <c r="M31" s="0" t="n">
        <v>0</v>
      </c>
      <c r="N31" s="0" t="n">
        <v>0</v>
      </c>
      <c r="O31" s="0" t="n">
        <v>0</v>
      </c>
      <c r="P31" s="0" t="n">
        <v>0</v>
      </c>
      <c r="Q31" s="0" t="n">
        <v>0</v>
      </c>
      <c r="R31" s="0" t="n">
        <v>0</v>
      </c>
      <c r="S31" s="0" t="n">
        <v>0</v>
      </c>
      <c r="T31" s="0" t="n">
        <v>0</v>
      </c>
      <c r="U31" s="0" t="n">
        <v>0</v>
      </c>
      <c r="V31" s="0" t="n">
        <v>0</v>
      </c>
      <c r="W31" s="0" t="n">
        <v>0</v>
      </c>
      <c r="X31" s="0" t="n">
        <v>0</v>
      </c>
      <c r="Y31" s="0" t="n">
        <v>0</v>
      </c>
      <c r="Z31" s="0" t="n">
        <v>0</v>
      </c>
      <c r="AA31" s="0" t="n">
        <v>0</v>
      </c>
      <c r="AB31" s="0" t="n">
        <v>0</v>
      </c>
      <c r="AC31" s="0" t="n">
        <v>0</v>
      </c>
      <c r="AD31" s="0" t="n">
        <v>0</v>
      </c>
      <c r="AE31" s="0" t="n">
        <v>0</v>
      </c>
      <c r="AF31" s="0" t="n">
        <v>0</v>
      </c>
      <c r="AG31" s="0" t="n">
        <v>0</v>
      </c>
      <c r="AH31" s="0" t="n">
        <v>-1</v>
      </c>
      <c r="AI31" s="0" t="n">
        <v>1</v>
      </c>
      <c r="AJ31" s="0" t="n">
        <v>0</v>
      </c>
      <c r="AK31" s="0" t="n">
        <v>0</v>
      </c>
      <c r="AL31" s="0" t="n">
        <v>0</v>
      </c>
      <c r="AM31" s="0" t="n">
        <v>0</v>
      </c>
      <c r="AN31" s="0" t="n">
        <v>0</v>
      </c>
      <c r="AO31" s="0" t="n">
        <v>0</v>
      </c>
      <c r="AP31" s="0" t="n">
        <v>0</v>
      </c>
      <c r="AQ31" s="0" t="n">
        <v>0</v>
      </c>
      <c r="AR31" s="0" t="n">
        <v>0</v>
      </c>
      <c r="AS31" s="0" t="n">
        <v>0</v>
      </c>
      <c r="AT31" s="0" t="n">
        <v>0</v>
      </c>
      <c r="AU31" s="0" t="n">
        <v>0</v>
      </c>
      <c r="AV31" s="0" t="n">
        <v>0</v>
      </c>
      <c r="AW31" s="0" t="n">
        <v>0</v>
      </c>
      <c r="AX31" s="0" t="n">
        <v>0</v>
      </c>
      <c r="AY31" s="0" t="n">
        <v>0</v>
      </c>
      <c r="AZ31" s="0" t="n">
        <v>0</v>
      </c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  <c r="JI31" s="0"/>
      <c r="JJ31" s="0"/>
      <c r="JK31" s="0"/>
      <c r="JL31" s="0"/>
      <c r="JM31" s="0"/>
      <c r="JN31" s="0"/>
      <c r="JO31" s="0"/>
      <c r="JP31" s="0"/>
      <c r="JQ31" s="0"/>
      <c r="JR31" s="0"/>
      <c r="JS31" s="0"/>
      <c r="JT31" s="0"/>
      <c r="JU31" s="0"/>
      <c r="JV31" s="0"/>
      <c r="JW31" s="0"/>
      <c r="JX31" s="0"/>
      <c r="JY31" s="0"/>
      <c r="JZ31" s="0"/>
      <c r="KA31" s="0"/>
      <c r="KB31" s="0"/>
      <c r="KC31" s="0"/>
      <c r="KD31" s="0"/>
      <c r="KE31" s="0"/>
      <c r="KF31" s="0"/>
      <c r="KG31" s="0"/>
      <c r="KH31" s="0"/>
      <c r="KI31" s="0"/>
      <c r="KJ31" s="0"/>
      <c r="KK31" s="0"/>
      <c r="KL31" s="0"/>
      <c r="KM31" s="0"/>
      <c r="KN31" s="0"/>
      <c r="KO31" s="0"/>
      <c r="KP31" s="0"/>
      <c r="KQ31" s="0"/>
      <c r="KR31" s="0"/>
      <c r="KS31" s="0"/>
      <c r="KT31" s="0"/>
      <c r="KU31" s="0"/>
      <c r="KV31" s="0"/>
      <c r="KW31" s="0"/>
      <c r="KX31" s="0"/>
      <c r="KY31" s="0"/>
      <c r="KZ31" s="0"/>
      <c r="LA31" s="0"/>
      <c r="LB31" s="0"/>
      <c r="LC31" s="0"/>
      <c r="LD31" s="0"/>
      <c r="LE31" s="0"/>
      <c r="LF31" s="0"/>
      <c r="LG31" s="0"/>
      <c r="LH31" s="0"/>
      <c r="LI31" s="0"/>
      <c r="LJ31" s="0"/>
      <c r="LK31" s="0"/>
      <c r="LL31" s="0"/>
      <c r="LM31" s="0"/>
      <c r="LN31" s="0"/>
      <c r="LO31" s="0"/>
      <c r="LP31" s="0"/>
      <c r="LQ31" s="0"/>
      <c r="LR31" s="0"/>
      <c r="LS31" s="0"/>
      <c r="LT31" s="0"/>
      <c r="LU31" s="0"/>
      <c r="LV31" s="0"/>
      <c r="LW31" s="0"/>
      <c r="LX31" s="0"/>
      <c r="LY31" s="0"/>
      <c r="LZ31" s="0"/>
      <c r="MA31" s="0"/>
      <c r="MB31" s="0"/>
      <c r="MC31" s="0"/>
      <c r="MD31" s="0"/>
      <c r="ME31" s="0"/>
      <c r="MF31" s="0"/>
      <c r="MG31" s="0"/>
      <c r="MH31" s="0"/>
      <c r="MI31" s="0"/>
      <c r="MJ31" s="0"/>
      <c r="MK31" s="0"/>
      <c r="ML31" s="0"/>
      <c r="MM31" s="0"/>
      <c r="MN31" s="0"/>
      <c r="MO31" s="0"/>
      <c r="MP31" s="0"/>
      <c r="MQ31" s="0"/>
      <c r="MR31" s="0"/>
      <c r="MS31" s="0"/>
      <c r="MT31" s="0"/>
      <c r="MU31" s="0"/>
      <c r="MV31" s="0"/>
      <c r="MW31" s="0"/>
      <c r="MX31" s="0"/>
      <c r="MY31" s="0"/>
      <c r="MZ31" s="0"/>
      <c r="NA31" s="0"/>
      <c r="NB31" s="0"/>
      <c r="NC31" s="0"/>
      <c r="ND31" s="0"/>
      <c r="NE31" s="0"/>
      <c r="NF31" s="0"/>
      <c r="NG31" s="0"/>
      <c r="NH31" s="0"/>
      <c r="NI31" s="0"/>
      <c r="NJ31" s="0"/>
      <c r="NK31" s="0"/>
      <c r="NL31" s="0"/>
      <c r="NM31" s="0"/>
      <c r="NN31" s="0"/>
      <c r="NO31" s="0"/>
      <c r="NP31" s="0"/>
      <c r="NQ31" s="0"/>
      <c r="NR31" s="0"/>
      <c r="NS31" s="0"/>
      <c r="NT31" s="0"/>
      <c r="NU31" s="0"/>
      <c r="NV31" s="0"/>
      <c r="NW31" s="0"/>
      <c r="NX31" s="0"/>
      <c r="NY31" s="0"/>
      <c r="NZ31" s="0"/>
      <c r="OA31" s="0"/>
      <c r="OB31" s="0"/>
      <c r="OC31" s="0"/>
      <c r="OD31" s="0"/>
      <c r="OE31" s="0"/>
      <c r="OF31" s="0"/>
      <c r="OG31" s="0"/>
      <c r="OH31" s="0"/>
      <c r="OI31" s="0"/>
      <c r="OJ31" s="0"/>
      <c r="OK31" s="0"/>
      <c r="OL31" s="0"/>
      <c r="OM31" s="0"/>
      <c r="ON31" s="0"/>
      <c r="OO31" s="0"/>
      <c r="OP31" s="0"/>
      <c r="OQ31" s="0"/>
      <c r="OR31" s="0"/>
      <c r="OS31" s="0"/>
      <c r="OT31" s="0"/>
      <c r="OU31" s="0"/>
      <c r="OV31" s="0"/>
      <c r="OW31" s="0"/>
      <c r="OX31" s="0"/>
      <c r="OY31" s="0"/>
      <c r="OZ31" s="0"/>
      <c r="PA31" s="0"/>
      <c r="PB31" s="0"/>
      <c r="PC31" s="0"/>
      <c r="PD31" s="0"/>
      <c r="PE31" s="0"/>
      <c r="PF31" s="0"/>
      <c r="PG31" s="0"/>
      <c r="PH31" s="0"/>
      <c r="PI31" s="0"/>
      <c r="PJ31" s="0"/>
      <c r="PK31" s="0"/>
      <c r="PL31" s="0"/>
      <c r="PM31" s="0"/>
      <c r="PN31" s="0"/>
      <c r="PO31" s="0"/>
      <c r="PP31" s="0"/>
      <c r="PQ31" s="0"/>
      <c r="PR31" s="0"/>
      <c r="PS31" s="0"/>
      <c r="PT31" s="0"/>
      <c r="PU31" s="0"/>
      <c r="PV31" s="0"/>
      <c r="PW31" s="0"/>
      <c r="PX31" s="0"/>
      <c r="PY31" s="0"/>
      <c r="PZ31" s="0"/>
      <c r="QA31" s="0"/>
      <c r="QB31" s="0"/>
      <c r="QC31" s="0"/>
      <c r="QD31" s="0"/>
      <c r="QE31" s="0"/>
      <c r="QF31" s="0"/>
      <c r="QG31" s="0"/>
      <c r="QH31" s="0"/>
      <c r="QI31" s="0"/>
      <c r="QJ31" s="0"/>
      <c r="QK31" s="0"/>
      <c r="QL31" s="0"/>
      <c r="QM31" s="0"/>
      <c r="QN31" s="0"/>
      <c r="QO31" s="0"/>
      <c r="QP31" s="0"/>
      <c r="QQ31" s="0"/>
      <c r="QR31" s="0"/>
      <c r="QS31" s="0"/>
      <c r="QT31" s="0"/>
      <c r="QU31" s="0"/>
      <c r="QV31" s="0"/>
      <c r="QW31" s="0"/>
      <c r="QX31" s="0"/>
      <c r="QY31" s="0"/>
      <c r="QZ31" s="0"/>
      <c r="RA31" s="0"/>
      <c r="RB31" s="0"/>
      <c r="RC31" s="0"/>
      <c r="RD31" s="0"/>
      <c r="RE31" s="0"/>
      <c r="RF31" s="0"/>
      <c r="RG31" s="0"/>
      <c r="RH31" s="0"/>
      <c r="RI31" s="0"/>
      <c r="RJ31" s="0"/>
      <c r="RK31" s="0"/>
      <c r="RL31" s="0"/>
      <c r="RM31" s="0"/>
      <c r="RN31" s="0"/>
      <c r="RO31" s="0"/>
      <c r="RP31" s="0"/>
      <c r="RQ31" s="0"/>
      <c r="RR31" s="0"/>
      <c r="RS31" s="0"/>
      <c r="RT31" s="0"/>
      <c r="RU31" s="0"/>
      <c r="RV31" s="0"/>
      <c r="RW31" s="0"/>
      <c r="RX31" s="0"/>
      <c r="RY31" s="0"/>
      <c r="RZ31" s="0"/>
      <c r="SA31" s="0"/>
      <c r="SB31" s="0"/>
      <c r="SC31" s="0"/>
      <c r="SD31" s="0"/>
      <c r="SE31" s="0"/>
      <c r="SF31" s="0"/>
      <c r="SG31" s="0"/>
      <c r="SH31" s="0"/>
      <c r="SI31" s="0"/>
      <c r="SJ31" s="0"/>
      <c r="SK31" s="0"/>
      <c r="SL31" s="0"/>
      <c r="SM31" s="0"/>
      <c r="SN31" s="0"/>
      <c r="SO31" s="0"/>
      <c r="SP31" s="0"/>
      <c r="SQ31" s="0"/>
      <c r="SR31" s="0"/>
      <c r="SS31" s="0"/>
      <c r="ST31" s="0"/>
      <c r="SU31" s="0"/>
      <c r="SV31" s="0"/>
      <c r="SW31" s="0"/>
      <c r="SX31" s="0"/>
      <c r="SY31" s="0"/>
      <c r="SZ31" s="0"/>
      <c r="TA31" s="0"/>
      <c r="TB31" s="0"/>
      <c r="TC31" s="0"/>
      <c r="TD31" s="0"/>
      <c r="TE31" s="0"/>
      <c r="TF31" s="0"/>
      <c r="TG31" s="0"/>
      <c r="TH31" s="0"/>
      <c r="TI31" s="0"/>
      <c r="TJ31" s="0"/>
      <c r="TK31" s="0"/>
      <c r="TL31" s="0"/>
      <c r="TM31" s="0"/>
      <c r="TN31" s="0"/>
      <c r="TO31" s="0"/>
      <c r="TP31" s="0"/>
      <c r="TQ31" s="0"/>
      <c r="TR31" s="0"/>
      <c r="TS31" s="0"/>
      <c r="TT31" s="0"/>
      <c r="TU31" s="0"/>
      <c r="TV31" s="0"/>
      <c r="TW31" s="0"/>
      <c r="TX31" s="0"/>
      <c r="TY31" s="0"/>
      <c r="TZ31" s="0"/>
      <c r="UA31" s="0"/>
      <c r="UB31" s="0"/>
      <c r="UC31" s="0"/>
      <c r="UD31" s="0"/>
      <c r="UE31" s="0"/>
      <c r="UF31" s="0"/>
      <c r="UG31" s="0"/>
      <c r="UH31" s="0"/>
      <c r="UI31" s="0"/>
      <c r="UJ31" s="0"/>
      <c r="UK31" s="0"/>
      <c r="UL31" s="0"/>
      <c r="UM31" s="0"/>
      <c r="UN31" s="0"/>
      <c r="UO31" s="0"/>
      <c r="UP31" s="0"/>
      <c r="UQ31" s="0"/>
      <c r="UR31" s="0"/>
      <c r="US31" s="0"/>
      <c r="UT31" s="0"/>
      <c r="UU31" s="0"/>
      <c r="UV31" s="0"/>
      <c r="UW31" s="0"/>
      <c r="UX31" s="0"/>
      <c r="UY31" s="0"/>
      <c r="UZ31" s="0"/>
      <c r="VA31" s="0"/>
      <c r="VB31" s="0"/>
      <c r="VC31" s="0"/>
      <c r="VD31" s="0"/>
      <c r="VE31" s="0"/>
      <c r="VF31" s="0"/>
      <c r="VG31" s="0"/>
      <c r="VH31" s="0"/>
      <c r="VI31" s="0"/>
      <c r="VJ31" s="0"/>
      <c r="VK31" s="0"/>
      <c r="VL31" s="0"/>
      <c r="VM31" s="0"/>
      <c r="VN31" s="0"/>
      <c r="VO31" s="0"/>
      <c r="VP31" s="0"/>
      <c r="VQ31" s="0"/>
      <c r="VR31" s="0"/>
      <c r="VS31" s="0"/>
      <c r="VT31" s="0"/>
      <c r="VU31" s="0"/>
      <c r="VV31" s="0"/>
      <c r="VW31" s="0"/>
      <c r="VX31" s="0"/>
      <c r="VY31" s="0"/>
      <c r="VZ31" s="0"/>
      <c r="WA31" s="0"/>
      <c r="WB31" s="0"/>
      <c r="WC31" s="0"/>
      <c r="WD31" s="0"/>
      <c r="WE31" s="0"/>
      <c r="WF31" s="0"/>
      <c r="WG31" s="0"/>
      <c r="WH31" s="0"/>
      <c r="WI31" s="0"/>
      <c r="WJ31" s="0"/>
      <c r="WK31" s="0"/>
      <c r="WL31" s="0"/>
      <c r="WM31" s="0"/>
      <c r="WN31" s="0"/>
      <c r="WO31" s="0"/>
      <c r="WP31" s="0"/>
      <c r="WQ31" s="0"/>
      <c r="WR31" s="0"/>
      <c r="WS31" s="0"/>
      <c r="WT31" s="0"/>
      <c r="WU31" s="0"/>
      <c r="WV31" s="0"/>
      <c r="WW31" s="0"/>
      <c r="WX31" s="0"/>
      <c r="WY31" s="0"/>
      <c r="WZ31" s="0"/>
      <c r="XA31" s="0"/>
      <c r="XB31" s="0"/>
      <c r="XC31" s="0"/>
      <c r="XD31" s="0"/>
      <c r="XE31" s="0"/>
      <c r="XF31" s="0"/>
      <c r="XG31" s="0"/>
      <c r="XH31" s="0"/>
      <c r="XI31" s="0"/>
      <c r="XJ31" s="0"/>
      <c r="XK31" s="0"/>
      <c r="XL31" s="0"/>
      <c r="XM31" s="0"/>
      <c r="XN31" s="0"/>
      <c r="XO31" s="0"/>
      <c r="XP31" s="0"/>
      <c r="XQ31" s="0"/>
      <c r="XR31" s="0"/>
      <c r="XS31" s="0"/>
      <c r="XT31" s="0"/>
      <c r="XU31" s="0"/>
      <c r="XV31" s="0"/>
      <c r="XW31" s="0"/>
      <c r="XX31" s="0"/>
      <c r="XY31" s="0"/>
      <c r="XZ31" s="0"/>
      <c r="YA31" s="0"/>
      <c r="YB31" s="0"/>
      <c r="YC31" s="0"/>
      <c r="YD31" s="0"/>
      <c r="YE31" s="0"/>
      <c r="YF31" s="0"/>
      <c r="YG31" s="0"/>
      <c r="YH31" s="0"/>
      <c r="YI31" s="0"/>
      <c r="YJ31" s="0"/>
      <c r="YK31" s="0"/>
      <c r="YL31" s="0"/>
      <c r="YM31" s="0"/>
      <c r="YN31" s="0"/>
      <c r="YO31" s="0"/>
      <c r="YP31" s="0"/>
      <c r="YQ31" s="0"/>
      <c r="YR31" s="0"/>
      <c r="YS31" s="0"/>
      <c r="YT31" s="0"/>
      <c r="YU31" s="0"/>
      <c r="YV31" s="0"/>
      <c r="YW31" s="0"/>
      <c r="YX31" s="0"/>
      <c r="YY31" s="0"/>
      <c r="YZ31" s="0"/>
      <c r="ZA31" s="0"/>
      <c r="ZB31" s="0"/>
      <c r="ZC31" s="0"/>
      <c r="ZD31" s="0"/>
      <c r="ZE31" s="0"/>
      <c r="ZF31" s="0"/>
      <c r="ZG31" s="0"/>
      <c r="ZH31" s="0"/>
      <c r="ZI31" s="0"/>
      <c r="ZJ31" s="0"/>
      <c r="ZK31" s="0"/>
      <c r="ZL31" s="0"/>
      <c r="ZM31" s="0"/>
      <c r="ZN31" s="0"/>
      <c r="ZO31" s="0"/>
      <c r="ZP31" s="0"/>
      <c r="ZQ31" s="0"/>
      <c r="ZR31" s="0"/>
      <c r="ZS31" s="0"/>
      <c r="ZT31" s="0"/>
      <c r="ZU31" s="0"/>
      <c r="ZV31" s="0"/>
      <c r="ZW31" s="0"/>
      <c r="ZX31" s="0"/>
      <c r="ZY31" s="0"/>
      <c r="ZZ31" s="0"/>
      <c r="AAA31" s="0"/>
      <c r="AAB31" s="0"/>
      <c r="AAC31" s="0"/>
      <c r="AAD31" s="0"/>
      <c r="AAE31" s="0"/>
      <c r="AAF31" s="0"/>
      <c r="AAG31" s="0"/>
      <c r="AAH31" s="0"/>
      <c r="AAI31" s="0"/>
      <c r="AAJ31" s="0"/>
      <c r="AAK31" s="0"/>
      <c r="AAL31" s="0"/>
      <c r="AAM31" s="0"/>
      <c r="AAN31" s="0"/>
      <c r="AAO31" s="0"/>
      <c r="AAP31" s="0"/>
      <c r="AAQ31" s="0"/>
      <c r="AAR31" s="0"/>
      <c r="AAS31" s="0"/>
      <c r="AAT31" s="0"/>
      <c r="AAU31" s="0"/>
      <c r="AAV31" s="0"/>
      <c r="AAW31" s="0"/>
      <c r="AAX31" s="0"/>
      <c r="AAY31" s="0"/>
      <c r="AAZ31" s="0"/>
      <c r="ABA31" s="0"/>
      <c r="ABB31" s="0"/>
      <c r="ABC31" s="0"/>
      <c r="ABD31" s="0"/>
      <c r="ABE31" s="0"/>
      <c r="ABF31" s="0"/>
      <c r="ABG31" s="0"/>
      <c r="ABH31" s="0"/>
      <c r="ABI31" s="0"/>
      <c r="ABJ31" s="0"/>
      <c r="ABK31" s="0"/>
      <c r="ABL31" s="0"/>
      <c r="ABM31" s="0"/>
      <c r="ABN31" s="0"/>
      <c r="ABO31" s="0"/>
      <c r="ABP31" s="0"/>
      <c r="ABQ31" s="0"/>
      <c r="ABR31" s="0"/>
      <c r="ABS31" s="0"/>
      <c r="ABT31" s="0"/>
      <c r="ABU31" s="0"/>
      <c r="ABV31" s="0"/>
      <c r="ABW31" s="0"/>
      <c r="ABX31" s="0"/>
      <c r="ABY31" s="0"/>
      <c r="ABZ31" s="0"/>
      <c r="ACA31" s="0"/>
      <c r="ACB31" s="0"/>
      <c r="ACC31" s="0"/>
      <c r="ACD31" s="0"/>
      <c r="ACE31" s="0"/>
      <c r="ACF31" s="0"/>
      <c r="ACG31" s="0"/>
      <c r="ACH31" s="0"/>
      <c r="ACI31" s="0"/>
      <c r="ACJ31" s="0"/>
      <c r="ACK31" s="0"/>
      <c r="ACL31" s="0"/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customFormat="false" ht="13.8" hidden="false" customHeight="false" outlineLevel="0" collapsed="false">
      <c r="A32" s="1" t="s">
        <v>99</v>
      </c>
      <c r="B32" s="0" t="n">
        <v>0</v>
      </c>
      <c r="C32" s="0" t="n">
        <v>0</v>
      </c>
      <c r="D32" s="0" t="n">
        <v>0</v>
      </c>
      <c r="E32" s="0" t="n">
        <v>0</v>
      </c>
      <c r="F32" s="0" t="n">
        <v>0</v>
      </c>
      <c r="G32" s="0" t="n">
        <v>0</v>
      </c>
      <c r="H32" s="0" t="n">
        <v>0</v>
      </c>
      <c r="I32" s="0" t="n">
        <v>0</v>
      </c>
      <c r="J32" s="0" t="n">
        <v>0</v>
      </c>
      <c r="K32" s="0" t="n">
        <v>0</v>
      </c>
      <c r="L32" s="0" t="n">
        <v>0</v>
      </c>
      <c r="M32" s="0" t="n">
        <v>0</v>
      </c>
      <c r="N32" s="0" t="n">
        <v>0</v>
      </c>
      <c r="O32" s="0" t="n">
        <v>0</v>
      </c>
      <c r="P32" s="0" t="n">
        <v>0</v>
      </c>
      <c r="Q32" s="0" t="n">
        <v>0</v>
      </c>
      <c r="R32" s="0" t="n">
        <v>0</v>
      </c>
      <c r="S32" s="0" t="n">
        <v>0</v>
      </c>
      <c r="T32" s="0" t="n">
        <v>0</v>
      </c>
      <c r="U32" s="0" t="n">
        <v>0</v>
      </c>
      <c r="V32" s="0" t="n">
        <v>0</v>
      </c>
      <c r="W32" s="0" t="n">
        <v>0</v>
      </c>
      <c r="X32" s="0" t="n">
        <v>0</v>
      </c>
      <c r="Y32" s="0" t="n">
        <v>0</v>
      </c>
      <c r="Z32" s="0" t="n">
        <v>0</v>
      </c>
      <c r="AA32" s="0" t="n">
        <v>0</v>
      </c>
      <c r="AB32" s="0" t="n">
        <v>0</v>
      </c>
      <c r="AC32" s="0" t="n">
        <v>0</v>
      </c>
      <c r="AD32" s="0" t="n">
        <v>0</v>
      </c>
      <c r="AE32" s="0" t="n">
        <v>0</v>
      </c>
      <c r="AF32" s="0" t="n">
        <v>0</v>
      </c>
      <c r="AG32" s="0" t="n">
        <v>0</v>
      </c>
      <c r="AH32" s="0" t="n">
        <v>0</v>
      </c>
      <c r="AI32" s="0" t="n">
        <v>-1</v>
      </c>
      <c r="AJ32" s="0" t="n">
        <v>1</v>
      </c>
      <c r="AK32" s="0" t="n">
        <v>0</v>
      </c>
      <c r="AL32" s="0" t="n">
        <v>0</v>
      </c>
      <c r="AM32" s="0" t="n">
        <v>0</v>
      </c>
      <c r="AN32" s="0" t="n">
        <v>0</v>
      </c>
      <c r="AO32" s="0" t="n">
        <v>0</v>
      </c>
      <c r="AP32" s="0" t="n">
        <v>0</v>
      </c>
      <c r="AQ32" s="0" t="n">
        <v>0</v>
      </c>
      <c r="AR32" s="0" t="n">
        <v>0</v>
      </c>
      <c r="AS32" s="0" t="n">
        <v>0</v>
      </c>
      <c r="AT32" s="0" t="n">
        <v>0</v>
      </c>
      <c r="AU32" s="0" t="n">
        <v>0</v>
      </c>
      <c r="AV32" s="0" t="n">
        <v>0</v>
      </c>
      <c r="AW32" s="0" t="n">
        <v>0</v>
      </c>
      <c r="AX32" s="0" t="n">
        <v>0</v>
      </c>
      <c r="AY32" s="0" t="n">
        <v>0</v>
      </c>
      <c r="AZ32" s="0" t="n">
        <v>0</v>
      </c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  <c r="JU32" s="0"/>
      <c r="JV32" s="0"/>
      <c r="JW32" s="0"/>
      <c r="JX32" s="0"/>
      <c r="JY32" s="0"/>
      <c r="JZ32" s="0"/>
      <c r="KA32" s="0"/>
      <c r="KB32" s="0"/>
      <c r="KC32" s="0"/>
      <c r="KD32" s="0"/>
      <c r="KE32" s="0"/>
      <c r="KF32" s="0"/>
      <c r="KG32" s="0"/>
      <c r="KH32" s="0"/>
      <c r="KI32" s="0"/>
      <c r="KJ32" s="0"/>
      <c r="KK32" s="0"/>
      <c r="KL32" s="0"/>
      <c r="KM32" s="0"/>
      <c r="KN32" s="0"/>
      <c r="KO32" s="0"/>
      <c r="KP32" s="0"/>
      <c r="KQ32" s="0"/>
      <c r="KR32" s="0"/>
      <c r="KS32" s="0"/>
      <c r="KT32" s="0"/>
      <c r="KU32" s="0"/>
      <c r="KV32" s="0"/>
      <c r="KW32" s="0"/>
      <c r="KX32" s="0"/>
      <c r="KY32" s="0"/>
      <c r="KZ32" s="0"/>
      <c r="LA32" s="0"/>
      <c r="LB32" s="0"/>
      <c r="LC32" s="0"/>
      <c r="LD32" s="0"/>
      <c r="LE32" s="0"/>
      <c r="LF32" s="0"/>
      <c r="LG32" s="0"/>
      <c r="LH32" s="0"/>
      <c r="LI32" s="0"/>
      <c r="LJ32" s="0"/>
      <c r="LK32" s="0"/>
      <c r="LL32" s="0"/>
      <c r="LM32" s="0"/>
      <c r="LN32" s="0"/>
      <c r="LO32" s="0"/>
      <c r="LP32" s="0"/>
      <c r="LQ32" s="0"/>
      <c r="LR32" s="0"/>
      <c r="LS32" s="0"/>
      <c r="LT32" s="0"/>
      <c r="LU32" s="0"/>
      <c r="LV32" s="0"/>
      <c r="LW32" s="0"/>
      <c r="LX32" s="0"/>
      <c r="LY32" s="0"/>
      <c r="LZ32" s="0"/>
      <c r="MA32" s="0"/>
      <c r="MB32" s="0"/>
      <c r="MC32" s="0"/>
      <c r="MD32" s="0"/>
      <c r="ME32" s="0"/>
      <c r="MF32" s="0"/>
      <c r="MG32" s="0"/>
      <c r="MH32" s="0"/>
      <c r="MI32" s="0"/>
      <c r="MJ32" s="0"/>
      <c r="MK32" s="0"/>
      <c r="ML32" s="0"/>
      <c r="MM32" s="0"/>
      <c r="MN32" s="0"/>
      <c r="MO32" s="0"/>
      <c r="MP32" s="0"/>
      <c r="MQ32" s="0"/>
      <c r="MR32" s="0"/>
      <c r="MS32" s="0"/>
      <c r="MT32" s="0"/>
      <c r="MU32" s="0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  <c r="UQ32" s="0"/>
      <c r="UR32" s="0"/>
      <c r="US32" s="0"/>
      <c r="UT32" s="0"/>
      <c r="UU32" s="0"/>
      <c r="UV32" s="0"/>
      <c r="UW32" s="0"/>
      <c r="UX32" s="0"/>
      <c r="UY32" s="0"/>
      <c r="UZ32" s="0"/>
      <c r="VA32" s="0"/>
      <c r="VB32" s="0"/>
      <c r="VC32" s="0"/>
      <c r="VD32" s="0"/>
      <c r="VE32" s="0"/>
      <c r="VF32" s="0"/>
      <c r="VG32" s="0"/>
      <c r="VH32" s="0"/>
      <c r="VI32" s="0"/>
      <c r="VJ32" s="0"/>
      <c r="VK32" s="0"/>
      <c r="VL32" s="0"/>
      <c r="VM32" s="0"/>
      <c r="VN32" s="0"/>
      <c r="VO32" s="0"/>
      <c r="VP32" s="0"/>
      <c r="VQ32" s="0"/>
      <c r="VR32" s="0"/>
      <c r="VS32" s="0"/>
      <c r="VT32" s="0"/>
      <c r="VU32" s="0"/>
      <c r="VV32" s="0"/>
      <c r="VW32" s="0"/>
      <c r="VX32" s="0"/>
      <c r="VY32" s="0"/>
      <c r="VZ32" s="0"/>
      <c r="WA32" s="0"/>
      <c r="WB32" s="0"/>
      <c r="WC32" s="0"/>
      <c r="WD32" s="0"/>
      <c r="WE32" s="0"/>
      <c r="WF32" s="0"/>
      <c r="WG32" s="0"/>
      <c r="WH32" s="0"/>
      <c r="WI32" s="0"/>
      <c r="WJ32" s="0"/>
      <c r="WK32" s="0"/>
      <c r="WL32" s="0"/>
      <c r="WM32" s="0"/>
      <c r="WN32" s="0"/>
      <c r="WO32" s="0"/>
      <c r="WP32" s="0"/>
      <c r="WQ32" s="0"/>
      <c r="WR32" s="0"/>
      <c r="WS32" s="0"/>
      <c r="WT32" s="0"/>
      <c r="WU32" s="0"/>
      <c r="WV32" s="0"/>
      <c r="WW32" s="0"/>
      <c r="WX32" s="0"/>
      <c r="WY32" s="0"/>
      <c r="WZ32" s="0"/>
      <c r="XA32" s="0"/>
      <c r="XB32" s="0"/>
      <c r="XC32" s="0"/>
      <c r="XD32" s="0"/>
      <c r="XE32" s="0"/>
      <c r="XF32" s="0"/>
      <c r="XG32" s="0"/>
      <c r="XH32" s="0"/>
      <c r="XI32" s="0"/>
      <c r="XJ32" s="0"/>
      <c r="XK32" s="0"/>
      <c r="XL32" s="0"/>
      <c r="XM32" s="0"/>
      <c r="XN32" s="0"/>
      <c r="XO32" s="0"/>
      <c r="XP32" s="0"/>
      <c r="XQ32" s="0"/>
      <c r="XR32" s="0"/>
      <c r="XS32" s="0"/>
      <c r="XT32" s="0"/>
      <c r="XU32" s="0"/>
      <c r="XV32" s="0"/>
      <c r="XW32" s="0"/>
      <c r="XX32" s="0"/>
      <c r="XY32" s="0"/>
      <c r="XZ32" s="0"/>
      <c r="YA32" s="0"/>
      <c r="YB32" s="0"/>
      <c r="YC32" s="0"/>
      <c r="YD32" s="0"/>
      <c r="YE32" s="0"/>
      <c r="YF32" s="0"/>
      <c r="YG32" s="0"/>
      <c r="YH32" s="0"/>
      <c r="YI32" s="0"/>
      <c r="YJ32" s="0"/>
      <c r="YK32" s="0"/>
      <c r="YL32" s="0"/>
      <c r="YM32" s="0"/>
      <c r="YN32" s="0"/>
      <c r="YO32" s="0"/>
      <c r="YP32" s="0"/>
      <c r="YQ32" s="0"/>
      <c r="YR32" s="0"/>
      <c r="YS32" s="0"/>
      <c r="YT32" s="0"/>
      <c r="YU32" s="0"/>
      <c r="YV32" s="0"/>
      <c r="YW32" s="0"/>
      <c r="YX32" s="0"/>
      <c r="YY32" s="0"/>
      <c r="YZ32" s="0"/>
      <c r="ZA32" s="0"/>
      <c r="ZB32" s="0"/>
      <c r="ZC32" s="0"/>
      <c r="ZD32" s="0"/>
      <c r="ZE32" s="0"/>
      <c r="ZF32" s="0"/>
      <c r="ZG32" s="0"/>
      <c r="ZH32" s="0"/>
      <c r="ZI32" s="0"/>
      <c r="ZJ32" s="0"/>
      <c r="ZK32" s="0"/>
      <c r="ZL32" s="0"/>
      <c r="ZM32" s="0"/>
      <c r="ZN32" s="0"/>
      <c r="ZO32" s="0"/>
      <c r="ZP32" s="0"/>
      <c r="ZQ32" s="0"/>
      <c r="ZR32" s="0"/>
      <c r="ZS32" s="0"/>
      <c r="ZT32" s="0"/>
      <c r="ZU32" s="0"/>
      <c r="ZV32" s="0"/>
      <c r="ZW32" s="0"/>
      <c r="ZX32" s="0"/>
      <c r="ZY32" s="0"/>
      <c r="ZZ32" s="0"/>
      <c r="AAA32" s="0"/>
      <c r="AAB32" s="0"/>
      <c r="AAC32" s="0"/>
      <c r="AAD32" s="0"/>
      <c r="AAE32" s="0"/>
      <c r="AAF32" s="0"/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  <c r="ABA32" s="0"/>
      <c r="ABB32" s="0"/>
      <c r="ABC32" s="0"/>
      <c r="ABD32" s="0"/>
      <c r="ABE32" s="0"/>
      <c r="ABF32" s="0"/>
      <c r="ABG32" s="0"/>
      <c r="ABH32" s="0"/>
      <c r="ABI32" s="0"/>
      <c r="ABJ32" s="0"/>
      <c r="ABK32" s="0"/>
      <c r="ABL32" s="0"/>
      <c r="ABM32" s="0"/>
      <c r="ABN32" s="0"/>
      <c r="ABO32" s="0"/>
      <c r="ABP32" s="0"/>
      <c r="ABQ32" s="0"/>
      <c r="ABR32" s="0"/>
      <c r="ABS32" s="0"/>
      <c r="ABT32" s="0"/>
      <c r="ABU32" s="0"/>
      <c r="ABV32" s="0"/>
      <c r="ABW32" s="0"/>
      <c r="ABX32" s="0"/>
      <c r="ABY32" s="0"/>
      <c r="ABZ32" s="0"/>
      <c r="ACA32" s="0"/>
      <c r="ACB32" s="0"/>
      <c r="ACC32" s="0"/>
      <c r="ACD32" s="0"/>
      <c r="ACE32" s="0"/>
      <c r="ACF32" s="0"/>
      <c r="ACG32" s="0"/>
      <c r="ACH32" s="0"/>
      <c r="ACI32" s="0"/>
      <c r="ACJ32" s="0"/>
      <c r="ACK32" s="0"/>
      <c r="ACL32" s="0"/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customFormat="false" ht="13.8" hidden="false" customHeight="false" outlineLevel="0" collapsed="false">
      <c r="A33" s="1" t="s">
        <v>100</v>
      </c>
      <c r="B33" s="0" t="n">
        <v>0</v>
      </c>
      <c r="C33" s="0" t="n">
        <v>0</v>
      </c>
      <c r="D33" s="0" t="n">
        <v>0</v>
      </c>
      <c r="E33" s="0" t="n">
        <v>0</v>
      </c>
      <c r="F33" s="0" t="n">
        <v>0</v>
      </c>
      <c r="G33" s="0" t="n">
        <v>0</v>
      </c>
      <c r="H33" s="0" t="n">
        <v>0</v>
      </c>
      <c r="I33" s="0" t="n">
        <v>0</v>
      </c>
      <c r="J33" s="0" t="n">
        <v>0</v>
      </c>
      <c r="K33" s="0" t="n">
        <v>0</v>
      </c>
      <c r="L33" s="0" t="n">
        <v>0</v>
      </c>
      <c r="M33" s="0" t="n">
        <v>0</v>
      </c>
      <c r="N33" s="0" t="n">
        <v>0</v>
      </c>
      <c r="O33" s="0" t="n">
        <v>0</v>
      </c>
      <c r="P33" s="0" t="n">
        <v>0</v>
      </c>
      <c r="Q33" s="0" t="n">
        <v>0</v>
      </c>
      <c r="R33" s="0" t="n">
        <v>0</v>
      </c>
      <c r="S33" s="0" t="n">
        <v>0</v>
      </c>
      <c r="T33" s="0" t="n">
        <v>0</v>
      </c>
      <c r="U33" s="0" t="n">
        <v>0</v>
      </c>
      <c r="V33" s="0" t="n">
        <v>0</v>
      </c>
      <c r="W33" s="0" t="n">
        <v>0</v>
      </c>
      <c r="X33" s="0" t="n">
        <v>0</v>
      </c>
      <c r="Y33" s="0" t="n">
        <v>0</v>
      </c>
      <c r="Z33" s="0" t="n">
        <v>0</v>
      </c>
      <c r="AA33" s="0" t="n">
        <v>0</v>
      </c>
      <c r="AB33" s="0" t="n">
        <v>0</v>
      </c>
      <c r="AC33" s="0" t="n">
        <v>0</v>
      </c>
      <c r="AD33" s="0" t="n">
        <v>0</v>
      </c>
      <c r="AE33" s="0" t="n">
        <v>0</v>
      </c>
      <c r="AF33" s="0" t="n">
        <v>0</v>
      </c>
      <c r="AG33" s="0" t="n">
        <v>0</v>
      </c>
      <c r="AH33" s="0" t="n">
        <v>0</v>
      </c>
      <c r="AI33" s="0" t="n">
        <v>0</v>
      </c>
      <c r="AJ33" s="0" t="n">
        <v>-1</v>
      </c>
      <c r="AK33" s="0" t="n">
        <v>1</v>
      </c>
      <c r="AL33" s="0" t="n">
        <v>0</v>
      </c>
      <c r="AM33" s="0" t="n">
        <v>0</v>
      </c>
      <c r="AN33" s="0" t="n">
        <v>0</v>
      </c>
      <c r="AO33" s="0" t="n">
        <v>0</v>
      </c>
      <c r="AP33" s="0" t="n">
        <v>0</v>
      </c>
      <c r="AQ33" s="0" t="n">
        <v>0</v>
      </c>
      <c r="AR33" s="0" t="n">
        <v>0</v>
      </c>
      <c r="AS33" s="0" t="n">
        <v>0</v>
      </c>
      <c r="AT33" s="0" t="n">
        <v>0</v>
      </c>
      <c r="AU33" s="0" t="n">
        <v>0</v>
      </c>
      <c r="AV33" s="0" t="n">
        <v>0</v>
      </c>
      <c r="AW33" s="0" t="n">
        <v>0</v>
      </c>
      <c r="AX33" s="0" t="n">
        <v>0</v>
      </c>
      <c r="AY33" s="0" t="n">
        <v>0</v>
      </c>
      <c r="AZ33" s="0" t="n">
        <v>0</v>
      </c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  <c r="IX33" s="0"/>
      <c r="IY33" s="0"/>
      <c r="IZ33" s="0"/>
      <c r="JA33" s="0"/>
      <c r="JB33" s="0"/>
      <c r="JC33" s="0"/>
      <c r="JD33" s="0"/>
      <c r="JE33" s="0"/>
      <c r="JF33" s="0"/>
      <c r="JG33" s="0"/>
      <c r="JH33" s="0"/>
      <c r="JI33" s="0"/>
      <c r="JJ33" s="0"/>
      <c r="JK33" s="0"/>
      <c r="JL33" s="0"/>
      <c r="JM33" s="0"/>
      <c r="JN33" s="0"/>
      <c r="JO33" s="0"/>
      <c r="JP33" s="0"/>
      <c r="JQ33" s="0"/>
      <c r="JR33" s="0"/>
      <c r="JS33" s="0"/>
      <c r="JT33" s="0"/>
      <c r="JU33" s="0"/>
      <c r="JV33" s="0"/>
      <c r="JW33" s="0"/>
      <c r="JX33" s="0"/>
      <c r="JY33" s="0"/>
      <c r="JZ33" s="0"/>
      <c r="KA33" s="0"/>
      <c r="KB33" s="0"/>
      <c r="KC33" s="0"/>
      <c r="KD33" s="0"/>
      <c r="KE33" s="0"/>
      <c r="KF33" s="0"/>
      <c r="KG33" s="0"/>
      <c r="KH33" s="0"/>
      <c r="KI33" s="0"/>
      <c r="KJ33" s="0"/>
      <c r="KK33" s="0"/>
      <c r="KL33" s="0"/>
      <c r="KM33" s="0"/>
      <c r="KN33" s="0"/>
      <c r="KO33" s="0"/>
      <c r="KP33" s="0"/>
      <c r="KQ33" s="0"/>
      <c r="KR33" s="0"/>
      <c r="KS33" s="0"/>
      <c r="KT33" s="0"/>
      <c r="KU33" s="0"/>
      <c r="KV33" s="0"/>
      <c r="KW33" s="0"/>
      <c r="KX33" s="0"/>
      <c r="KY33" s="0"/>
      <c r="KZ33" s="0"/>
      <c r="LA33" s="0"/>
      <c r="LB33" s="0"/>
      <c r="LC33" s="0"/>
      <c r="LD33" s="0"/>
      <c r="LE33" s="0"/>
      <c r="LF33" s="0"/>
      <c r="LG33" s="0"/>
      <c r="LH33" s="0"/>
      <c r="LI33" s="0"/>
      <c r="LJ33" s="0"/>
      <c r="LK33" s="0"/>
      <c r="LL33" s="0"/>
      <c r="LM33" s="0"/>
      <c r="LN33" s="0"/>
      <c r="LO33" s="0"/>
      <c r="LP33" s="0"/>
      <c r="LQ33" s="0"/>
      <c r="LR33" s="0"/>
      <c r="LS33" s="0"/>
      <c r="LT33" s="0"/>
      <c r="LU33" s="0"/>
      <c r="LV33" s="0"/>
      <c r="LW33" s="0"/>
      <c r="LX33" s="0"/>
      <c r="LY33" s="0"/>
      <c r="LZ33" s="0"/>
      <c r="MA33" s="0"/>
      <c r="MB33" s="0"/>
      <c r="MC33" s="0"/>
      <c r="MD33" s="0"/>
      <c r="ME33" s="0"/>
      <c r="MF33" s="0"/>
      <c r="MG33" s="0"/>
      <c r="MH33" s="0"/>
      <c r="MI33" s="0"/>
      <c r="MJ33" s="0"/>
      <c r="MK33" s="0"/>
      <c r="ML33" s="0"/>
      <c r="MM33" s="0"/>
      <c r="MN33" s="0"/>
      <c r="MO33" s="0"/>
      <c r="MP33" s="0"/>
      <c r="MQ33" s="0"/>
      <c r="MR33" s="0"/>
      <c r="MS33" s="0"/>
      <c r="MT33" s="0"/>
      <c r="MU33" s="0"/>
      <c r="MV33" s="0"/>
      <c r="MW33" s="0"/>
      <c r="MX33" s="0"/>
      <c r="MY33" s="0"/>
      <c r="MZ33" s="0"/>
      <c r="NA33" s="0"/>
      <c r="NB33" s="0"/>
      <c r="NC33" s="0"/>
      <c r="ND33" s="0"/>
      <c r="NE33" s="0"/>
      <c r="NF33" s="0"/>
      <c r="NG33" s="0"/>
      <c r="NH33" s="0"/>
      <c r="NI33" s="0"/>
      <c r="NJ33" s="0"/>
      <c r="NK33" s="0"/>
      <c r="NL33" s="0"/>
      <c r="NM33" s="0"/>
      <c r="NN33" s="0"/>
      <c r="NO33" s="0"/>
      <c r="NP33" s="0"/>
      <c r="NQ33" s="0"/>
      <c r="NR33" s="0"/>
      <c r="NS33" s="0"/>
      <c r="NT33" s="0"/>
      <c r="NU33" s="0"/>
      <c r="NV33" s="0"/>
      <c r="NW33" s="0"/>
      <c r="NX33" s="0"/>
      <c r="NY33" s="0"/>
      <c r="NZ33" s="0"/>
      <c r="OA33" s="0"/>
      <c r="OB33" s="0"/>
      <c r="OC33" s="0"/>
      <c r="OD33" s="0"/>
      <c r="OE33" s="0"/>
      <c r="OF33" s="0"/>
      <c r="OG33" s="0"/>
      <c r="OH33" s="0"/>
      <c r="OI33" s="0"/>
      <c r="OJ33" s="0"/>
      <c r="OK33" s="0"/>
      <c r="OL33" s="0"/>
      <c r="OM33" s="0"/>
      <c r="ON33" s="0"/>
      <c r="OO33" s="0"/>
      <c r="OP33" s="0"/>
      <c r="OQ33" s="0"/>
      <c r="OR33" s="0"/>
      <c r="OS33" s="0"/>
      <c r="OT33" s="0"/>
      <c r="OU33" s="0"/>
      <c r="OV33" s="0"/>
      <c r="OW33" s="0"/>
      <c r="OX33" s="0"/>
      <c r="OY33" s="0"/>
      <c r="OZ33" s="0"/>
      <c r="PA33" s="0"/>
      <c r="PB33" s="0"/>
      <c r="PC33" s="0"/>
      <c r="PD33" s="0"/>
      <c r="PE33" s="0"/>
      <c r="PF33" s="0"/>
      <c r="PG33" s="0"/>
      <c r="PH33" s="0"/>
      <c r="PI33" s="0"/>
      <c r="PJ33" s="0"/>
      <c r="PK33" s="0"/>
      <c r="PL33" s="0"/>
      <c r="PM33" s="0"/>
      <c r="PN33" s="0"/>
      <c r="PO33" s="0"/>
      <c r="PP33" s="0"/>
      <c r="PQ33" s="0"/>
      <c r="PR33" s="0"/>
      <c r="PS33" s="0"/>
      <c r="PT33" s="0"/>
      <c r="PU33" s="0"/>
      <c r="PV33" s="0"/>
      <c r="PW33" s="0"/>
      <c r="PX33" s="0"/>
      <c r="PY33" s="0"/>
      <c r="PZ33" s="0"/>
      <c r="QA33" s="0"/>
      <c r="QB33" s="0"/>
      <c r="QC33" s="0"/>
      <c r="QD33" s="0"/>
      <c r="QE33" s="0"/>
      <c r="QF33" s="0"/>
      <c r="QG33" s="0"/>
      <c r="QH33" s="0"/>
      <c r="QI33" s="0"/>
      <c r="QJ33" s="0"/>
      <c r="QK33" s="0"/>
      <c r="QL33" s="0"/>
      <c r="QM33" s="0"/>
      <c r="QN33" s="0"/>
      <c r="QO33" s="0"/>
      <c r="QP33" s="0"/>
      <c r="QQ33" s="0"/>
      <c r="QR33" s="0"/>
      <c r="QS33" s="0"/>
      <c r="QT33" s="0"/>
      <c r="QU33" s="0"/>
      <c r="QV33" s="0"/>
      <c r="QW33" s="0"/>
      <c r="QX33" s="0"/>
      <c r="QY33" s="0"/>
      <c r="QZ33" s="0"/>
      <c r="RA33" s="0"/>
      <c r="RB33" s="0"/>
      <c r="RC33" s="0"/>
      <c r="RD33" s="0"/>
      <c r="RE33" s="0"/>
      <c r="RF33" s="0"/>
      <c r="RG33" s="0"/>
      <c r="RH33" s="0"/>
      <c r="RI33" s="0"/>
      <c r="RJ33" s="0"/>
      <c r="RK33" s="0"/>
      <c r="RL33" s="0"/>
      <c r="RM33" s="0"/>
      <c r="RN33" s="0"/>
      <c r="RO33" s="0"/>
      <c r="RP33" s="0"/>
      <c r="RQ33" s="0"/>
      <c r="RR33" s="0"/>
      <c r="RS33" s="0"/>
      <c r="RT33" s="0"/>
      <c r="RU33" s="0"/>
      <c r="RV33" s="0"/>
      <c r="RW33" s="0"/>
      <c r="RX33" s="0"/>
      <c r="RY33" s="0"/>
      <c r="RZ33" s="0"/>
      <c r="SA33" s="0"/>
      <c r="SB33" s="0"/>
      <c r="SC33" s="0"/>
      <c r="SD33" s="0"/>
      <c r="SE33" s="0"/>
      <c r="SF33" s="0"/>
      <c r="SG33" s="0"/>
      <c r="SH33" s="0"/>
      <c r="SI33" s="0"/>
      <c r="SJ33" s="0"/>
      <c r="SK33" s="0"/>
      <c r="SL33" s="0"/>
      <c r="SM33" s="0"/>
      <c r="SN33" s="0"/>
      <c r="SO33" s="0"/>
      <c r="SP33" s="0"/>
      <c r="SQ33" s="0"/>
      <c r="SR33" s="0"/>
      <c r="SS33" s="0"/>
      <c r="ST33" s="0"/>
      <c r="SU33" s="0"/>
      <c r="SV33" s="0"/>
      <c r="SW33" s="0"/>
      <c r="SX33" s="0"/>
      <c r="SY33" s="0"/>
      <c r="SZ33" s="0"/>
      <c r="TA33" s="0"/>
      <c r="TB33" s="0"/>
      <c r="TC33" s="0"/>
      <c r="TD33" s="0"/>
      <c r="TE33" s="0"/>
      <c r="TF33" s="0"/>
      <c r="TG33" s="0"/>
      <c r="TH33" s="0"/>
      <c r="TI33" s="0"/>
      <c r="TJ33" s="0"/>
      <c r="TK33" s="0"/>
      <c r="TL33" s="0"/>
      <c r="TM33" s="0"/>
      <c r="TN33" s="0"/>
      <c r="TO33" s="0"/>
      <c r="TP33" s="0"/>
      <c r="TQ33" s="0"/>
      <c r="TR33" s="0"/>
      <c r="TS33" s="0"/>
      <c r="TT33" s="0"/>
      <c r="TU33" s="0"/>
      <c r="TV33" s="0"/>
      <c r="TW33" s="0"/>
      <c r="TX33" s="0"/>
      <c r="TY33" s="0"/>
      <c r="TZ33" s="0"/>
      <c r="UA33" s="0"/>
      <c r="UB33" s="0"/>
      <c r="UC33" s="0"/>
      <c r="UD33" s="0"/>
      <c r="UE33" s="0"/>
      <c r="UF33" s="0"/>
      <c r="UG33" s="0"/>
      <c r="UH33" s="0"/>
      <c r="UI33" s="0"/>
      <c r="UJ33" s="0"/>
      <c r="UK33" s="0"/>
      <c r="UL33" s="0"/>
      <c r="UM33" s="0"/>
      <c r="UN33" s="0"/>
      <c r="UO33" s="0"/>
      <c r="UP33" s="0"/>
      <c r="UQ33" s="0"/>
      <c r="UR33" s="0"/>
      <c r="US33" s="0"/>
      <c r="UT33" s="0"/>
      <c r="UU33" s="0"/>
      <c r="UV33" s="0"/>
      <c r="UW33" s="0"/>
      <c r="UX33" s="0"/>
      <c r="UY33" s="0"/>
      <c r="UZ33" s="0"/>
      <c r="VA33" s="0"/>
      <c r="VB33" s="0"/>
      <c r="VC33" s="0"/>
      <c r="VD33" s="0"/>
      <c r="VE33" s="0"/>
      <c r="VF33" s="0"/>
      <c r="VG33" s="0"/>
      <c r="VH33" s="0"/>
      <c r="VI33" s="0"/>
      <c r="VJ33" s="0"/>
      <c r="VK33" s="0"/>
      <c r="VL33" s="0"/>
      <c r="VM33" s="0"/>
      <c r="VN33" s="0"/>
      <c r="VO33" s="0"/>
      <c r="VP33" s="0"/>
      <c r="VQ33" s="0"/>
      <c r="VR33" s="0"/>
      <c r="VS33" s="0"/>
      <c r="VT33" s="0"/>
      <c r="VU33" s="0"/>
      <c r="VV33" s="0"/>
      <c r="VW33" s="0"/>
      <c r="VX33" s="0"/>
      <c r="VY33" s="0"/>
      <c r="VZ33" s="0"/>
      <c r="WA33" s="0"/>
      <c r="WB33" s="0"/>
      <c r="WC33" s="0"/>
      <c r="WD33" s="0"/>
      <c r="WE33" s="0"/>
      <c r="WF33" s="0"/>
      <c r="WG33" s="0"/>
      <c r="WH33" s="0"/>
      <c r="WI33" s="0"/>
      <c r="WJ33" s="0"/>
      <c r="WK33" s="0"/>
      <c r="WL33" s="0"/>
      <c r="WM33" s="0"/>
      <c r="WN33" s="0"/>
      <c r="WO33" s="0"/>
      <c r="WP33" s="0"/>
      <c r="WQ33" s="0"/>
      <c r="WR33" s="0"/>
      <c r="WS33" s="0"/>
      <c r="WT33" s="0"/>
      <c r="WU33" s="0"/>
      <c r="WV33" s="0"/>
      <c r="WW33" s="0"/>
      <c r="WX33" s="0"/>
      <c r="WY33" s="0"/>
      <c r="WZ33" s="0"/>
      <c r="XA33" s="0"/>
      <c r="XB33" s="0"/>
      <c r="XC33" s="0"/>
      <c r="XD33" s="0"/>
      <c r="XE33" s="0"/>
      <c r="XF33" s="0"/>
      <c r="XG33" s="0"/>
      <c r="XH33" s="0"/>
      <c r="XI33" s="0"/>
      <c r="XJ33" s="0"/>
      <c r="XK33" s="0"/>
      <c r="XL33" s="0"/>
      <c r="XM33" s="0"/>
      <c r="XN33" s="0"/>
      <c r="XO33" s="0"/>
      <c r="XP33" s="0"/>
      <c r="XQ33" s="0"/>
      <c r="XR33" s="0"/>
      <c r="XS33" s="0"/>
      <c r="XT33" s="0"/>
      <c r="XU33" s="0"/>
      <c r="XV33" s="0"/>
      <c r="XW33" s="0"/>
      <c r="XX33" s="0"/>
      <c r="XY33" s="0"/>
      <c r="XZ33" s="0"/>
      <c r="YA33" s="0"/>
      <c r="YB33" s="0"/>
      <c r="YC33" s="0"/>
      <c r="YD33" s="0"/>
      <c r="YE33" s="0"/>
      <c r="YF33" s="0"/>
      <c r="YG33" s="0"/>
      <c r="YH33" s="0"/>
      <c r="YI33" s="0"/>
      <c r="YJ33" s="0"/>
      <c r="YK33" s="0"/>
      <c r="YL33" s="0"/>
      <c r="YM33" s="0"/>
      <c r="YN33" s="0"/>
      <c r="YO33" s="0"/>
      <c r="YP33" s="0"/>
      <c r="YQ33" s="0"/>
      <c r="YR33" s="0"/>
      <c r="YS33" s="0"/>
      <c r="YT33" s="0"/>
      <c r="YU33" s="0"/>
      <c r="YV33" s="0"/>
      <c r="YW33" s="0"/>
      <c r="YX33" s="0"/>
      <c r="YY33" s="0"/>
      <c r="YZ33" s="0"/>
      <c r="ZA33" s="0"/>
      <c r="ZB33" s="0"/>
      <c r="ZC33" s="0"/>
      <c r="ZD33" s="0"/>
      <c r="ZE33" s="0"/>
      <c r="ZF33" s="0"/>
      <c r="ZG33" s="0"/>
      <c r="ZH33" s="0"/>
      <c r="ZI33" s="0"/>
      <c r="ZJ33" s="0"/>
      <c r="ZK33" s="0"/>
      <c r="ZL33" s="0"/>
      <c r="ZM33" s="0"/>
      <c r="ZN33" s="0"/>
      <c r="ZO33" s="0"/>
      <c r="ZP33" s="0"/>
      <c r="ZQ33" s="0"/>
      <c r="ZR33" s="0"/>
      <c r="ZS33" s="0"/>
      <c r="ZT33" s="0"/>
      <c r="ZU33" s="0"/>
      <c r="ZV33" s="0"/>
      <c r="ZW33" s="0"/>
      <c r="ZX33" s="0"/>
      <c r="ZY33" s="0"/>
      <c r="ZZ33" s="0"/>
      <c r="AAA33" s="0"/>
      <c r="AAB33" s="0"/>
      <c r="AAC33" s="0"/>
      <c r="AAD33" s="0"/>
      <c r="AAE33" s="0"/>
      <c r="AAF33" s="0"/>
      <c r="AAG33" s="0"/>
      <c r="AAH33" s="0"/>
      <c r="AAI33" s="0"/>
      <c r="AAJ33" s="0"/>
      <c r="AAK33" s="0"/>
      <c r="AAL33" s="0"/>
      <c r="AAM33" s="0"/>
      <c r="AAN33" s="0"/>
      <c r="AAO33" s="0"/>
      <c r="AAP33" s="0"/>
      <c r="AAQ33" s="0"/>
      <c r="AAR33" s="0"/>
      <c r="AAS33" s="0"/>
      <c r="AAT33" s="0"/>
      <c r="AAU33" s="0"/>
      <c r="AAV33" s="0"/>
      <c r="AAW33" s="0"/>
      <c r="AAX33" s="0"/>
      <c r="AAY33" s="0"/>
      <c r="AAZ33" s="0"/>
      <c r="ABA33" s="0"/>
      <c r="ABB33" s="0"/>
      <c r="ABC33" s="0"/>
      <c r="ABD33" s="0"/>
      <c r="ABE33" s="0"/>
      <c r="ABF33" s="0"/>
      <c r="ABG33" s="0"/>
      <c r="ABH33" s="0"/>
      <c r="ABI33" s="0"/>
      <c r="ABJ33" s="0"/>
      <c r="ABK33" s="0"/>
      <c r="ABL33" s="0"/>
      <c r="ABM33" s="0"/>
      <c r="ABN33" s="0"/>
      <c r="ABO33" s="0"/>
      <c r="ABP33" s="0"/>
      <c r="ABQ33" s="0"/>
      <c r="ABR33" s="0"/>
      <c r="ABS33" s="0"/>
      <c r="ABT33" s="0"/>
      <c r="ABU33" s="0"/>
      <c r="ABV33" s="0"/>
      <c r="ABW33" s="0"/>
      <c r="ABX33" s="0"/>
      <c r="ABY33" s="0"/>
      <c r="ABZ33" s="0"/>
      <c r="ACA33" s="0"/>
      <c r="ACB33" s="0"/>
      <c r="ACC33" s="0"/>
      <c r="ACD33" s="0"/>
      <c r="ACE33" s="0"/>
      <c r="ACF33" s="0"/>
      <c r="ACG33" s="0"/>
      <c r="ACH33" s="0"/>
      <c r="ACI33" s="0"/>
      <c r="ACJ33" s="0"/>
      <c r="ACK33" s="0"/>
      <c r="ACL33" s="0"/>
      <c r="ACM33" s="0"/>
      <c r="ACN33" s="0"/>
      <c r="ACO33" s="0"/>
      <c r="ACP33" s="0"/>
      <c r="ACQ33" s="0"/>
      <c r="ACR33" s="0"/>
      <c r="ACS33" s="0"/>
      <c r="ACT33" s="0"/>
      <c r="ACU33" s="0"/>
      <c r="ACV33" s="0"/>
      <c r="ACW33" s="0"/>
      <c r="ACX33" s="0"/>
      <c r="ACY33" s="0"/>
      <c r="ACZ33" s="0"/>
      <c r="ADA33" s="0"/>
      <c r="ADB33" s="0"/>
      <c r="ADC33" s="0"/>
      <c r="ADD33" s="0"/>
      <c r="ADE33" s="0"/>
      <c r="ADF33" s="0"/>
      <c r="ADG33" s="0"/>
      <c r="ADH33" s="0"/>
      <c r="ADI33" s="0"/>
      <c r="ADJ33" s="0"/>
      <c r="ADK33" s="0"/>
      <c r="ADL33" s="0"/>
      <c r="ADM33" s="0"/>
      <c r="ADN33" s="0"/>
      <c r="ADO33" s="0"/>
      <c r="ADP33" s="0"/>
      <c r="ADQ33" s="0"/>
      <c r="ADR33" s="0"/>
      <c r="ADS33" s="0"/>
      <c r="ADT33" s="0"/>
      <c r="ADU33" s="0"/>
      <c r="ADV33" s="0"/>
      <c r="ADW33" s="0"/>
      <c r="ADX33" s="0"/>
      <c r="ADY33" s="0"/>
      <c r="ADZ33" s="0"/>
      <c r="AEA33" s="0"/>
      <c r="AEB33" s="0"/>
      <c r="AEC33" s="0"/>
      <c r="AED33" s="0"/>
      <c r="AEE33" s="0"/>
      <c r="AEF33" s="0"/>
      <c r="AEG33" s="0"/>
      <c r="AEH33" s="0"/>
      <c r="AEI33" s="0"/>
      <c r="AEJ33" s="0"/>
      <c r="AEK33" s="0"/>
      <c r="AEL33" s="0"/>
      <c r="AEM33" s="0"/>
      <c r="AEN33" s="0"/>
      <c r="AEO33" s="0"/>
      <c r="AEP33" s="0"/>
      <c r="AEQ33" s="0"/>
      <c r="AER33" s="0"/>
      <c r="AES33" s="0"/>
      <c r="AET33" s="0"/>
      <c r="AEU33" s="0"/>
      <c r="AEV33" s="0"/>
      <c r="AEW33" s="0"/>
      <c r="AEX33" s="0"/>
      <c r="AEY33" s="0"/>
      <c r="AEZ33" s="0"/>
      <c r="AFA33" s="0"/>
      <c r="AFB33" s="0"/>
      <c r="AFC33" s="0"/>
      <c r="AFD33" s="0"/>
      <c r="AFE33" s="0"/>
      <c r="AFF33" s="0"/>
      <c r="AFG33" s="0"/>
      <c r="AFH33" s="0"/>
      <c r="AFI33" s="0"/>
      <c r="AFJ33" s="0"/>
      <c r="AFK33" s="0"/>
      <c r="AFL33" s="0"/>
      <c r="AFM33" s="0"/>
      <c r="AFN33" s="0"/>
      <c r="AFO33" s="0"/>
      <c r="AFP33" s="0"/>
      <c r="AFQ33" s="0"/>
      <c r="AFR33" s="0"/>
      <c r="AFS33" s="0"/>
      <c r="AFT33" s="0"/>
      <c r="AFU33" s="0"/>
      <c r="AFV33" s="0"/>
      <c r="AFW33" s="0"/>
      <c r="AFX33" s="0"/>
      <c r="AFY33" s="0"/>
      <c r="AFZ33" s="0"/>
      <c r="AGA33" s="0"/>
      <c r="AGB33" s="0"/>
      <c r="AGC33" s="0"/>
      <c r="AGD33" s="0"/>
      <c r="AGE33" s="0"/>
      <c r="AGF33" s="0"/>
      <c r="AGG33" s="0"/>
      <c r="AGH33" s="0"/>
      <c r="AGI33" s="0"/>
      <c r="AGJ33" s="0"/>
      <c r="AGK33" s="0"/>
      <c r="AGL33" s="0"/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customFormat="false" ht="13.8" hidden="false" customHeight="false" outlineLevel="0" collapsed="false">
      <c r="A34" s="1" t="s">
        <v>101</v>
      </c>
      <c r="B34" s="0" t="n">
        <v>0</v>
      </c>
      <c r="C34" s="0" t="n">
        <v>0</v>
      </c>
      <c r="D34" s="0" t="n">
        <v>1</v>
      </c>
      <c r="E34" s="0" t="n">
        <v>0</v>
      </c>
      <c r="F34" s="0" t="n">
        <v>-1</v>
      </c>
      <c r="G34" s="0" t="n">
        <v>0</v>
      </c>
      <c r="H34" s="0" t="n">
        <v>0</v>
      </c>
      <c r="I34" s="0" t="n">
        <v>0</v>
      </c>
      <c r="J34" s="0" t="n">
        <v>0</v>
      </c>
      <c r="K34" s="0" t="n">
        <v>0</v>
      </c>
      <c r="L34" s="0" t="n">
        <v>0</v>
      </c>
      <c r="M34" s="0" t="n">
        <v>0</v>
      </c>
      <c r="N34" s="0" t="n">
        <v>0</v>
      </c>
      <c r="O34" s="0" t="n">
        <v>0</v>
      </c>
      <c r="P34" s="0" t="n">
        <v>0</v>
      </c>
      <c r="Q34" s="0" t="n">
        <v>0</v>
      </c>
      <c r="R34" s="0" t="n">
        <v>0</v>
      </c>
      <c r="S34" s="0" t="n">
        <v>0</v>
      </c>
      <c r="T34" s="0" t="n">
        <v>0</v>
      </c>
      <c r="U34" s="0" t="n">
        <v>0</v>
      </c>
      <c r="V34" s="0" t="n">
        <v>0</v>
      </c>
      <c r="W34" s="0" t="n">
        <v>0</v>
      </c>
      <c r="X34" s="0" t="n">
        <v>0</v>
      </c>
      <c r="Y34" s="0" t="n">
        <v>0</v>
      </c>
      <c r="Z34" s="0" t="n">
        <v>0</v>
      </c>
      <c r="AA34" s="0" t="n">
        <v>0</v>
      </c>
      <c r="AB34" s="0" t="n">
        <v>0</v>
      </c>
      <c r="AC34" s="0" t="n">
        <v>0</v>
      </c>
      <c r="AD34" s="0" t="n">
        <v>0</v>
      </c>
      <c r="AE34" s="0" t="n">
        <v>1</v>
      </c>
      <c r="AF34" s="0" t="n">
        <v>0</v>
      </c>
      <c r="AG34" s="0" t="n">
        <v>0</v>
      </c>
      <c r="AH34" s="0" t="n">
        <v>0</v>
      </c>
      <c r="AI34" s="0" t="n">
        <v>0</v>
      </c>
      <c r="AJ34" s="0" t="n">
        <v>0</v>
      </c>
      <c r="AK34" s="0" t="n">
        <v>-1</v>
      </c>
      <c r="AL34" s="0" t="n">
        <v>0</v>
      </c>
      <c r="AM34" s="0" t="n">
        <v>0</v>
      </c>
      <c r="AN34" s="0" t="n">
        <v>0</v>
      </c>
      <c r="AO34" s="0" t="n">
        <v>0</v>
      </c>
      <c r="AP34" s="0" t="n">
        <v>0</v>
      </c>
      <c r="AQ34" s="0" t="n">
        <v>0</v>
      </c>
      <c r="AR34" s="0" t="n">
        <v>0</v>
      </c>
      <c r="AS34" s="0" t="n">
        <v>0</v>
      </c>
      <c r="AT34" s="0" t="n">
        <v>0</v>
      </c>
      <c r="AU34" s="0" t="n">
        <v>0</v>
      </c>
      <c r="AV34" s="0" t="n">
        <v>0</v>
      </c>
      <c r="AW34" s="0" t="n">
        <v>0</v>
      </c>
      <c r="AX34" s="0" t="n">
        <v>0</v>
      </c>
      <c r="AY34" s="0" t="n">
        <v>0</v>
      </c>
      <c r="AZ34" s="0" t="n">
        <v>0</v>
      </c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  <c r="IX34" s="0"/>
      <c r="IY34" s="0"/>
      <c r="IZ34" s="0"/>
      <c r="JA34" s="0"/>
      <c r="JB34" s="0"/>
      <c r="JC34" s="0"/>
      <c r="JD34" s="0"/>
      <c r="JE34" s="0"/>
      <c r="JF34" s="0"/>
      <c r="JG34" s="0"/>
      <c r="JH34" s="0"/>
      <c r="JI34" s="0"/>
      <c r="JJ34" s="0"/>
      <c r="JK34" s="0"/>
      <c r="JL34" s="0"/>
      <c r="JM34" s="0"/>
      <c r="JN34" s="0"/>
      <c r="JO34" s="0"/>
      <c r="JP34" s="0"/>
      <c r="JQ34" s="0"/>
      <c r="JR34" s="0"/>
      <c r="JS34" s="0"/>
      <c r="JT34" s="0"/>
      <c r="JU34" s="0"/>
      <c r="JV34" s="0"/>
      <c r="JW34" s="0"/>
      <c r="JX34" s="0"/>
      <c r="JY34" s="0"/>
      <c r="JZ34" s="0"/>
      <c r="KA34" s="0"/>
      <c r="KB34" s="0"/>
      <c r="KC34" s="0"/>
      <c r="KD34" s="0"/>
      <c r="KE34" s="0"/>
      <c r="KF34" s="0"/>
      <c r="KG34" s="0"/>
      <c r="KH34" s="0"/>
      <c r="KI34" s="0"/>
      <c r="KJ34" s="0"/>
      <c r="KK34" s="0"/>
      <c r="KL34" s="0"/>
      <c r="KM34" s="0"/>
      <c r="KN34" s="0"/>
      <c r="KO34" s="0"/>
      <c r="KP34" s="0"/>
      <c r="KQ34" s="0"/>
      <c r="KR34" s="0"/>
      <c r="KS34" s="0"/>
      <c r="KT34" s="0"/>
      <c r="KU34" s="0"/>
      <c r="KV34" s="0"/>
      <c r="KW34" s="0"/>
      <c r="KX34" s="0"/>
      <c r="KY34" s="0"/>
      <c r="KZ34" s="0"/>
      <c r="LA34" s="0"/>
      <c r="LB34" s="0"/>
      <c r="LC34" s="0"/>
      <c r="LD34" s="0"/>
      <c r="LE34" s="0"/>
      <c r="LF34" s="0"/>
      <c r="LG34" s="0"/>
      <c r="LH34" s="0"/>
      <c r="LI34" s="0"/>
      <c r="LJ34" s="0"/>
      <c r="LK34" s="0"/>
      <c r="LL34" s="0"/>
      <c r="LM34" s="0"/>
      <c r="LN34" s="0"/>
      <c r="LO34" s="0"/>
      <c r="LP34" s="0"/>
      <c r="LQ34" s="0"/>
      <c r="LR34" s="0"/>
      <c r="LS34" s="0"/>
      <c r="LT34" s="0"/>
      <c r="LU34" s="0"/>
      <c r="LV34" s="0"/>
      <c r="LW34" s="0"/>
      <c r="LX34" s="0"/>
      <c r="LY34" s="0"/>
      <c r="LZ34" s="0"/>
      <c r="MA34" s="0"/>
      <c r="MB34" s="0"/>
      <c r="MC34" s="0"/>
      <c r="MD34" s="0"/>
      <c r="ME34" s="0"/>
      <c r="MF34" s="0"/>
      <c r="MG34" s="0"/>
      <c r="MH34" s="0"/>
      <c r="MI34" s="0"/>
      <c r="MJ34" s="0"/>
      <c r="MK34" s="0"/>
      <c r="ML34" s="0"/>
      <c r="MM34" s="0"/>
      <c r="MN34" s="0"/>
      <c r="MO34" s="0"/>
      <c r="MP34" s="0"/>
      <c r="MQ34" s="0"/>
      <c r="MR34" s="0"/>
      <c r="MS34" s="0"/>
      <c r="MT34" s="0"/>
      <c r="MU34" s="0"/>
      <c r="MV34" s="0"/>
      <c r="MW34" s="0"/>
      <c r="MX34" s="0"/>
      <c r="MY34" s="0"/>
      <c r="MZ34" s="0"/>
      <c r="NA34" s="0"/>
      <c r="NB34" s="0"/>
      <c r="NC34" s="0"/>
      <c r="ND34" s="0"/>
      <c r="NE34" s="0"/>
      <c r="NF34" s="0"/>
      <c r="NG34" s="0"/>
      <c r="NH34" s="0"/>
      <c r="NI34" s="0"/>
      <c r="NJ34" s="0"/>
      <c r="NK34" s="0"/>
      <c r="NL34" s="0"/>
      <c r="NM34" s="0"/>
      <c r="NN34" s="0"/>
      <c r="NO34" s="0"/>
      <c r="NP34" s="0"/>
      <c r="NQ34" s="0"/>
      <c r="NR34" s="0"/>
      <c r="NS34" s="0"/>
      <c r="NT34" s="0"/>
      <c r="NU34" s="0"/>
      <c r="NV34" s="0"/>
      <c r="NW34" s="0"/>
      <c r="NX34" s="0"/>
      <c r="NY34" s="0"/>
      <c r="NZ34" s="0"/>
      <c r="OA34" s="0"/>
      <c r="OB34" s="0"/>
      <c r="OC34" s="0"/>
      <c r="OD34" s="0"/>
      <c r="OE34" s="0"/>
      <c r="OF34" s="0"/>
      <c r="OG34" s="0"/>
      <c r="OH34" s="0"/>
      <c r="OI34" s="0"/>
      <c r="OJ34" s="0"/>
      <c r="OK34" s="0"/>
      <c r="OL34" s="0"/>
      <c r="OM34" s="0"/>
      <c r="ON34" s="0"/>
      <c r="OO34" s="0"/>
      <c r="OP34" s="0"/>
      <c r="OQ34" s="0"/>
      <c r="OR34" s="0"/>
      <c r="OS34" s="0"/>
      <c r="OT34" s="0"/>
      <c r="OU34" s="0"/>
      <c r="OV34" s="0"/>
      <c r="OW34" s="0"/>
      <c r="OX34" s="0"/>
      <c r="OY34" s="0"/>
      <c r="OZ34" s="0"/>
      <c r="PA34" s="0"/>
      <c r="PB34" s="0"/>
      <c r="PC34" s="0"/>
      <c r="PD34" s="0"/>
      <c r="PE34" s="0"/>
      <c r="PF34" s="0"/>
      <c r="PG34" s="0"/>
      <c r="PH34" s="0"/>
      <c r="PI34" s="0"/>
      <c r="PJ34" s="0"/>
      <c r="PK34" s="0"/>
      <c r="PL34" s="0"/>
      <c r="PM34" s="0"/>
      <c r="PN34" s="0"/>
      <c r="PO34" s="0"/>
      <c r="PP34" s="0"/>
      <c r="PQ34" s="0"/>
      <c r="PR34" s="0"/>
      <c r="PS34" s="0"/>
      <c r="PT34" s="0"/>
      <c r="PU34" s="0"/>
      <c r="PV34" s="0"/>
      <c r="PW34" s="0"/>
      <c r="PX34" s="0"/>
      <c r="PY34" s="0"/>
      <c r="PZ34" s="0"/>
      <c r="QA34" s="0"/>
      <c r="QB34" s="0"/>
      <c r="QC34" s="0"/>
      <c r="QD34" s="0"/>
      <c r="QE34" s="0"/>
      <c r="QF34" s="0"/>
      <c r="QG34" s="0"/>
      <c r="QH34" s="0"/>
      <c r="QI34" s="0"/>
      <c r="QJ34" s="0"/>
      <c r="QK34" s="0"/>
      <c r="QL34" s="0"/>
      <c r="QM34" s="0"/>
      <c r="QN34" s="0"/>
      <c r="QO34" s="0"/>
      <c r="QP34" s="0"/>
      <c r="QQ34" s="0"/>
      <c r="QR34" s="0"/>
      <c r="QS34" s="0"/>
      <c r="QT34" s="0"/>
      <c r="QU34" s="0"/>
      <c r="QV34" s="0"/>
      <c r="QW34" s="0"/>
      <c r="QX34" s="0"/>
      <c r="QY34" s="0"/>
      <c r="QZ34" s="0"/>
      <c r="RA34" s="0"/>
      <c r="RB34" s="0"/>
      <c r="RC34" s="0"/>
      <c r="RD34" s="0"/>
      <c r="RE34" s="0"/>
      <c r="RF34" s="0"/>
      <c r="RG34" s="0"/>
      <c r="RH34" s="0"/>
      <c r="RI34" s="0"/>
      <c r="RJ34" s="0"/>
      <c r="RK34" s="0"/>
      <c r="RL34" s="0"/>
      <c r="RM34" s="0"/>
      <c r="RN34" s="0"/>
      <c r="RO34" s="0"/>
      <c r="RP34" s="0"/>
      <c r="RQ34" s="0"/>
      <c r="RR34" s="0"/>
      <c r="RS34" s="0"/>
      <c r="RT34" s="0"/>
      <c r="RU34" s="0"/>
      <c r="RV34" s="0"/>
      <c r="RW34" s="0"/>
      <c r="RX34" s="0"/>
      <c r="RY34" s="0"/>
      <c r="RZ34" s="0"/>
      <c r="SA34" s="0"/>
      <c r="SB34" s="0"/>
      <c r="SC34" s="0"/>
      <c r="SD34" s="0"/>
      <c r="SE34" s="0"/>
      <c r="SF34" s="0"/>
      <c r="SG34" s="0"/>
      <c r="SH34" s="0"/>
      <c r="SI34" s="0"/>
      <c r="SJ34" s="0"/>
      <c r="SK34" s="0"/>
      <c r="SL34" s="0"/>
      <c r="SM34" s="0"/>
      <c r="SN34" s="0"/>
      <c r="SO34" s="0"/>
      <c r="SP34" s="0"/>
      <c r="SQ34" s="0"/>
      <c r="SR34" s="0"/>
      <c r="SS34" s="0"/>
      <c r="ST34" s="0"/>
      <c r="SU34" s="0"/>
      <c r="SV34" s="0"/>
      <c r="SW34" s="0"/>
      <c r="SX34" s="0"/>
      <c r="SY34" s="0"/>
      <c r="SZ34" s="0"/>
      <c r="TA34" s="0"/>
      <c r="TB34" s="0"/>
      <c r="TC34" s="0"/>
      <c r="TD34" s="0"/>
      <c r="TE34" s="0"/>
      <c r="TF34" s="0"/>
      <c r="TG34" s="0"/>
      <c r="TH34" s="0"/>
      <c r="TI34" s="0"/>
      <c r="TJ34" s="0"/>
      <c r="TK34" s="0"/>
      <c r="TL34" s="0"/>
      <c r="TM34" s="0"/>
      <c r="TN34" s="0"/>
      <c r="TO34" s="0"/>
      <c r="TP34" s="0"/>
      <c r="TQ34" s="0"/>
      <c r="TR34" s="0"/>
      <c r="TS34" s="0"/>
      <c r="TT34" s="0"/>
      <c r="TU34" s="0"/>
      <c r="TV34" s="0"/>
      <c r="TW34" s="0"/>
      <c r="TX34" s="0"/>
      <c r="TY34" s="0"/>
      <c r="TZ34" s="0"/>
      <c r="UA34" s="0"/>
      <c r="UB34" s="0"/>
      <c r="UC34" s="0"/>
      <c r="UD34" s="0"/>
      <c r="UE34" s="0"/>
      <c r="UF34" s="0"/>
      <c r="UG34" s="0"/>
      <c r="UH34" s="0"/>
      <c r="UI34" s="0"/>
      <c r="UJ34" s="0"/>
      <c r="UK34" s="0"/>
      <c r="UL34" s="0"/>
      <c r="UM34" s="0"/>
      <c r="UN34" s="0"/>
      <c r="UO34" s="0"/>
      <c r="UP34" s="0"/>
      <c r="UQ34" s="0"/>
      <c r="UR34" s="0"/>
      <c r="US34" s="0"/>
      <c r="UT34" s="0"/>
      <c r="UU34" s="0"/>
      <c r="UV34" s="0"/>
      <c r="UW34" s="0"/>
      <c r="UX34" s="0"/>
      <c r="UY34" s="0"/>
      <c r="UZ34" s="0"/>
      <c r="VA34" s="0"/>
      <c r="VB34" s="0"/>
      <c r="VC34" s="0"/>
      <c r="VD34" s="0"/>
      <c r="VE34" s="0"/>
      <c r="VF34" s="0"/>
      <c r="VG34" s="0"/>
      <c r="VH34" s="0"/>
      <c r="VI34" s="0"/>
      <c r="VJ34" s="0"/>
      <c r="VK34" s="0"/>
      <c r="VL34" s="0"/>
      <c r="VM34" s="0"/>
      <c r="VN34" s="0"/>
      <c r="VO34" s="0"/>
      <c r="VP34" s="0"/>
      <c r="VQ34" s="0"/>
      <c r="VR34" s="0"/>
      <c r="VS34" s="0"/>
      <c r="VT34" s="0"/>
      <c r="VU34" s="0"/>
      <c r="VV34" s="0"/>
      <c r="VW34" s="0"/>
      <c r="VX34" s="0"/>
      <c r="VY34" s="0"/>
      <c r="VZ34" s="0"/>
      <c r="WA34" s="0"/>
      <c r="WB34" s="0"/>
      <c r="WC34" s="0"/>
      <c r="WD34" s="0"/>
      <c r="WE34" s="0"/>
      <c r="WF34" s="0"/>
      <c r="WG34" s="0"/>
      <c r="WH34" s="0"/>
      <c r="WI34" s="0"/>
      <c r="WJ34" s="0"/>
      <c r="WK34" s="0"/>
      <c r="WL34" s="0"/>
      <c r="WM34" s="0"/>
      <c r="WN34" s="0"/>
      <c r="WO34" s="0"/>
      <c r="WP34" s="0"/>
      <c r="WQ34" s="0"/>
      <c r="WR34" s="0"/>
      <c r="WS34" s="0"/>
      <c r="WT34" s="0"/>
      <c r="WU34" s="0"/>
      <c r="WV34" s="0"/>
      <c r="WW34" s="0"/>
      <c r="WX34" s="0"/>
      <c r="WY34" s="0"/>
      <c r="WZ34" s="0"/>
      <c r="XA34" s="0"/>
      <c r="XB34" s="0"/>
      <c r="XC34" s="0"/>
      <c r="XD34" s="0"/>
      <c r="XE34" s="0"/>
      <c r="XF34" s="0"/>
      <c r="XG34" s="0"/>
      <c r="XH34" s="0"/>
      <c r="XI34" s="0"/>
      <c r="XJ34" s="0"/>
      <c r="XK34" s="0"/>
      <c r="XL34" s="0"/>
      <c r="XM34" s="0"/>
      <c r="XN34" s="0"/>
      <c r="XO34" s="0"/>
      <c r="XP34" s="0"/>
      <c r="XQ34" s="0"/>
      <c r="XR34" s="0"/>
      <c r="XS34" s="0"/>
      <c r="XT34" s="0"/>
      <c r="XU34" s="0"/>
      <c r="XV34" s="0"/>
      <c r="XW34" s="0"/>
      <c r="XX34" s="0"/>
      <c r="XY34" s="0"/>
      <c r="XZ34" s="0"/>
      <c r="YA34" s="0"/>
      <c r="YB34" s="0"/>
      <c r="YC34" s="0"/>
      <c r="YD34" s="0"/>
      <c r="YE34" s="0"/>
      <c r="YF34" s="0"/>
      <c r="YG34" s="0"/>
      <c r="YH34" s="0"/>
      <c r="YI34" s="0"/>
      <c r="YJ34" s="0"/>
      <c r="YK34" s="0"/>
      <c r="YL34" s="0"/>
      <c r="YM34" s="0"/>
      <c r="YN34" s="0"/>
      <c r="YO34" s="0"/>
      <c r="YP34" s="0"/>
      <c r="YQ34" s="0"/>
      <c r="YR34" s="0"/>
      <c r="YS34" s="0"/>
      <c r="YT34" s="0"/>
      <c r="YU34" s="0"/>
      <c r="YV34" s="0"/>
      <c r="YW34" s="0"/>
      <c r="YX34" s="0"/>
      <c r="YY34" s="0"/>
      <c r="YZ34" s="0"/>
      <c r="ZA34" s="0"/>
      <c r="ZB34" s="0"/>
      <c r="ZC34" s="0"/>
      <c r="ZD34" s="0"/>
      <c r="ZE34" s="0"/>
      <c r="ZF34" s="0"/>
      <c r="ZG34" s="0"/>
      <c r="ZH34" s="0"/>
      <c r="ZI34" s="0"/>
      <c r="ZJ34" s="0"/>
      <c r="ZK34" s="0"/>
      <c r="ZL34" s="0"/>
      <c r="ZM34" s="0"/>
      <c r="ZN34" s="0"/>
      <c r="ZO34" s="0"/>
      <c r="ZP34" s="0"/>
      <c r="ZQ34" s="0"/>
      <c r="ZR34" s="0"/>
      <c r="ZS34" s="0"/>
      <c r="ZT34" s="0"/>
      <c r="ZU34" s="0"/>
      <c r="ZV34" s="0"/>
      <c r="ZW34" s="0"/>
      <c r="ZX34" s="0"/>
      <c r="ZY34" s="0"/>
      <c r="ZZ34" s="0"/>
      <c r="AAA34" s="0"/>
      <c r="AAB34" s="0"/>
      <c r="AAC34" s="0"/>
      <c r="AAD34" s="0"/>
      <c r="AAE34" s="0"/>
      <c r="AAF34" s="0"/>
      <c r="AAG34" s="0"/>
      <c r="AAH34" s="0"/>
      <c r="AAI34" s="0"/>
      <c r="AAJ34" s="0"/>
      <c r="AAK34" s="0"/>
      <c r="AAL34" s="0"/>
      <c r="AAM34" s="0"/>
      <c r="AAN34" s="0"/>
      <c r="AAO34" s="0"/>
      <c r="AAP34" s="0"/>
      <c r="AAQ34" s="0"/>
      <c r="AAR34" s="0"/>
      <c r="AAS34" s="0"/>
      <c r="AAT34" s="0"/>
      <c r="AAU34" s="0"/>
      <c r="AAV34" s="0"/>
      <c r="AAW34" s="0"/>
      <c r="AAX34" s="0"/>
      <c r="AAY34" s="0"/>
      <c r="AAZ34" s="0"/>
      <c r="ABA34" s="0"/>
      <c r="ABB34" s="0"/>
      <c r="ABC34" s="0"/>
      <c r="ABD34" s="0"/>
      <c r="ABE34" s="0"/>
      <c r="ABF34" s="0"/>
      <c r="ABG34" s="0"/>
      <c r="ABH34" s="0"/>
      <c r="ABI34" s="0"/>
      <c r="ABJ34" s="0"/>
      <c r="ABK34" s="0"/>
      <c r="ABL34" s="0"/>
      <c r="ABM34" s="0"/>
      <c r="ABN34" s="0"/>
      <c r="ABO34" s="0"/>
      <c r="ABP34" s="0"/>
      <c r="ABQ34" s="0"/>
      <c r="ABR34" s="0"/>
      <c r="ABS34" s="0"/>
      <c r="ABT34" s="0"/>
      <c r="ABU34" s="0"/>
      <c r="ABV34" s="0"/>
      <c r="ABW34" s="0"/>
      <c r="ABX34" s="0"/>
      <c r="ABY34" s="0"/>
      <c r="ABZ34" s="0"/>
      <c r="ACA34" s="0"/>
      <c r="ACB34" s="0"/>
      <c r="ACC34" s="0"/>
      <c r="ACD34" s="0"/>
      <c r="ACE34" s="0"/>
      <c r="ACF34" s="0"/>
      <c r="ACG34" s="0"/>
      <c r="ACH34" s="0"/>
      <c r="ACI34" s="0"/>
      <c r="ACJ34" s="0"/>
      <c r="ACK34" s="0"/>
      <c r="ACL34" s="0"/>
      <c r="ACM34" s="0"/>
      <c r="ACN34" s="0"/>
      <c r="ACO34" s="0"/>
      <c r="ACP34" s="0"/>
      <c r="ACQ34" s="0"/>
      <c r="ACR34" s="0"/>
      <c r="ACS34" s="0"/>
      <c r="ACT34" s="0"/>
      <c r="ACU34" s="0"/>
      <c r="ACV34" s="0"/>
      <c r="ACW34" s="0"/>
      <c r="ACX34" s="0"/>
      <c r="ACY34" s="0"/>
      <c r="ACZ34" s="0"/>
      <c r="ADA34" s="0"/>
      <c r="ADB34" s="0"/>
      <c r="ADC34" s="0"/>
      <c r="ADD34" s="0"/>
      <c r="ADE34" s="0"/>
      <c r="ADF34" s="0"/>
      <c r="ADG34" s="0"/>
      <c r="ADH34" s="0"/>
      <c r="ADI34" s="0"/>
      <c r="ADJ34" s="0"/>
      <c r="ADK34" s="0"/>
      <c r="ADL34" s="0"/>
      <c r="ADM34" s="0"/>
      <c r="ADN34" s="0"/>
      <c r="ADO34" s="0"/>
      <c r="ADP34" s="0"/>
      <c r="ADQ34" s="0"/>
      <c r="ADR34" s="0"/>
      <c r="ADS34" s="0"/>
      <c r="ADT34" s="0"/>
      <c r="ADU34" s="0"/>
      <c r="ADV34" s="0"/>
      <c r="ADW34" s="0"/>
      <c r="ADX34" s="0"/>
      <c r="ADY34" s="0"/>
      <c r="ADZ34" s="0"/>
      <c r="AEA34" s="0"/>
      <c r="AEB34" s="0"/>
      <c r="AEC34" s="0"/>
      <c r="AED34" s="0"/>
      <c r="AEE34" s="0"/>
      <c r="AEF34" s="0"/>
      <c r="AEG34" s="0"/>
      <c r="AEH34" s="0"/>
      <c r="AEI34" s="0"/>
      <c r="AEJ34" s="0"/>
      <c r="AEK34" s="0"/>
      <c r="AEL34" s="0"/>
      <c r="AEM34" s="0"/>
      <c r="AEN34" s="0"/>
      <c r="AEO34" s="0"/>
      <c r="AEP34" s="0"/>
      <c r="AEQ34" s="0"/>
      <c r="AER34" s="0"/>
      <c r="AES34" s="0"/>
      <c r="AET34" s="0"/>
      <c r="AEU34" s="0"/>
      <c r="AEV34" s="0"/>
      <c r="AEW34" s="0"/>
      <c r="AEX34" s="0"/>
      <c r="AEY34" s="0"/>
      <c r="AEZ34" s="0"/>
      <c r="AFA34" s="0"/>
      <c r="AFB34" s="0"/>
      <c r="AFC34" s="0"/>
      <c r="AFD34" s="0"/>
      <c r="AFE34" s="0"/>
      <c r="AFF34" s="0"/>
      <c r="AFG34" s="0"/>
      <c r="AFH34" s="0"/>
      <c r="AFI34" s="0"/>
      <c r="AFJ34" s="0"/>
      <c r="AFK34" s="0"/>
      <c r="AFL34" s="0"/>
      <c r="AFM34" s="0"/>
      <c r="AFN34" s="0"/>
      <c r="AFO34" s="0"/>
      <c r="AFP34" s="0"/>
      <c r="AFQ34" s="0"/>
      <c r="AFR34" s="0"/>
      <c r="AFS34" s="0"/>
      <c r="AFT34" s="0"/>
      <c r="AFU34" s="0"/>
      <c r="AFV34" s="0"/>
      <c r="AFW34" s="0"/>
      <c r="AFX34" s="0"/>
      <c r="AFY34" s="0"/>
      <c r="AFZ34" s="0"/>
      <c r="AGA34" s="0"/>
      <c r="AGB34" s="0"/>
      <c r="AGC34" s="0"/>
      <c r="AGD34" s="0"/>
      <c r="AGE34" s="0"/>
      <c r="AGF34" s="0"/>
      <c r="AGG34" s="0"/>
      <c r="AGH34" s="0"/>
      <c r="AGI34" s="0"/>
      <c r="AGJ34" s="0"/>
      <c r="AGK34" s="0"/>
      <c r="AGL34" s="0"/>
      <c r="AGM34" s="0"/>
      <c r="AGN34" s="0"/>
      <c r="AGO34" s="0"/>
      <c r="AGP34" s="0"/>
      <c r="AGQ34" s="0"/>
      <c r="AGR34" s="0"/>
      <c r="AGS34" s="0"/>
      <c r="AGT34" s="0"/>
      <c r="AGU34" s="0"/>
      <c r="AGV34" s="0"/>
      <c r="AGW34" s="0"/>
      <c r="AGX34" s="0"/>
      <c r="AGY34" s="0"/>
      <c r="AGZ34" s="0"/>
      <c r="AHA34" s="0"/>
      <c r="AHB34" s="0"/>
      <c r="AHC34" s="0"/>
      <c r="AHD34" s="0"/>
      <c r="AHE34" s="0"/>
      <c r="AHF34" s="0"/>
      <c r="AHG34" s="0"/>
      <c r="AHH34" s="0"/>
      <c r="AHI34" s="0"/>
      <c r="AHJ34" s="0"/>
      <c r="AHK34" s="0"/>
      <c r="AHL34" s="0"/>
      <c r="AHM34" s="0"/>
      <c r="AHN34" s="0"/>
      <c r="AHO34" s="0"/>
      <c r="AHP34" s="0"/>
      <c r="AHQ34" s="0"/>
      <c r="AHR34" s="0"/>
      <c r="AHS34" s="0"/>
      <c r="AHT34" s="0"/>
      <c r="AHU34" s="0"/>
      <c r="AHV34" s="0"/>
      <c r="AHW34" s="0"/>
      <c r="AHX34" s="0"/>
      <c r="AHY34" s="0"/>
      <c r="AHZ34" s="0"/>
      <c r="AIA34" s="0"/>
      <c r="AIB34" s="0"/>
      <c r="AIC34" s="0"/>
      <c r="AID34" s="0"/>
      <c r="AIE34" s="0"/>
      <c r="AIF34" s="0"/>
      <c r="AIG34" s="0"/>
      <c r="AIH34" s="0"/>
      <c r="AII34" s="0"/>
      <c r="AIJ34" s="0"/>
      <c r="AIK34" s="0"/>
      <c r="AIL34" s="0"/>
      <c r="AIM34" s="0"/>
      <c r="AIN34" s="0"/>
      <c r="AIO34" s="0"/>
      <c r="AIP34" s="0"/>
      <c r="AIQ34" s="0"/>
      <c r="AIR34" s="0"/>
      <c r="AIS34" s="0"/>
      <c r="AIT34" s="0"/>
      <c r="AIU34" s="0"/>
      <c r="AIV34" s="0"/>
      <c r="AIW34" s="0"/>
      <c r="AIX34" s="0"/>
      <c r="AIY34" s="0"/>
      <c r="AIZ34" s="0"/>
      <c r="AJA34" s="0"/>
      <c r="AJB34" s="0"/>
      <c r="AJC34" s="0"/>
      <c r="AJD34" s="0"/>
      <c r="AJE34" s="0"/>
      <c r="AJF34" s="0"/>
      <c r="AJG34" s="0"/>
      <c r="AJH34" s="0"/>
      <c r="AJI34" s="0"/>
      <c r="AJJ34" s="0"/>
      <c r="AJK34" s="0"/>
      <c r="AJL34" s="0"/>
      <c r="AJM34" s="0"/>
      <c r="AJN34" s="0"/>
      <c r="AJO34" s="0"/>
      <c r="AJP34" s="0"/>
      <c r="AJQ34" s="0"/>
      <c r="AJR34" s="0"/>
      <c r="AJS34" s="0"/>
      <c r="AJT34" s="0"/>
      <c r="AJU34" s="0"/>
      <c r="AJV34" s="0"/>
      <c r="AJW34" s="0"/>
      <c r="AJX34" s="0"/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  <c r="AKK34" s="0"/>
      <c r="AKL34" s="0"/>
      <c r="AKM34" s="0"/>
      <c r="AKN34" s="0"/>
      <c r="AKO34" s="0"/>
      <c r="AKP34" s="0"/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customFormat="false" ht="13.8" hidden="false" customHeight="false" outlineLevel="0" collapsed="false">
      <c r="A35" s="1" t="s">
        <v>102</v>
      </c>
      <c r="B35" s="0" t="n">
        <v>0</v>
      </c>
      <c r="C35" s="0" t="n">
        <v>0</v>
      </c>
      <c r="D35" s="0" t="n">
        <v>0</v>
      </c>
      <c r="E35" s="0" t="n">
        <v>0</v>
      </c>
      <c r="F35" s="0" t="n">
        <v>0</v>
      </c>
      <c r="G35" s="0" t="n">
        <v>0</v>
      </c>
      <c r="H35" s="0" t="n">
        <v>0</v>
      </c>
      <c r="I35" s="0" t="n">
        <v>0</v>
      </c>
      <c r="J35" s="0" t="n">
        <v>0</v>
      </c>
      <c r="K35" s="0" t="n">
        <v>0</v>
      </c>
      <c r="L35" s="0" t="n">
        <v>0</v>
      </c>
      <c r="M35" s="0" t="n">
        <v>0</v>
      </c>
      <c r="N35" s="0" t="n">
        <v>0</v>
      </c>
      <c r="O35" s="0" t="n">
        <v>0</v>
      </c>
      <c r="P35" s="0" t="n">
        <v>0</v>
      </c>
      <c r="Q35" s="0" t="n">
        <v>0</v>
      </c>
      <c r="R35" s="0" t="n">
        <v>0</v>
      </c>
      <c r="S35" s="0" t="n">
        <v>0</v>
      </c>
      <c r="T35" s="0" t="n">
        <v>0</v>
      </c>
      <c r="U35" s="0" t="n">
        <v>0</v>
      </c>
      <c r="V35" s="0" t="n">
        <v>0</v>
      </c>
      <c r="W35" s="0" t="n">
        <v>0</v>
      </c>
      <c r="X35" s="0" t="n">
        <v>0</v>
      </c>
      <c r="Y35" s="0" t="n">
        <v>0</v>
      </c>
      <c r="Z35" s="0" t="n">
        <v>0</v>
      </c>
      <c r="AA35" s="0" t="n">
        <v>0</v>
      </c>
      <c r="AB35" s="0" t="n">
        <v>0</v>
      </c>
      <c r="AC35" s="0" t="n">
        <v>0</v>
      </c>
      <c r="AD35" s="0" t="n">
        <v>0</v>
      </c>
      <c r="AE35" s="0" t="n">
        <v>0</v>
      </c>
      <c r="AF35" s="0" t="n">
        <v>0</v>
      </c>
      <c r="AG35" s="0" t="n">
        <v>0</v>
      </c>
      <c r="AH35" s="0" t="n">
        <v>0</v>
      </c>
      <c r="AI35" s="0" t="n">
        <v>0</v>
      </c>
      <c r="AJ35" s="0" t="n">
        <v>0</v>
      </c>
      <c r="AK35" s="0" t="n">
        <v>0</v>
      </c>
      <c r="AL35" s="0" t="n">
        <v>-1</v>
      </c>
      <c r="AM35" s="0" t="n">
        <v>-2</v>
      </c>
      <c r="AN35" s="0" t="n">
        <v>1</v>
      </c>
      <c r="AO35" s="0" t="n">
        <v>2</v>
      </c>
      <c r="AP35" s="0" t="n">
        <v>0</v>
      </c>
      <c r="AQ35" s="0" t="n">
        <v>0</v>
      </c>
      <c r="AR35" s="0" t="n">
        <v>0</v>
      </c>
      <c r="AS35" s="0" t="n">
        <v>0</v>
      </c>
      <c r="AT35" s="0" t="n">
        <v>0</v>
      </c>
      <c r="AU35" s="0" t="n">
        <v>0</v>
      </c>
      <c r="AV35" s="0" t="n">
        <v>0</v>
      </c>
      <c r="AW35" s="0" t="n">
        <v>0</v>
      </c>
      <c r="AX35" s="0" t="n">
        <v>0</v>
      </c>
      <c r="AY35" s="0" t="n">
        <v>0</v>
      </c>
      <c r="AZ35" s="0" t="n">
        <v>0</v>
      </c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  <c r="IS35" s="0"/>
      <c r="IT35" s="0"/>
      <c r="IU35" s="0"/>
      <c r="IV35" s="0"/>
      <c r="IW35" s="0"/>
      <c r="IX35" s="0"/>
      <c r="IY35" s="0"/>
      <c r="IZ35" s="0"/>
      <c r="JA35" s="0"/>
      <c r="JB35" s="0"/>
      <c r="JC35" s="0"/>
      <c r="JD35" s="0"/>
      <c r="JE35" s="0"/>
      <c r="JF35" s="0"/>
      <c r="JG35" s="0"/>
      <c r="JH35" s="0"/>
      <c r="JI35" s="0"/>
      <c r="JJ35" s="0"/>
      <c r="JK35" s="0"/>
      <c r="JL35" s="0"/>
      <c r="JM35" s="0"/>
      <c r="JN35" s="0"/>
      <c r="JO35" s="0"/>
      <c r="JP35" s="0"/>
      <c r="JQ35" s="0"/>
      <c r="JR35" s="0"/>
      <c r="JS35" s="0"/>
      <c r="JT35" s="0"/>
      <c r="JU35" s="0"/>
      <c r="JV35" s="0"/>
      <c r="JW35" s="0"/>
      <c r="JX35" s="0"/>
      <c r="JY35" s="0"/>
      <c r="JZ35" s="0"/>
      <c r="KA35" s="0"/>
      <c r="KB35" s="0"/>
      <c r="KC35" s="0"/>
      <c r="KD35" s="0"/>
      <c r="KE35" s="0"/>
      <c r="KF35" s="0"/>
      <c r="KG35" s="0"/>
      <c r="KH35" s="0"/>
      <c r="KI35" s="0"/>
      <c r="KJ35" s="0"/>
      <c r="KK35" s="0"/>
      <c r="KL35" s="0"/>
      <c r="KM35" s="0"/>
      <c r="KN35" s="0"/>
      <c r="KO35" s="0"/>
      <c r="KP35" s="0"/>
      <c r="KQ35" s="0"/>
      <c r="KR35" s="0"/>
      <c r="KS35" s="0"/>
      <c r="KT35" s="0"/>
      <c r="KU35" s="0"/>
      <c r="KV35" s="0"/>
      <c r="KW35" s="0"/>
      <c r="KX35" s="0"/>
      <c r="KY35" s="0"/>
      <c r="KZ35" s="0"/>
      <c r="LA35" s="0"/>
      <c r="LB35" s="0"/>
      <c r="LC35" s="0"/>
      <c r="LD35" s="0"/>
      <c r="LE35" s="0"/>
      <c r="LF35" s="0"/>
      <c r="LG35" s="0"/>
      <c r="LH35" s="0"/>
      <c r="LI35" s="0"/>
      <c r="LJ35" s="0"/>
      <c r="LK35" s="0"/>
      <c r="LL35" s="0"/>
      <c r="LM35" s="0"/>
      <c r="LN35" s="0"/>
      <c r="LO35" s="0"/>
      <c r="LP35" s="0"/>
      <c r="LQ35" s="0"/>
      <c r="LR35" s="0"/>
      <c r="LS35" s="0"/>
      <c r="LT35" s="0"/>
      <c r="LU35" s="0"/>
      <c r="LV35" s="0"/>
      <c r="LW35" s="0"/>
      <c r="LX35" s="0"/>
      <c r="LY35" s="0"/>
      <c r="LZ35" s="0"/>
      <c r="MA35" s="0"/>
      <c r="MB35" s="0"/>
      <c r="MC35" s="0"/>
      <c r="MD35" s="0"/>
      <c r="ME35" s="0"/>
      <c r="MF35" s="0"/>
      <c r="MG35" s="0"/>
      <c r="MH35" s="0"/>
      <c r="MI35" s="0"/>
      <c r="MJ35" s="0"/>
      <c r="MK35" s="0"/>
      <c r="ML35" s="0"/>
      <c r="MM35" s="0"/>
      <c r="MN35" s="0"/>
      <c r="MO35" s="0"/>
      <c r="MP35" s="0"/>
      <c r="MQ35" s="0"/>
      <c r="MR35" s="0"/>
      <c r="MS35" s="0"/>
      <c r="MT35" s="0"/>
      <c r="MU35" s="0"/>
      <c r="MV35" s="0"/>
      <c r="MW35" s="0"/>
      <c r="MX35" s="0"/>
      <c r="MY35" s="0"/>
      <c r="MZ35" s="0"/>
      <c r="NA35" s="0"/>
      <c r="NB35" s="0"/>
      <c r="NC35" s="0"/>
      <c r="ND35" s="0"/>
      <c r="NE35" s="0"/>
      <c r="NF35" s="0"/>
      <c r="NG35" s="0"/>
      <c r="NH35" s="0"/>
      <c r="NI35" s="0"/>
      <c r="NJ35" s="0"/>
      <c r="NK35" s="0"/>
      <c r="NL35" s="0"/>
      <c r="NM35" s="0"/>
      <c r="NN35" s="0"/>
      <c r="NO35" s="0"/>
      <c r="NP35" s="0"/>
      <c r="NQ35" s="0"/>
      <c r="NR35" s="0"/>
      <c r="NS35" s="0"/>
      <c r="NT35" s="0"/>
      <c r="NU35" s="0"/>
      <c r="NV35" s="0"/>
      <c r="NW35" s="0"/>
      <c r="NX35" s="0"/>
      <c r="NY35" s="0"/>
      <c r="NZ35" s="0"/>
      <c r="OA35" s="0"/>
      <c r="OB35" s="0"/>
      <c r="OC35" s="0"/>
      <c r="OD35" s="0"/>
      <c r="OE35" s="0"/>
      <c r="OF35" s="0"/>
      <c r="OG35" s="0"/>
      <c r="OH35" s="0"/>
      <c r="OI35" s="0"/>
      <c r="OJ35" s="0"/>
      <c r="OK35" s="0"/>
      <c r="OL35" s="0"/>
      <c r="OM35" s="0"/>
      <c r="ON35" s="0"/>
      <c r="OO35" s="0"/>
      <c r="OP35" s="0"/>
      <c r="OQ35" s="0"/>
      <c r="OR35" s="0"/>
      <c r="OS35" s="0"/>
      <c r="OT35" s="0"/>
      <c r="OU35" s="0"/>
      <c r="OV35" s="0"/>
      <c r="OW35" s="0"/>
      <c r="OX35" s="0"/>
      <c r="OY35" s="0"/>
      <c r="OZ35" s="0"/>
      <c r="PA35" s="0"/>
      <c r="PB35" s="0"/>
      <c r="PC35" s="0"/>
      <c r="PD35" s="0"/>
      <c r="PE35" s="0"/>
      <c r="PF35" s="0"/>
      <c r="PG35" s="0"/>
      <c r="PH35" s="0"/>
      <c r="PI35" s="0"/>
      <c r="PJ35" s="0"/>
      <c r="PK35" s="0"/>
      <c r="PL35" s="0"/>
      <c r="PM35" s="0"/>
      <c r="PN35" s="0"/>
      <c r="PO35" s="0"/>
      <c r="PP35" s="0"/>
      <c r="PQ35" s="0"/>
      <c r="PR35" s="0"/>
      <c r="PS35" s="0"/>
      <c r="PT35" s="0"/>
      <c r="PU35" s="0"/>
      <c r="PV35" s="0"/>
      <c r="PW35" s="0"/>
      <c r="PX35" s="0"/>
      <c r="PY35" s="0"/>
      <c r="PZ35" s="0"/>
      <c r="QA35" s="0"/>
      <c r="QB35" s="0"/>
      <c r="QC35" s="0"/>
      <c r="QD35" s="0"/>
      <c r="QE35" s="0"/>
      <c r="QF35" s="0"/>
      <c r="QG35" s="0"/>
      <c r="QH35" s="0"/>
      <c r="QI35" s="0"/>
      <c r="QJ35" s="0"/>
      <c r="QK35" s="0"/>
      <c r="QL35" s="0"/>
      <c r="QM35" s="0"/>
      <c r="QN35" s="0"/>
      <c r="QO35" s="0"/>
      <c r="QP35" s="0"/>
      <c r="QQ35" s="0"/>
      <c r="QR35" s="0"/>
      <c r="QS35" s="0"/>
      <c r="QT35" s="0"/>
      <c r="QU35" s="0"/>
      <c r="QV35" s="0"/>
      <c r="QW35" s="0"/>
      <c r="QX35" s="0"/>
      <c r="QY35" s="0"/>
      <c r="QZ35" s="0"/>
      <c r="RA35" s="0"/>
      <c r="RB35" s="0"/>
      <c r="RC35" s="0"/>
      <c r="RD35" s="0"/>
      <c r="RE35" s="0"/>
      <c r="RF35" s="0"/>
      <c r="RG35" s="0"/>
      <c r="RH35" s="0"/>
      <c r="RI35" s="0"/>
      <c r="RJ35" s="0"/>
      <c r="RK35" s="0"/>
      <c r="RL35" s="0"/>
      <c r="RM35" s="0"/>
      <c r="RN35" s="0"/>
      <c r="RO35" s="0"/>
      <c r="RP35" s="0"/>
      <c r="RQ35" s="0"/>
      <c r="RR35" s="0"/>
      <c r="RS35" s="0"/>
      <c r="RT35" s="0"/>
      <c r="RU35" s="0"/>
      <c r="RV35" s="0"/>
      <c r="RW35" s="0"/>
      <c r="RX35" s="0"/>
      <c r="RY35" s="0"/>
      <c r="RZ35" s="0"/>
      <c r="SA35" s="0"/>
      <c r="SB35" s="0"/>
      <c r="SC35" s="0"/>
      <c r="SD35" s="0"/>
      <c r="SE35" s="0"/>
      <c r="SF35" s="0"/>
      <c r="SG35" s="0"/>
      <c r="SH35" s="0"/>
      <c r="SI35" s="0"/>
      <c r="SJ35" s="0"/>
      <c r="SK35" s="0"/>
      <c r="SL35" s="0"/>
      <c r="SM35" s="0"/>
      <c r="SN35" s="0"/>
      <c r="SO35" s="0"/>
      <c r="SP35" s="0"/>
      <c r="SQ35" s="0"/>
      <c r="SR35" s="0"/>
      <c r="SS35" s="0"/>
      <c r="ST35" s="0"/>
      <c r="SU35" s="0"/>
      <c r="SV35" s="0"/>
      <c r="SW35" s="0"/>
      <c r="SX35" s="0"/>
      <c r="SY35" s="0"/>
      <c r="SZ35" s="0"/>
      <c r="TA35" s="0"/>
      <c r="TB35" s="0"/>
      <c r="TC35" s="0"/>
      <c r="TD35" s="0"/>
      <c r="TE35" s="0"/>
      <c r="TF35" s="0"/>
      <c r="TG35" s="0"/>
      <c r="TH35" s="0"/>
      <c r="TI35" s="0"/>
      <c r="TJ35" s="0"/>
      <c r="TK35" s="0"/>
      <c r="TL35" s="0"/>
      <c r="TM35" s="0"/>
      <c r="TN35" s="0"/>
      <c r="TO35" s="0"/>
      <c r="TP35" s="0"/>
      <c r="TQ35" s="0"/>
      <c r="TR35" s="0"/>
      <c r="TS35" s="0"/>
      <c r="TT35" s="0"/>
      <c r="TU35" s="0"/>
      <c r="TV35" s="0"/>
      <c r="TW35" s="0"/>
      <c r="TX35" s="0"/>
      <c r="TY35" s="0"/>
      <c r="TZ35" s="0"/>
      <c r="UA35" s="0"/>
      <c r="UB35" s="0"/>
      <c r="UC35" s="0"/>
      <c r="UD35" s="0"/>
      <c r="UE35" s="0"/>
      <c r="UF35" s="0"/>
      <c r="UG35" s="0"/>
      <c r="UH35" s="0"/>
      <c r="UI35" s="0"/>
      <c r="UJ35" s="0"/>
      <c r="UK35" s="0"/>
      <c r="UL35" s="0"/>
      <c r="UM35" s="0"/>
      <c r="UN35" s="0"/>
      <c r="UO35" s="0"/>
      <c r="UP35" s="0"/>
      <c r="UQ35" s="0"/>
      <c r="UR35" s="0"/>
      <c r="US35" s="0"/>
      <c r="UT35" s="0"/>
      <c r="UU35" s="0"/>
      <c r="UV35" s="0"/>
      <c r="UW35" s="0"/>
      <c r="UX35" s="0"/>
      <c r="UY35" s="0"/>
      <c r="UZ35" s="0"/>
      <c r="VA35" s="0"/>
      <c r="VB35" s="0"/>
      <c r="VC35" s="0"/>
      <c r="VD35" s="0"/>
      <c r="VE35" s="0"/>
      <c r="VF35" s="0"/>
      <c r="VG35" s="0"/>
      <c r="VH35" s="0"/>
      <c r="VI35" s="0"/>
      <c r="VJ35" s="0"/>
      <c r="VK35" s="0"/>
      <c r="VL35" s="0"/>
      <c r="VM35" s="0"/>
      <c r="VN35" s="0"/>
      <c r="VO35" s="0"/>
      <c r="VP35" s="0"/>
      <c r="VQ35" s="0"/>
      <c r="VR35" s="0"/>
      <c r="VS35" s="0"/>
      <c r="VT35" s="0"/>
      <c r="VU35" s="0"/>
      <c r="VV35" s="0"/>
      <c r="VW35" s="0"/>
      <c r="VX35" s="0"/>
      <c r="VY35" s="0"/>
      <c r="VZ35" s="0"/>
      <c r="WA35" s="0"/>
      <c r="WB35" s="0"/>
      <c r="WC35" s="0"/>
      <c r="WD35" s="0"/>
      <c r="WE35" s="0"/>
      <c r="WF35" s="0"/>
      <c r="WG35" s="0"/>
      <c r="WH35" s="0"/>
      <c r="WI35" s="0"/>
      <c r="WJ35" s="0"/>
      <c r="WK35" s="0"/>
      <c r="WL35" s="0"/>
      <c r="WM35" s="0"/>
      <c r="WN35" s="0"/>
      <c r="WO35" s="0"/>
      <c r="WP35" s="0"/>
      <c r="WQ35" s="0"/>
      <c r="WR35" s="0"/>
      <c r="WS35" s="0"/>
      <c r="WT35" s="0"/>
      <c r="WU35" s="0"/>
      <c r="WV35" s="0"/>
      <c r="WW35" s="0"/>
      <c r="WX35" s="0"/>
      <c r="WY35" s="0"/>
      <c r="WZ35" s="0"/>
      <c r="XA35" s="0"/>
      <c r="XB35" s="0"/>
      <c r="XC35" s="0"/>
      <c r="XD35" s="0"/>
      <c r="XE35" s="0"/>
      <c r="XF35" s="0"/>
      <c r="XG35" s="0"/>
      <c r="XH35" s="0"/>
      <c r="XI35" s="0"/>
      <c r="XJ35" s="0"/>
      <c r="XK35" s="0"/>
      <c r="XL35" s="0"/>
      <c r="XM35" s="0"/>
      <c r="XN35" s="0"/>
      <c r="XO35" s="0"/>
      <c r="XP35" s="0"/>
      <c r="XQ35" s="0"/>
      <c r="XR35" s="0"/>
      <c r="XS35" s="0"/>
      <c r="XT35" s="0"/>
      <c r="XU35" s="0"/>
      <c r="XV35" s="0"/>
      <c r="XW35" s="0"/>
      <c r="XX35" s="0"/>
      <c r="XY35" s="0"/>
      <c r="XZ35" s="0"/>
      <c r="YA35" s="0"/>
      <c r="YB35" s="0"/>
      <c r="YC35" s="0"/>
      <c r="YD35" s="0"/>
      <c r="YE35" s="0"/>
      <c r="YF35" s="0"/>
      <c r="YG35" s="0"/>
      <c r="YH35" s="0"/>
      <c r="YI35" s="0"/>
      <c r="YJ35" s="0"/>
      <c r="YK35" s="0"/>
      <c r="YL35" s="0"/>
      <c r="YM35" s="0"/>
      <c r="YN35" s="0"/>
      <c r="YO35" s="0"/>
      <c r="YP35" s="0"/>
      <c r="YQ35" s="0"/>
      <c r="YR35" s="0"/>
      <c r="YS35" s="0"/>
      <c r="YT35" s="0"/>
      <c r="YU35" s="0"/>
      <c r="YV35" s="0"/>
      <c r="YW35" s="0"/>
      <c r="YX35" s="0"/>
      <c r="YY35" s="0"/>
      <c r="YZ35" s="0"/>
      <c r="ZA35" s="0"/>
      <c r="ZB35" s="0"/>
      <c r="ZC35" s="0"/>
      <c r="ZD35" s="0"/>
      <c r="ZE35" s="0"/>
      <c r="ZF35" s="0"/>
      <c r="ZG35" s="0"/>
      <c r="ZH35" s="0"/>
      <c r="ZI35" s="0"/>
      <c r="ZJ35" s="0"/>
      <c r="ZK35" s="0"/>
      <c r="ZL35" s="0"/>
      <c r="ZM35" s="0"/>
      <c r="ZN35" s="0"/>
      <c r="ZO35" s="0"/>
      <c r="ZP35" s="0"/>
      <c r="ZQ35" s="0"/>
      <c r="ZR35" s="0"/>
      <c r="ZS35" s="0"/>
      <c r="ZT35" s="0"/>
      <c r="ZU35" s="0"/>
      <c r="ZV35" s="0"/>
      <c r="ZW35" s="0"/>
      <c r="ZX35" s="0"/>
      <c r="ZY35" s="0"/>
      <c r="ZZ35" s="0"/>
      <c r="AAA35" s="0"/>
      <c r="AAB35" s="0"/>
      <c r="AAC35" s="0"/>
      <c r="AAD35" s="0"/>
      <c r="AAE35" s="0"/>
      <c r="AAF35" s="0"/>
      <c r="AAG35" s="0"/>
      <c r="AAH35" s="0"/>
      <c r="AAI35" s="0"/>
      <c r="AAJ35" s="0"/>
      <c r="AAK35" s="0"/>
      <c r="AAL35" s="0"/>
      <c r="AAM35" s="0"/>
      <c r="AAN35" s="0"/>
      <c r="AAO35" s="0"/>
      <c r="AAP35" s="0"/>
      <c r="AAQ35" s="0"/>
      <c r="AAR35" s="0"/>
      <c r="AAS35" s="0"/>
      <c r="AAT35" s="0"/>
      <c r="AAU35" s="0"/>
      <c r="AAV35" s="0"/>
      <c r="AAW35" s="0"/>
      <c r="AAX35" s="0"/>
      <c r="AAY35" s="0"/>
      <c r="AAZ35" s="0"/>
      <c r="ABA35" s="0"/>
      <c r="ABB35" s="0"/>
      <c r="ABC35" s="0"/>
      <c r="ABD35" s="0"/>
      <c r="ABE35" s="0"/>
      <c r="ABF35" s="0"/>
      <c r="ABG35" s="0"/>
      <c r="ABH35" s="0"/>
      <c r="ABI35" s="0"/>
      <c r="ABJ35" s="0"/>
      <c r="ABK35" s="0"/>
      <c r="ABL35" s="0"/>
      <c r="ABM35" s="0"/>
      <c r="ABN35" s="0"/>
      <c r="ABO35" s="0"/>
      <c r="ABP35" s="0"/>
      <c r="ABQ35" s="0"/>
      <c r="ABR35" s="0"/>
      <c r="ABS35" s="0"/>
      <c r="ABT35" s="0"/>
      <c r="ABU35" s="0"/>
      <c r="ABV35" s="0"/>
      <c r="ABW35" s="0"/>
      <c r="ABX35" s="0"/>
      <c r="ABY35" s="0"/>
      <c r="ABZ35" s="0"/>
      <c r="ACA35" s="0"/>
      <c r="ACB35" s="0"/>
      <c r="ACC35" s="0"/>
      <c r="ACD35" s="0"/>
      <c r="ACE35" s="0"/>
      <c r="ACF35" s="0"/>
      <c r="ACG35" s="0"/>
      <c r="ACH35" s="0"/>
      <c r="ACI35" s="0"/>
      <c r="ACJ35" s="0"/>
      <c r="ACK35" s="0"/>
      <c r="ACL35" s="0"/>
      <c r="ACM35" s="0"/>
      <c r="ACN35" s="0"/>
      <c r="ACO35" s="0"/>
      <c r="ACP35" s="0"/>
      <c r="ACQ35" s="0"/>
      <c r="ACR35" s="0"/>
      <c r="ACS35" s="0"/>
      <c r="ACT35" s="0"/>
      <c r="ACU35" s="0"/>
      <c r="ACV35" s="0"/>
      <c r="ACW35" s="0"/>
      <c r="ACX35" s="0"/>
      <c r="ACY35" s="0"/>
      <c r="ACZ35" s="0"/>
      <c r="ADA35" s="0"/>
      <c r="ADB35" s="0"/>
      <c r="ADC35" s="0"/>
      <c r="ADD35" s="0"/>
      <c r="ADE35" s="0"/>
      <c r="ADF35" s="0"/>
      <c r="ADG35" s="0"/>
      <c r="ADH35" s="0"/>
      <c r="ADI35" s="0"/>
      <c r="ADJ35" s="0"/>
      <c r="ADK35" s="0"/>
      <c r="ADL35" s="0"/>
      <c r="ADM35" s="0"/>
      <c r="ADN35" s="0"/>
      <c r="ADO35" s="0"/>
      <c r="ADP35" s="0"/>
      <c r="ADQ35" s="0"/>
      <c r="ADR35" s="0"/>
      <c r="ADS35" s="0"/>
      <c r="ADT35" s="0"/>
      <c r="ADU35" s="0"/>
      <c r="ADV35" s="0"/>
      <c r="ADW35" s="0"/>
      <c r="ADX35" s="0"/>
      <c r="ADY35" s="0"/>
      <c r="ADZ35" s="0"/>
      <c r="AEA35" s="0"/>
      <c r="AEB35" s="0"/>
      <c r="AEC35" s="0"/>
      <c r="AED35" s="0"/>
      <c r="AEE35" s="0"/>
      <c r="AEF35" s="0"/>
      <c r="AEG35" s="0"/>
      <c r="AEH35" s="0"/>
      <c r="AEI35" s="0"/>
      <c r="AEJ35" s="0"/>
      <c r="AEK35" s="0"/>
      <c r="AEL35" s="0"/>
      <c r="AEM35" s="0"/>
      <c r="AEN35" s="0"/>
      <c r="AEO35" s="0"/>
      <c r="AEP35" s="0"/>
      <c r="AEQ35" s="0"/>
      <c r="AER35" s="0"/>
      <c r="AES35" s="0"/>
      <c r="AET35" s="0"/>
      <c r="AEU35" s="0"/>
      <c r="AEV35" s="0"/>
      <c r="AEW35" s="0"/>
      <c r="AEX35" s="0"/>
      <c r="AEY35" s="0"/>
      <c r="AEZ35" s="0"/>
      <c r="AFA35" s="0"/>
      <c r="AFB35" s="0"/>
      <c r="AFC35" s="0"/>
      <c r="AFD35" s="0"/>
      <c r="AFE35" s="0"/>
      <c r="AFF35" s="0"/>
      <c r="AFG35" s="0"/>
      <c r="AFH35" s="0"/>
      <c r="AFI35" s="0"/>
      <c r="AFJ35" s="0"/>
      <c r="AFK35" s="0"/>
      <c r="AFL35" s="0"/>
      <c r="AFM35" s="0"/>
      <c r="AFN35" s="0"/>
      <c r="AFO35" s="0"/>
      <c r="AFP35" s="0"/>
      <c r="AFQ35" s="0"/>
      <c r="AFR35" s="0"/>
      <c r="AFS35" s="0"/>
      <c r="AFT35" s="0"/>
      <c r="AFU35" s="0"/>
      <c r="AFV35" s="0"/>
      <c r="AFW35" s="0"/>
      <c r="AFX35" s="0"/>
      <c r="AFY35" s="0"/>
      <c r="AFZ35" s="0"/>
      <c r="AGA35" s="0"/>
      <c r="AGB35" s="0"/>
      <c r="AGC35" s="0"/>
      <c r="AGD35" s="0"/>
      <c r="AGE35" s="0"/>
      <c r="AGF35" s="0"/>
      <c r="AGG35" s="0"/>
      <c r="AGH35" s="0"/>
      <c r="AGI35" s="0"/>
      <c r="AGJ35" s="0"/>
      <c r="AGK35" s="0"/>
      <c r="AGL35" s="0"/>
      <c r="AGM35" s="0"/>
      <c r="AGN35" s="0"/>
      <c r="AGO35" s="0"/>
      <c r="AGP35" s="0"/>
      <c r="AGQ35" s="0"/>
      <c r="AGR35" s="0"/>
      <c r="AGS35" s="0"/>
      <c r="AGT35" s="0"/>
      <c r="AGU35" s="0"/>
      <c r="AGV35" s="0"/>
      <c r="AGW35" s="0"/>
      <c r="AGX35" s="0"/>
      <c r="AGY35" s="0"/>
      <c r="AGZ35" s="0"/>
      <c r="AHA35" s="0"/>
      <c r="AHB35" s="0"/>
      <c r="AHC35" s="0"/>
      <c r="AHD35" s="0"/>
      <c r="AHE35" s="0"/>
      <c r="AHF35" s="0"/>
      <c r="AHG35" s="0"/>
      <c r="AHH35" s="0"/>
      <c r="AHI35" s="0"/>
      <c r="AHJ35" s="0"/>
      <c r="AHK35" s="0"/>
      <c r="AHL35" s="0"/>
      <c r="AHM35" s="0"/>
      <c r="AHN35" s="0"/>
      <c r="AHO35" s="0"/>
      <c r="AHP35" s="0"/>
      <c r="AHQ35" s="0"/>
      <c r="AHR35" s="0"/>
      <c r="AHS35" s="0"/>
      <c r="AHT35" s="0"/>
      <c r="AHU35" s="0"/>
      <c r="AHV35" s="0"/>
      <c r="AHW35" s="0"/>
      <c r="AHX35" s="0"/>
      <c r="AHY35" s="0"/>
      <c r="AHZ35" s="0"/>
      <c r="AIA35" s="0"/>
      <c r="AIB35" s="0"/>
      <c r="AIC35" s="0"/>
      <c r="AID35" s="0"/>
      <c r="AIE35" s="0"/>
      <c r="AIF35" s="0"/>
      <c r="AIG35" s="0"/>
      <c r="AIH35" s="0"/>
      <c r="AII35" s="0"/>
      <c r="AIJ35" s="0"/>
      <c r="AIK35" s="0"/>
      <c r="AIL35" s="0"/>
      <c r="AIM35" s="0"/>
      <c r="AIN35" s="0"/>
      <c r="AIO35" s="0"/>
      <c r="AIP35" s="0"/>
      <c r="AIQ35" s="0"/>
      <c r="AIR35" s="0"/>
      <c r="AIS35" s="0"/>
      <c r="AIT35" s="0"/>
      <c r="AIU35" s="0"/>
      <c r="AIV35" s="0"/>
      <c r="AIW35" s="0"/>
      <c r="AIX35" s="0"/>
      <c r="AIY35" s="0"/>
      <c r="AIZ35" s="0"/>
      <c r="AJA35" s="0"/>
      <c r="AJB35" s="0"/>
      <c r="AJC35" s="0"/>
      <c r="AJD35" s="0"/>
      <c r="AJE35" s="0"/>
      <c r="AJF35" s="0"/>
      <c r="AJG35" s="0"/>
      <c r="AJH35" s="0"/>
      <c r="AJI35" s="0"/>
      <c r="AJJ35" s="0"/>
      <c r="AJK35" s="0"/>
      <c r="AJL35" s="0"/>
      <c r="AJM35" s="0"/>
      <c r="AJN35" s="0"/>
      <c r="AJO35" s="0"/>
      <c r="AJP35" s="0"/>
      <c r="AJQ35" s="0"/>
      <c r="AJR35" s="0"/>
      <c r="AJS35" s="0"/>
      <c r="AJT35" s="0"/>
      <c r="AJU35" s="0"/>
      <c r="AJV35" s="0"/>
      <c r="AJW35" s="0"/>
      <c r="AJX35" s="0"/>
      <c r="AJY35" s="0"/>
      <c r="AJZ35" s="0"/>
      <c r="AKA35" s="0"/>
      <c r="AKB35" s="0"/>
      <c r="AKC35" s="0"/>
      <c r="AKD35" s="0"/>
      <c r="AKE35" s="0"/>
      <c r="AKF35" s="0"/>
      <c r="AKG35" s="0"/>
      <c r="AKH35" s="0"/>
      <c r="AKI35" s="0"/>
      <c r="AKJ35" s="0"/>
      <c r="AKK35" s="0"/>
      <c r="AKL35" s="0"/>
      <c r="AKM35" s="0"/>
      <c r="AKN35" s="0"/>
      <c r="AKO35" s="0"/>
      <c r="AKP35" s="0"/>
      <c r="AKQ35" s="0"/>
      <c r="AKR35" s="0"/>
      <c r="AKS35" s="0"/>
      <c r="AKT35" s="0"/>
      <c r="AKU35" s="0"/>
      <c r="AKV35" s="0"/>
      <c r="AKW35" s="0"/>
      <c r="AKX35" s="0"/>
      <c r="AKY35" s="0"/>
      <c r="AKZ35" s="0"/>
      <c r="ALA35" s="0"/>
      <c r="ALB35" s="0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customFormat="false" ht="13.8" hidden="false" customHeight="false" outlineLevel="0" collapsed="false">
      <c r="A36" s="1" t="s">
        <v>103</v>
      </c>
      <c r="B36" s="0" t="n">
        <v>0</v>
      </c>
      <c r="C36" s="0" t="n">
        <v>0</v>
      </c>
      <c r="D36" s="0" t="n">
        <v>0</v>
      </c>
      <c r="E36" s="0" t="n">
        <v>0</v>
      </c>
      <c r="F36" s="0" t="n">
        <v>0</v>
      </c>
      <c r="G36" s="0" t="n">
        <v>0</v>
      </c>
      <c r="H36" s="0" t="n">
        <v>0</v>
      </c>
      <c r="I36" s="0" t="n">
        <v>0</v>
      </c>
      <c r="J36" s="0" t="n">
        <v>0</v>
      </c>
      <c r="K36" s="0" t="n">
        <v>0</v>
      </c>
      <c r="L36" s="0" t="n">
        <v>0</v>
      </c>
      <c r="M36" s="0" t="n">
        <v>0</v>
      </c>
      <c r="N36" s="0" t="n">
        <v>0</v>
      </c>
      <c r="O36" s="0" t="n">
        <v>0</v>
      </c>
      <c r="P36" s="0" t="n">
        <v>0</v>
      </c>
      <c r="Q36" s="0" t="n">
        <v>-1</v>
      </c>
      <c r="R36" s="0" t="n">
        <v>1</v>
      </c>
      <c r="S36" s="0" t="n">
        <v>0</v>
      </c>
      <c r="T36" s="0" t="n">
        <v>0</v>
      </c>
      <c r="U36" s="0" t="n">
        <v>0</v>
      </c>
      <c r="V36" s="0" t="n">
        <v>0</v>
      </c>
      <c r="W36" s="0" t="n">
        <v>0</v>
      </c>
      <c r="X36" s="0" t="n">
        <v>0</v>
      </c>
      <c r="Y36" s="0" t="n">
        <v>0</v>
      </c>
      <c r="Z36" s="0" t="n">
        <v>0</v>
      </c>
      <c r="AA36" s="0" t="n">
        <v>0</v>
      </c>
      <c r="AB36" s="0" t="n">
        <v>0</v>
      </c>
      <c r="AC36" s="0" t="n">
        <v>0</v>
      </c>
      <c r="AD36" s="0" t="n">
        <v>0</v>
      </c>
      <c r="AE36" s="0" t="n">
        <v>0</v>
      </c>
      <c r="AF36" s="0" t="n">
        <v>0</v>
      </c>
      <c r="AG36" s="0" t="n">
        <v>0</v>
      </c>
      <c r="AH36" s="0" t="n">
        <v>0</v>
      </c>
      <c r="AI36" s="0" t="n">
        <v>0</v>
      </c>
      <c r="AJ36" s="0" t="n">
        <v>0</v>
      </c>
      <c r="AK36" s="0" t="n">
        <v>0</v>
      </c>
      <c r="AL36" s="0" t="n">
        <v>0</v>
      </c>
      <c r="AM36" s="0" t="n">
        <v>2</v>
      </c>
      <c r="AN36" s="0" t="n">
        <v>-1</v>
      </c>
      <c r="AO36" s="0" t="n">
        <v>0</v>
      </c>
      <c r="AP36" s="0" t="n">
        <v>0</v>
      </c>
      <c r="AQ36" s="0" t="n">
        <v>0</v>
      </c>
      <c r="AR36" s="0" t="n">
        <v>0</v>
      </c>
      <c r="AS36" s="0" t="n">
        <v>0</v>
      </c>
      <c r="AT36" s="0" t="n">
        <v>0</v>
      </c>
      <c r="AU36" s="0" t="n">
        <v>0</v>
      </c>
      <c r="AV36" s="0" t="n">
        <v>0</v>
      </c>
      <c r="AW36" s="0" t="n">
        <v>0</v>
      </c>
      <c r="AX36" s="0" t="n">
        <v>0</v>
      </c>
      <c r="AY36" s="0" t="n">
        <v>0</v>
      </c>
      <c r="AZ36" s="0" t="n">
        <v>0</v>
      </c>
      <c r="BA36" s="0"/>
      <c r="BB36" s="0"/>
      <c r="BC36" s="0"/>
      <c r="BD36" s="0"/>
      <c r="BE36" s="0"/>
      <c r="BF36" s="0"/>
      <c r="BG36" s="0"/>
      <c r="BH36" s="0"/>
      <c r="BI36" s="0"/>
      <c r="BJ36" s="0"/>
      <c r="BK36" s="0"/>
      <c r="BL36" s="0"/>
      <c r="BM36" s="0"/>
      <c r="BN36" s="0"/>
      <c r="BO36" s="0"/>
      <c r="BP36" s="0"/>
      <c r="BQ36" s="0"/>
      <c r="BR36" s="0"/>
      <c r="BS36" s="0"/>
      <c r="BT36" s="0"/>
      <c r="BU36" s="0"/>
      <c r="BV36" s="0"/>
      <c r="BW36" s="0"/>
      <c r="BX36" s="0"/>
      <c r="BY36" s="0"/>
      <c r="BZ36" s="0"/>
      <c r="CA36" s="0"/>
      <c r="CB36" s="0"/>
      <c r="CC36" s="0"/>
      <c r="CD36" s="0"/>
      <c r="CE36" s="0"/>
      <c r="CF36" s="0"/>
      <c r="CG36" s="0"/>
      <c r="CH36" s="0"/>
      <c r="CI36" s="0"/>
      <c r="CJ36" s="0"/>
      <c r="CK36" s="0"/>
      <c r="CL36" s="0"/>
      <c r="CM36" s="0"/>
      <c r="CN36" s="0"/>
      <c r="CO36" s="0"/>
      <c r="CP36" s="0"/>
      <c r="CQ36" s="0"/>
      <c r="CR36" s="0"/>
      <c r="CS36" s="0"/>
      <c r="CT36" s="0"/>
      <c r="CU36" s="0"/>
      <c r="CV36" s="0"/>
      <c r="CW36" s="0"/>
      <c r="CX36" s="0"/>
      <c r="CY36" s="0"/>
      <c r="CZ36" s="0"/>
      <c r="DA36" s="0"/>
      <c r="DB36" s="0"/>
      <c r="DC36" s="0"/>
      <c r="DD36" s="0"/>
      <c r="DE36" s="0"/>
      <c r="DF36" s="0"/>
      <c r="DG36" s="0"/>
      <c r="DH36" s="0"/>
      <c r="DI36" s="0"/>
      <c r="DJ36" s="0"/>
      <c r="DK36" s="0"/>
      <c r="DL36" s="0"/>
      <c r="DM36" s="0"/>
      <c r="DN36" s="0"/>
      <c r="DO36" s="0"/>
      <c r="DP36" s="0"/>
      <c r="DQ36" s="0"/>
      <c r="DR36" s="0"/>
      <c r="DS36" s="0"/>
      <c r="DT36" s="0"/>
      <c r="DU36" s="0"/>
      <c r="DV36" s="0"/>
      <c r="DW36" s="0"/>
      <c r="DX36" s="0"/>
      <c r="DY36" s="0"/>
      <c r="DZ36" s="0"/>
      <c r="EA36" s="0"/>
      <c r="EB36" s="0"/>
      <c r="EC36" s="0"/>
      <c r="ED36" s="0"/>
      <c r="EE36" s="0"/>
      <c r="EF36" s="0"/>
      <c r="EG36" s="0"/>
      <c r="EH36" s="0"/>
      <c r="EI36" s="0"/>
      <c r="EJ36" s="0"/>
      <c r="EK36" s="0"/>
      <c r="EL36" s="0"/>
      <c r="EM36" s="0"/>
      <c r="EN36" s="0"/>
      <c r="EO36" s="0"/>
      <c r="EP36" s="0"/>
      <c r="EQ36" s="0"/>
      <c r="ER36" s="0"/>
      <c r="ES36" s="0"/>
      <c r="ET36" s="0"/>
      <c r="EU36" s="0"/>
      <c r="EV36" s="0"/>
      <c r="EW36" s="0"/>
      <c r="EX36" s="0"/>
      <c r="EY36" s="0"/>
      <c r="EZ36" s="0"/>
      <c r="FA36" s="0"/>
      <c r="FB36" s="0"/>
      <c r="FC36" s="0"/>
      <c r="FD36" s="0"/>
      <c r="FE36" s="0"/>
      <c r="FF36" s="0"/>
      <c r="FG36" s="0"/>
      <c r="FH36" s="0"/>
      <c r="FI36" s="0"/>
      <c r="FJ36" s="0"/>
      <c r="FK36" s="0"/>
      <c r="FL36" s="0"/>
      <c r="FM36" s="0"/>
      <c r="FN36" s="0"/>
      <c r="FO36" s="0"/>
      <c r="FP36" s="0"/>
      <c r="FQ36" s="0"/>
      <c r="FR36" s="0"/>
      <c r="FS36" s="0"/>
      <c r="FT36" s="0"/>
      <c r="FU36" s="0"/>
      <c r="FV36" s="0"/>
      <c r="FW36" s="0"/>
      <c r="FX36" s="0"/>
      <c r="FY36" s="0"/>
      <c r="FZ36" s="0"/>
      <c r="GA36" s="0"/>
      <c r="GB36" s="0"/>
      <c r="GC36" s="0"/>
      <c r="GD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0"/>
      <c r="GZ36" s="0"/>
      <c r="HA36" s="0"/>
      <c r="HB36" s="0"/>
      <c r="HC36" s="0"/>
      <c r="HD36" s="0"/>
      <c r="HE36" s="0"/>
      <c r="HF36" s="0"/>
      <c r="HG36" s="0"/>
      <c r="HH36" s="0"/>
      <c r="HI36" s="0"/>
      <c r="HJ36" s="0"/>
      <c r="HK36" s="0"/>
      <c r="HL36" s="0"/>
      <c r="HM36" s="0"/>
      <c r="HN36" s="0"/>
      <c r="HO36" s="0"/>
      <c r="HP36" s="0"/>
      <c r="HQ36" s="0"/>
      <c r="HR36" s="0"/>
      <c r="HS36" s="0"/>
      <c r="HT36" s="0"/>
      <c r="HU36" s="0"/>
      <c r="HV36" s="0"/>
      <c r="HW36" s="0"/>
      <c r="HX36" s="0"/>
      <c r="HY36" s="0"/>
      <c r="HZ36" s="0"/>
      <c r="IA36" s="0"/>
      <c r="IB36" s="0"/>
      <c r="IC36" s="0"/>
      <c r="ID36" s="0"/>
      <c r="IE36" s="0"/>
      <c r="IF36" s="0"/>
      <c r="IG36" s="0"/>
      <c r="IH36" s="0"/>
      <c r="II36" s="0"/>
      <c r="IJ36" s="0"/>
      <c r="IK36" s="0"/>
      <c r="IL36" s="0"/>
      <c r="IM36" s="0"/>
      <c r="IN36" s="0"/>
      <c r="IO36" s="0"/>
      <c r="IP36" s="0"/>
      <c r="IQ36" s="0"/>
      <c r="IR36" s="0"/>
      <c r="IS36" s="0"/>
      <c r="IT36" s="0"/>
      <c r="IU36" s="0"/>
      <c r="IV36" s="0"/>
      <c r="IW36" s="0"/>
      <c r="IX36" s="0"/>
      <c r="IY36" s="0"/>
      <c r="IZ36" s="0"/>
      <c r="JA36" s="0"/>
      <c r="JB36" s="0"/>
      <c r="JC36" s="0"/>
      <c r="JD36" s="0"/>
      <c r="JE36" s="0"/>
      <c r="JF36" s="0"/>
      <c r="JG36" s="0"/>
      <c r="JH36" s="0"/>
      <c r="JI36" s="0"/>
      <c r="JJ36" s="0"/>
      <c r="JK36" s="0"/>
      <c r="JL36" s="0"/>
      <c r="JM36" s="0"/>
      <c r="JN36" s="0"/>
      <c r="JO36" s="0"/>
      <c r="JP36" s="0"/>
      <c r="JQ36" s="0"/>
      <c r="JR36" s="0"/>
      <c r="JS36" s="0"/>
      <c r="JT36" s="0"/>
      <c r="JU36" s="0"/>
      <c r="JV36" s="0"/>
      <c r="JW36" s="0"/>
      <c r="JX36" s="0"/>
      <c r="JY36" s="0"/>
      <c r="JZ36" s="0"/>
      <c r="KA36" s="0"/>
      <c r="KB36" s="0"/>
      <c r="KC36" s="0"/>
      <c r="KD36" s="0"/>
      <c r="KE36" s="0"/>
      <c r="KF36" s="0"/>
      <c r="KG36" s="0"/>
      <c r="KH36" s="0"/>
      <c r="KI36" s="0"/>
      <c r="KJ36" s="0"/>
      <c r="KK36" s="0"/>
      <c r="KL36" s="0"/>
      <c r="KM36" s="0"/>
      <c r="KN36" s="0"/>
      <c r="KO36" s="0"/>
      <c r="KP36" s="0"/>
      <c r="KQ36" s="0"/>
      <c r="KR36" s="0"/>
      <c r="KS36" s="0"/>
      <c r="KT36" s="0"/>
      <c r="KU36" s="0"/>
      <c r="KV36" s="0"/>
      <c r="KW36" s="0"/>
      <c r="KX36" s="0"/>
      <c r="KY36" s="0"/>
      <c r="KZ36" s="0"/>
      <c r="LA36" s="0"/>
      <c r="LB36" s="0"/>
      <c r="LC36" s="0"/>
      <c r="LD36" s="0"/>
      <c r="LE36" s="0"/>
      <c r="LF36" s="0"/>
      <c r="LG36" s="0"/>
      <c r="LH36" s="0"/>
      <c r="LI36" s="0"/>
      <c r="LJ36" s="0"/>
      <c r="LK36" s="0"/>
      <c r="LL36" s="0"/>
      <c r="LM36" s="0"/>
      <c r="LN36" s="0"/>
      <c r="LO36" s="0"/>
      <c r="LP36" s="0"/>
      <c r="LQ36" s="0"/>
      <c r="LR36" s="0"/>
      <c r="LS36" s="0"/>
      <c r="LT36" s="0"/>
      <c r="LU36" s="0"/>
      <c r="LV36" s="0"/>
      <c r="LW36" s="0"/>
      <c r="LX36" s="0"/>
      <c r="LY36" s="0"/>
      <c r="LZ36" s="0"/>
      <c r="MA36" s="0"/>
      <c r="MB36" s="0"/>
      <c r="MC36" s="0"/>
      <c r="MD36" s="0"/>
      <c r="ME36" s="0"/>
      <c r="MF36" s="0"/>
      <c r="MG36" s="0"/>
      <c r="MH36" s="0"/>
      <c r="MI36" s="0"/>
      <c r="MJ36" s="0"/>
      <c r="MK36" s="0"/>
      <c r="ML36" s="0"/>
      <c r="MM36" s="0"/>
      <c r="MN36" s="0"/>
      <c r="MO36" s="0"/>
      <c r="MP36" s="0"/>
      <c r="MQ36" s="0"/>
      <c r="MR36" s="0"/>
      <c r="MS36" s="0"/>
      <c r="MT36" s="0"/>
      <c r="MU36" s="0"/>
      <c r="MV36" s="0"/>
      <c r="MW36" s="0"/>
      <c r="MX36" s="0"/>
      <c r="MY36" s="0"/>
      <c r="MZ36" s="0"/>
      <c r="NA36" s="0"/>
      <c r="NB36" s="0"/>
      <c r="NC36" s="0"/>
      <c r="ND36" s="0"/>
      <c r="NE36" s="0"/>
      <c r="NF36" s="0"/>
      <c r="NG36" s="0"/>
      <c r="NH36" s="0"/>
      <c r="NI36" s="0"/>
      <c r="NJ36" s="0"/>
      <c r="NK36" s="0"/>
      <c r="NL36" s="0"/>
      <c r="NM36" s="0"/>
      <c r="NN36" s="0"/>
      <c r="NO36" s="0"/>
      <c r="NP36" s="0"/>
      <c r="NQ36" s="0"/>
      <c r="NR36" s="0"/>
      <c r="NS36" s="0"/>
      <c r="NT36" s="0"/>
      <c r="NU36" s="0"/>
      <c r="NV36" s="0"/>
      <c r="NW36" s="0"/>
      <c r="NX36" s="0"/>
      <c r="NY36" s="0"/>
      <c r="NZ36" s="0"/>
      <c r="OA36" s="0"/>
      <c r="OB36" s="0"/>
      <c r="OC36" s="0"/>
      <c r="OD36" s="0"/>
      <c r="OE36" s="0"/>
      <c r="OF36" s="0"/>
      <c r="OG36" s="0"/>
      <c r="OH36" s="0"/>
      <c r="OI36" s="0"/>
      <c r="OJ36" s="0"/>
      <c r="OK36" s="0"/>
      <c r="OL36" s="0"/>
      <c r="OM36" s="0"/>
      <c r="ON36" s="0"/>
      <c r="OO36" s="0"/>
      <c r="OP36" s="0"/>
      <c r="OQ36" s="0"/>
      <c r="OR36" s="0"/>
      <c r="OS36" s="0"/>
      <c r="OT36" s="0"/>
      <c r="OU36" s="0"/>
      <c r="OV36" s="0"/>
      <c r="OW36" s="0"/>
      <c r="OX36" s="0"/>
      <c r="OY36" s="0"/>
      <c r="OZ36" s="0"/>
      <c r="PA36" s="0"/>
      <c r="PB36" s="0"/>
      <c r="PC36" s="0"/>
      <c r="PD36" s="0"/>
      <c r="PE36" s="0"/>
      <c r="PF36" s="0"/>
      <c r="PG36" s="0"/>
      <c r="PH36" s="0"/>
      <c r="PI36" s="0"/>
      <c r="PJ36" s="0"/>
      <c r="PK36" s="0"/>
      <c r="PL36" s="0"/>
      <c r="PM36" s="0"/>
      <c r="PN36" s="0"/>
      <c r="PO36" s="0"/>
      <c r="PP36" s="0"/>
      <c r="PQ36" s="0"/>
      <c r="PR36" s="0"/>
      <c r="PS36" s="0"/>
      <c r="PT36" s="0"/>
      <c r="PU36" s="0"/>
      <c r="PV36" s="0"/>
      <c r="PW36" s="0"/>
      <c r="PX36" s="0"/>
      <c r="PY36" s="0"/>
      <c r="PZ36" s="0"/>
      <c r="QA36" s="0"/>
      <c r="QB36" s="0"/>
      <c r="QC36" s="0"/>
      <c r="QD36" s="0"/>
      <c r="QE36" s="0"/>
      <c r="QF36" s="0"/>
      <c r="QG36" s="0"/>
      <c r="QH36" s="0"/>
      <c r="QI36" s="0"/>
      <c r="QJ36" s="0"/>
      <c r="QK36" s="0"/>
      <c r="QL36" s="0"/>
      <c r="QM36" s="0"/>
      <c r="QN36" s="0"/>
      <c r="QO36" s="0"/>
      <c r="QP36" s="0"/>
      <c r="QQ36" s="0"/>
      <c r="QR36" s="0"/>
      <c r="QS36" s="0"/>
      <c r="QT36" s="0"/>
      <c r="QU36" s="0"/>
      <c r="QV36" s="0"/>
      <c r="QW36" s="0"/>
      <c r="QX36" s="0"/>
      <c r="QY36" s="0"/>
      <c r="QZ36" s="0"/>
      <c r="RA36" s="0"/>
      <c r="RB36" s="0"/>
      <c r="RC36" s="0"/>
      <c r="RD36" s="0"/>
      <c r="RE36" s="0"/>
      <c r="RF36" s="0"/>
      <c r="RG36" s="0"/>
      <c r="RH36" s="0"/>
      <c r="RI36" s="0"/>
      <c r="RJ36" s="0"/>
      <c r="RK36" s="0"/>
      <c r="RL36" s="0"/>
      <c r="RM36" s="0"/>
      <c r="RN36" s="0"/>
      <c r="RO36" s="0"/>
      <c r="RP36" s="0"/>
      <c r="RQ36" s="0"/>
      <c r="RR36" s="0"/>
      <c r="RS36" s="0"/>
      <c r="RT36" s="0"/>
      <c r="RU36" s="0"/>
      <c r="RV36" s="0"/>
      <c r="RW36" s="0"/>
      <c r="RX36" s="0"/>
      <c r="RY36" s="0"/>
      <c r="RZ36" s="0"/>
      <c r="SA36" s="0"/>
      <c r="SB36" s="0"/>
      <c r="SC36" s="0"/>
      <c r="SD36" s="0"/>
      <c r="SE36" s="0"/>
      <c r="SF36" s="0"/>
      <c r="SG36" s="0"/>
      <c r="SH36" s="0"/>
      <c r="SI36" s="0"/>
      <c r="SJ36" s="0"/>
      <c r="SK36" s="0"/>
      <c r="SL36" s="0"/>
      <c r="SM36" s="0"/>
      <c r="SN36" s="0"/>
      <c r="SO36" s="0"/>
      <c r="SP36" s="0"/>
      <c r="SQ36" s="0"/>
      <c r="SR36" s="0"/>
      <c r="SS36" s="0"/>
      <c r="ST36" s="0"/>
      <c r="SU36" s="0"/>
      <c r="SV36" s="0"/>
      <c r="SW36" s="0"/>
      <c r="SX36" s="0"/>
      <c r="SY36" s="0"/>
      <c r="SZ36" s="0"/>
      <c r="TA36" s="0"/>
      <c r="TB36" s="0"/>
      <c r="TC36" s="0"/>
      <c r="TD36" s="0"/>
      <c r="TE36" s="0"/>
      <c r="TF36" s="0"/>
      <c r="TG36" s="0"/>
      <c r="TH36" s="0"/>
      <c r="TI36" s="0"/>
      <c r="TJ36" s="0"/>
      <c r="TK36" s="0"/>
      <c r="TL36" s="0"/>
      <c r="TM36" s="0"/>
      <c r="TN36" s="0"/>
      <c r="TO36" s="0"/>
      <c r="TP36" s="0"/>
      <c r="TQ36" s="0"/>
      <c r="TR36" s="0"/>
      <c r="TS36" s="0"/>
      <c r="TT36" s="0"/>
      <c r="TU36" s="0"/>
      <c r="TV36" s="0"/>
      <c r="TW36" s="0"/>
      <c r="TX36" s="0"/>
      <c r="TY36" s="0"/>
      <c r="TZ36" s="0"/>
      <c r="UA36" s="0"/>
      <c r="UB36" s="0"/>
      <c r="UC36" s="0"/>
      <c r="UD36" s="0"/>
      <c r="UE36" s="0"/>
      <c r="UF36" s="0"/>
      <c r="UG36" s="0"/>
      <c r="UH36" s="0"/>
      <c r="UI36" s="0"/>
      <c r="UJ36" s="0"/>
      <c r="UK36" s="0"/>
      <c r="UL36" s="0"/>
      <c r="UM36" s="0"/>
      <c r="UN36" s="0"/>
      <c r="UO36" s="0"/>
      <c r="UP36" s="0"/>
      <c r="UQ36" s="0"/>
      <c r="UR36" s="0"/>
      <c r="US36" s="0"/>
      <c r="UT36" s="0"/>
      <c r="UU36" s="0"/>
      <c r="UV36" s="0"/>
      <c r="UW36" s="0"/>
      <c r="UX36" s="0"/>
      <c r="UY36" s="0"/>
      <c r="UZ36" s="0"/>
      <c r="VA36" s="0"/>
      <c r="VB36" s="0"/>
      <c r="VC36" s="0"/>
      <c r="VD36" s="0"/>
      <c r="VE36" s="0"/>
      <c r="VF36" s="0"/>
      <c r="VG36" s="0"/>
      <c r="VH36" s="0"/>
      <c r="VI36" s="0"/>
      <c r="VJ36" s="0"/>
      <c r="VK36" s="0"/>
      <c r="VL36" s="0"/>
      <c r="VM36" s="0"/>
      <c r="VN36" s="0"/>
      <c r="VO36" s="0"/>
      <c r="VP36" s="0"/>
      <c r="VQ36" s="0"/>
      <c r="VR36" s="0"/>
      <c r="VS36" s="0"/>
      <c r="VT36" s="0"/>
      <c r="VU36" s="0"/>
      <c r="VV36" s="0"/>
      <c r="VW36" s="0"/>
      <c r="VX36" s="0"/>
      <c r="VY36" s="0"/>
      <c r="VZ36" s="0"/>
      <c r="WA36" s="0"/>
      <c r="WB36" s="0"/>
      <c r="WC36" s="0"/>
      <c r="WD36" s="0"/>
      <c r="WE36" s="0"/>
      <c r="WF36" s="0"/>
      <c r="WG36" s="0"/>
      <c r="WH36" s="0"/>
      <c r="WI36" s="0"/>
      <c r="WJ36" s="0"/>
      <c r="WK36" s="0"/>
      <c r="WL36" s="0"/>
      <c r="WM36" s="0"/>
      <c r="WN36" s="0"/>
      <c r="WO36" s="0"/>
      <c r="WP36" s="0"/>
      <c r="WQ36" s="0"/>
      <c r="WR36" s="0"/>
      <c r="WS36" s="0"/>
      <c r="WT36" s="0"/>
      <c r="WU36" s="0"/>
      <c r="WV36" s="0"/>
      <c r="WW36" s="0"/>
      <c r="WX36" s="0"/>
      <c r="WY36" s="0"/>
      <c r="WZ36" s="0"/>
      <c r="XA36" s="0"/>
      <c r="XB36" s="0"/>
      <c r="XC36" s="0"/>
      <c r="XD36" s="0"/>
      <c r="XE36" s="0"/>
      <c r="XF36" s="0"/>
      <c r="XG36" s="0"/>
      <c r="XH36" s="0"/>
      <c r="XI36" s="0"/>
      <c r="XJ36" s="0"/>
      <c r="XK36" s="0"/>
      <c r="XL36" s="0"/>
      <c r="XM36" s="0"/>
      <c r="XN36" s="0"/>
      <c r="XO36" s="0"/>
      <c r="XP36" s="0"/>
      <c r="XQ36" s="0"/>
      <c r="XR36" s="0"/>
      <c r="XS36" s="0"/>
      <c r="XT36" s="0"/>
      <c r="XU36" s="0"/>
      <c r="XV36" s="0"/>
      <c r="XW36" s="0"/>
      <c r="XX36" s="0"/>
      <c r="XY36" s="0"/>
      <c r="XZ36" s="0"/>
      <c r="YA36" s="0"/>
      <c r="YB36" s="0"/>
      <c r="YC36" s="0"/>
      <c r="YD36" s="0"/>
      <c r="YE36" s="0"/>
      <c r="YF36" s="0"/>
      <c r="YG36" s="0"/>
      <c r="YH36" s="0"/>
      <c r="YI36" s="0"/>
      <c r="YJ36" s="0"/>
      <c r="YK36" s="0"/>
      <c r="YL36" s="0"/>
      <c r="YM36" s="0"/>
      <c r="YN36" s="0"/>
      <c r="YO36" s="0"/>
      <c r="YP36" s="0"/>
      <c r="YQ36" s="0"/>
      <c r="YR36" s="0"/>
      <c r="YS36" s="0"/>
      <c r="YT36" s="0"/>
      <c r="YU36" s="0"/>
      <c r="YV36" s="0"/>
      <c r="YW36" s="0"/>
      <c r="YX36" s="0"/>
      <c r="YY36" s="0"/>
      <c r="YZ36" s="0"/>
      <c r="ZA36" s="0"/>
      <c r="ZB36" s="0"/>
      <c r="ZC36" s="0"/>
      <c r="ZD36" s="0"/>
      <c r="ZE36" s="0"/>
      <c r="ZF36" s="0"/>
      <c r="ZG36" s="0"/>
      <c r="ZH36" s="0"/>
      <c r="ZI36" s="0"/>
      <c r="ZJ36" s="0"/>
      <c r="ZK36" s="0"/>
      <c r="ZL36" s="0"/>
      <c r="ZM36" s="0"/>
      <c r="ZN36" s="0"/>
      <c r="ZO36" s="0"/>
      <c r="ZP36" s="0"/>
      <c r="ZQ36" s="0"/>
      <c r="ZR36" s="0"/>
      <c r="ZS36" s="0"/>
      <c r="ZT36" s="0"/>
      <c r="ZU36" s="0"/>
      <c r="ZV36" s="0"/>
      <c r="ZW36" s="0"/>
      <c r="ZX36" s="0"/>
      <c r="ZY36" s="0"/>
      <c r="ZZ36" s="0"/>
      <c r="AAA36" s="0"/>
      <c r="AAB36" s="0"/>
      <c r="AAC36" s="0"/>
      <c r="AAD36" s="0"/>
      <c r="AAE36" s="0"/>
      <c r="AAF36" s="0"/>
      <c r="AAG36" s="0"/>
      <c r="AAH36" s="0"/>
      <c r="AAI36" s="0"/>
      <c r="AAJ36" s="0"/>
      <c r="AAK36" s="0"/>
      <c r="AAL36" s="0"/>
      <c r="AAM36" s="0"/>
      <c r="AAN36" s="0"/>
      <c r="AAO36" s="0"/>
      <c r="AAP36" s="0"/>
      <c r="AAQ36" s="0"/>
      <c r="AAR36" s="0"/>
      <c r="AAS36" s="0"/>
      <c r="AAT36" s="0"/>
      <c r="AAU36" s="0"/>
      <c r="AAV36" s="0"/>
      <c r="AAW36" s="0"/>
      <c r="AAX36" s="0"/>
      <c r="AAY36" s="0"/>
      <c r="AAZ36" s="0"/>
      <c r="ABA36" s="0"/>
      <c r="ABB36" s="0"/>
      <c r="ABC36" s="0"/>
      <c r="ABD36" s="0"/>
      <c r="ABE36" s="0"/>
      <c r="ABF36" s="0"/>
      <c r="ABG36" s="0"/>
      <c r="ABH36" s="0"/>
      <c r="ABI36" s="0"/>
      <c r="ABJ36" s="0"/>
      <c r="ABK36" s="0"/>
      <c r="ABL36" s="0"/>
      <c r="ABM36" s="0"/>
      <c r="ABN36" s="0"/>
      <c r="ABO36" s="0"/>
      <c r="ABP36" s="0"/>
      <c r="ABQ36" s="0"/>
      <c r="ABR36" s="0"/>
      <c r="ABS36" s="0"/>
      <c r="ABT36" s="0"/>
      <c r="ABU36" s="0"/>
      <c r="ABV36" s="0"/>
      <c r="ABW36" s="0"/>
      <c r="ABX36" s="0"/>
      <c r="ABY36" s="0"/>
      <c r="ABZ36" s="0"/>
      <c r="ACA36" s="0"/>
      <c r="ACB36" s="0"/>
      <c r="ACC36" s="0"/>
      <c r="ACD36" s="0"/>
      <c r="ACE36" s="0"/>
      <c r="ACF36" s="0"/>
      <c r="ACG36" s="0"/>
      <c r="ACH36" s="0"/>
      <c r="ACI36" s="0"/>
      <c r="ACJ36" s="0"/>
      <c r="ACK36" s="0"/>
      <c r="ACL36" s="0"/>
      <c r="ACM36" s="0"/>
      <c r="ACN36" s="0"/>
      <c r="ACO36" s="0"/>
      <c r="ACP36" s="0"/>
      <c r="ACQ36" s="0"/>
      <c r="ACR36" s="0"/>
      <c r="ACS36" s="0"/>
      <c r="ACT36" s="0"/>
      <c r="ACU36" s="0"/>
      <c r="ACV36" s="0"/>
      <c r="ACW36" s="0"/>
      <c r="ACX36" s="0"/>
      <c r="ACY36" s="0"/>
      <c r="ACZ36" s="0"/>
      <c r="ADA36" s="0"/>
      <c r="ADB36" s="0"/>
      <c r="ADC36" s="0"/>
      <c r="ADD36" s="0"/>
      <c r="ADE36" s="0"/>
      <c r="ADF36" s="0"/>
      <c r="ADG36" s="0"/>
      <c r="ADH36" s="0"/>
      <c r="ADI36" s="0"/>
      <c r="ADJ36" s="0"/>
      <c r="ADK36" s="0"/>
      <c r="ADL36" s="0"/>
      <c r="ADM36" s="0"/>
      <c r="ADN36" s="0"/>
      <c r="ADO36" s="0"/>
      <c r="ADP36" s="0"/>
      <c r="ADQ36" s="0"/>
      <c r="ADR36" s="0"/>
      <c r="ADS36" s="0"/>
      <c r="ADT36" s="0"/>
      <c r="ADU36" s="0"/>
      <c r="ADV36" s="0"/>
      <c r="ADW36" s="0"/>
      <c r="ADX36" s="0"/>
      <c r="ADY36" s="0"/>
      <c r="ADZ36" s="0"/>
      <c r="AEA36" s="0"/>
      <c r="AEB36" s="0"/>
      <c r="AEC36" s="0"/>
      <c r="AED36" s="0"/>
      <c r="AEE36" s="0"/>
      <c r="AEF36" s="0"/>
      <c r="AEG36" s="0"/>
      <c r="AEH36" s="0"/>
      <c r="AEI36" s="0"/>
      <c r="AEJ36" s="0"/>
      <c r="AEK36" s="0"/>
      <c r="AEL36" s="0"/>
      <c r="AEM36" s="0"/>
      <c r="AEN36" s="0"/>
      <c r="AEO36" s="0"/>
      <c r="AEP36" s="0"/>
      <c r="AEQ36" s="0"/>
      <c r="AER36" s="0"/>
      <c r="AES36" s="0"/>
      <c r="AET36" s="0"/>
      <c r="AEU36" s="0"/>
      <c r="AEV36" s="0"/>
      <c r="AEW36" s="0"/>
      <c r="AEX36" s="0"/>
      <c r="AEY36" s="0"/>
      <c r="AEZ36" s="0"/>
      <c r="AFA36" s="0"/>
      <c r="AFB36" s="0"/>
      <c r="AFC36" s="0"/>
      <c r="AFD36" s="0"/>
      <c r="AFE36" s="0"/>
      <c r="AFF36" s="0"/>
      <c r="AFG36" s="0"/>
      <c r="AFH36" s="0"/>
      <c r="AFI36" s="0"/>
      <c r="AFJ36" s="0"/>
      <c r="AFK36" s="0"/>
      <c r="AFL36" s="0"/>
      <c r="AFM36" s="0"/>
      <c r="AFN36" s="0"/>
      <c r="AFO36" s="0"/>
      <c r="AFP36" s="0"/>
      <c r="AFQ36" s="0"/>
      <c r="AFR36" s="0"/>
      <c r="AFS36" s="0"/>
      <c r="AFT36" s="0"/>
      <c r="AFU36" s="0"/>
      <c r="AFV36" s="0"/>
      <c r="AFW36" s="0"/>
      <c r="AFX36" s="0"/>
      <c r="AFY36" s="0"/>
      <c r="AFZ36" s="0"/>
      <c r="AGA36" s="0"/>
      <c r="AGB36" s="0"/>
      <c r="AGC36" s="0"/>
      <c r="AGD36" s="0"/>
      <c r="AGE36" s="0"/>
      <c r="AGF36" s="0"/>
      <c r="AGG36" s="0"/>
      <c r="AGH36" s="0"/>
      <c r="AGI36" s="0"/>
      <c r="AGJ36" s="0"/>
      <c r="AGK36" s="0"/>
      <c r="AGL36" s="0"/>
      <c r="AGM36" s="0"/>
      <c r="AGN36" s="0"/>
      <c r="AGO36" s="0"/>
      <c r="AGP36" s="0"/>
      <c r="AGQ36" s="0"/>
      <c r="AGR36" s="0"/>
      <c r="AGS36" s="0"/>
      <c r="AGT36" s="0"/>
      <c r="AGU36" s="0"/>
      <c r="AGV36" s="0"/>
      <c r="AGW36" s="0"/>
      <c r="AGX36" s="0"/>
      <c r="AGY36" s="0"/>
      <c r="AGZ36" s="0"/>
      <c r="AHA36" s="0"/>
      <c r="AHB36" s="0"/>
      <c r="AHC36" s="0"/>
      <c r="AHD36" s="0"/>
      <c r="AHE36" s="0"/>
      <c r="AHF36" s="0"/>
      <c r="AHG36" s="0"/>
      <c r="AHH36" s="0"/>
      <c r="AHI36" s="0"/>
      <c r="AHJ36" s="0"/>
      <c r="AHK36" s="0"/>
      <c r="AHL36" s="0"/>
      <c r="AHM36" s="0"/>
      <c r="AHN36" s="0"/>
      <c r="AHO36" s="0"/>
      <c r="AHP36" s="0"/>
      <c r="AHQ36" s="0"/>
      <c r="AHR36" s="0"/>
      <c r="AHS36" s="0"/>
      <c r="AHT36" s="0"/>
      <c r="AHU36" s="0"/>
      <c r="AHV36" s="0"/>
      <c r="AHW36" s="0"/>
      <c r="AHX36" s="0"/>
      <c r="AHY36" s="0"/>
      <c r="AHZ36" s="0"/>
      <c r="AIA36" s="0"/>
      <c r="AIB36" s="0"/>
      <c r="AIC36" s="0"/>
      <c r="AID36" s="0"/>
      <c r="AIE36" s="0"/>
      <c r="AIF36" s="0"/>
      <c r="AIG36" s="0"/>
      <c r="AIH36" s="0"/>
      <c r="AII36" s="0"/>
      <c r="AIJ36" s="0"/>
      <c r="AIK36" s="0"/>
      <c r="AIL36" s="0"/>
      <c r="AIM36" s="0"/>
      <c r="AIN36" s="0"/>
      <c r="AIO36" s="0"/>
      <c r="AIP36" s="0"/>
      <c r="AIQ36" s="0"/>
      <c r="AIR36" s="0"/>
      <c r="AIS36" s="0"/>
      <c r="AIT36" s="0"/>
      <c r="AIU36" s="0"/>
      <c r="AIV36" s="0"/>
      <c r="AIW36" s="0"/>
      <c r="AIX36" s="0"/>
      <c r="AIY36" s="0"/>
      <c r="AIZ36" s="0"/>
      <c r="AJA36" s="0"/>
      <c r="AJB36" s="0"/>
      <c r="AJC36" s="0"/>
      <c r="AJD36" s="0"/>
      <c r="AJE36" s="0"/>
      <c r="AJF36" s="0"/>
      <c r="AJG36" s="0"/>
      <c r="AJH36" s="0"/>
      <c r="AJI36" s="0"/>
      <c r="AJJ36" s="0"/>
      <c r="AJK36" s="0"/>
      <c r="AJL36" s="0"/>
      <c r="AJM36" s="0"/>
      <c r="AJN36" s="0"/>
      <c r="AJO36" s="0"/>
      <c r="AJP36" s="0"/>
      <c r="AJQ36" s="0"/>
      <c r="AJR36" s="0"/>
      <c r="AJS36" s="0"/>
      <c r="AJT36" s="0"/>
      <c r="AJU36" s="0"/>
      <c r="AJV36" s="0"/>
      <c r="AJW36" s="0"/>
      <c r="AJX36" s="0"/>
      <c r="AJY36" s="0"/>
      <c r="AJZ36" s="0"/>
      <c r="AKA36" s="0"/>
      <c r="AKB36" s="0"/>
      <c r="AKC36" s="0"/>
      <c r="AKD36" s="0"/>
      <c r="AKE36" s="0"/>
      <c r="AKF36" s="0"/>
      <c r="AKG36" s="0"/>
      <c r="AKH36" s="0"/>
      <c r="AKI36" s="0"/>
      <c r="AKJ36" s="0"/>
      <c r="AKK36" s="0"/>
      <c r="AKL36" s="0"/>
      <c r="AKM36" s="0"/>
      <c r="AKN36" s="0"/>
      <c r="AKO36" s="0"/>
      <c r="AKP36" s="0"/>
      <c r="AKQ36" s="0"/>
      <c r="AKR36" s="0"/>
      <c r="AKS36" s="0"/>
      <c r="AKT36" s="0"/>
      <c r="AKU36" s="0"/>
      <c r="AKV36" s="0"/>
      <c r="AKW36" s="0"/>
      <c r="AKX36" s="0"/>
      <c r="AKY36" s="0"/>
      <c r="AKZ36" s="0"/>
      <c r="ALA36" s="0"/>
      <c r="ALB36" s="0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customFormat="false" ht="13.8" hidden="false" customHeight="false" outlineLevel="0" collapsed="false">
      <c r="A37" s="1" t="s">
        <v>104</v>
      </c>
      <c r="B37" s="0" t="n">
        <v>0</v>
      </c>
      <c r="C37" s="0" t="n">
        <v>0</v>
      </c>
      <c r="D37" s="0" t="n">
        <v>-1</v>
      </c>
      <c r="E37" s="0" t="n">
        <v>0</v>
      </c>
      <c r="F37" s="0" t="n">
        <v>1</v>
      </c>
      <c r="G37" s="0" t="n">
        <v>1</v>
      </c>
      <c r="H37" s="0" t="n">
        <v>0</v>
      </c>
      <c r="I37" s="0" t="n">
        <v>0</v>
      </c>
      <c r="J37" s="0" t="n">
        <v>0</v>
      </c>
      <c r="K37" s="0" t="n">
        <v>0</v>
      </c>
      <c r="L37" s="0" t="n">
        <v>0</v>
      </c>
      <c r="M37" s="0" t="n">
        <v>0</v>
      </c>
      <c r="N37" s="0" t="n">
        <v>0</v>
      </c>
      <c r="O37" s="0" t="n">
        <v>0</v>
      </c>
      <c r="P37" s="0" t="n">
        <v>0</v>
      </c>
      <c r="Q37" s="0" t="n">
        <v>0</v>
      </c>
      <c r="R37" s="0" t="n">
        <v>0</v>
      </c>
      <c r="S37" s="0" t="n">
        <v>0</v>
      </c>
      <c r="T37" s="0" t="n">
        <v>0</v>
      </c>
      <c r="U37" s="0" t="n">
        <v>0</v>
      </c>
      <c r="V37" s="0" t="n">
        <v>0</v>
      </c>
      <c r="W37" s="0" t="n">
        <v>0</v>
      </c>
      <c r="X37" s="0" t="n">
        <v>0</v>
      </c>
      <c r="Y37" s="0" t="n">
        <v>0</v>
      </c>
      <c r="Z37" s="0" t="n">
        <v>0</v>
      </c>
      <c r="AA37" s="0" t="n">
        <v>0</v>
      </c>
      <c r="AB37" s="0" t="n">
        <v>0</v>
      </c>
      <c r="AC37" s="0" t="n">
        <v>0</v>
      </c>
      <c r="AD37" s="0" t="n">
        <v>0</v>
      </c>
      <c r="AE37" s="0" t="n">
        <v>0</v>
      </c>
      <c r="AF37" s="0" t="n">
        <v>0</v>
      </c>
      <c r="AG37" s="0" t="n">
        <v>0</v>
      </c>
      <c r="AH37" s="0" t="n">
        <v>0</v>
      </c>
      <c r="AI37" s="0" t="n">
        <v>0</v>
      </c>
      <c r="AJ37" s="0" t="n">
        <v>0</v>
      </c>
      <c r="AK37" s="0" t="n">
        <v>0</v>
      </c>
      <c r="AL37" s="0" t="n">
        <v>0</v>
      </c>
      <c r="AM37" s="0" t="n">
        <v>0</v>
      </c>
      <c r="AN37" s="0" t="n">
        <v>0</v>
      </c>
      <c r="AO37" s="0" t="n">
        <v>0</v>
      </c>
      <c r="AP37" s="0" t="n">
        <v>0</v>
      </c>
      <c r="AQ37" s="0" t="n">
        <v>0</v>
      </c>
      <c r="AR37" s="0" t="n">
        <v>0</v>
      </c>
      <c r="AS37" s="0" t="n">
        <v>0</v>
      </c>
      <c r="AT37" s="0" t="n">
        <v>0</v>
      </c>
      <c r="AU37" s="0" t="n">
        <v>0</v>
      </c>
      <c r="AV37" s="0" t="n">
        <v>0</v>
      </c>
      <c r="AW37" s="0" t="n">
        <v>0</v>
      </c>
      <c r="AX37" s="0" t="n">
        <v>0</v>
      </c>
      <c r="AY37" s="0" t="n">
        <v>0</v>
      </c>
      <c r="AZ37" s="0" t="n">
        <v>0</v>
      </c>
      <c r="BA37" s="0"/>
      <c r="BB37" s="0"/>
      <c r="BC37" s="0"/>
      <c r="BD37" s="0"/>
      <c r="BE37" s="0"/>
      <c r="BF37" s="0"/>
      <c r="BG37" s="0"/>
      <c r="BH37" s="0"/>
      <c r="BI37" s="0"/>
      <c r="BJ37" s="0"/>
      <c r="BK37" s="0"/>
      <c r="BL37" s="0"/>
      <c r="BM37" s="0"/>
      <c r="BN37" s="0"/>
      <c r="BO37" s="0"/>
      <c r="BP37" s="0"/>
      <c r="BQ37" s="0"/>
      <c r="BR37" s="0"/>
      <c r="BS37" s="0"/>
      <c r="BT37" s="0"/>
      <c r="BU37" s="0"/>
      <c r="BV37" s="0"/>
      <c r="BW37" s="0"/>
      <c r="BX37" s="0"/>
      <c r="BY37" s="0"/>
      <c r="BZ37" s="0"/>
      <c r="CA37" s="0"/>
      <c r="CB37" s="0"/>
      <c r="CC37" s="0"/>
      <c r="CD37" s="0"/>
      <c r="CE37" s="0"/>
      <c r="CF37" s="0"/>
      <c r="CG37" s="0"/>
      <c r="CH37" s="0"/>
      <c r="CI37" s="0"/>
      <c r="CJ37" s="0"/>
      <c r="CK37" s="0"/>
      <c r="CL37" s="0"/>
      <c r="CM37" s="0"/>
      <c r="CN37" s="0"/>
      <c r="CO37" s="0"/>
      <c r="CP37" s="0"/>
      <c r="CQ37" s="0"/>
      <c r="CR37" s="0"/>
      <c r="CS37" s="0"/>
      <c r="CT37" s="0"/>
      <c r="CU37" s="0"/>
      <c r="CV37" s="0"/>
      <c r="CW37" s="0"/>
      <c r="CX37" s="0"/>
      <c r="CY37" s="0"/>
      <c r="CZ37" s="0"/>
      <c r="DA37" s="0"/>
      <c r="DB37" s="0"/>
      <c r="DC37" s="0"/>
      <c r="DD37" s="0"/>
      <c r="DE37" s="0"/>
      <c r="DF37" s="0"/>
      <c r="DG37" s="0"/>
      <c r="DH37" s="0"/>
      <c r="DI37" s="0"/>
      <c r="DJ37" s="0"/>
      <c r="DK37" s="0"/>
      <c r="DL37" s="0"/>
      <c r="DM37" s="0"/>
      <c r="DN37" s="0"/>
      <c r="DO37" s="0"/>
      <c r="DP37" s="0"/>
      <c r="DQ37" s="0"/>
      <c r="DR37" s="0"/>
      <c r="DS37" s="0"/>
      <c r="DT37" s="0"/>
      <c r="DU37" s="0"/>
      <c r="DV37" s="0"/>
      <c r="DW37" s="0"/>
      <c r="DX37" s="0"/>
      <c r="DY37" s="0"/>
      <c r="DZ37" s="0"/>
      <c r="EA37" s="0"/>
      <c r="EB37" s="0"/>
      <c r="EC37" s="0"/>
      <c r="ED37" s="0"/>
      <c r="EE37" s="0"/>
      <c r="EF37" s="0"/>
      <c r="EG37" s="0"/>
      <c r="EH37" s="0"/>
      <c r="EI37" s="0"/>
      <c r="EJ37" s="0"/>
      <c r="EK37" s="0"/>
      <c r="EL37" s="0"/>
      <c r="EM37" s="0"/>
      <c r="EN37" s="0"/>
      <c r="EO37" s="0"/>
      <c r="EP37" s="0"/>
      <c r="EQ37" s="0"/>
      <c r="ER37" s="0"/>
      <c r="ES37" s="0"/>
      <c r="ET37" s="0"/>
      <c r="EU37" s="0"/>
      <c r="EV37" s="0"/>
      <c r="EW37" s="0"/>
      <c r="EX37" s="0"/>
      <c r="EY37" s="0"/>
      <c r="EZ37" s="0"/>
      <c r="FA37" s="0"/>
      <c r="FB37" s="0"/>
      <c r="FC37" s="0"/>
      <c r="FD37" s="0"/>
      <c r="FE37" s="0"/>
      <c r="FF37" s="0"/>
      <c r="FG37" s="0"/>
      <c r="FH37" s="0"/>
      <c r="FI37" s="0"/>
      <c r="FJ37" s="0"/>
      <c r="FK37" s="0"/>
      <c r="FL37" s="0"/>
      <c r="FM37" s="0"/>
      <c r="FN37" s="0"/>
      <c r="FO37" s="0"/>
      <c r="FP37" s="0"/>
      <c r="FQ37" s="0"/>
      <c r="FR37" s="0"/>
      <c r="FS37" s="0"/>
      <c r="FT37" s="0"/>
      <c r="FU37" s="0"/>
      <c r="FV37" s="0"/>
      <c r="FW37" s="0"/>
      <c r="FX37" s="0"/>
      <c r="FY37" s="0"/>
      <c r="FZ37" s="0"/>
      <c r="GA37" s="0"/>
      <c r="GB37" s="0"/>
      <c r="GC37" s="0"/>
      <c r="GD37" s="0"/>
      <c r="GE37" s="0"/>
      <c r="GF37" s="0"/>
      <c r="GG37" s="0"/>
      <c r="GH37" s="0"/>
      <c r="GI37" s="0"/>
      <c r="GJ37" s="0"/>
      <c r="GK37" s="0"/>
      <c r="GL37" s="0"/>
      <c r="GM37" s="0"/>
      <c r="GN37" s="0"/>
      <c r="GO37" s="0"/>
      <c r="GP37" s="0"/>
      <c r="GQ37" s="0"/>
      <c r="GR37" s="0"/>
      <c r="GS37" s="0"/>
      <c r="GT37" s="0"/>
      <c r="GU37" s="0"/>
      <c r="GV37" s="0"/>
      <c r="GW37" s="0"/>
      <c r="GX37" s="0"/>
      <c r="GY37" s="0"/>
      <c r="GZ37" s="0"/>
      <c r="HA37" s="0"/>
      <c r="HB37" s="0"/>
      <c r="HC37" s="0"/>
      <c r="HD37" s="0"/>
      <c r="HE37" s="0"/>
      <c r="HF37" s="0"/>
      <c r="HG37" s="0"/>
      <c r="HH37" s="0"/>
      <c r="HI37" s="0"/>
      <c r="HJ37" s="0"/>
      <c r="HK37" s="0"/>
      <c r="HL37" s="0"/>
      <c r="HM37" s="0"/>
      <c r="HN37" s="0"/>
      <c r="HO37" s="0"/>
      <c r="HP37" s="0"/>
      <c r="HQ37" s="0"/>
      <c r="HR37" s="0"/>
      <c r="HS37" s="0"/>
      <c r="HT37" s="0"/>
      <c r="HU37" s="0"/>
      <c r="HV37" s="0"/>
      <c r="HW37" s="0"/>
      <c r="HX37" s="0"/>
      <c r="HY37" s="0"/>
      <c r="HZ37" s="0"/>
      <c r="IA37" s="0"/>
      <c r="IB37" s="0"/>
      <c r="IC37" s="0"/>
      <c r="ID37" s="0"/>
      <c r="IE37" s="0"/>
      <c r="IF37" s="0"/>
      <c r="IG37" s="0"/>
      <c r="IH37" s="0"/>
      <c r="II37" s="0"/>
      <c r="IJ37" s="0"/>
      <c r="IK37" s="0"/>
      <c r="IL37" s="0"/>
      <c r="IM37" s="0"/>
      <c r="IN37" s="0"/>
      <c r="IO37" s="0"/>
      <c r="IP37" s="0"/>
      <c r="IQ37" s="0"/>
      <c r="IR37" s="0"/>
      <c r="IS37" s="0"/>
      <c r="IT37" s="0"/>
      <c r="IU37" s="0"/>
      <c r="IV37" s="0"/>
      <c r="IW37" s="0"/>
      <c r="IX37" s="0"/>
      <c r="IY37" s="0"/>
      <c r="IZ37" s="0"/>
      <c r="JA37" s="0"/>
      <c r="JB37" s="0"/>
      <c r="JC37" s="0"/>
      <c r="JD37" s="0"/>
      <c r="JE37" s="0"/>
      <c r="JF37" s="0"/>
      <c r="JG37" s="0"/>
      <c r="JH37" s="0"/>
      <c r="JI37" s="0"/>
      <c r="JJ37" s="0"/>
      <c r="JK37" s="0"/>
      <c r="JL37" s="0"/>
      <c r="JM37" s="0"/>
      <c r="JN37" s="0"/>
      <c r="JO37" s="0"/>
      <c r="JP37" s="0"/>
      <c r="JQ37" s="0"/>
      <c r="JR37" s="0"/>
      <c r="JS37" s="0"/>
      <c r="JT37" s="0"/>
      <c r="JU37" s="0"/>
      <c r="JV37" s="0"/>
      <c r="JW37" s="0"/>
      <c r="JX37" s="0"/>
      <c r="JY37" s="0"/>
      <c r="JZ37" s="0"/>
      <c r="KA37" s="0"/>
      <c r="KB37" s="0"/>
      <c r="KC37" s="0"/>
      <c r="KD37" s="0"/>
      <c r="KE37" s="0"/>
      <c r="KF37" s="0"/>
      <c r="KG37" s="0"/>
      <c r="KH37" s="0"/>
      <c r="KI37" s="0"/>
      <c r="KJ37" s="0"/>
      <c r="KK37" s="0"/>
      <c r="KL37" s="0"/>
      <c r="KM37" s="0"/>
      <c r="KN37" s="0"/>
      <c r="KO37" s="0"/>
      <c r="KP37" s="0"/>
      <c r="KQ37" s="0"/>
      <c r="KR37" s="0"/>
      <c r="KS37" s="0"/>
      <c r="KT37" s="0"/>
      <c r="KU37" s="0"/>
      <c r="KV37" s="0"/>
      <c r="KW37" s="0"/>
      <c r="KX37" s="0"/>
      <c r="KY37" s="0"/>
      <c r="KZ37" s="0"/>
      <c r="LA37" s="0"/>
      <c r="LB37" s="0"/>
      <c r="LC37" s="0"/>
      <c r="LD37" s="0"/>
      <c r="LE37" s="0"/>
      <c r="LF37" s="0"/>
      <c r="LG37" s="0"/>
      <c r="LH37" s="0"/>
      <c r="LI37" s="0"/>
      <c r="LJ37" s="0"/>
      <c r="LK37" s="0"/>
      <c r="LL37" s="0"/>
      <c r="LM37" s="0"/>
      <c r="LN37" s="0"/>
      <c r="LO37" s="0"/>
      <c r="LP37" s="0"/>
      <c r="LQ37" s="0"/>
      <c r="LR37" s="0"/>
      <c r="LS37" s="0"/>
      <c r="LT37" s="0"/>
      <c r="LU37" s="0"/>
      <c r="LV37" s="0"/>
      <c r="LW37" s="0"/>
      <c r="LX37" s="0"/>
      <c r="LY37" s="0"/>
      <c r="LZ37" s="0"/>
      <c r="MA37" s="0"/>
      <c r="MB37" s="0"/>
      <c r="MC37" s="0"/>
      <c r="MD37" s="0"/>
      <c r="ME37" s="0"/>
      <c r="MF37" s="0"/>
      <c r="MG37" s="0"/>
      <c r="MH37" s="0"/>
      <c r="MI37" s="0"/>
      <c r="MJ37" s="0"/>
      <c r="MK37" s="0"/>
      <c r="ML37" s="0"/>
      <c r="MM37" s="0"/>
      <c r="MN37" s="0"/>
      <c r="MO37" s="0"/>
      <c r="MP37" s="0"/>
      <c r="MQ37" s="0"/>
      <c r="MR37" s="0"/>
      <c r="MS37" s="0"/>
      <c r="MT37" s="0"/>
      <c r="MU37" s="0"/>
      <c r="MV37" s="0"/>
      <c r="MW37" s="0"/>
      <c r="MX37" s="0"/>
      <c r="MY37" s="0"/>
      <c r="MZ37" s="0"/>
      <c r="NA37" s="0"/>
      <c r="NB37" s="0"/>
      <c r="NC37" s="0"/>
      <c r="ND37" s="0"/>
      <c r="NE37" s="0"/>
      <c r="NF37" s="0"/>
      <c r="NG37" s="0"/>
      <c r="NH37" s="0"/>
      <c r="NI37" s="0"/>
      <c r="NJ37" s="0"/>
      <c r="NK37" s="0"/>
      <c r="NL37" s="0"/>
      <c r="NM37" s="0"/>
      <c r="NN37" s="0"/>
      <c r="NO37" s="0"/>
      <c r="NP37" s="0"/>
      <c r="NQ37" s="0"/>
      <c r="NR37" s="0"/>
      <c r="NS37" s="0"/>
      <c r="NT37" s="0"/>
      <c r="NU37" s="0"/>
      <c r="NV37" s="0"/>
      <c r="NW37" s="0"/>
      <c r="NX37" s="0"/>
      <c r="NY37" s="0"/>
      <c r="NZ37" s="0"/>
      <c r="OA37" s="0"/>
      <c r="OB37" s="0"/>
      <c r="OC37" s="0"/>
      <c r="OD37" s="0"/>
      <c r="OE37" s="0"/>
      <c r="OF37" s="0"/>
      <c r="OG37" s="0"/>
      <c r="OH37" s="0"/>
      <c r="OI37" s="0"/>
      <c r="OJ37" s="0"/>
      <c r="OK37" s="0"/>
      <c r="OL37" s="0"/>
      <c r="OM37" s="0"/>
      <c r="ON37" s="0"/>
      <c r="OO37" s="0"/>
      <c r="OP37" s="0"/>
      <c r="OQ37" s="0"/>
      <c r="OR37" s="0"/>
      <c r="OS37" s="0"/>
      <c r="OT37" s="0"/>
      <c r="OU37" s="0"/>
      <c r="OV37" s="0"/>
      <c r="OW37" s="0"/>
      <c r="OX37" s="0"/>
      <c r="OY37" s="0"/>
      <c r="OZ37" s="0"/>
      <c r="PA37" s="0"/>
      <c r="PB37" s="0"/>
      <c r="PC37" s="0"/>
      <c r="PD37" s="0"/>
      <c r="PE37" s="0"/>
      <c r="PF37" s="0"/>
      <c r="PG37" s="0"/>
      <c r="PH37" s="0"/>
      <c r="PI37" s="0"/>
      <c r="PJ37" s="0"/>
      <c r="PK37" s="0"/>
      <c r="PL37" s="0"/>
      <c r="PM37" s="0"/>
      <c r="PN37" s="0"/>
      <c r="PO37" s="0"/>
      <c r="PP37" s="0"/>
      <c r="PQ37" s="0"/>
      <c r="PR37" s="0"/>
      <c r="PS37" s="0"/>
      <c r="PT37" s="0"/>
      <c r="PU37" s="0"/>
      <c r="PV37" s="0"/>
      <c r="PW37" s="0"/>
      <c r="PX37" s="0"/>
      <c r="PY37" s="0"/>
      <c r="PZ37" s="0"/>
      <c r="QA37" s="0"/>
      <c r="QB37" s="0"/>
      <c r="QC37" s="0"/>
      <c r="QD37" s="0"/>
      <c r="QE37" s="0"/>
      <c r="QF37" s="0"/>
      <c r="QG37" s="0"/>
      <c r="QH37" s="0"/>
      <c r="QI37" s="0"/>
      <c r="QJ37" s="0"/>
      <c r="QK37" s="0"/>
      <c r="QL37" s="0"/>
      <c r="QM37" s="0"/>
      <c r="QN37" s="0"/>
      <c r="QO37" s="0"/>
      <c r="QP37" s="0"/>
      <c r="QQ37" s="0"/>
      <c r="QR37" s="0"/>
      <c r="QS37" s="0"/>
      <c r="QT37" s="0"/>
      <c r="QU37" s="0"/>
      <c r="QV37" s="0"/>
      <c r="QW37" s="0"/>
      <c r="QX37" s="0"/>
      <c r="QY37" s="0"/>
      <c r="QZ37" s="0"/>
      <c r="RA37" s="0"/>
      <c r="RB37" s="0"/>
      <c r="RC37" s="0"/>
      <c r="RD37" s="0"/>
      <c r="RE37" s="0"/>
      <c r="RF37" s="0"/>
      <c r="RG37" s="0"/>
      <c r="RH37" s="0"/>
      <c r="RI37" s="0"/>
      <c r="RJ37" s="0"/>
      <c r="RK37" s="0"/>
      <c r="RL37" s="0"/>
      <c r="RM37" s="0"/>
      <c r="RN37" s="0"/>
      <c r="RO37" s="0"/>
      <c r="RP37" s="0"/>
      <c r="RQ37" s="0"/>
      <c r="RR37" s="0"/>
      <c r="RS37" s="0"/>
      <c r="RT37" s="0"/>
      <c r="RU37" s="0"/>
      <c r="RV37" s="0"/>
      <c r="RW37" s="0"/>
      <c r="RX37" s="0"/>
      <c r="RY37" s="0"/>
      <c r="RZ37" s="0"/>
      <c r="SA37" s="0"/>
      <c r="SB37" s="0"/>
      <c r="SC37" s="0"/>
      <c r="SD37" s="0"/>
      <c r="SE37" s="0"/>
      <c r="SF37" s="0"/>
      <c r="SG37" s="0"/>
      <c r="SH37" s="0"/>
      <c r="SI37" s="0"/>
      <c r="SJ37" s="0"/>
      <c r="SK37" s="0"/>
      <c r="SL37" s="0"/>
      <c r="SM37" s="0"/>
      <c r="SN37" s="0"/>
      <c r="SO37" s="0"/>
      <c r="SP37" s="0"/>
      <c r="SQ37" s="0"/>
      <c r="SR37" s="0"/>
      <c r="SS37" s="0"/>
      <c r="ST37" s="0"/>
      <c r="SU37" s="0"/>
      <c r="SV37" s="0"/>
      <c r="SW37" s="0"/>
      <c r="SX37" s="0"/>
      <c r="SY37" s="0"/>
      <c r="SZ37" s="0"/>
      <c r="TA37" s="0"/>
      <c r="TB37" s="0"/>
      <c r="TC37" s="0"/>
      <c r="TD37" s="0"/>
      <c r="TE37" s="0"/>
      <c r="TF37" s="0"/>
      <c r="TG37" s="0"/>
      <c r="TH37" s="0"/>
      <c r="TI37" s="0"/>
      <c r="TJ37" s="0"/>
      <c r="TK37" s="0"/>
      <c r="TL37" s="0"/>
      <c r="TM37" s="0"/>
      <c r="TN37" s="0"/>
      <c r="TO37" s="0"/>
      <c r="TP37" s="0"/>
      <c r="TQ37" s="0"/>
      <c r="TR37" s="0"/>
      <c r="TS37" s="0"/>
      <c r="TT37" s="0"/>
      <c r="TU37" s="0"/>
      <c r="TV37" s="0"/>
      <c r="TW37" s="0"/>
      <c r="TX37" s="0"/>
      <c r="TY37" s="0"/>
      <c r="TZ37" s="0"/>
      <c r="UA37" s="0"/>
      <c r="UB37" s="0"/>
      <c r="UC37" s="0"/>
      <c r="UD37" s="0"/>
      <c r="UE37" s="0"/>
      <c r="UF37" s="0"/>
      <c r="UG37" s="0"/>
      <c r="UH37" s="0"/>
      <c r="UI37" s="0"/>
      <c r="UJ37" s="0"/>
      <c r="UK37" s="0"/>
      <c r="UL37" s="0"/>
      <c r="UM37" s="0"/>
      <c r="UN37" s="0"/>
      <c r="UO37" s="0"/>
      <c r="UP37" s="0"/>
      <c r="UQ37" s="0"/>
      <c r="UR37" s="0"/>
      <c r="US37" s="0"/>
      <c r="UT37" s="0"/>
      <c r="UU37" s="0"/>
      <c r="UV37" s="0"/>
      <c r="UW37" s="0"/>
      <c r="UX37" s="0"/>
      <c r="UY37" s="0"/>
      <c r="UZ37" s="0"/>
      <c r="VA37" s="0"/>
      <c r="VB37" s="0"/>
      <c r="VC37" s="0"/>
      <c r="VD37" s="0"/>
      <c r="VE37" s="0"/>
      <c r="VF37" s="0"/>
      <c r="VG37" s="0"/>
      <c r="VH37" s="0"/>
      <c r="VI37" s="0"/>
      <c r="VJ37" s="0"/>
      <c r="VK37" s="0"/>
      <c r="VL37" s="0"/>
      <c r="VM37" s="0"/>
      <c r="VN37" s="0"/>
      <c r="VO37" s="0"/>
      <c r="VP37" s="0"/>
      <c r="VQ37" s="0"/>
      <c r="VR37" s="0"/>
      <c r="VS37" s="0"/>
      <c r="VT37" s="0"/>
      <c r="VU37" s="0"/>
      <c r="VV37" s="0"/>
      <c r="VW37" s="0"/>
      <c r="VX37" s="0"/>
      <c r="VY37" s="0"/>
      <c r="VZ37" s="0"/>
      <c r="WA37" s="0"/>
      <c r="WB37" s="0"/>
      <c r="WC37" s="0"/>
      <c r="WD37" s="0"/>
      <c r="WE37" s="0"/>
      <c r="WF37" s="0"/>
      <c r="WG37" s="0"/>
      <c r="WH37" s="0"/>
      <c r="WI37" s="0"/>
      <c r="WJ37" s="0"/>
      <c r="WK37" s="0"/>
      <c r="WL37" s="0"/>
      <c r="WM37" s="0"/>
      <c r="WN37" s="0"/>
      <c r="WO37" s="0"/>
      <c r="WP37" s="0"/>
      <c r="WQ37" s="0"/>
      <c r="WR37" s="0"/>
      <c r="WS37" s="0"/>
      <c r="WT37" s="0"/>
      <c r="WU37" s="0"/>
      <c r="WV37" s="0"/>
      <c r="WW37" s="0"/>
      <c r="WX37" s="0"/>
      <c r="WY37" s="0"/>
      <c r="WZ37" s="0"/>
      <c r="XA37" s="0"/>
      <c r="XB37" s="0"/>
      <c r="XC37" s="0"/>
      <c r="XD37" s="0"/>
      <c r="XE37" s="0"/>
      <c r="XF37" s="0"/>
      <c r="XG37" s="0"/>
      <c r="XH37" s="0"/>
      <c r="XI37" s="0"/>
      <c r="XJ37" s="0"/>
      <c r="XK37" s="0"/>
      <c r="XL37" s="0"/>
      <c r="XM37" s="0"/>
      <c r="XN37" s="0"/>
      <c r="XO37" s="0"/>
      <c r="XP37" s="0"/>
      <c r="XQ37" s="0"/>
      <c r="XR37" s="0"/>
      <c r="XS37" s="0"/>
      <c r="XT37" s="0"/>
      <c r="XU37" s="0"/>
      <c r="XV37" s="0"/>
      <c r="XW37" s="0"/>
      <c r="XX37" s="0"/>
      <c r="XY37" s="0"/>
      <c r="XZ37" s="0"/>
      <c r="YA37" s="0"/>
      <c r="YB37" s="0"/>
      <c r="YC37" s="0"/>
      <c r="YD37" s="0"/>
      <c r="YE37" s="0"/>
      <c r="YF37" s="0"/>
      <c r="YG37" s="0"/>
      <c r="YH37" s="0"/>
      <c r="YI37" s="0"/>
      <c r="YJ37" s="0"/>
      <c r="YK37" s="0"/>
      <c r="YL37" s="0"/>
      <c r="YM37" s="0"/>
      <c r="YN37" s="0"/>
      <c r="YO37" s="0"/>
      <c r="YP37" s="0"/>
      <c r="YQ37" s="0"/>
      <c r="YR37" s="0"/>
      <c r="YS37" s="0"/>
      <c r="YT37" s="0"/>
      <c r="YU37" s="0"/>
      <c r="YV37" s="0"/>
      <c r="YW37" s="0"/>
      <c r="YX37" s="0"/>
      <c r="YY37" s="0"/>
      <c r="YZ37" s="0"/>
      <c r="ZA37" s="0"/>
      <c r="ZB37" s="0"/>
      <c r="ZC37" s="0"/>
      <c r="ZD37" s="0"/>
      <c r="ZE37" s="0"/>
      <c r="ZF37" s="0"/>
      <c r="ZG37" s="0"/>
      <c r="ZH37" s="0"/>
      <c r="ZI37" s="0"/>
      <c r="ZJ37" s="0"/>
      <c r="ZK37" s="0"/>
      <c r="ZL37" s="0"/>
      <c r="ZM37" s="0"/>
      <c r="ZN37" s="0"/>
      <c r="ZO37" s="0"/>
      <c r="ZP37" s="0"/>
      <c r="ZQ37" s="0"/>
      <c r="ZR37" s="0"/>
      <c r="ZS37" s="0"/>
      <c r="ZT37" s="0"/>
      <c r="ZU37" s="0"/>
      <c r="ZV37" s="0"/>
      <c r="ZW37" s="0"/>
      <c r="ZX37" s="0"/>
      <c r="ZY37" s="0"/>
      <c r="ZZ37" s="0"/>
      <c r="AAA37" s="0"/>
      <c r="AAB37" s="0"/>
      <c r="AAC37" s="0"/>
      <c r="AAD37" s="0"/>
      <c r="AAE37" s="0"/>
      <c r="AAF37" s="0"/>
      <c r="AAG37" s="0"/>
      <c r="AAH37" s="0"/>
      <c r="AAI37" s="0"/>
      <c r="AAJ37" s="0"/>
      <c r="AAK37" s="0"/>
      <c r="AAL37" s="0"/>
      <c r="AAM37" s="0"/>
      <c r="AAN37" s="0"/>
      <c r="AAO37" s="0"/>
      <c r="AAP37" s="0"/>
      <c r="AAQ37" s="0"/>
      <c r="AAR37" s="0"/>
      <c r="AAS37" s="0"/>
      <c r="AAT37" s="0"/>
      <c r="AAU37" s="0"/>
      <c r="AAV37" s="0"/>
      <c r="AAW37" s="0"/>
      <c r="AAX37" s="0"/>
      <c r="AAY37" s="0"/>
      <c r="AAZ37" s="0"/>
      <c r="ABA37" s="0"/>
      <c r="ABB37" s="0"/>
      <c r="ABC37" s="0"/>
      <c r="ABD37" s="0"/>
      <c r="ABE37" s="0"/>
      <c r="ABF37" s="0"/>
      <c r="ABG37" s="0"/>
      <c r="ABH37" s="0"/>
      <c r="ABI37" s="0"/>
      <c r="ABJ37" s="0"/>
      <c r="ABK37" s="0"/>
      <c r="ABL37" s="0"/>
      <c r="ABM37" s="0"/>
      <c r="ABN37" s="0"/>
      <c r="ABO37" s="0"/>
      <c r="ABP37" s="0"/>
      <c r="ABQ37" s="0"/>
      <c r="ABR37" s="0"/>
      <c r="ABS37" s="0"/>
      <c r="ABT37" s="0"/>
      <c r="ABU37" s="0"/>
      <c r="ABV37" s="0"/>
      <c r="ABW37" s="0"/>
      <c r="ABX37" s="0"/>
      <c r="ABY37" s="0"/>
      <c r="ABZ37" s="0"/>
      <c r="ACA37" s="0"/>
      <c r="ACB37" s="0"/>
      <c r="ACC37" s="0"/>
      <c r="ACD37" s="0"/>
      <c r="ACE37" s="0"/>
      <c r="ACF37" s="0"/>
      <c r="ACG37" s="0"/>
      <c r="ACH37" s="0"/>
      <c r="ACI37" s="0"/>
      <c r="ACJ37" s="0"/>
      <c r="ACK37" s="0"/>
      <c r="ACL37" s="0"/>
      <c r="ACM37" s="0"/>
      <c r="ACN37" s="0"/>
      <c r="ACO37" s="0"/>
      <c r="ACP37" s="0"/>
      <c r="ACQ37" s="0"/>
      <c r="ACR37" s="0"/>
      <c r="ACS37" s="0"/>
      <c r="ACT37" s="0"/>
      <c r="ACU37" s="0"/>
      <c r="ACV37" s="0"/>
      <c r="ACW37" s="0"/>
      <c r="ACX37" s="0"/>
      <c r="ACY37" s="0"/>
      <c r="ACZ37" s="0"/>
      <c r="ADA37" s="0"/>
      <c r="ADB37" s="0"/>
      <c r="ADC37" s="0"/>
      <c r="ADD37" s="0"/>
      <c r="ADE37" s="0"/>
      <c r="ADF37" s="0"/>
      <c r="ADG37" s="0"/>
      <c r="ADH37" s="0"/>
      <c r="ADI37" s="0"/>
      <c r="ADJ37" s="0"/>
      <c r="ADK37" s="0"/>
      <c r="ADL37" s="0"/>
      <c r="ADM37" s="0"/>
      <c r="ADN37" s="0"/>
      <c r="ADO37" s="0"/>
      <c r="ADP37" s="0"/>
      <c r="ADQ37" s="0"/>
      <c r="ADR37" s="0"/>
      <c r="ADS37" s="0"/>
      <c r="ADT37" s="0"/>
      <c r="ADU37" s="0"/>
      <c r="ADV37" s="0"/>
      <c r="ADW37" s="0"/>
      <c r="ADX37" s="0"/>
      <c r="ADY37" s="0"/>
      <c r="ADZ37" s="0"/>
      <c r="AEA37" s="0"/>
      <c r="AEB37" s="0"/>
      <c r="AEC37" s="0"/>
      <c r="AED37" s="0"/>
      <c r="AEE37" s="0"/>
      <c r="AEF37" s="0"/>
      <c r="AEG37" s="0"/>
      <c r="AEH37" s="0"/>
      <c r="AEI37" s="0"/>
      <c r="AEJ37" s="0"/>
      <c r="AEK37" s="0"/>
      <c r="AEL37" s="0"/>
      <c r="AEM37" s="0"/>
      <c r="AEN37" s="0"/>
      <c r="AEO37" s="0"/>
      <c r="AEP37" s="0"/>
      <c r="AEQ37" s="0"/>
      <c r="AER37" s="0"/>
      <c r="AES37" s="0"/>
      <c r="AET37" s="0"/>
      <c r="AEU37" s="0"/>
      <c r="AEV37" s="0"/>
      <c r="AEW37" s="0"/>
      <c r="AEX37" s="0"/>
      <c r="AEY37" s="0"/>
      <c r="AEZ37" s="0"/>
      <c r="AFA37" s="0"/>
      <c r="AFB37" s="0"/>
      <c r="AFC37" s="0"/>
      <c r="AFD37" s="0"/>
      <c r="AFE37" s="0"/>
      <c r="AFF37" s="0"/>
      <c r="AFG37" s="0"/>
      <c r="AFH37" s="0"/>
      <c r="AFI37" s="0"/>
      <c r="AFJ37" s="0"/>
      <c r="AFK37" s="0"/>
      <c r="AFL37" s="0"/>
      <c r="AFM37" s="0"/>
      <c r="AFN37" s="0"/>
      <c r="AFO37" s="0"/>
      <c r="AFP37" s="0"/>
      <c r="AFQ37" s="0"/>
      <c r="AFR37" s="0"/>
      <c r="AFS37" s="0"/>
      <c r="AFT37" s="0"/>
      <c r="AFU37" s="0"/>
      <c r="AFV37" s="0"/>
      <c r="AFW37" s="0"/>
      <c r="AFX37" s="0"/>
      <c r="AFY37" s="0"/>
      <c r="AFZ37" s="0"/>
      <c r="AGA37" s="0"/>
      <c r="AGB37" s="0"/>
      <c r="AGC37" s="0"/>
      <c r="AGD37" s="0"/>
      <c r="AGE37" s="0"/>
      <c r="AGF37" s="0"/>
      <c r="AGG37" s="0"/>
      <c r="AGH37" s="0"/>
      <c r="AGI37" s="0"/>
      <c r="AGJ37" s="0"/>
      <c r="AGK37" s="0"/>
      <c r="AGL37" s="0"/>
      <c r="AGM37" s="0"/>
      <c r="AGN37" s="0"/>
      <c r="AGO37" s="0"/>
      <c r="AGP37" s="0"/>
      <c r="AGQ37" s="0"/>
      <c r="AGR37" s="0"/>
      <c r="AGS37" s="0"/>
      <c r="AGT37" s="0"/>
      <c r="AGU37" s="0"/>
      <c r="AGV37" s="0"/>
      <c r="AGW37" s="0"/>
      <c r="AGX37" s="0"/>
      <c r="AGY37" s="0"/>
      <c r="AGZ37" s="0"/>
      <c r="AHA37" s="0"/>
      <c r="AHB37" s="0"/>
      <c r="AHC37" s="0"/>
      <c r="AHD37" s="0"/>
      <c r="AHE37" s="0"/>
      <c r="AHF37" s="0"/>
      <c r="AHG37" s="0"/>
      <c r="AHH37" s="0"/>
      <c r="AHI37" s="0"/>
      <c r="AHJ37" s="0"/>
      <c r="AHK37" s="0"/>
      <c r="AHL37" s="0"/>
      <c r="AHM37" s="0"/>
      <c r="AHN37" s="0"/>
      <c r="AHO37" s="0"/>
      <c r="AHP37" s="0"/>
      <c r="AHQ37" s="0"/>
      <c r="AHR37" s="0"/>
      <c r="AHS37" s="0"/>
      <c r="AHT37" s="0"/>
      <c r="AHU37" s="0"/>
      <c r="AHV37" s="0"/>
      <c r="AHW37" s="0"/>
      <c r="AHX37" s="0"/>
      <c r="AHY37" s="0"/>
      <c r="AHZ37" s="0"/>
      <c r="AIA37" s="0"/>
      <c r="AIB37" s="0"/>
      <c r="AIC37" s="0"/>
      <c r="AID37" s="0"/>
      <c r="AIE37" s="0"/>
      <c r="AIF37" s="0"/>
      <c r="AIG37" s="0"/>
      <c r="AIH37" s="0"/>
      <c r="AII37" s="0"/>
      <c r="AIJ37" s="0"/>
      <c r="AIK37" s="0"/>
      <c r="AIL37" s="0"/>
      <c r="AIM37" s="0"/>
      <c r="AIN37" s="0"/>
      <c r="AIO37" s="0"/>
      <c r="AIP37" s="0"/>
      <c r="AIQ37" s="0"/>
      <c r="AIR37" s="0"/>
      <c r="AIS37" s="0"/>
      <c r="AIT37" s="0"/>
      <c r="AIU37" s="0"/>
      <c r="AIV37" s="0"/>
      <c r="AIW37" s="0"/>
      <c r="AIX37" s="0"/>
      <c r="AIY37" s="0"/>
      <c r="AIZ37" s="0"/>
      <c r="AJA37" s="0"/>
      <c r="AJB37" s="0"/>
      <c r="AJC37" s="0"/>
      <c r="AJD37" s="0"/>
      <c r="AJE37" s="0"/>
      <c r="AJF37" s="0"/>
      <c r="AJG37" s="0"/>
      <c r="AJH37" s="0"/>
      <c r="AJI37" s="0"/>
      <c r="AJJ37" s="0"/>
      <c r="AJK37" s="0"/>
      <c r="AJL37" s="0"/>
      <c r="AJM37" s="0"/>
      <c r="AJN37" s="0"/>
      <c r="AJO37" s="0"/>
      <c r="AJP37" s="0"/>
      <c r="AJQ37" s="0"/>
      <c r="AJR37" s="0"/>
      <c r="AJS37" s="0"/>
      <c r="AJT37" s="0"/>
      <c r="AJU37" s="0"/>
      <c r="AJV37" s="0"/>
      <c r="AJW37" s="0"/>
      <c r="AJX37" s="0"/>
      <c r="AJY37" s="0"/>
      <c r="AJZ37" s="0"/>
      <c r="AKA37" s="0"/>
      <c r="AKB37" s="0"/>
      <c r="AKC37" s="0"/>
      <c r="AKD37" s="0"/>
      <c r="AKE37" s="0"/>
      <c r="AKF37" s="0"/>
      <c r="AKG37" s="0"/>
      <c r="AKH37" s="0"/>
      <c r="AKI37" s="0"/>
      <c r="AKJ37" s="0"/>
      <c r="AKK37" s="0"/>
      <c r="AKL37" s="0"/>
      <c r="AKM37" s="0"/>
      <c r="AKN37" s="0"/>
      <c r="AKO37" s="0"/>
      <c r="AKP37" s="0"/>
      <c r="AKQ37" s="0"/>
      <c r="AKR37" s="0"/>
      <c r="AKS37" s="0"/>
      <c r="AKT37" s="0"/>
      <c r="AKU37" s="0"/>
      <c r="AKV37" s="0"/>
      <c r="AKW37" s="0"/>
      <c r="AKX37" s="0"/>
      <c r="AKY37" s="0"/>
      <c r="AKZ37" s="0"/>
      <c r="ALA37" s="0"/>
      <c r="ALB37" s="0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customFormat="false" ht="13.8" hidden="false" customHeight="false" outlineLevel="0" collapsed="false">
      <c r="A38" s="3" t="s">
        <v>105</v>
      </c>
      <c r="B38" s="0" t="n">
        <v>0</v>
      </c>
      <c r="C38" s="0" t="n">
        <v>0</v>
      </c>
      <c r="D38" s="0" t="n">
        <v>0</v>
      </c>
      <c r="E38" s="0" t="n">
        <v>0</v>
      </c>
      <c r="F38" s="0" t="n">
        <v>0</v>
      </c>
      <c r="G38" s="0" t="n">
        <v>0</v>
      </c>
      <c r="H38" s="0" t="n">
        <v>0</v>
      </c>
      <c r="I38" s="0" t="n">
        <v>0</v>
      </c>
      <c r="J38" s="0" t="n">
        <v>0</v>
      </c>
      <c r="K38" s="0" t="n">
        <v>0</v>
      </c>
      <c r="L38" s="0" t="n">
        <v>0</v>
      </c>
      <c r="M38" s="0" t="n">
        <v>0</v>
      </c>
      <c r="N38" s="0" t="n">
        <v>0</v>
      </c>
      <c r="O38" s="0" t="n">
        <v>-1</v>
      </c>
      <c r="P38" s="0" t="n">
        <v>1</v>
      </c>
      <c r="Q38" s="0" t="n">
        <v>0</v>
      </c>
      <c r="R38" s="0" t="n">
        <v>0</v>
      </c>
      <c r="S38" s="0" t="n">
        <v>0</v>
      </c>
      <c r="T38" s="0" t="n">
        <v>0</v>
      </c>
      <c r="U38" s="0" t="n">
        <v>0</v>
      </c>
      <c r="V38" s="0" t="n">
        <v>0</v>
      </c>
      <c r="W38" s="0" t="n">
        <v>0</v>
      </c>
      <c r="X38" s="0" t="n">
        <v>0</v>
      </c>
      <c r="Y38" s="0" t="n">
        <v>0</v>
      </c>
      <c r="Z38" s="0" t="n">
        <v>0</v>
      </c>
      <c r="AA38" s="0" t="n">
        <v>0</v>
      </c>
      <c r="AB38" s="0" t="n">
        <v>0</v>
      </c>
      <c r="AC38" s="0" t="n">
        <v>0</v>
      </c>
      <c r="AD38" s="0" t="n">
        <v>0</v>
      </c>
      <c r="AE38" s="0" t="n">
        <v>0</v>
      </c>
      <c r="AF38" s="0" t="n">
        <v>0</v>
      </c>
      <c r="AG38" s="0" t="n">
        <v>0</v>
      </c>
      <c r="AH38" s="0" t="n">
        <v>0</v>
      </c>
      <c r="AI38" s="0" t="n">
        <v>0</v>
      </c>
      <c r="AJ38" s="0" t="n">
        <v>0</v>
      </c>
      <c r="AK38" s="0" t="n">
        <v>0</v>
      </c>
      <c r="AL38" s="0" t="n">
        <v>0</v>
      </c>
      <c r="AM38" s="0" t="n">
        <v>0</v>
      </c>
      <c r="AN38" s="0" t="n">
        <v>0</v>
      </c>
      <c r="AO38" s="0" t="n">
        <v>0</v>
      </c>
      <c r="AP38" s="0" t="n">
        <v>0</v>
      </c>
      <c r="AQ38" s="0" t="n">
        <v>0</v>
      </c>
      <c r="AR38" s="0" t="n">
        <v>0</v>
      </c>
      <c r="AS38" s="0" t="n">
        <v>0</v>
      </c>
      <c r="AT38" s="0" t="n">
        <v>0</v>
      </c>
      <c r="AU38" s="0" t="n">
        <v>0</v>
      </c>
      <c r="AV38" s="0" t="n">
        <v>0</v>
      </c>
      <c r="AW38" s="0" t="n">
        <v>0</v>
      </c>
      <c r="AX38" s="0" t="n">
        <v>0</v>
      </c>
      <c r="AY38" s="0" t="n">
        <v>0</v>
      </c>
      <c r="AZ38" s="0" t="n">
        <v>0</v>
      </c>
      <c r="BA38" s="0"/>
      <c r="BB38" s="0"/>
      <c r="BC38" s="0"/>
      <c r="BD38" s="0"/>
      <c r="BE38" s="0"/>
      <c r="BF38" s="0"/>
      <c r="BG38" s="0"/>
      <c r="BH38" s="0"/>
      <c r="BI38" s="0"/>
      <c r="BJ38" s="0"/>
      <c r="BK38" s="0"/>
      <c r="BL38" s="0"/>
      <c r="BM38" s="0"/>
      <c r="BN38" s="0"/>
      <c r="BO38" s="0"/>
      <c r="BP38" s="0"/>
      <c r="BQ38" s="0"/>
      <c r="BR38" s="0"/>
      <c r="BS38" s="0"/>
      <c r="BT38" s="0"/>
      <c r="BU38" s="0"/>
      <c r="BV38" s="0"/>
      <c r="BW38" s="0"/>
      <c r="BX38" s="0"/>
      <c r="BY38" s="0"/>
      <c r="BZ38" s="0"/>
      <c r="CA38" s="0"/>
      <c r="CB38" s="0"/>
      <c r="CC38" s="0"/>
      <c r="CD38" s="0"/>
      <c r="CE38" s="0"/>
      <c r="CF38" s="0"/>
      <c r="CG38" s="0"/>
      <c r="CH38" s="0"/>
      <c r="CI38" s="0"/>
      <c r="CJ38" s="0"/>
      <c r="CK38" s="0"/>
      <c r="CL38" s="0"/>
      <c r="CM38" s="0"/>
      <c r="CN38" s="0"/>
      <c r="CO38" s="0"/>
      <c r="CP38" s="0"/>
      <c r="CQ38" s="0"/>
      <c r="CR38" s="0"/>
      <c r="CS38" s="0"/>
      <c r="CT38" s="0"/>
      <c r="CU38" s="0"/>
      <c r="CV38" s="0"/>
      <c r="CW38" s="0"/>
      <c r="CX38" s="0"/>
      <c r="CY38" s="0"/>
      <c r="CZ38" s="0"/>
      <c r="DA38" s="0"/>
      <c r="DB38" s="0"/>
      <c r="DC38" s="0"/>
      <c r="DD38" s="0"/>
      <c r="DE38" s="0"/>
      <c r="DF38" s="0"/>
      <c r="DG38" s="0"/>
      <c r="DH38" s="0"/>
      <c r="DI38" s="0"/>
      <c r="DJ38" s="0"/>
      <c r="DK38" s="0"/>
      <c r="DL38" s="0"/>
      <c r="DM38" s="0"/>
      <c r="DN38" s="0"/>
      <c r="DO38" s="0"/>
      <c r="DP38" s="0"/>
      <c r="DQ38" s="0"/>
      <c r="DR38" s="0"/>
      <c r="DS38" s="0"/>
      <c r="DT38" s="0"/>
      <c r="DU38" s="0"/>
      <c r="DV38" s="0"/>
      <c r="DW38" s="0"/>
      <c r="DX38" s="0"/>
      <c r="DY38" s="0"/>
      <c r="DZ38" s="0"/>
      <c r="EA38" s="0"/>
      <c r="EB38" s="0"/>
      <c r="EC38" s="0"/>
      <c r="ED38" s="0"/>
      <c r="EE38" s="0"/>
      <c r="EF38" s="0"/>
      <c r="EG38" s="0"/>
      <c r="EH38" s="0"/>
      <c r="EI38" s="0"/>
      <c r="EJ38" s="0"/>
      <c r="EK38" s="0"/>
      <c r="EL38" s="0"/>
      <c r="EM38" s="0"/>
      <c r="EN38" s="0"/>
      <c r="EO38" s="0"/>
      <c r="EP38" s="0"/>
      <c r="EQ38" s="0"/>
      <c r="ER38" s="0"/>
      <c r="ES38" s="0"/>
      <c r="ET38" s="0"/>
      <c r="EU38" s="0"/>
      <c r="EV38" s="0"/>
      <c r="EW38" s="0"/>
      <c r="EX38" s="0"/>
      <c r="EY38" s="0"/>
      <c r="EZ38" s="0"/>
      <c r="FA38" s="0"/>
      <c r="FB38" s="0"/>
      <c r="FC38" s="0"/>
      <c r="FD38" s="0"/>
      <c r="FE38" s="0"/>
      <c r="FF38" s="0"/>
      <c r="FG38" s="0"/>
      <c r="FH38" s="0"/>
      <c r="FI38" s="0"/>
      <c r="FJ38" s="0"/>
      <c r="FK38" s="0"/>
      <c r="FL38" s="0"/>
      <c r="FM38" s="0"/>
      <c r="FN38" s="0"/>
      <c r="FO38" s="0"/>
      <c r="FP38" s="0"/>
      <c r="FQ38" s="0"/>
      <c r="FR38" s="0"/>
      <c r="FS38" s="0"/>
      <c r="FT38" s="0"/>
      <c r="FU38" s="0"/>
      <c r="FV38" s="0"/>
      <c r="FW38" s="0"/>
      <c r="FX38" s="0"/>
      <c r="FY38" s="0"/>
      <c r="FZ38" s="0"/>
      <c r="GA38" s="0"/>
      <c r="GB38" s="0"/>
      <c r="GC38" s="0"/>
      <c r="GD38" s="0"/>
      <c r="GE38" s="0"/>
      <c r="GF38" s="0"/>
      <c r="GG38" s="0"/>
      <c r="GH38" s="0"/>
      <c r="GI38" s="0"/>
      <c r="GJ38" s="0"/>
      <c r="GK38" s="0"/>
      <c r="GL38" s="0"/>
      <c r="GM38" s="0"/>
      <c r="GN38" s="0"/>
      <c r="GO38" s="0"/>
      <c r="GP38" s="0"/>
      <c r="GQ38" s="0"/>
      <c r="GR38" s="0"/>
      <c r="GS38" s="0"/>
      <c r="GT38" s="0"/>
      <c r="GU38" s="0"/>
      <c r="GV38" s="0"/>
      <c r="GW38" s="0"/>
      <c r="GX38" s="0"/>
      <c r="GY38" s="0"/>
      <c r="GZ38" s="0"/>
      <c r="HA38" s="0"/>
      <c r="HB38" s="0"/>
      <c r="HC38" s="0"/>
      <c r="HD38" s="0"/>
      <c r="HE38" s="0"/>
      <c r="HF38" s="0"/>
      <c r="HG38" s="0"/>
      <c r="HH38" s="0"/>
      <c r="HI38" s="0"/>
      <c r="HJ38" s="0"/>
      <c r="HK38" s="0"/>
      <c r="HL38" s="0"/>
      <c r="HM38" s="0"/>
      <c r="HN38" s="0"/>
      <c r="HO38" s="0"/>
      <c r="HP38" s="0"/>
      <c r="HQ38" s="0"/>
      <c r="HR38" s="0"/>
      <c r="HS38" s="0"/>
      <c r="HT38" s="0"/>
      <c r="HU38" s="0"/>
      <c r="HV38" s="0"/>
      <c r="HW38" s="0"/>
      <c r="HX38" s="0"/>
      <c r="HY38" s="0"/>
      <c r="HZ38" s="0"/>
      <c r="IA38" s="0"/>
      <c r="IB38" s="0"/>
      <c r="IC38" s="0"/>
      <c r="ID38" s="0"/>
      <c r="IE38" s="0"/>
      <c r="IF38" s="0"/>
      <c r="IG38" s="0"/>
      <c r="IH38" s="0"/>
      <c r="II38" s="0"/>
      <c r="IJ38" s="0"/>
      <c r="IK38" s="0"/>
      <c r="IL38" s="0"/>
      <c r="IM38" s="0"/>
      <c r="IN38" s="0"/>
      <c r="IO38" s="0"/>
      <c r="IP38" s="0"/>
      <c r="IQ38" s="0"/>
      <c r="IR38" s="0"/>
      <c r="IS38" s="0"/>
      <c r="IT38" s="0"/>
      <c r="IU38" s="0"/>
      <c r="IV38" s="0"/>
      <c r="IW38" s="0"/>
      <c r="IX38" s="0"/>
      <c r="IY38" s="0"/>
      <c r="IZ38" s="0"/>
      <c r="JA38" s="0"/>
      <c r="JB38" s="0"/>
      <c r="JC38" s="0"/>
      <c r="JD38" s="0"/>
      <c r="JE38" s="0"/>
      <c r="JF38" s="0"/>
      <c r="JG38" s="0"/>
      <c r="JH38" s="0"/>
      <c r="JI38" s="0"/>
      <c r="JJ38" s="0"/>
      <c r="JK38" s="0"/>
      <c r="JL38" s="0"/>
      <c r="JM38" s="0"/>
      <c r="JN38" s="0"/>
      <c r="JO38" s="0"/>
      <c r="JP38" s="0"/>
      <c r="JQ38" s="0"/>
      <c r="JR38" s="0"/>
      <c r="JS38" s="0"/>
      <c r="JT38" s="0"/>
      <c r="JU38" s="0"/>
      <c r="JV38" s="0"/>
      <c r="JW38" s="0"/>
      <c r="JX38" s="0"/>
      <c r="JY38" s="0"/>
      <c r="JZ38" s="0"/>
      <c r="KA38" s="0"/>
      <c r="KB38" s="0"/>
      <c r="KC38" s="0"/>
      <c r="KD38" s="0"/>
      <c r="KE38" s="0"/>
      <c r="KF38" s="0"/>
      <c r="KG38" s="0"/>
      <c r="KH38" s="0"/>
      <c r="KI38" s="0"/>
      <c r="KJ38" s="0"/>
      <c r="KK38" s="0"/>
      <c r="KL38" s="0"/>
      <c r="KM38" s="0"/>
      <c r="KN38" s="0"/>
      <c r="KO38" s="0"/>
      <c r="KP38" s="0"/>
      <c r="KQ38" s="0"/>
      <c r="KR38" s="0"/>
      <c r="KS38" s="0"/>
      <c r="KT38" s="0"/>
      <c r="KU38" s="0"/>
      <c r="KV38" s="0"/>
      <c r="KW38" s="0"/>
      <c r="KX38" s="0"/>
      <c r="KY38" s="0"/>
      <c r="KZ38" s="0"/>
      <c r="LA38" s="0"/>
      <c r="LB38" s="0"/>
      <c r="LC38" s="0"/>
      <c r="LD38" s="0"/>
      <c r="LE38" s="0"/>
      <c r="LF38" s="0"/>
      <c r="LG38" s="0"/>
      <c r="LH38" s="0"/>
      <c r="LI38" s="0"/>
      <c r="LJ38" s="0"/>
      <c r="LK38" s="0"/>
      <c r="LL38" s="0"/>
      <c r="LM38" s="0"/>
      <c r="LN38" s="0"/>
      <c r="LO38" s="0"/>
      <c r="LP38" s="0"/>
      <c r="LQ38" s="0"/>
      <c r="LR38" s="0"/>
      <c r="LS38" s="0"/>
      <c r="LT38" s="0"/>
      <c r="LU38" s="0"/>
      <c r="LV38" s="0"/>
      <c r="LW38" s="0"/>
      <c r="LX38" s="0"/>
      <c r="LY38" s="0"/>
      <c r="LZ38" s="0"/>
      <c r="MA38" s="0"/>
      <c r="MB38" s="0"/>
      <c r="MC38" s="0"/>
      <c r="MD38" s="0"/>
      <c r="ME38" s="0"/>
      <c r="MF38" s="0"/>
      <c r="MG38" s="0"/>
      <c r="MH38" s="0"/>
      <c r="MI38" s="0"/>
      <c r="MJ38" s="0"/>
      <c r="MK38" s="0"/>
      <c r="ML38" s="0"/>
      <c r="MM38" s="0"/>
      <c r="MN38" s="0"/>
      <c r="MO38" s="0"/>
      <c r="MP38" s="0"/>
      <c r="MQ38" s="0"/>
      <c r="MR38" s="0"/>
      <c r="MS38" s="0"/>
      <c r="MT38" s="0"/>
      <c r="MU38" s="0"/>
      <c r="MV38" s="0"/>
      <c r="MW38" s="0"/>
      <c r="MX38" s="0"/>
      <c r="MY38" s="0"/>
      <c r="MZ38" s="0"/>
      <c r="NA38" s="0"/>
      <c r="NB38" s="0"/>
      <c r="NC38" s="0"/>
      <c r="ND38" s="0"/>
      <c r="NE38" s="0"/>
      <c r="NF38" s="0"/>
      <c r="NG38" s="0"/>
      <c r="NH38" s="0"/>
      <c r="NI38" s="0"/>
      <c r="NJ38" s="0"/>
      <c r="NK38" s="0"/>
      <c r="NL38" s="0"/>
      <c r="NM38" s="0"/>
      <c r="NN38" s="0"/>
      <c r="NO38" s="0"/>
      <c r="NP38" s="0"/>
      <c r="NQ38" s="0"/>
      <c r="NR38" s="0"/>
      <c r="NS38" s="0"/>
      <c r="NT38" s="0"/>
      <c r="NU38" s="0"/>
      <c r="NV38" s="0"/>
      <c r="NW38" s="0"/>
      <c r="NX38" s="0"/>
      <c r="NY38" s="0"/>
      <c r="NZ38" s="0"/>
      <c r="OA38" s="0"/>
      <c r="OB38" s="0"/>
      <c r="OC38" s="0"/>
      <c r="OD38" s="0"/>
      <c r="OE38" s="0"/>
      <c r="OF38" s="0"/>
      <c r="OG38" s="0"/>
      <c r="OH38" s="0"/>
      <c r="OI38" s="0"/>
      <c r="OJ38" s="0"/>
      <c r="OK38" s="0"/>
      <c r="OL38" s="0"/>
      <c r="OM38" s="0"/>
      <c r="ON38" s="0"/>
      <c r="OO38" s="0"/>
      <c r="OP38" s="0"/>
      <c r="OQ38" s="0"/>
      <c r="OR38" s="0"/>
      <c r="OS38" s="0"/>
      <c r="OT38" s="0"/>
      <c r="OU38" s="0"/>
      <c r="OV38" s="0"/>
      <c r="OW38" s="0"/>
      <c r="OX38" s="0"/>
      <c r="OY38" s="0"/>
      <c r="OZ38" s="0"/>
      <c r="PA38" s="0"/>
      <c r="PB38" s="0"/>
      <c r="PC38" s="0"/>
      <c r="PD38" s="0"/>
      <c r="PE38" s="0"/>
      <c r="PF38" s="0"/>
      <c r="PG38" s="0"/>
      <c r="PH38" s="0"/>
      <c r="PI38" s="0"/>
      <c r="PJ38" s="0"/>
      <c r="PK38" s="0"/>
      <c r="PL38" s="0"/>
      <c r="PM38" s="0"/>
      <c r="PN38" s="0"/>
      <c r="PO38" s="0"/>
      <c r="PP38" s="0"/>
      <c r="PQ38" s="0"/>
      <c r="PR38" s="0"/>
      <c r="PS38" s="0"/>
      <c r="PT38" s="0"/>
      <c r="PU38" s="0"/>
      <c r="PV38" s="0"/>
      <c r="PW38" s="0"/>
      <c r="PX38" s="0"/>
      <c r="PY38" s="0"/>
      <c r="PZ38" s="0"/>
      <c r="QA38" s="0"/>
      <c r="QB38" s="0"/>
      <c r="QC38" s="0"/>
      <c r="QD38" s="0"/>
      <c r="QE38" s="0"/>
      <c r="QF38" s="0"/>
      <c r="QG38" s="0"/>
      <c r="QH38" s="0"/>
      <c r="QI38" s="0"/>
      <c r="QJ38" s="0"/>
      <c r="QK38" s="0"/>
      <c r="QL38" s="0"/>
      <c r="QM38" s="0"/>
      <c r="QN38" s="0"/>
      <c r="QO38" s="0"/>
      <c r="QP38" s="0"/>
      <c r="QQ38" s="0"/>
      <c r="QR38" s="0"/>
      <c r="QS38" s="0"/>
      <c r="QT38" s="0"/>
      <c r="QU38" s="0"/>
      <c r="QV38" s="0"/>
      <c r="QW38" s="0"/>
      <c r="QX38" s="0"/>
      <c r="QY38" s="0"/>
      <c r="QZ38" s="0"/>
      <c r="RA38" s="0"/>
      <c r="RB38" s="0"/>
      <c r="RC38" s="0"/>
      <c r="RD38" s="0"/>
      <c r="RE38" s="0"/>
      <c r="RF38" s="0"/>
      <c r="RG38" s="0"/>
      <c r="RH38" s="0"/>
      <c r="RI38" s="0"/>
      <c r="RJ38" s="0"/>
      <c r="RK38" s="0"/>
      <c r="RL38" s="0"/>
      <c r="RM38" s="0"/>
      <c r="RN38" s="0"/>
      <c r="RO38" s="0"/>
      <c r="RP38" s="0"/>
      <c r="RQ38" s="0"/>
      <c r="RR38" s="0"/>
      <c r="RS38" s="0"/>
      <c r="RT38" s="0"/>
      <c r="RU38" s="0"/>
      <c r="RV38" s="0"/>
      <c r="RW38" s="0"/>
      <c r="RX38" s="0"/>
      <c r="RY38" s="0"/>
      <c r="RZ38" s="0"/>
      <c r="SA38" s="0"/>
      <c r="SB38" s="0"/>
      <c r="SC38" s="0"/>
      <c r="SD38" s="0"/>
      <c r="SE38" s="0"/>
      <c r="SF38" s="0"/>
      <c r="SG38" s="0"/>
      <c r="SH38" s="0"/>
      <c r="SI38" s="0"/>
      <c r="SJ38" s="0"/>
      <c r="SK38" s="0"/>
      <c r="SL38" s="0"/>
      <c r="SM38" s="0"/>
      <c r="SN38" s="0"/>
      <c r="SO38" s="0"/>
      <c r="SP38" s="0"/>
      <c r="SQ38" s="0"/>
      <c r="SR38" s="0"/>
      <c r="SS38" s="0"/>
      <c r="ST38" s="0"/>
      <c r="SU38" s="0"/>
      <c r="SV38" s="0"/>
      <c r="SW38" s="0"/>
      <c r="SX38" s="0"/>
      <c r="SY38" s="0"/>
      <c r="SZ38" s="0"/>
      <c r="TA38" s="0"/>
      <c r="TB38" s="0"/>
      <c r="TC38" s="0"/>
      <c r="TD38" s="0"/>
      <c r="TE38" s="0"/>
      <c r="TF38" s="0"/>
      <c r="TG38" s="0"/>
      <c r="TH38" s="0"/>
      <c r="TI38" s="0"/>
      <c r="TJ38" s="0"/>
      <c r="TK38" s="0"/>
      <c r="TL38" s="0"/>
      <c r="TM38" s="0"/>
      <c r="TN38" s="0"/>
      <c r="TO38" s="0"/>
      <c r="TP38" s="0"/>
      <c r="TQ38" s="0"/>
      <c r="TR38" s="0"/>
      <c r="TS38" s="0"/>
      <c r="TT38" s="0"/>
      <c r="TU38" s="0"/>
      <c r="TV38" s="0"/>
      <c r="TW38" s="0"/>
      <c r="TX38" s="0"/>
      <c r="TY38" s="0"/>
      <c r="TZ38" s="0"/>
      <c r="UA38" s="0"/>
      <c r="UB38" s="0"/>
      <c r="UC38" s="0"/>
      <c r="UD38" s="0"/>
      <c r="UE38" s="0"/>
      <c r="UF38" s="0"/>
      <c r="UG38" s="0"/>
      <c r="UH38" s="0"/>
      <c r="UI38" s="0"/>
      <c r="UJ38" s="0"/>
      <c r="UK38" s="0"/>
      <c r="UL38" s="0"/>
      <c r="UM38" s="0"/>
      <c r="UN38" s="0"/>
      <c r="UO38" s="0"/>
      <c r="UP38" s="0"/>
      <c r="UQ38" s="0"/>
      <c r="UR38" s="0"/>
      <c r="US38" s="0"/>
      <c r="UT38" s="0"/>
      <c r="UU38" s="0"/>
      <c r="UV38" s="0"/>
      <c r="UW38" s="0"/>
      <c r="UX38" s="0"/>
      <c r="UY38" s="0"/>
      <c r="UZ38" s="0"/>
      <c r="VA38" s="0"/>
      <c r="VB38" s="0"/>
      <c r="VC38" s="0"/>
      <c r="VD38" s="0"/>
      <c r="VE38" s="0"/>
      <c r="VF38" s="0"/>
      <c r="VG38" s="0"/>
      <c r="VH38" s="0"/>
      <c r="VI38" s="0"/>
      <c r="VJ38" s="0"/>
      <c r="VK38" s="0"/>
      <c r="VL38" s="0"/>
      <c r="VM38" s="0"/>
      <c r="VN38" s="0"/>
      <c r="VO38" s="0"/>
      <c r="VP38" s="0"/>
      <c r="VQ38" s="0"/>
      <c r="VR38" s="0"/>
      <c r="VS38" s="0"/>
      <c r="VT38" s="0"/>
      <c r="VU38" s="0"/>
      <c r="VV38" s="0"/>
      <c r="VW38" s="0"/>
      <c r="VX38" s="0"/>
      <c r="VY38" s="0"/>
      <c r="VZ38" s="0"/>
      <c r="WA38" s="0"/>
      <c r="WB38" s="0"/>
      <c r="WC38" s="0"/>
      <c r="WD38" s="0"/>
      <c r="WE38" s="0"/>
      <c r="WF38" s="0"/>
      <c r="WG38" s="0"/>
      <c r="WH38" s="0"/>
      <c r="WI38" s="0"/>
      <c r="WJ38" s="0"/>
      <c r="WK38" s="0"/>
      <c r="WL38" s="0"/>
      <c r="WM38" s="0"/>
      <c r="WN38" s="0"/>
      <c r="WO38" s="0"/>
      <c r="WP38" s="0"/>
      <c r="WQ38" s="0"/>
      <c r="WR38" s="0"/>
      <c r="WS38" s="0"/>
      <c r="WT38" s="0"/>
      <c r="WU38" s="0"/>
      <c r="WV38" s="0"/>
      <c r="WW38" s="0"/>
      <c r="WX38" s="0"/>
      <c r="WY38" s="0"/>
      <c r="WZ38" s="0"/>
      <c r="XA38" s="0"/>
      <c r="XB38" s="0"/>
      <c r="XC38" s="0"/>
      <c r="XD38" s="0"/>
      <c r="XE38" s="0"/>
      <c r="XF38" s="0"/>
      <c r="XG38" s="0"/>
      <c r="XH38" s="0"/>
      <c r="XI38" s="0"/>
      <c r="XJ38" s="0"/>
      <c r="XK38" s="0"/>
      <c r="XL38" s="0"/>
      <c r="XM38" s="0"/>
      <c r="XN38" s="0"/>
      <c r="XO38" s="0"/>
      <c r="XP38" s="0"/>
      <c r="XQ38" s="0"/>
      <c r="XR38" s="0"/>
      <c r="XS38" s="0"/>
      <c r="XT38" s="0"/>
      <c r="XU38" s="0"/>
      <c r="XV38" s="0"/>
      <c r="XW38" s="0"/>
      <c r="XX38" s="0"/>
      <c r="XY38" s="0"/>
      <c r="XZ38" s="0"/>
      <c r="YA38" s="0"/>
      <c r="YB38" s="0"/>
      <c r="YC38" s="0"/>
      <c r="YD38" s="0"/>
      <c r="YE38" s="0"/>
      <c r="YF38" s="0"/>
      <c r="YG38" s="0"/>
      <c r="YH38" s="0"/>
      <c r="YI38" s="0"/>
      <c r="YJ38" s="0"/>
      <c r="YK38" s="0"/>
      <c r="YL38" s="0"/>
      <c r="YM38" s="0"/>
      <c r="YN38" s="0"/>
      <c r="YO38" s="0"/>
      <c r="YP38" s="0"/>
      <c r="YQ38" s="0"/>
      <c r="YR38" s="0"/>
      <c r="YS38" s="0"/>
      <c r="YT38" s="0"/>
      <c r="YU38" s="0"/>
      <c r="YV38" s="0"/>
      <c r="YW38" s="0"/>
      <c r="YX38" s="0"/>
      <c r="YY38" s="0"/>
      <c r="YZ38" s="0"/>
      <c r="ZA38" s="0"/>
      <c r="ZB38" s="0"/>
      <c r="ZC38" s="0"/>
      <c r="ZD38" s="0"/>
      <c r="ZE38" s="0"/>
      <c r="ZF38" s="0"/>
      <c r="ZG38" s="0"/>
      <c r="ZH38" s="0"/>
      <c r="ZI38" s="0"/>
      <c r="ZJ38" s="0"/>
      <c r="ZK38" s="0"/>
      <c r="ZL38" s="0"/>
      <c r="ZM38" s="0"/>
      <c r="ZN38" s="0"/>
      <c r="ZO38" s="0"/>
      <c r="ZP38" s="0"/>
      <c r="ZQ38" s="0"/>
      <c r="ZR38" s="0"/>
      <c r="ZS38" s="0"/>
      <c r="ZT38" s="0"/>
      <c r="ZU38" s="0"/>
      <c r="ZV38" s="0"/>
      <c r="ZW38" s="0"/>
      <c r="ZX38" s="0"/>
      <c r="ZY38" s="0"/>
      <c r="ZZ38" s="0"/>
      <c r="AAA38" s="0"/>
      <c r="AAB38" s="0"/>
      <c r="AAC38" s="0"/>
      <c r="AAD38" s="0"/>
      <c r="AAE38" s="0"/>
      <c r="AAF38" s="0"/>
      <c r="AAG38" s="0"/>
      <c r="AAH38" s="0"/>
      <c r="AAI38" s="0"/>
      <c r="AAJ38" s="0"/>
      <c r="AAK38" s="0"/>
      <c r="AAL38" s="0"/>
      <c r="AAM38" s="0"/>
      <c r="AAN38" s="0"/>
      <c r="AAO38" s="0"/>
      <c r="AAP38" s="0"/>
      <c r="AAQ38" s="0"/>
      <c r="AAR38" s="0"/>
      <c r="AAS38" s="0"/>
      <c r="AAT38" s="0"/>
      <c r="AAU38" s="0"/>
      <c r="AAV38" s="0"/>
      <c r="AAW38" s="0"/>
      <c r="AAX38" s="0"/>
      <c r="AAY38" s="0"/>
      <c r="AAZ38" s="0"/>
      <c r="ABA38" s="0"/>
      <c r="ABB38" s="0"/>
      <c r="ABC38" s="0"/>
      <c r="ABD38" s="0"/>
      <c r="ABE38" s="0"/>
      <c r="ABF38" s="0"/>
      <c r="ABG38" s="0"/>
      <c r="ABH38" s="0"/>
      <c r="ABI38" s="0"/>
      <c r="ABJ38" s="0"/>
      <c r="ABK38" s="0"/>
      <c r="ABL38" s="0"/>
      <c r="ABM38" s="0"/>
      <c r="ABN38" s="0"/>
      <c r="ABO38" s="0"/>
      <c r="ABP38" s="0"/>
      <c r="ABQ38" s="0"/>
      <c r="ABR38" s="0"/>
      <c r="ABS38" s="0"/>
      <c r="ABT38" s="0"/>
      <c r="ABU38" s="0"/>
      <c r="ABV38" s="0"/>
      <c r="ABW38" s="0"/>
      <c r="ABX38" s="0"/>
      <c r="ABY38" s="0"/>
      <c r="ABZ38" s="0"/>
      <c r="ACA38" s="0"/>
      <c r="ACB38" s="0"/>
      <c r="ACC38" s="0"/>
      <c r="ACD38" s="0"/>
      <c r="ACE38" s="0"/>
      <c r="ACF38" s="0"/>
      <c r="ACG38" s="0"/>
      <c r="ACH38" s="0"/>
      <c r="ACI38" s="0"/>
      <c r="ACJ38" s="0"/>
      <c r="ACK38" s="0"/>
      <c r="ACL38" s="0"/>
      <c r="ACM38" s="0"/>
      <c r="ACN38" s="0"/>
      <c r="ACO38" s="0"/>
      <c r="ACP38" s="0"/>
      <c r="ACQ38" s="0"/>
      <c r="ACR38" s="0"/>
      <c r="ACS38" s="0"/>
      <c r="ACT38" s="0"/>
      <c r="ACU38" s="0"/>
      <c r="ACV38" s="0"/>
      <c r="ACW38" s="0"/>
      <c r="ACX38" s="0"/>
      <c r="ACY38" s="0"/>
      <c r="ACZ38" s="0"/>
      <c r="ADA38" s="0"/>
      <c r="ADB38" s="0"/>
      <c r="ADC38" s="0"/>
      <c r="ADD38" s="0"/>
      <c r="ADE38" s="0"/>
      <c r="ADF38" s="0"/>
      <c r="ADG38" s="0"/>
      <c r="ADH38" s="0"/>
      <c r="ADI38" s="0"/>
      <c r="ADJ38" s="0"/>
      <c r="ADK38" s="0"/>
      <c r="ADL38" s="0"/>
      <c r="ADM38" s="0"/>
      <c r="ADN38" s="0"/>
      <c r="ADO38" s="0"/>
      <c r="ADP38" s="0"/>
      <c r="ADQ38" s="0"/>
      <c r="ADR38" s="0"/>
      <c r="ADS38" s="0"/>
      <c r="ADT38" s="0"/>
      <c r="ADU38" s="0"/>
      <c r="ADV38" s="0"/>
      <c r="ADW38" s="0"/>
      <c r="ADX38" s="0"/>
      <c r="ADY38" s="0"/>
      <c r="ADZ38" s="0"/>
      <c r="AEA38" s="0"/>
      <c r="AEB38" s="0"/>
      <c r="AEC38" s="0"/>
      <c r="AED38" s="0"/>
      <c r="AEE38" s="0"/>
      <c r="AEF38" s="0"/>
      <c r="AEG38" s="0"/>
      <c r="AEH38" s="0"/>
      <c r="AEI38" s="0"/>
      <c r="AEJ38" s="0"/>
      <c r="AEK38" s="0"/>
      <c r="AEL38" s="0"/>
      <c r="AEM38" s="0"/>
      <c r="AEN38" s="0"/>
      <c r="AEO38" s="0"/>
      <c r="AEP38" s="0"/>
      <c r="AEQ38" s="0"/>
      <c r="AER38" s="0"/>
      <c r="AES38" s="0"/>
      <c r="AET38" s="0"/>
      <c r="AEU38" s="0"/>
      <c r="AEV38" s="0"/>
      <c r="AEW38" s="0"/>
      <c r="AEX38" s="0"/>
      <c r="AEY38" s="0"/>
      <c r="AEZ38" s="0"/>
      <c r="AFA38" s="0"/>
      <c r="AFB38" s="0"/>
      <c r="AFC38" s="0"/>
      <c r="AFD38" s="0"/>
      <c r="AFE38" s="0"/>
      <c r="AFF38" s="0"/>
      <c r="AFG38" s="0"/>
      <c r="AFH38" s="0"/>
      <c r="AFI38" s="0"/>
      <c r="AFJ38" s="0"/>
      <c r="AFK38" s="0"/>
      <c r="AFL38" s="0"/>
      <c r="AFM38" s="0"/>
      <c r="AFN38" s="0"/>
      <c r="AFO38" s="0"/>
      <c r="AFP38" s="0"/>
      <c r="AFQ38" s="0"/>
      <c r="AFR38" s="0"/>
      <c r="AFS38" s="0"/>
      <c r="AFT38" s="0"/>
      <c r="AFU38" s="0"/>
      <c r="AFV38" s="0"/>
      <c r="AFW38" s="0"/>
      <c r="AFX38" s="0"/>
      <c r="AFY38" s="0"/>
      <c r="AFZ38" s="0"/>
      <c r="AGA38" s="0"/>
      <c r="AGB38" s="0"/>
      <c r="AGC38" s="0"/>
      <c r="AGD38" s="0"/>
      <c r="AGE38" s="0"/>
      <c r="AGF38" s="0"/>
      <c r="AGG38" s="0"/>
      <c r="AGH38" s="0"/>
      <c r="AGI38" s="0"/>
      <c r="AGJ38" s="0"/>
      <c r="AGK38" s="0"/>
      <c r="AGL38" s="0"/>
      <c r="AGM38" s="0"/>
      <c r="AGN38" s="0"/>
      <c r="AGO38" s="0"/>
      <c r="AGP38" s="0"/>
      <c r="AGQ38" s="0"/>
      <c r="AGR38" s="0"/>
      <c r="AGS38" s="0"/>
      <c r="AGT38" s="0"/>
      <c r="AGU38" s="0"/>
      <c r="AGV38" s="0"/>
      <c r="AGW38" s="0"/>
      <c r="AGX38" s="0"/>
      <c r="AGY38" s="0"/>
      <c r="AGZ38" s="0"/>
      <c r="AHA38" s="0"/>
      <c r="AHB38" s="0"/>
      <c r="AHC38" s="0"/>
      <c r="AHD38" s="0"/>
      <c r="AHE38" s="0"/>
      <c r="AHF38" s="0"/>
      <c r="AHG38" s="0"/>
      <c r="AHH38" s="0"/>
      <c r="AHI38" s="0"/>
      <c r="AHJ38" s="0"/>
      <c r="AHK38" s="0"/>
      <c r="AHL38" s="0"/>
      <c r="AHM38" s="0"/>
      <c r="AHN38" s="0"/>
      <c r="AHO38" s="0"/>
      <c r="AHP38" s="0"/>
      <c r="AHQ38" s="0"/>
      <c r="AHR38" s="0"/>
      <c r="AHS38" s="0"/>
      <c r="AHT38" s="0"/>
      <c r="AHU38" s="0"/>
      <c r="AHV38" s="0"/>
      <c r="AHW38" s="0"/>
      <c r="AHX38" s="0"/>
      <c r="AHY38" s="0"/>
      <c r="AHZ38" s="0"/>
      <c r="AIA38" s="0"/>
      <c r="AIB38" s="0"/>
      <c r="AIC38" s="0"/>
      <c r="AID38" s="0"/>
      <c r="AIE38" s="0"/>
      <c r="AIF38" s="0"/>
      <c r="AIG38" s="0"/>
      <c r="AIH38" s="0"/>
      <c r="AII38" s="0"/>
      <c r="AIJ38" s="0"/>
      <c r="AIK38" s="0"/>
      <c r="AIL38" s="0"/>
      <c r="AIM38" s="0"/>
      <c r="AIN38" s="0"/>
      <c r="AIO38" s="0"/>
      <c r="AIP38" s="0"/>
      <c r="AIQ38" s="0"/>
      <c r="AIR38" s="0"/>
      <c r="AIS38" s="0"/>
      <c r="AIT38" s="0"/>
      <c r="AIU38" s="0"/>
      <c r="AIV38" s="0"/>
      <c r="AIW38" s="0"/>
      <c r="AIX38" s="0"/>
      <c r="AIY38" s="0"/>
      <c r="AIZ38" s="0"/>
      <c r="AJA38" s="0"/>
      <c r="AJB38" s="0"/>
      <c r="AJC38" s="0"/>
      <c r="AJD38" s="0"/>
      <c r="AJE38" s="0"/>
      <c r="AJF38" s="0"/>
      <c r="AJG38" s="0"/>
      <c r="AJH38" s="0"/>
      <c r="AJI38" s="0"/>
      <c r="AJJ38" s="0"/>
      <c r="AJK38" s="0"/>
      <c r="AJL38" s="0"/>
      <c r="AJM38" s="0"/>
      <c r="AJN38" s="0"/>
      <c r="AJO38" s="0"/>
      <c r="AJP38" s="0"/>
      <c r="AJQ38" s="0"/>
      <c r="AJR38" s="0"/>
      <c r="AJS38" s="0"/>
      <c r="AJT38" s="0"/>
      <c r="AJU38" s="0"/>
      <c r="AJV38" s="0"/>
      <c r="AJW38" s="0"/>
      <c r="AJX38" s="0"/>
      <c r="AJY38" s="0"/>
      <c r="AJZ38" s="0"/>
      <c r="AKA38" s="0"/>
      <c r="AKB38" s="0"/>
      <c r="AKC38" s="0"/>
      <c r="AKD38" s="0"/>
      <c r="AKE38" s="0"/>
      <c r="AKF38" s="0"/>
      <c r="AKG38" s="0"/>
      <c r="AKH38" s="0"/>
      <c r="AKI38" s="0"/>
      <c r="AKJ38" s="0"/>
      <c r="AKK38" s="0"/>
      <c r="AKL38" s="0"/>
      <c r="AKM38" s="0"/>
      <c r="AKN38" s="0"/>
      <c r="AKO38" s="0"/>
      <c r="AKP38" s="0"/>
      <c r="AKQ38" s="0"/>
      <c r="AKR38" s="0"/>
      <c r="AKS38" s="0"/>
      <c r="AKT38" s="0"/>
      <c r="AKU38" s="0"/>
      <c r="AKV38" s="0"/>
      <c r="AKW38" s="0"/>
      <c r="AKX38" s="0"/>
      <c r="AKY38" s="0"/>
      <c r="AKZ38" s="0"/>
      <c r="ALA38" s="0"/>
      <c r="ALB38" s="0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customFormat="false" ht="13.8" hidden="false" customHeight="false" outlineLevel="0" collapsed="false">
      <c r="A39" s="3" t="s">
        <v>106</v>
      </c>
      <c r="B39" s="0" t="n">
        <v>0</v>
      </c>
      <c r="C39" s="0" t="n">
        <v>0</v>
      </c>
      <c r="D39" s="0" t="n">
        <v>0</v>
      </c>
      <c r="E39" s="0" t="n">
        <v>0</v>
      </c>
      <c r="F39" s="0" t="n">
        <v>0</v>
      </c>
      <c r="G39" s="0" t="n">
        <v>0</v>
      </c>
      <c r="H39" s="0" t="n">
        <v>0</v>
      </c>
      <c r="I39" s="0" t="n">
        <v>0</v>
      </c>
      <c r="J39" s="0" t="n">
        <v>0</v>
      </c>
      <c r="K39" s="0" t="n">
        <v>0</v>
      </c>
      <c r="L39" s="0" t="n">
        <v>0</v>
      </c>
      <c r="M39" s="0" t="n">
        <v>0</v>
      </c>
      <c r="N39" s="0" t="n">
        <v>0</v>
      </c>
      <c r="O39" s="0" t="n">
        <v>0</v>
      </c>
      <c r="P39" s="0" t="n">
        <v>0</v>
      </c>
      <c r="Q39" s="0" t="n">
        <v>1</v>
      </c>
      <c r="R39" s="0" t="n">
        <v>-1</v>
      </c>
      <c r="S39" s="0" t="n">
        <v>0</v>
      </c>
      <c r="T39" s="0" t="n">
        <v>0</v>
      </c>
      <c r="U39" s="0" t="n">
        <v>0</v>
      </c>
      <c r="V39" s="0" t="n">
        <v>0</v>
      </c>
      <c r="W39" s="0" t="n">
        <v>0</v>
      </c>
      <c r="X39" s="0" t="n">
        <v>0</v>
      </c>
      <c r="Y39" s="0" t="n">
        <v>0</v>
      </c>
      <c r="Z39" s="0" t="n">
        <v>0</v>
      </c>
      <c r="AA39" s="0" t="n">
        <v>0</v>
      </c>
      <c r="AB39" s="0" t="n">
        <v>0</v>
      </c>
      <c r="AC39" s="0" t="n">
        <v>0</v>
      </c>
      <c r="AD39" s="0" t="n">
        <v>0</v>
      </c>
      <c r="AE39" s="0" t="n">
        <v>0</v>
      </c>
      <c r="AF39" s="0" t="n">
        <v>0</v>
      </c>
      <c r="AG39" s="0" t="n">
        <v>0</v>
      </c>
      <c r="AH39" s="0" t="n">
        <v>0</v>
      </c>
      <c r="AI39" s="0" t="n">
        <v>0</v>
      </c>
      <c r="AJ39" s="0" t="n">
        <v>0</v>
      </c>
      <c r="AK39" s="0" t="n">
        <v>0</v>
      </c>
      <c r="AL39" s="0" t="n">
        <v>0</v>
      </c>
      <c r="AM39" s="0" t="n">
        <v>0</v>
      </c>
      <c r="AN39" s="0" t="n">
        <v>0</v>
      </c>
      <c r="AO39" s="0" t="n">
        <v>0</v>
      </c>
      <c r="AP39" s="0" t="n">
        <v>0</v>
      </c>
      <c r="AQ39" s="0" t="n">
        <v>0</v>
      </c>
      <c r="AR39" s="0" t="n">
        <v>0</v>
      </c>
      <c r="AS39" s="0" t="n">
        <v>0</v>
      </c>
      <c r="AT39" s="0" t="n">
        <v>0</v>
      </c>
      <c r="AU39" s="0" t="n">
        <v>0</v>
      </c>
      <c r="AV39" s="0" t="n">
        <v>0</v>
      </c>
      <c r="AW39" s="0" t="n">
        <v>0</v>
      </c>
      <c r="AX39" s="0" t="n">
        <v>0</v>
      </c>
      <c r="AY39" s="0" t="n">
        <v>0</v>
      </c>
      <c r="AZ39" s="0" t="n">
        <v>0</v>
      </c>
      <c r="BA39" s="0"/>
      <c r="BB39" s="0"/>
      <c r="BC39" s="0"/>
      <c r="BD39" s="0"/>
      <c r="BE39" s="0"/>
      <c r="BF39" s="0"/>
      <c r="BG39" s="0"/>
      <c r="BH39" s="0"/>
      <c r="BI39" s="0"/>
      <c r="BJ39" s="0"/>
      <c r="BK39" s="0"/>
      <c r="BL39" s="0"/>
      <c r="BM39" s="0"/>
      <c r="BN39" s="0"/>
      <c r="BO39" s="0"/>
      <c r="BP39" s="0"/>
      <c r="BQ39" s="0"/>
      <c r="BR39" s="0"/>
      <c r="BS39" s="0"/>
      <c r="BT39" s="0"/>
      <c r="BU39" s="0"/>
      <c r="BV39" s="0"/>
      <c r="BW39" s="0"/>
      <c r="BX39" s="0"/>
      <c r="BY39" s="0"/>
      <c r="BZ39" s="0"/>
      <c r="CA39" s="0"/>
      <c r="CB39" s="0"/>
      <c r="CC39" s="0"/>
      <c r="CD39" s="0"/>
      <c r="CE39" s="0"/>
      <c r="CF39" s="0"/>
      <c r="CG39" s="0"/>
      <c r="CH39" s="0"/>
      <c r="CI39" s="0"/>
      <c r="CJ39" s="0"/>
      <c r="CK39" s="0"/>
      <c r="CL39" s="0"/>
      <c r="CM39" s="0"/>
      <c r="CN39" s="0"/>
      <c r="CO39" s="0"/>
      <c r="CP39" s="0"/>
      <c r="CQ39" s="0"/>
      <c r="CR39" s="0"/>
      <c r="CS39" s="0"/>
      <c r="CT39" s="0"/>
      <c r="CU39" s="0"/>
      <c r="CV39" s="0"/>
      <c r="CW39" s="0"/>
      <c r="CX39" s="0"/>
      <c r="CY39" s="0"/>
      <c r="CZ39" s="0"/>
      <c r="DA39" s="0"/>
      <c r="DB39" s="0"/>
      <c r="DC39" s="0"/>
      <c r="DD39" s="0"/>
      <c r="DE39" s="0"/>
      <c r="DF39" s="0"/>
      <c r="DG39" s="0"/>
      <c r="DH39" s="0"/>
      <c r="DI39" s="0"/>
      <c r="DJ39" s="0"/>
      <c r="DK39" s="0"/>
      <c r="DL39" s="0"/>
      <c r="DM39" s="0"/>
      <c r="DN39" s="0"/>
      <c r="DO39" s="0"/>
      <c r="DP39" s="0"/>
      <c r="DQ39" s="0"/>
      <c r="DR39" s="0"/>
      <c r="DS39" s="0"/>
      <c r="DT39" s="0"/>
      <c r="DU39" s="0"/>
      <c r="DV39" s="0"/>
      <c r="DW39" s="0"/>
      <c r="DX39" s="0"/>
      <c r="DY39" s="0"/>
      <c r="DZ39" s="0"/>
      <c r="EA39" s="0"/>
      <c r="EB39" s="0"/>
      <c r="EC39" s="0"/>
      <c r="ED39" s="0"/>
      <c r="EE39" s="0"/>
      <c r="EF39" s="0"/>
      <c r="EG39" s="0"/>
      <c r="EH39" s="0"/>
      <c r="EI39" s="0"/>
      <c r="EJ39" s="0"/>
      <c r="EK39" s="0"/>
      <c r="EL39" s="0"/>
      <c r="EM39" s="0"/>
      <c r="EN39" s="0"/>
      <c r="EO39" s="0"/>
      <c r="EP39" s="0"/>
      <c r="EQ39" s="0"/>
      <c r="ER39" s="0"/>
      <c r="ES39" s="0"/>
      <c r="ET39" s="0"/>
      <c r="EU39" s="0"/>
      <c r="EV39" s="0"/>
      <c r="EW39" s="0"/>
      <c r="EX39" s="0"/>
      <c r="EY39" s="0"/>
      <c r="EZ39" s="0"/>
      <c r="FA39" s="0"/>
      <c r="FB39" s="0"/>
      <c r="FC39" s="0"/>
      <c r="FD39" s="0"/>
      <c r="FE39" s="0"/>
      <c r="FF39" s="0"/>
      <c r="FG39" s="0"/>
      <c r="FH39" s="0"/>
      <c r="FI39" s="0"/>
      <c r="FJ39" s="0"/>
      <c r="FK39" s="0"/>
      <c r="FL39" s="0"/>
      <c r="FM39" s="0"/>
      <c r="FN39" s="0"/>
      <c r="FO39" s="0"/>
      <c r="FP39" s="0"/>
      <c r="FQ39" s="0"/>
      <c r="FR39" s="0"/>
      <c r="FS39" s="0"/>
      <c r="FT39" s="0"/>
      <c r="FU39" s="0"/>
      <c r="FV39" s="0"/>
      <c r="FW39" s="0"/>
      <c r="FX39" s="0"/>
      <c r="FY39" s="0"/>
      <c r="FZ39" s="0"/>
      <c r="GA39" s="0"/>
      <c r="GB39" s="0"/>
      <c r="GC39" s="0"/>
      <c r="GD39" s="0"/>
      <c r="GE39" s="0"/>
      <c r="GF39" s="0"/>
      <c r="GG39" s="0"/>
      <c r="GH39" s="0"/>
      <c r="GI39" s="0"/>
      <c r="GJ39" s="0"/>
      <c r="GK39" s="0"/>
      <c r="GL39" s="0"/>
      <c r="GM39" s="0"/>
      <c r="GN39" s="0"/>
      <c r="GO39" s="0"/>
      <c r="GP39" s="0"/>
      <c r="GQ39" s="0"/>
      <c r="GR39" s="0"/>
      <c r="GS39" s="0"/>
      <c r="GT39" s="0"/>
      <c r="GU39" s="0"/>
      <c r="GV39" s="0"/>
      <c r="GW39" s="0"/>
      <c r="GX39" s="0"/>
      <c r="GY39" s="0"/>
      <c r="GZ39" s="0"/>
      <c r="HA39" s="0"/>
      <c r="HB39" s="0"/>
      <c r="HC39" s="0"/>
      <c r="HD39" s="0"/>
      <c r="HE39" s="0"/>
      <c r="HF39" s="0"/>
      <c r="HG39" s="0"/>
      <c r="HH39" s="0"/>
      <c r="HI39" s="0"/>
      <c r="HJ39" s="0"/>
      <c r="HK39" s="0"/>
      <c r="HL39" s="0"/>
      <c r="HM39" s="0"/>
      <c r="HN39" s="0"/>
      <c r="HO39" s="0"/>
      <c r="HP39" s="0"/>
      <c r="HQ39" s="0"/>
      <c r="HR39" s="0"/>
      <c r="HS39" s="0"/>
      <c r="HT39" s="0"/>
      <c r="HU39" s="0"/>
      <c r="HV39" s="0"/>
      <c r="HW39" s="0"/>
      <c r="HX39" s="0"/>
      <c r="HY39" s="0"/>
      <c r="HZ39" s="0"/>
      <c r="IA39" s="0"/>
      <c r="IB39" s="0"/>
      <c r="IC39" s="0"/>
      <c r="ID39" s="0"/>
      <c r="IE39" s="0"/>
      <c r="IF39" s="0"/>
      <c r="IG39" s="0"/>
      <c r="IH39" s="0"/>
      <c r="II39" s="0"/>
      <c r="IJ39" s="0"/>
      <c r="IK39" s="0"/>
      <c r="IL39" s="0"/>
      <c r="IM39" s="0"/>
      <c r="IN39" s="0"/>
      <c r="IO39" s="0"/>
      <c r="IP39" s="0"/>
      <c r="IQ39" s="0"/>
      <c r="IR39" s="0"/>
      <c r="IS39" s="0"/>
      <c r="IT39" s="0"/>
      <c r="IU39" s="0"/>
      <c r="IV39" s="0"/>
      <c r="IW39" s="0"/>
      <c r="IX39" s="0"/>
      <c r="IY39" s="0"/>
      <c r="IZ39" s="0"/>
      <c r="JA39" s="0"/>
      <c r="JB39" s="0"/>
      <c r="JC39" s="0"/>
      <c r="JD39" s="0"/>
      <c r="JE39" s="0"/>
      <c r="JF39" s="0"/>
      <c r="JG39" s="0"/>
      <c r="JH39" s="0"/>
      <c r="JI39" s="0"/>
      <c r="JJ39" s="0"/>
      <c r="JK39" s="0"/>
      <c r="JL39" s="0"/>
      <c r="JM39" s="0"/>
      <c r="JN39" s="0"/>
      <c r="JO39" s="0"/>
      <c r="JP39" s="0"/>
      <c r="JQ39" s="0"/>
      <c r="JR39" s="0"/>
      <c r="JS39" s="0"/>
      <c r="JT39" s="0"/>
      <c r="JU39" s="0"/>
      <c r="JV39" s="0"/>
      <c r="JW39" s="0"/>
      <c r="JX39" s="0"/>
      <c r="JY39" s="0"/>
      <c r="JZ39" s="0"/>
      <c r="KA39" s="0"/>
      <c r="KB39" s="0"/>
      <c r="KC39" s="0"/>
      <c r="KD39" s="0"/>
      <c r="KE39" s="0"/>
      <c r="KF39" s="0"/>
      <c r="KG39" s="0"/>
      <c r="KH39" s="0"/>
      <c r="KI39" s="0"/>
      <c r="KJ39" s="0"/>
      <c r="KK39" s="0"/>
      <c r="KL39" s="0"/>
      <c r="KM39" s="0"/>
      <c r="KN39" s="0"/>
      <c r="KO39" s="0"/>
      <c r="KP39" s="0"/>
      <c r="KQ39" s="0"/>
      <c r="KR39" s="0"/>
      <c r="KS39" s="0"/>
      <c r="KT39" s="0"/>
      <c r="KU39" s="0"/>
      <c r="KV39" s="0"/>
      <c r="KW39" s="0"/>
      <c r="KX39" s="0"/>
      <c r="KY39" s="0"/>
      <c r="KZ39" s="0"/>
      <c r="LA39" s="0"/>
      <c r="LB39" s="0"/>
      <c r="LC39" s="0"/>
      <c r="LD39" s="0"/>
      <c r="LE39" s="0"/>
      <c r="LF39" s="0"/>
      <c r="LG39" s="0"/>
      <c r="LH39" s="0"/>
      <c r="LI39" s="0"/>
      <c r="LJ39" s="0"/>
      <c r="LK39" s="0"/>
      <c r="LL39" s="0"/>
      <c r="LM39" s="0"/>
      <c r="LN39" s="0"/>
      <c r="LO39" s="0"/>
      <c r="LP39" s="0"/>
      <c r="LQ39" s="0"/>
      <c r="LR39" s="0"/>
      <c r="LS39" s="0"/>
      <c r="LT39" s="0"/>
      <c r="LU39" s="0"/>
      <c r="LV39" s="0"/>
      <c r="LW39" s="0"/>
      <c r="LX39" s="0"/>
      <c r="LY39" s="0"/>
      <c r="LZ39" s="0"/>
      <c r="MA39" s="0"/>
      <c r="MB39" s="0"/>
      <c r="MC39" s="0"/>
      <c r="MD39" s="0"/>
      <c r="ME39" s="0"/>
      <c r="MF39" s="0"/>
      <c r="MG39" s="0"/>
      <c r="MH39" s="0"/>
      <c r="MI39" s="0"/>
      <c r="MJ39" s="0"/>
      <c r="MK39" s="0"/>
      <c r="ML39" s="0"/>
      <c r="MM39" s="0"/>
      <c r="MN39" s="0"/>
      <c r="MO39" s="0"/>
      <c r="MP39" s="0"/>
      <c r="MQ39" s="0"/>
      <c r="MR39" s="0"/>
      <c r="MS39" s="0"/>
      <c r="MT39" s="0"/>
      <c r="MU39" s="0"/>
      <c r="MV39" s="0"/>
      <c r="MW39" s="0"/>
      <c r="MX39" s="0"/>
      <c r="MY39" s="0"/>
      <c r="MZ39" s="0"/>
      <c r="NA39" s="0"/>
      <c r="NB39" s="0"/>
      <c r="NC39" s="0"/>
      <c r="ND39" s="0"/>
      <c r="NE39" s="0"/>
      <c r="NF39" s="0"/>
      <c r="NG39" s="0"/>
      <c r="NH39" s="0"/>
      <c r="NI39" s="0"/>
      <c r="NJ39" s="0"/>
      <c r="NK39" s="0"/>
      <c r="NL39" s="0"/>
      <c r="NM39" s="0"/>
      <c r="NN39" s="0"/>
      <c r="NO39" s="0"/>
      <c r="NP39" s="0"/>
      <c r="NQ39" s="0"/>
      <c r="NR39" s="0"/>
      <c r="NS39" s="0"/>
      <c r="NT39" s="0"/>
      <c r="NU39" s="0"/>
      <c r="NV39" s="0"/>
      <c r="NW39" s="0"/>
      <c r="NX39" s="0"/>
      <c r="NY39" s="0"/>
      <c r="NZ39" s="0"/>
      <c r="OA39" s="0"/>
      <c r="OB39" s="0"/>
      <c r="OC39" s="0"/>
      <c r="OD39" s="0"/>
      <c r="OE39" s="0"/>
      <c r="OF39" s="0"/>
      <c r="OG39" s="0"/>
      <c r="OH39" s="0"/>
      <c r="OI39" s="0"/>
      <c r="OJ39" s="0"/>
      <c r="OK39" s="0"/>
      <c r="OL39" s="0"/>
      <c r="OM39" s="0"/>
      <c r="ON39" s="0"/>
      <c r="OO39" s="0"/>
      <c r="OP39" s="0"/>
      <c r="OQ39" s="0"/>
      <c r="OR39" s="0"/>
      <c r="OS39" s="0"/>
      <c r="OT39" s="0"/>
      <c r="OU39" s="0"/>
      <c r="OV39" s="0"/>
      <c r="OW39" s="0"/>
      <c r="OX39" s="0"/>
      <c r="OY39" s="0"/>
      <c r="OZ39" s="0"/>
      <c r="PA39" s="0"/>
      <c r="PB39" s="0"/>
      <c r="PC39" s="0"/>
      <c r="PD39" s="0"/>
      <c r="PE39" s="0"/>
      <c r="PF39" s="0"/>
      <c r="PG39" s="0"/>
      <c r="PH39" s="0"/>
      <c r="PI39" s="0"/>
      <c r="PJ39" s="0"/>
      <c r="PK39" s="0"/>
      <c r="PL39" s="0"/>
      <c r="PM39" s="0"/>
      <c r="PN39" s="0"/>
      <c r="PO39" s="0"/>
      <c r="PP39" s="0"/>
      <c r="PQ39" s="0"/>
      <c r="PR39" s="0"/>
      <c r="PS39" s="0"/>
      <c r="PT39" s="0"/>
      <c r="PU39" s="0"/>
      <c r="PV39" s="0"/>
      <c r="PW39" s="0"/>
      <c r="PX39" s="0"/>
      <c r="PY39" s="0"/>
      <c r="PZ39" s="0"/>
      <c r="QA39" s="0"/>
      <c r="QB39" s="0"/>
      <c r="QC39" s="0"/>
      <c r="QD39" s="0"/>
      <c r="QE39" s="0"/>
      <c r="QF39" s="0"/>
      <c r="QG39" s="0"/>
      <c r="QH39" s="0"/>
      <c r="QI39" s="0"/>
      <c r="QJ39" s="0"/>
      <c r="QK39" s="0"/>
      <c r="QL39" s="0"/>
      <c r="QM39" s="0"/>
      <c r="QN39" s="0"/>
      <c r="QO39" s="0"/>
      <c r="QP39" s="0"/>
      <c r="QQ39" s="0"/>
      <c r="QR39" s="0"/>
      <c r="QS39" s="0"/>
      <c r="QT39" s="0"/>
      <c r="QU39" s="0"/>
      <c r="QV39" s="0"/>
      <c r="QW39" s="0"/>
      <c r="QX39" s="0"/>
      <c r="QY39" s="0"/>
      <c r="QZ39" s="0"/>
      <c r="RA39" s="0"/>
      <c r="RB39" s="0"/>
      <c r="RC39" s="0"/>
      <c r="RD39" s="0"/>
      <c r="RE39" s="0"/>
      <c r="RF39" s="0"/>
      <c r="RG39" s="0"/>
      <c r="RH39" s="0"/>
      <c r="RI39" s="0"/>
      <c r="RJ39" s="0"/>
      <c r="RK39" s="0"/>
      <c r="RL39" s="0"/>
      <c r="RM39" s="0"/>
      <c r="RN39" s="0"/>
      <c r="RO39" s="0"/>
      <c r="RP39" s="0"/>
      <c r="RQ39" s="0"/>
      <c r="RR39" s="0"/>
      <c r="RS39" s="0"/>
      <c r="RT39" s="0"/>
      <c r="RU39" s="0"/>
      <c r="RV39" s="0"/>
      <c r="RW39" s="0"/>
      <c r="RX39" s="0"/>
      <c r="RY39" s="0"/>
      <c r="RZ39" s="0"/>
      <c r="SA39" s="0"/>
      <c r="SB39" s="0"/>
      <c r="SC39" s="0"/>
      <c r="SD39" s="0"/>
      <c r="SE39" s="0"/>
      <c r="SF39" s="0"/>
      <c r="SG39" s="0"/>
      <c r="SH39" s="0"/>
      <c r="SI39" s="0"/>
      <c r="SJ39" s="0"/>
      <c r="SK39" s="0"/>
      <c r="SL39" s="0"/>
      <c r="SM39" s="0"/>
      <c r="SN39" s="0"/>
      <c r="SO39" s="0"/>
      <c r="SP39" s="0"/>
      <c r="SQ39" s="0"/>
      <c r="SR39" s="0"/>
      <c r="SS39" s="0"/>
      <c r="ST39" s="0"/>
      <c r="SU39" s="0"/>
      <c r="SV39" s="0"/>
      <c r="SW39" s="0"/>
      <c r="SX39" s="0"/>
      <c r="SY39" s="0"/>
      <c r="SZ39" s="0"/>
      <c r="TA39" s="0"/>
      <c r="TB39" s="0"/>
      <c r="TC39" s="0"/>
      <c r="TD39" s="0"/>
      <c r="TE39" s="0"/>
      <c r="TF39" s="0"/>
      <c r="TG39" s="0"/>
      <c r="TH39" s="0"/>
      <c r="TI39" s="0"/>
      <c r="TJ39" s="0"/>
      <c r="TK39" s="0"/>
      <c r="TL39" s="0"/>
      <c r="TM39" s="0"/>
      <c r="TN39" s="0"/>
      <c r="TO39" s="0"/>
      <c r="TP39" s="0"/>
      <c r="TQ39" s="0"/>
      <c r="TR39" s="0"/>
      <c r="TS39" s="0"/>
      <c r="TT39" s="0"/>
      <c r="TU39" s="0"/>
      <c r="TV39" s="0"/>
      <c r="TW39" s="0"/>
      <c r="TX39" s="0"/>
      <c r="TY39" s="0"/>
      <c r="TZ39" s="0"/>
      <c r="UA39" s="0"/>
      <c r="UB39" s="0"/>
      <c r="UC39" s="0"/>
      <c r="UD39" s="0"/>
      <c r="UE39" s="0"/>
      <c r="UF39" s="0"/>
      <c r="UG39" s="0"/>
      <c r="UH39" s="0"/>
      <c r="UI39" s="0"/>
      <c r="UJ39" s="0"/>
      <c r="UK39" s="0"/>
      <c r="UL39" s="0"/>
      <c r="UM39" s="0"/>
      <c r="UN39" s="0"/>
      <c r="UO39" s="0"/>
      <c r="UP39" s="0"/>
      <c r="UQ39" s="0"/>
      <c r="UR39" s="0"/>
      <c r="US39" s="0"/>
      <c r="UT39" s="0"/>
      <c r="UU39" s="0"/>
      <c r="UV39" s="0"/>
      <c r="UW39" s="0"/>
      <c r="UX39" s="0"/>
      <c r="UY39" s="0"/>
      <c r="UZ39" s="0"/>
      <c r="VA39" s="0"/>
      <c r="VB39" s="0"/>
      <c r="VC39" s="0"/>
      <c r="VD39" s="0"/>
      <c r="VE39" s="0"/>
      <c r="VF39" s="0"/>
      <c r="VG39" s="0"/>
      <c r="VH39" s="0"/>
      <c r="VI39" s="0"/>
      <c r="VJ39" s="0"/>
      <c r="VK39" s="0"/>
      <c r="VL39" s="0"/>
      <c r="VM39" s="0"/>
      <c r="VN39" s="0"/>
      <c r="VO39" s="0"/>
      <c r="VP39" s="0"/>
      <c r="VQ39" s="0"/>
      <c r="VR39" s="0"/>
      <c r="VS39" s="0"/>
      <c r="VT39" s="0"/>
      <c r="VU39" s="0"/>
      <c r="VV39" s="0"/>
      <c r="VW39" s="0"/>
      <c r="VX39" s="0"/>
      <c r="VY39" s="0"/>
      <c r="VZ39" s="0"/>
      <c r="WA39" s="0"/>
      <c r="WB39" s="0"/>
      <c r="WC39" s="0"/>
      <c r="WD39" s="0"/>
      <c r="WE39" s="0"/>
      <c r="WF39" s="0"/>
      <c r="WG39" s="0"/>
      <c r="WH39" s="0"/>
      <c r="WI39" s="0"/>
      <c r="WJ39" s="0"/>
      <c r="WK39" s="0"/>
      <c r="WL39" s="0"/>
      <c r="WM39" s="0"/>
      <c r="WN39" s="0"/>
      <c r="WO39" s="0"/>
      <c r="WP39" s="0"/>
      <c r="WQ39" s="0"/>
      <c r="WR39" s="0"/>
      <c r="WS39" s="0"/>
      <c r="WT39" s="0"/>
      <c r="WU39" s="0"/>
      <c r="WV39" s="0"/>
      <c r="WW39" s="0"/>
      <c r="WX39" s="0"/>
      <c r="WY39" s="0"/>
      <c r="WZ39" s="0"/>
      <c r="XA39" s="0"/>
      <c r="XB39" s="0"/>
      <c r="XC39" s="0"/>
      <c r="XD39" s="0"/>
      <c r="XE39" s="0"/>
      <c r="XF39" s="0"/>
      <c r="XG39" s="0"/>
      <c r="XH39" s="0"/>
      <c r="XI39" s="0"/>
      <c r="XJ39" s="0"/>
      <c r="XK39" s="0"/>
      <c r="XL39" s="0"/>
      <c r="XM39" s="0"/>
      <c r="XN39" s="0"/>
      <c r="XO39" s="0"/>
      <c r="XP39" s="0"/>
      <c r="XQ39" s="0"/>
      <c r="XR39" s="0"/>
      <c r="XS39" s="0"/>
      <c r="XT39" s="0"/>
      <c r="XU39" s="0"/>
      <c r="XV39" s="0"/>
      <c r="XW39" s="0"/>
      <c r="XX39" s="0"/>
      <c r="XY39" s="0"/>
      <c r="XZ39" s="0"/>
      <c r="YA39" s="0"/>
      <c r="YB39" s="0"/>
      <c r="YC39" s="0"/>
      <c r="YD39" s="0"/>
      <c r="YE39" s="0"/>
      <c r="YF39" s="0"/>
      <c r="YG39" s="0"/>
      <c r="YH39" s="0"/>
      <c r="YI39" s="0"/>
      <c r="YJ39" s="0"/>
      <c r="YK39" s="0"/>
      <c r="YL39" s="0"/>
      <c r="YM39" s="0"/>
      <c r="YN39" s="0"/>
      <c r="YO39" s="0"/>
      <c r="YP39" s="0"/>
      <c r="YQ39" s="0"/>
      <c r="YR39" s="0"/>
      <c r="YS39" s="0"/>
      <c r="YT39" s="0"/>
      <c r="YU39" s="0"/>
      <c r="YV39" s="0"/>
      <c r="YW39" s="0"/>
      <c r="YX39" s="0"/>
      <c r="YY39" s="0"/>
      <c r="YZ39" s="0"/>
      <c r="ZA39" s="0"/>
      <c r="ZB39" s="0"/>
      <c r="ZC39" s="0"/>
      <c r="ZD39" s="0"/>
      <c r="ZE39" s="0"/>
      <c r="ZF39" s="0"/>
      <c r="ZG39" s="0"/>
      <c r="ZH39" s="0"/>
      <c r="ZI39" s="0"/>
      <c r="ZJ39" s="0"/>
      <c r="ZK39" s="0"/>
      <c r="ZL39" s="0"/>
      <c r="ZM39" s="0"/>
      <c r="ZN39" s="0"/>
      <c r="ZO39" s="0"/>
      <c r="ZP39" s="0"/>
      <c r="ZQ39" s="0"/>
      <c r="ZR39" s="0"/>
      <c r="ZS39" s="0"/>
      <c r="ZT39" s="0"/>
      <c r="ZU39" s="0"/>
      <c r="ZV39" s="0"/>
      <c r="ZW39" s="0"/>
      <c r="ZX39" s="0"/>
      <c r="ZY39" s="0"/>
      <c r="ZZ39" s="0"/>
      <c r="AAA39" s="0"/>
      <c r="AAB39" s="0"/>
      <c r="AAC39" s="0"/>
      <c r="AAD39" s="0"/>
      <c r="AAE39" s="0"/>
      <c r="AAF39" s="0"/>
      <c r="AAG39" s="0"/>
      <c r="AAH39" s="0"/>
      <c r="AAI39" s="0"/>
      <c r="AAJ39" s="0"/>
      <c r="AAK39" s="0"/>
      <c r="AAL39" s="0"/>
      <c r="AAM39" s="0"/>
      <c r="AAN39" s="0"/>
      <c r="AAO39" s="0"/>
      <c r="AAP39" s="0"/>
      <c r="AAQ39" s="0"/>
      <c r="AAR39" s="0"/>
      <c r="AAS39" s="0"/>
      <c r="AAT39" s="0"/>
      <c r="AAU39" s="0"/>
      <c r="AAV39" s="0"/>
      <c r="AAW39" s="0"/>
      <c r="AAX39" s="0"/>
      <c r="AAY39" s="0"/>
      <c r="AAZ39" s="0"/>
      <c r="ABA39" s="0"/>
      <c r="ABB39" s="0"/>
      <c r="ABC39" s="0"/>
      <c r="ABD39" s="0"/>
      <c r="ABE39" s="0"/>
      <c r="ABF39" s="0"/>
      <c r="ABG39" s="0"/>
      <c r="ABH39" s="0"/>
      <c r="ABI39" s="0"/>
      <c r="ABJ39" s="0"/>
      <c r="ABK39" s="0"/>
      <c r="ABL39" s="0"/>
      <c r="ABM39" s="0"/>
      <c r="ABN39" s="0"/>
      <c r="ABO39" s="0"/>
      <c r="ABP39" s="0"/>
      <c r="ABQ39" s="0"/>
      <c r="ABR39" s="0"/>
      <c r="ABS39" s="0"/>
      <c r="ABT39" s="0"/>
      <c r="ABU39" s="0"/>
      <c r="ABV39" s="0"/>
      <c r="ABW39" s="0"/>
      <c r="ABX39" s="0"/>
      <c r="ABY39" s="0"/>
      <c r="ABZ39" s="0"/>
      <c r="ACA39" s="0"/>
      <c r="ACB39" s="0"/>
      <c r="ACC39" s="0"/>
      <c r="ACD39" s="0"/>
      <c r="ACE39" s="0"/>
      <c r="ACF39" s="0"/>
      <c r="ACG39" s="0"/>
      <c r="ACH39" s="0"/>
      <c r="ACI39" s="0"/>
      <c r="ACJ39" s="0"/>
      <c r="ACK39" s="0"/>
      <c r="ACL39" s="0"/>
      <c r="ACM39" s="0"/>
      <c r="ACN39" s="0"/>
      <c r="ACO39" s="0"/>
      <c r="ACP39" s="0"/>
      <c r="ACQ39" s="0"/>
      <c r="ACR39" s="0"/>
      <c r="ACS39" s="0"/>
      <c r="ACT39" s="0"/>
      <c r="ACU39" s="0"/>
      <c r="ACV39" s="0"/>
      <c r="ACW39" s="0"/>
      <c r="ACX39" s="0"/>
      <c r="ACY39" s="0"/>
      <c r="ACZ39" s="0"/>
      <c r="ADA39" s="0"/>
      <c r="ADB39" s="0"/>
      <c r="ADC39" s="0"/>
      <c r="ADD39" s="0"/>
      <c r="ADE39" s="0"/>
      <c r="ADF39" s="0"/>
      <c r="ADG39" s="0"/>
      <c r="ADH39" s="0"/>
      <c r="ADI39" s="0"/>
      <c r="ADJ39" s="0"/>
      <c r="ADK39" s="0"/>
      <c r="ADL39" s="0"/>
      <c r="ADM39" s="0"/>
      <c r="ADN39" s="0"/>
      <c r="ADO39" s="0"/>
      <c r="ADP39" s="0"/>
      <c r="ADQ39" s="0"/>
      <c r="ADR39" s="0"/>
      <c r="ADS39" s="0"/>
      <c r="ADT39" s="0"/>
      <c r="ADU39" s="0"/>
      <c r="ADV39" s="0"/>
      <c r="ADW39" s="0"/>
      <c r="ADX39" s="0"/>
      <c r="ADY39" s="0"/>
      <c r="ADZ39" s="0"/>
      <c r="AEA39" s="0"/>
      <c r="AEB39" s="0"/>
      <c r="AEC39" s="0"/>
      <c r="AED39" s="0"/>
      <c r="AEE39" s="0"/>
      <c r="AEF39" s="0"/>
      <c r="AEG39" s="0"/>
      <c r="AEH39" s="0"/>
      <c r="AEI39" s="0"/>
      <c r="AEJ39" s="0"/>
      <c r="AEK39" s="0"/>
      <c r="AEL39" s="0"/>
      <c r="AEM39" s="0"/>
      <c r="AEN39" s="0"/>
      <c r="AEO39" s="0"/>
      <c r="AEP39" s="0"/>
      <c r="AEQ39" s="0"/>
      <c r="AER39" s="0"/>
      <c r="AES39" s="0"/>
      <c r="AET39" s="0"/>
      <c r="AEU39" s="0"/>
      <c r="AEV39" s="0"/>
      <c r="AEW39" s="0"/>
      <c r="AEX39" s="0"/>
      <c r="AEY39" s="0"/>
      <c r="AEZ39" s="0"/>
      <c r="AFA39" s="0"/>
      <c r="AFB39" s="0"/>
      <c r="AFC39" s="0"/>
      <c r="AFD39" s="0"/>
      <c r="AFE39" s="0"/>
      <c r="AFF39" s="0"/>
      <c r="AFG39" s="0"/>
      <c r="AFH39" s="0"/>
      <c r="AFI39" s="0"/>
      <c r="AFJ39" s="0"/>
      <c r="AFK39" s="0"/>
      <c r="AFL39" s="0"/>
      <c r="AFM39" s="0"/>
      <c r="AFN39" s="0"/>
      <c r="AFO39" s="0"/>
      <c r="AFP39" s="0"/>
      <c r="AFQ39" s="0"/>
      <c r="AFR39" s="0"/>
      <c r="AFS39" s="0"/>
      <c r="AFT39" s="0"/>
      <c r="AFU39" s="0"/>
      <c r="AFV39" s="0"/>
      <c r="AFW39" s="0"/>
      <c r="AFX39" s="0"/>
      <c r="AFY39" s="0"/>
      <c r="AFZ39" s="0"/>
      <c r="AGA39" s="0"/>
      <c r="AGB39" s="0"/>
      <c r="AGC39" s="0"/>
      <c r="AGD39" s="0"/>
      <c r="AGE39" s="0"/>
      <c r="AGF39" s="0"/>
      <c r="AGG39" s="0"/>
      <c r="AGH39" s="0"/>
      <c r="AGI39" s="0"/>
      <c r="AGJ39" s="0"/>
      <c r="AGK39" s="0"/>
      <c r="AGL39" s="0"/>
      <c r="AGM39" s="0"/>
      <c r="AGN39" s="0"/>
      <c r="AGO39" s="0"/>
      <c r="AGP39" s="0"/>
      <c r="AGQ39" s="0"/>
      <c r="AGR39" s="0"/>
      <c r="AGS39" s="0"/>
      <c r="AGT39" s="0"/>
      <c r="AGU39" s="0"/>
      <c r="AGV39" s="0"/>
      <c r="AGW39" s="0"/>
      <c r="AGX39" s="0"/>
      <c r="AGY39" s="0"/>
      <c r="AGZ39" s="0"/>
      <c r="AHA39" s="0"/>
      <c r="AHB39" s="0"/>
      <c r="AHC39" s="0"/>
      <c r="AHD39" s="0"/>
      <c r="AHE39" s="0"/>
      <c r="AHF39" s="0"/>
      <c r="AHG39" s="0"/>
      <c r="AHH39" s="0"/>
      <c r="AHI39" s="0"/>
      <c r="AHJ39" s="0"/>
      <c r="AHK39" s="0"/>
      <c r="AHL39" s="0"/>
      <c r="AHM39" s="0"/>
      <c r="AHN39" s="0"/>
      <c r="AHO39" s="0"/>
      <c r="AHP39" s="0"/>
      <c r="AHQ39" s="0"/>
      <c r="AHR39" s="0"/>
      <c r="AHS39" s="0"/>
      <c r="AHT39" s="0"/>
      <c r="AHU39" s="0"/>
      <c r="AHV39" s="0"/>
      <c r="AHW39" s="0"/>
      <c r="AHX39" s="0"/>
      <c r="AHY39" s="0"/>
      <c r="AHZ39" s="0"/>
      <c r="AIA39" s="0"/>
      <c r="AIB39" s="0"/>
      <c r="AIC39" s="0"/>
      <c r="AID39" s="0"/>
      <c r="AIE39" s="0"/>
      <c r="AIF39" s="0"/>
      <c r="AIG39" s="0"/>
      <c r="AIH39" s="0"/>
      <c r="AII39" s="0"/>
      <c r="AIJ39" s="0"/>
      <c r="AIK39" s="0"/>
      <c r="AIL39" s="0"/>
      <c r="AIM39" s="0"/>
      <c r="AIN39" s="0"/>
      <c r="AIO39" s="0"/>
      <c r="AIP39" s="0"/>
      <c r="AIQ39" s="0"/>
      <c r="AIR39" s="0"/>
      <c r="AIS39" s="0"/>
      <c r="AIT39" s="0"/>
      <c r="AIU39" s="0"/>
      <c r="AIV39" s="0"/>
      <c r="AIW39" s="0"/>
      <c r="AIX39" s="0"/>
      <c r="AIY39" s="0"/>
      <c r="AIZ39" s="0"/>
      <c r="AJA39" s="0"/>
      <c r="AJB39" s="0"/>
      <c r="AJC39" s="0"/>
      <c r="AJD39" s="0"/>
      <c r="AJE39" s="0"/>
      <c r="AJF39" s="0"/>
      <c r="AJG39" s="0"/>
      <c r="AJH39" s="0"/>
      <c r="AJI39" s="0"/>
      <c r="AJJ39" s="0"/>
      <c r="AJK39" s="0"/>
      <c r="AJL39" s="0"/>
      <c r="AJM39" s="0"/>
      <c r="AJN39" s="0"/>
      <c r="AJO39" s="0"/>
      <c r="AJP39" s="0"/>
      <c r="AJQ39" s="0"/>
      <c r="AJR39" s="0"/>
      <c r="AJS39" s="0"/>
      <c r="AJT39" s="0"/>
      <c r="AJU39" s="0"/>
      <c r="AJV39" s="0"/>
      <c r="AJW39" s="0"/>
      <c r="AJX39" s="0"/>
      <c r="AJY39" s="0"/>
      <c r="AJZ39" s="0"/>
      <c r="AKA39" s="0"/>
      <c r="AKB39" s="0"/>
      <c r="AKC39" s="0"/>
      <c r="AKD39" s="0"/>
      <c r="AKE39" s="0"/>
      <c r="AKF39" s="0"/>
      <c r="AKG39" s="0"/>
      <c r="AKH39" s="0"/>
      <c r="AKI39" s="0"/>
      <c r="AKJ39" s="0"/>
      <c r="AKK39" s="0"/>
      <c r="AKL39" s="0"/>
      <c r="AKM39" s="0"/>
      <c r="AKN39" s="0"/>
      <c r="AKO39" s="0"/>
      <c r="AKP39" s="0"/>
      <c r="AKQ39" s="0"/>
      <c r="AKR39" s="0"/>
      <c r="AKS39" s="0"/>
      <c r="AKT39" s="0"/>
      <c r="AKU39" s="0"/>
      <c r="AKV39" s="0"/>
      <c r="AKW39" s="0"/>
      <c r="AKX39" s="0"/>
      <c r="AKY39" s="0"/>
      <c r="AKZ39" s="0"/>
      <c r="ALA39" s="0"/>
      <c r="ALB39" s="0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customFormat="false" ht="13.8" hidden="false" customHeight="false" outlineLevel="0" collapsed="false">
      <c r="A40" s="1" t="s">
        <v>107</v>
      </c>
      <c r="B40" s="0" t="n">
        <v>0</v>
      </c>
      <c r="C40" s="0" t="n">
        <v>0</v>
      </c>
      <c r="D40" s="0" t="n">
        <v>0</v>
      </c>
      <c r="E40" s="0" t="n">
        <v>0</v>
      </c>
      <c r="F40" s="0" t="n">
        <v>0</v>
      </c>
      <c r="G40" s="0" t="n">
        <v>0</v>
      </c>
      <c r="H40" s="0" t="n">
        <v>0</v>
      </c>
      <c r="I40" s="0" t="n">
        <v>0</v>
      </c>
      <c r="J40" s="0" t="n">
        <v>0</v>
      </c>
      <c r="K40" s="0" t="n">
        <v>0</v>
      </c>
      <c r="L40" s="0" t="n">
        <v>0</v>
      </c>
      <c r="M40" s="0" t="n">
        <v>0</v>
      </c>
      <c r="N40" s="0" t="n">
        <v>0</v>
      </c>
      <c r="O40" s="0" t="n">
        <v>0</v>
      </c>
      <c r="P40" s="0" t="n">
        <v>0</v>
      </c>
      <c r="Q40" s="0" t="n">
        <v>0</v>
      </c>
      <c r="R40" s="0" t="n">
        <v>0</v>
      </c>
      <c r="S40" s="0" t="n">
        <v>0</v>
      </c>
      <c r="T40" s="0" t="n">
        <v>0</v>
      </c>
      <c r="U40" s="0" t="n">
        <v>0</v>
      </c>
      <c r="V40" s="0" t="n">
        <v>0</v>
      </c>
      <c r="W40" s="0" t="n">
        <v>0</v>
      </c>
      <c r="X40" s="0" t="n">
        <v>0</v>
      </c>
      <c r="Y40" s="0" t="n">
        <v>0</v>
      </c>
      <c r="Z40" s="0" t="n">
        <v>0</v>
      </c>
      <c r="AA40" s="0" t="n">
        <v>0</v>
      </c>
      <c r="AB40" s="0" t="n">
        <v>0</v>
      </c>
      <c r="AC40" s="0" t="n">
        <v>0</v>
      </c>
      <c r="AD40" s="0" t="n">
        <v>0</v>
      </c>
      <c r="AE40" s="0" t="n">
        <v>-1</v>
      </c>
      <c r="AF40" s="0" t="n">
        <v>0</v>
      </c>
      <c r="AG40" s="0" t="n">
        <v>0</v>
      </c>
      <c r="AH40" s="0" t="n">
        <v>0</v>
      </c>
      <c r="AI40" s="0" t="n">
        <v>0</v>
      </c>
      <c r="AJ40" s="0" t="n">
        <v>0</v>
      </c>
      <c r="AK40" s="0" t="n">
        <v>0</v>
      </c>
      <c r="AL40" s="0" t="n">
        <v>0</v>
      </c>
      <c r="AM40" s="0" t="n">
        <v>0</v>
      </c>
      <c r="AN40" s="0" t="n">
        <v>0</v>
      </c>
      <c r="AO40" s="0" t="n">
        <v>0</v>
      </c>
      <c r="AP40" s="0" t="n">
        <v>1</v>
      </c>
      <c r="AQ40" s="0" t="n">
        <v>0</v>
      </c>
      <c r="AR40" s="0" t="n">
        <v>0</v>
      </c>
      <c r="AS40" s="0" t="n">
        <v>0</v>
      </c>
      <c r="AT40" s="0" t="n">
        <v>0</v>
      </c>
      <c r="AU40" s="0" t="n">
        <v>0</v>
      </c>
      <c r="AV40" s="0" t="n">
        <v>0</v>
      </c>
      <c r="AW40" s="0" t="n">
        <v>0</v>
      </c>
      <c r="AX40" s="0" t="n">
        <v>0</v>
      </c>
      <c r="AY40" s="0" t="n">
        <v>0</v>
      </c>
      <c r="AZ40" s="0" t="n">
        <v>0</v>
      </c>
      <c r="BA40" s="0"/>
      <c r="BB40" s="0"/>
      <c r="BC40" s="0"/>
      <c r="BD40" s="0"/>
      <c r="BE40" s="0"/>
      <c r="BF40" s="0"/>
      <c r="BG40" s="0"/>
      <c r="BH40" s="0"/>
      <c r="BI40" s="0"/>
      <c r="BJ40" s="0"/>
      <c r="BK40" s="0"/>
      <c r="BL40" s="0"/>
      <c r="BM40" s="0"/>
      <c r="BN40" s="0"/>
      <c r="BO40" s="0"/>
      <c r="BP40" s="0"/>
      <c r="BQ40" s="0"/>
      <c r="BR40" s="0"/>
      <c r="BS40" s="0"/>
      <c r="BT40" s="0"/>
      <c r="BU40" s="0"/>
      <c r="BV40" s="0"/>
      <c r="BW40" s="0"/>
      <c r="BX40" s="0"/>
      <c r="BY40" s="0"/>
      <c r="BZ40" s="0"/>
      <c r="CA40" s="0"/>
      <c r="CB40" s="0"/>
      <c r="CC40" s="0"/>
      <c r="CD40" s="0"/>
      <c r="CE40" s="0"/>
      <c r="CF40" s="0"/>
      <c r="CG40" s="0"/>
      <c r="CH40" s="0"/>
      <c r="CI40" s="0"/>
      <c r="CJ40" s="0"/>
      <c r="CK40" s="0"/>
      <c r="CL40" s="0"/>
      <c r="CM40" s="0"/>
      <c r="CN40" s="0"/>
      <c r="CO40" s="0"/>
      <c r="CP40" s="0"/>
      <c r="CQ40" s="0"/>
      <c r="CR40" s="0"/>
      <c r="CS40" s="0"/>
      <c r="CT40" s="0"/>
      <c r="CU40" s="0"/>
      <c r="CV40" s="0"/>
      <c r="CW40" s="0"/>
      <c r="CX40" s="0"/>
      <c r="CY40" s="0"/>
      <c r="CZ40" s="0"/>
      <c r="DA40" s="0"/>
      <c r="DB40" s="0"/>
      <c r="DC40" s="0"/>
      <c r="DD40" s="0"/>
      <c r="DE40" s="0"/>
      <c r="DF40" s="0"/>
      <c r="DG40" s="0"/>
      <c r="DH40" s="0"/>
      <c r="DI40" s="0"/>
      <c r="DJ40" s="0"/>
      <c r="DK40" s="0"/>
      <c r="DL40" s="0"/>
      <c r="DM40" s="0"/>
      <c r="DN40" s="0"/>
      <c r="DO40" s="0"/>
      <c r="DP40" s="0"/>
      <c r="DQ40" s="0"/>
      <c r="DR40" s="0"/>
      <c r="DS40" s="0"/>
      <c r="DT40" s="0"/>
      <c r="DU40" s="0"/>
      <c r="DV40" s="0"/>
      <c r="DW40" s="0"/>
      <c r="DX40" s="0"/>
      <c r="DY40" s="0"/>
      <c r="DZ40" s="0"/>
      <c r="EA40" s="0"/>
      <c r="EB40" s="0"/>
      <c r="EC40" s="0"/>
      <c r="ED40" s="0"/>
      <c r="EE40" s="0"/>
      <c r="EF40" s="0"/>
      <c r="EG40" s="0"/>
      <c r="EH40" s="0"/>
      <c r="EI40" s="0"/>
      <c r="EJ40" s="0"/>
      <c r="EK40" s="0"/>
      <c r="EL40" s="0"/>
      <c r="EM40" s="0"/>
      <c r="EN40" s="0"/>
      <c r="EO40" s="0"/>
      <c r="EP40" s="0"/>
      <c r="EQ40" s="0"/>
      <c r="ER40" s="0"/>
      <c r="ES40" s="0"/>
      <c r="ET40" s="0"/>
      <c r="EU40" s="0"/>
      <c r="EV40" s="0"/>
      <c r="EW40" s="0"/>
      <c r="EX40" s="0"/>
      <c r="EY40" s="0"/>
      <c r="EZ40" s="0"/>
      <c r="FA40" s="0"/>
      <c r="FB40" s="0"/>
      <c r="FC40" s="0"/>
      <c r="FD40" s="0"/>
      <c r="FE40" s="0"/>
      <c r="FF40" s="0"/>
      <c r="FG40" s="0"/>
      <c r="FH40" s="0"/>
      <c r="FI40" s="0"/>
      <c r="FJ40" s="0"/>
      <c r="FK40" s="0"/>
      <c r="FL40" s="0"/>
      <c r="FM40" s="0"/>
      <c r="FN40" s="0"/>
      <c r="FO40" s="0"/>
      <c r="FP40" s="0"/>
      <c r="FQ40" s="0"/>
      <c r="FR40" s="0"/>
      <c r="FS40" s="0"/>
      <c r="FT40" s="0"/>
      <c r="FU40" s="0"/>
      <c r="FV40" s="0"/>
      <c r="FW40" s="0"/>
      <c r="FX40" s="0"/>
      <c r="FY40" s="0"/>
      <c r="FZ40" s="0"/>
      <c r="GA40" s="0"/>
      <c r="GB40" s="0"/>
      <c r="GC40" s="0"/>
      <c r="GD40" s="0"/>
      <c r="GE40" s="0"/>
      <c r="GF40" s="0"/>
      <c r="GG40" s="0"/>
      <c r="GH40" s="0"/>
      <c r="GI40" s="0"/>
      <c r="GJ40" s="0"/>
      <c r="GK40" s="0"/>
      <c r="GL40" s="0"/>
      <c r="GM40" s="0"/>
      <c r="GN40" s="0"/>
      <c r="GO40" s="0"/>
      <c r="GP40" s="0"/>
      <c r="GQ40" s="0"/>
      <c r="GR40" s="0"/>
      <c r="GS40" s="0"/>
      <c r="GT40" s="0"/>
      <c r="GU40" s="0"/>
      <c r="GV40" s="0"/>
      <c r="GW40" s="0"/>
      <c r="GX40" s="0"/>
      <c r="GY40" s="0"/>
      <c r="GZ40" s="0"/>
      <c r="HA40" s="0"/>
      <c r="HB40" s="0"/>
      <c r="HC40" s="0"/>
      <c r="HD40" s="0"/>
      <c r="HE40" s="0"/>
      <c r="HF40" s="0"/>
      <c r="HG40" s="0"/>
      <c r="HH40" s="0"/>
      <c r="HI40" s="0"/>
      <c r="HJ40" s="0"/>
      <c r="HK40" s="0"/>
      <c r="HL40" s="0"/>
      <c r="HM40" s="0"/>
      <c r="HN40" s="0"/>
      <c r="HO40" s="0"/>
      <c r="HP40" s="0"/>
      <c r="HQ40" s="0"/>
      <c r="HR40" s="0"/>
      <c r="HS40" s="0"/>
      <c r="HT40" s="0"/>
      <c r="HU40" s="0"/>
      <c r="HV40" s="0"/>
      <c r="HW40" s="0"/>
      <c r="HX40" s="0"/>
      <c r="HY40" s="0"/>
      <c r="HZ40" s="0"/>
      <c r="IA40" s="0"/>
      <c r="IB40" s="0"/>
      <c r="IC40" s="0"/>
      <c r="ID40" s="0"/>
      <c r="IE40" s="0"/>
      <c r="IF40" s="0"/>
      <c r="IG40" s="0"/>
      <c r="IH40" s="0"/>
      <c r="II40" s="0"/>
      <c r="IJ40" s="0"/>
      <c r="IK40" s="0"/>
      <c r="IL40" s="0"/>
      <c r="IM40" s="0"/>
      <c r="IN40" s="0"/>
      <c r="IO40" s="0"/>
      <c r="IP40" s="0"/>
      <c r="IQ40" s="0"/>
      <c r="IR40" s="0"/>
      <c r="IS40" s="0"/>
      <c r="IT40" s="0"/>
      <c r="IU40" s="0"/>
      <c r="IV40" s="0"/>
      <c r="IW40" s="0"/>
      <c r="IX40" s="0"/>
      <c r="IY40" s="0"/>
      <c r="IZ40" s="0"/>
      <c r="JA40" s="0"/>
      <c r="JB40" s="0"/>
      <c r="JC40" s="0"/>
      <c r="JD40" s="0"/>
      <c r="JE40" s="0"/>
      <c r="JF40" s="0"/>
      <c r="JG40" s="0"/>
      <c r="JH40" s="0"/>
      <c r="JI40" s="0"/>
      <c r="JJ40" s="0"/>
      <c r="JK40" s="0"/>
      <c r="JL40" s="0"/>
      <c r="JM40" s="0"/>
      <c r="JN40" s="0"/>
      <c r="JO40" s="0"/>
      <c r="JP40" s="0"/>
      <c r="JQ40" s="0"/>
      <c r="JR40" s="0"/>
      <c r="JS40" s="0"/>
      <c r="JT40" s="0"/>
      <c r="JU40" s="0"/>
      <c r="JV40" s="0"/>
      <c r="JW40" s="0"/>
      <c r="JX40" s="0"/>
      <c r="JY40" s="0"/>
      <c r="JZ40" s="0"/>
      <c r="KA40" s="0"/>
      <c r="KB40" s="0"/>
      <c r="KC40" s="0"/>
      <c r="KD40" s="0"/>
      <c r="KE40" s="0"/>
      <c r="KF40" s="0"/>
      <c r="KG40" s="0"/>
      <c r="KH40" s="0"/>
      <c r="KI40" s="0"/>
      <c r="KJ40" s="0"/>
      <c r="KK40" s="0"/>
      <c r="KL40" s="0"/>
      <c r="KM40" s="0"/>
      <c r="KN40" s="0"/>
      <c r="KO40" s="0"/>
      <c r="KP40" s="0"/>
      <c r="KQ40" s="0"/>
      <c r="KR40" s="0"/>
      <c r="KS40" s="0"/>
      <c r="KT40" s="0"/>
      <c r="KU40" s="0"/>
      <c r="KV40" s="0"/>
      <c r="KW40" s="0"/>
      <c r="KX40" s="0"/>
      <c r="KY40" s="0"/>
      <c r="KZ40" s="0"/>
      <c r="LA40" s="0"/>
      <c r="LB40" s="0"/>
      <c r="LC40" s="0"/>
      <c r="LD40" s="0"/>
      <c r="LE40" s="0"/>
      <c r="LF40" s="0"/>
      <c r="LG40" s="0"/>
      <c r="LH40" s="0"/>
      <c r="LI40" s="0"/>
      <c r="LJ40" s="0"/>
      <c r="LK40" s="0"/>
      <c r="LL40" s="0"/>
      <c r="LM40" s="0"/>
      <c r="LN40" s="0"/>
      <c r="LO40" s="0"/>
      <c r="LP40" s="0"/>
      <c r="LQ40" s="0"/>
      <c r="LR40" s="0"/>
      <c r="LS40" s="0"/>
      <c r="LT40" s="0"/>
      <c r="LU40" s="0"/>
      <c r="LV40" s="0"/>
      <c r="LW40" s="0"/>
      <c r="LX40" s="0"/>
      <c r="LY40" s="0"/>
      <c r="LZ40" s="0"/>
      <c r="MA40" s="0"/>
      <c r="MB40" s="0"/>
      <c r="MC40" s="0"/>
      <c r="MD40" s="0"/>
      <c r="ME40" s="0"/>
      <c r="MF40" s="0"/>
      <c r="MG40" s="0"/>
      <c r="MH40" s="0"/>
      <c r="MI40" s="0"/>
      <c r="MJ40" s="0"/>
      <c r="MK40" s="0"/>
      <c r="ML40" s="0"/>
      <c r="MM40" s="0"/>
      <c r="MN40" s="0"/>
      <c r="MO40" s="0"/>
      <c r="MP40" s="0"/>
      <c r="MQ40" s="0"/>
      <c r="MR40" s="0"/>
      <c r="MS40" s="0"/>
      <c r="MT40" s="0"/>
      <c r="MU40" s="0"/>
      <c r="MV40" s="0"/>
      <c r="MW40" s="0"/>
      <c r="MX40" s="0"/>
      <c r="MY40" s="0"/>
      <c r="MZ40" s="0"/>
      <c r="NA40" s="0"/>
      <c r="NB40" s="0"/>
      <c r="NC40" s="0"/>
      <c r="ND40" s="0"/>
      <c r="NE40" s="0"/>
      <c r="NF40" s="0"/>
      <c r="NG40" s="0"/>
      <c r="NH40" s="0"/>
      <c r="NI40" s="0"/>
      <c r="NJ40" s="0"/>
      <c r="NK40" s="0"/>
      <c r="NL40" s="0"/>
      <c r="NM40" s="0"/>
      <c r="NN40" s="0"/>
      <c r="NO40" s="0"/>
      <c r="NP40" s="0"/>
      <c r="NQ40" s="0"/>
      <c r="NR40" s="0"/>
      <c r="NS40" s="0"/>
      <c r="NT40" s="0"/>
      <c r="NU40" s="0"/>
      <c r="NV40" s="0"/>
      <c r="NW40" s="0"/>
      <c r="NX40" s="0"/>
      <c r="NY40" s="0"/>
      <c r="NZ40" s="0"/>
      <c r="OA40" s="0"/>
      <c r="OB40" s="0"/>
      <c r="OC40" s="0"/>
      <c r="OD40" s="0"/>
      <c r="OE40" s="0"/>
      <c r="OF40" s="0"/>
      <c r="OG40" s="0"/>
      <c r="OH40" s="0"/>
      <c r="OI40" s="0"/>
      <c r="OJ40" s="0"/>
      <c r="OK40" s="0"/>
      <c r="OL40" s="0"/>
      <c r="OM40" s="0"/>
      <c r="ON40" s="0"/>
      <c r="OO40" s="0"/>
      <c r="OP40" s="0"/>
      <c r="OQ40" s="0"/>
      <c r="OR40" s="0"/>
      <c r="OS40" s="0"/>
      <c r="OT40" s="0"/>
      <c r="OU40" s="0"/>
      <c r="OV40" s="0"/>
      <c r="OW40" s="0"/>
      <c r="OX40" s="0"/>
      <c r="OY40" s="0"/>
      <c r="OZ40" s="0"/>
      <c r="PA40" s="0"/>
      <c r="PB40" s="0"/>
      <c r="PC40" s="0"/>
      <c r="PD40" s="0"/>
      <c r="PE40" s="0"/>
      <c r="PF40" s="0"/>
      <c r="PG40" s="0"/>
      <c r="PH40" s="0"/>
      <c r="PI40" s="0"/>
      <c r="PJ40" s="0"/>
      <c r="PK40" s="0"/>
      <c r="PL40" s="0"/>
      <c r="PM40" s="0"/>
      <c r="PN40" s="0"/>
      <c r="PO40" s="0"/>
      <c r="PP40" s="0"/>
      <c r="PQ40" s="0"/>
      <c r="PR40" s="0"/>
      <c r="PS40" s="0"/>
      <c r="PT40" s="0"/>
      <c r="PU40" s="0"/>
      <c r="PV40" s="0"/>
      <c r="PW40" s="0"/>
      <c r="PX40" s="0"/>
      <c r="PY40" s="0"/>
      <c r="PZ40" s="0"/>
      <c r="QA40" s="0"/>
      <c r="QB40" s="0"/>
      <c r="QC40" s="0"/>
      <c r="QD40" s="0"/>
      <c r="QE40" s="0"/>
      <c r="QF40" s="0"/>
      <c r="QG40" s="0"/>
      <c r="QH40" s="0"/>
      <c r="QI40" s="0"/>
      <c r="QJ40" s="0"/>
      <c r="QK40" s="0"/>
      <c r="QL40" s="0"/>
      <c r="QM40" s="0"/>
      <c r="QN40" s="0"/>
      <c r="QO40" s="0"/>
      <c r="QP40" s="0"/>
      <c r="QQ40" s="0"/>
      <c r="QR40" s="0"/>
      <c r="QS40" s="0"/>
      <c r="QT40" s="0"/>
      <c r="QU40" s="0"/>
      <c r="QV40" s="0"/>
      <c r="QW40" s="0"/>
      <c r="QX40" s="0"/>
      <c r="QY40" s="0"/>
      <c r="QZ40" s="0"/>
      <c r="RA40" s="0"/>
      <c r="RB40" s="0"/>
      <c r="RC40" s="0"/>
      <c r="RD40" s="0"/>
      <c r="RE40" s="0"/>
      <c r="RF40" s="0"/>
      <c r="RG40" s="0"/>
      <c r="RH40" s="0"/>
      <c r="RI40" s="0"/>
      <c r="RJ40" s="0"/>
      <c r="RK40" s="0"/>
      <c r="RL40" s="0"/>
      <c r="RM40" s="0"/>
      <c r="RN40" s="0"/>
      <c r="RO40" s="0"/>
      <c r="RP40" s="0"/>
      <c r="RQ40" s="0"/>
      <c r="RR40" s="0"/>
      <c r="RS40" s="0"/>
      <c r="RT40" s="0"/>
      <c r="RU40" s="0"/>
      <c r="RV40" s="0"/>
      <c r="RW40" s="0"/>
      <c r="RX40" s="0"/>
      <c r="RY40" s="0"/>
      <c r="RZ40" s="0"/>
      <c r="SA40" s="0"/>
      <c r="SB40" s="0"/>
      <c r="SC40" s="0"/>
      <c r="SD40" s="0"/>
      <c r="SE40" s="0"/>
      <c r="SF40" s="0"/>
      <c r="SG40" s="0"/>
      <c r="SH40" s="0"/>
      <c r="SI40" s="0"/>
      <c r="SJ40" s="0"/>
      <c r="SK40" s="0"/>
      <c r="SL40" s="0"/>
      <c r="SM40" s="0"/>
      <c r="SN40" s="0"/>
      <c r="SO40" s="0"/>
      <c r="SP40" s="0"/>
      <c r="SQ40" s="0"/>
      <c r="SR40" s="0"/>
      <c r="SS40" s="0"/>
      <c r="ST40" s="0"/>
      <c r="SU40" s="0"/>
      <c r="SV40" s="0"/>
      <c r="SW40" s="0"/>
      <c r="SX40" s="0"/>
      <c r="SY40" s="0"/>
      <c r="SZ40" s="0"/>
      <c r="TA40" s="0"/>
      <c r="TB40" s="0"/>
      <c r="TC40" s="0"/>
      <c r="TD40" s="0"/>
      <c r="TE40" s="0"/>
      <c r="TF40" s="0"/>
      <c r="TG40" s="0"/>
      <c r="TH40" s="0"/>
      <c r="TI40" s="0"/>
      <c r="TJ40" s="0"/>
      <c r="TK40" s="0"/>
      <c r="TL40" s="0"/>
      <c r="TM40" s="0"/>
      <c r="TN40" s="0"/>
      <c r="TO40" s="0"/>
      <c r="TP40" s="0"/>
      <c r="TQ40" s="0"/>
      <c r="TR40" s="0"/>
      <c r="TS40" s="0"/>
      <c r="TT40" s="0"/>
      <c r="TU40" s="0"/>
      <c r="TV40" s="0"/>
      <c r="TW40" s="0"/>
      <c r="TX40" s="0"/>
      <c r="TY40" s="0"/>
      <c r="TZ40" s="0"/>
      <c r="UA40" s="0"/>
      <c r="UB40" s="0"/>
      <c r="UC40" s="0"/>
      <c r="UD40" s="0"/>
      <c r="UE40" s="0"/>
      <c r="UF40" s="0"/>
      <c r="UG40" s="0"/>
      <c r="UH40" s="0"/>
      <c r="UI40" s="0"/>
      <c r="UJ40" s="0"/>
      <c r="UK40" s="0"/>
      <c r="UL40" s="0"/>
      <c r="UM40" s="0"/>
      <c r="UN40" s="0"/>
      <c r="UO40" s="0"/>
      <c r="UP40" s="0"/>
      <c r="UQ40" s="0"/>
      <c r="UR40" s="0"/>
      <c r="US40" s="0"/>
      <c r="UT40" s="0"/>
      <c r="UU40" s="0"/>
      <c r="UV40" s="0"/>
      <c r="UW40" s="0"/>
      <c r="UX40" s="0"/>
      <c r="UY40" s="0"/>
      <c r="UZ40" s="0"/>
      <c r="VA40" s="0"/>
      <c r="VB40" s="0"/>
      <c r="VC40" s="0"/>
      <c r="VD40" s="0"/>
      <c r="VE40" s="0"/>
      <c r="VF40" s="0"/>
      <c r="VG40" s="0"/>
      <c r="VH40" s="0"/>
      <c r="VI40" s="0"/>
      <c r="VJ40" s="0"/>
      <c r="VK40" s="0"/>
      <c r="VL40" s="0"/>
      <c r="VM40" s="0"/>
      <c r="VN40" s="0"/>
      <c r="VO40" s="0"/>
      <c r="VP40" s="0"/>
      <c r="VQ40" s="0"/>
      <c r="VR40" s="0"/>
      <c r="VS40" s="0"/>
      <c r="VT40" s="0"/>
      <c r="VU40" s="0"/>
      <c r="VV40" s="0"/>
      <c r="VW40" s="0"/>
      <c r="VX40" s="0"/>
      <c r="VY40" s="0"/>
      <c r="VZ40" s="0"/>
      <c r="WA40" s="0"/>
      <c r="WB40" s="0"/>
      <c r="WC40" s="0"/>
      <c r="WD40" s="0"/>
      <c r="WE40" s="0"/>
      <c r="WF40" s="0"/>
      <c r="WG40" s="0"/>
      <c r="WH40" s="0"/>
      <c r="WI40" s="0"/>
      <c r="WJ40" s="0"/>
      <c r="WK40" s="0"/>
      <c r="WL40" s="0"/>
      <c r="WM40" s="0"/>
      <c r="WN40" s="0"/>
      <c r="WO40" s="0"/>
      <c r="WP40" s="0"/>
      <c r="WQ40" s="0"/>
      <c r="WR40" s="0"/>
      <c r="WS40" s="0"/>
      <c r="WT40" s="0"/>
      <c r="WU40" s="0"/>
      <c r="WV40" s="0"/>
      <c r="WW40" s="0"/>
      <c r="WX40" s="0"/>
      <c r="WY40" s="0"/>
      <c r="WZ40" s="0"/>
      <c r="XA40" s="0"/>
      <c r="XB40" s="0"/>
      <c r="XC40" s="0"/>
      <c r="XD40" s="0"/>
      <c r="XE40" s="0"/>
      <c r="XF40" s="0"/>
      <c r="XG40" s="0"/>
      <c r="XH40" s="0"/>
      <c r="XI40" s="0"/>
      <c r="XJ40" s="0"/>
      <c r="XK40" s="0"/>
      <c r="XL40" s="0"/>
      <c r="XM40" s="0"/>
      <c r="XN40" s="0"/>
      <c r="XO40" s="0"/>
      <c r="XP40" s="0"/>
      <c r="XQ40" s="0"/>
      <c r="XR40" s="0"/>
      <c r="XS40" s="0"/>
      <c r="XT40" s="0"/>
      <c r="XU40" s="0"/>
      <c r="XV40" s="0"/>
      <c r="XW40" s="0"/>
      <c r="XX40" s="0"/>
      <c r="XY40" s="0"/>
      <c r="XZ40" s="0"/>
      <c r="YA40" s="0"/>
      <c r="YB40" s="0"/>
      <c r="YC40" s="0"/>
      <c r="YD40" s="0"/>
      <c r="YE40" s="0"/>
      <c r="YF40" s="0"/>
      <c r="YG40" s="0"/>
      <c r="YH40" s="0"/>
      <c r="YI40" s="0"/>
      <c r="YJ40" s="0"/>
      <c r="YK40" s="0"/>
      <c r="YL40" s="0"/>
      <c r="YM40" s="0"/>
      <c r="YN40" s="0"/>
      <c r="YO40" s="0"/>
      <c r="YP40" s="0"/>
      <c r="YQ40" s="0"/>
      <c r="YR40" s="0"/>
      <c r="YS40" s="0"/>
      <c r="YT40" s="0"/>
      <c r="YU40" s="0"/>
      <c r="YV40" s="0"/>
      <c r="YW40" s="0"/>
      <c r="YX40" s="0"/>
      <c r="YY40" s="0"/>
      <c r="YZ40" s="0"/>
      <c r="ZA40" s="0"/>
      <c r="ZB40" s="0"/>
      <c r="ZC40" s="0"/>
      <c r="ZD40" s="0"/>
      <c r="ZE40" s="0"/>
      <c r="ZF40" s="0"/>
      <c r="ZG40" s="0"/>
      <c r="ZH40" s="0"/>
      <c r="ZI40" s="0"/>
      <c r="ZJ40" s="0"/>
      <c r="ZK40" s="0"/>
      <c r="ZL40" s="0"/>
      <c r="ZM40" s="0"/>
      <c r="ZN40" s="0"/>
      <c r="ZO40" s="0"/>
      <c r="ZP40" s="0"/>
      <c r="ZQ40" s="0"/>
      <c r="ZR40" s="0"/>
      <c r="ZS40" s="0"/>
      <c r="ZT40" s="0"/>
      <c r="ZU40" s="0"/>
      <c r="ZV40" s="0"/>
      <c r="ZW40" s="0"/>
      <c r="ZX40" s="0"/>
      <c r="ZY40" s="0"/>
      <c r="ZZ40" s="0"/>
      <c r="AAA40" s="0"/>
      <c r="AAB40" s="0"/>
      <c r="AAC40" s="0"/>
      <c r="AAD40" s="0"/>
      <c r="AAE40" s="0"/>
      <c r="AAF40" s="0"/>
      <c r="AAG40" s="0"/>
      <c r="AAH40" s="0"/>
      <c r="AAI40" s="0"/>
      <c r="AAJ40" s="0"/>
      <c r="AAK40" s="0"/>
      <c r="AAL40" s="0"/>
      <c r="AAM40" s="0"/>
      <c r="AAN40" s="0"/>
      <c r="AAO40" s="0"/>
      <c r="AAP40" s="0"/>
      <c r="AAQ40" s="0"/>
      <c r="AAR40" s="0"/>
      <c r="AAS40" s="0"/>
      <c r="AAT40" s="0"/>
      <c r="AAU40" s="0"/>
      <c r="AAV40" s="0"/>
      <c r="AAW40" s="0"/>
      <c r="AAX40" s="0"/>
      <c r="AAY40" s="0"/>
      <c r="AAZ40" s="0"/>
      <c r="ABA40" s="0"/>
      <c r="ABB40" s="0"/>
      <c r="ABC40" s="0"/>
      <c r="ABD40" s="0"/>
      <c r="ABE40" s="0"/>
      <c r="ABF40" s="0"/>
      <c r="ABG40" s="0"/>
      <c r="ABH40" s="0"/>
      <c r="ABI40" s="0"/>
      <c r="ABJ40" s="0"/>
      <c r="ABK40" s="0"/>
      <c r="ABL40" s="0"/>
      <c r="ABM40" s="0"/>
      <c r="ABN40" s="0"/>
      <c r="ABO40" s="0"/>
      <c r="ABP40" s="0"/>
      <c r="ABQ40" s="0"/>
      <c r="ABR40" s="0"/>
      <c r="ABS40" s="0"/>
      <c r="ABT40" s="0"/>
      <c r="ABU40" s="0"/>
      <c r="ABV40" s="0"/>
      <c r="ABW40" s="0"/>
      <c r="ABX40" s="0"/>
      <c r="ABY40" s="0"/>
      <c r="ABZ40" s="0"/>
      <c r="ACA40" s="0"/>
      <c r="ACB40" s="0"/>
      <c r="ACC40" s="0"/>
      <c r="ACD40" s="0"/>
      <c r="ACE40" s="0"/>
      <c r="ACF40" s="0"/>
      <c r="ACG40" s="0"/>
      <c r="ACH40" s="0"/>
      <c r="ACI40" s="0"/>
      <c r="ACJ40" s="0"/>
      <c r="ACK40" s="0"/>
      <c r="ACL40" s="0"/>
      <c r="ACM40" s="0"/>
      <c r="ACN40" s="0"/>
      <c r="ACO40" s="0"/>
      <c r="ACP40" s="0"/>
      <c r="ACQ40" s="0"/>
      <c r="ACR40" s="0"/>
      <c r="ACS40" s="0"/>
      <c r="ACT40" s="0"/>
      <c r="ACU40" s="0"/>
      <c r="ACV40" s="0"/>
      <c r="ACW40" s="0"/>
      <c r="ACX40" s="0"/>
      <c r="ACY40" s="0"/>
      <c r="ACZ40" s="0"/>
      <c r="ADA40" s="0"/>
      <c r="ADB40" s="0"/>
      <c r="ADC40" s="0"/>
      <c r="ADD40" s="0"/>
      <c r="ADE40" s="0"/>
      <c r="ADF40" s="0"/>
      <c r="ADG40" s="0"/>
      <c r="ADH40" s="0"/>
      <c r="ADI40" s="0"/>
      <c r="ADJ40" s="0"/>
      <c r="ADK40" s="0"/>
      <c r="ADL40" s="0"/>
      <c r="ADM40" s="0"/>
      <c r="ADN40" s="0"/>
      <c r="ADO40" s="0"/>
      <c r="ADP40" s="0"/>
      <c r="ADQ40" s="0"/>
      <c r="ADR40" s="0"/>
      <c r="ADS40" s="0"/>
      <c r="ADT40" s="0"/>
      <c r="ADU40" s="0"/>
      <c r="ADV40" s="0"/>
      <c r="ADW40" s="0"/>
      <c r="ADX40" s="0"/>
      <c r="ADY40" s="0"/>
      <c r="ADZ40" s="0"/>
      <c r="AEA40" s="0"/>
      <c r="AEB40" s="0"/>
      <c r="AEC40" s="0"/>
      <c r="AED40" s="0"/>
      <c r="AEE40" s="0"/>
      <c r="AEF40" s="0"/>
      <c r="AEG40" s="0"/>
      <c r="AEH40" s="0"/>
      <c r="AEI40" s="0"/>
      <c r="AEJ40" s="0"/>
      <c r="AEK40" s="0"/>
      <c r="AEL40" s="0"/>
      <c r="AEM40" s="0"/>
      <c r="AEN40" s="0"/>
      <c r="AEO40" s="0"/>
      <c r="AEP40" s="0"/>
      <c r="AEQ40" s="0"/>
      <c r="AER40" s="0"/>
      <c r="AES40" s="0"/>
      <c r="AET40" s="0"/>
      <c r="AEU40" s="0"/>
      <c r="AEV40" s="0"/>
      <c r="AEW40" s="0"/>
      <c r="AEX40" s="0"/>
      <c r="AEY40" s="0"/>
      <c r="AEZ40" s="0"/>
      <c r="AFA40" s="0"/>
      <c r="AFB40" s="0"/>
      <c r="AFC40" s="0"/>
      <c r="AFD40" s="0"/>
      <c r="AFE40" s="0"/>
      <c r="AFF40" s="0"/>
      <c r="AFG40" s="0"/>
      <c r="AFH40" s="0"/>
      <c r="AFI40" s="0"/>
      <c r="AFJ40" s="0"/>
      <c r="AFK40" s="0"/>
      <c r="AFL40" s="0"/>
      <c r="AFM40" s="0"/>
      <c r="AFN40" s="0"/>
      <c r="AFO40" s="0"/>
      <c r="AFP40" s="0"/>
      <c r="AFQ40" s="0"/>
      <c r="AFR40" s="0"/>
      <c r="AFS40" s="0"/>
      <c r="AFT40" s="0"/>
      <c r="AFU40" s="0"/>
      <c r="AFV40" s="0"/>
      <c r="AFW40" s="0"/>
      <c r="AFX40" s="0"/>
      <c r="AFY40" s="0"/>
      <c r="AFZ40" s="0"/>
      <c r="AGA40" s="0"/>
      <c r="AGB40" s="0"/>
      <c r="AGC40" s="0"/>
      <c r="AGD40" s="0"/>
      <c r="AGE40" s="0"/>
      <c r="AGF40" s="0"/>
      <c r="AGG40" s="0"/>
      <c r="AGH40" s="0"/>
      <c r="AGI40" s="0"/>
      <c r="AGJ40" s="0"/>
      <c r="AGK40" s="0"/>
      <c r="AGL40" s="0"/>
      <c r="AGM40" s="0"/>
      <c r="AGN40" s="0"/>
      <c r="AGO40" s="0"/>
      <c r="AGP40" s="0"/>
      <c r="AGQ40" s="0"/>
      <c r="AGR40" s="0"/>
      <c r="AGS40" s="0"/>
      <c r="AGT40" s="0"/>
      <c r="AGU40" s="0"/>
      <c r="AGV40" s="0"/>
      <c r="AGW40" s="0"/>
      <c r="AGX40" s="0"/>
      <c r="AGY40" s="0"/>
      <c r="AGZ40" s="0"/>
      <c r="AHA40" s="0"/>
      <c r="AHB40" s="0"/>
      <c r="AHC40" s="0"/>
      <c r="AHD40" s="0"/>
      <c r="AHE40" s="0"/>
      <c r="AHF40" s="0"/>
      <c r="AHG40" s="0"/>
      <c r="AHH40" s="0"/>
      <c r="AHI40" s="0"/>
      <c r="AHJ40" s="0"/>
      <c r="AHK40" s="0"/>
      <c r="AHL40" s="0"/>
      <c r="AHM40" s="0"/>
      <c r="AHN40" s="0"/>
      <c r="AHO40" s="0"/>
      <c r="AHP40" s="0"/>
      <c r="AHQ40" s="0"/>
      <c r="AHR40" s="0"/>
      <c r="AHS40" s="0"/>
      <c r="AHT40" s="0"/>
      <c r="AHU40" s="0"/>
      <c r="AHV40" s="0"/>
      <c r="AHW40" s="0"/>
      <c r="AHX40" s="0"/>
      <c r="AHY40" s="0"/>
      <c r="AHZ40" s="0"/>
      <c r="AIA40" s="0"/>
      <c r="AIB40" s="0"/>
      <c r="AIC40" s="0"/>
      <c r="AID40" s="0"/>
      <c r="AIE40" s="0"/>
      <c r="AIF40" s="0"/>
      <c r="AIG40" s="0"/>
      <c r="AIH40" s="0"/>
      <c r="AII40" s="0"/>
      <c r="AIJ40" s="0"/>
      <c r="AIK40" s="0"/>
      <c r="AIL40" s="0"/>
      <c r="AIM40" s="0"/>
      <c r="AIN40" s="0"/>
      <c r="AIO40" s="0"/>
      <c r="AIP40" s="0"/>
      <c r="AIQ40" s="0"/>
      <c r="AIR40" s="0"/>
      <c r="AIS40" s="0"/>
      <c r="AIT40" s="0"/>
      <c r="AIU40" s="0"/>
      <c r="AIV40" s="0"/>
      <c r="AIW40" s="0"/>
      <c r="AIX40" s="0"/>
      <c r="AIY40" s="0"/>
      <c r="AIZ40" s="0"/>
      <c r="AJA40" s="0"/>
      <c r="AJB40" s="0"/>
      <c r="AJC40" s="0"/>
      <c r="AJD40" s="0"/>
      <c r="AJE40" s="0"/>
      <c r="AJF40" s="0"/>
      <c r="AJG40" s="0"/>
      <c r="AJH40" s="0"/>
      <c r="AJI40" s="0"/>
      <c r="AJJ40" s="0"/>
      <c r="AJK40" s="0"/>
      <c r="AJL40" s="0"/>
      <c r="AJM40" s="0"/>
      <c r="AJN40" s="0"/>
      <c r="AJO40" s="0"/>
      <c r="AJP40" s="0"/>
      <c r="AJQ40" s="0"/>
      <c r="AJR40" s="0"/>
      <c r="AJS40" s="0"/>
      <c r="AJT40" s="0"/>
      <c r="AJU40" s="0"/>
      <c r="AJV40" s="0"/>
      <c r="AJW40" s="0"/>
      <c r="AJX40" s="0"/>
      <c r="AJY40" s="0"/>
      <c r="AJZ40" s="0"/>
      <c r="AKA40" s="0"/>
      <c r="AKB40" s="0"/>
      <c r="AKC40" s="0"/>
      <c r="AKD40" s="0"/>
      <c r="AKE40" s="0"/>
      <c r="AKF40" s="0"/>
      <c r="AKG40" s="0"/>
      <c r="AKH40" s="0"/>
      <c r="AKI40" s="0"/>
      <c r="AKJ40" s="0"/>
      <c r="AKK40" s="0"/>
      <c r="AKL40" s="0"/>
      <c r="AKM40" s="0"/>
      <c r="AKN40" s="0"/>
      <c r="AKO40" s="0"/>
      <c r="AKP40" s="0"/>
      <c r="AKQ40" s="0"/>
      <c r="AKR40" s="0"/>
      <c r="AKS40" s="0"/>
      <c r="AKT40" s="0"/>
      <c r="AKU40" s="0"/>
      <c r="AKV40" s="0"/>
      <c r="AKW40" s="0"/>
      <c r="AKX40" s="0"/>
      <c r="AKY40" s="0"/>
      <c r="AKZ40" s="0"/>
      <c r="ALA40" s="0"/>
      <c r="ALB40" s="0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customFormat="false" ht="13.8" hidden="false" customHeight="false" outlineLevel="0" collapsed="false">
      <c r="A41" s="1" t="s">
        <v>108</v>
      </c>
      <c r="B41" s="0" t="n">
        <v>0</v>
      </c>
      <c r="C41" s="0" t="n">
        <v>0</v>
      </c>
      <c r="D41" s="0" t="n">
        <v>0</v>
      </c>
      <c r="E41" s="0" t="n">
        <v>0</v>
      </c>
      <c r="F41" s="0" t="n">
        <v>0</v>
      </c>
      <c r="G41" s="0" t="n">
        <v>0</v>
      </c>
      <c r="H41" s="0" t="n">
        <v>0</v>
      </c>
      <c r="I41" s="0" t="n">
        <v>0</v>
      </c>
      <c r="J41" s="0" t="n">
        <v>0</v>
      </c>
      <c r="K41" s="0" t="n">
        <v>0</v>
      </c>
      <c r="L41" s="0" t="n">
        <v>0</v>
      </c>
      <c r="M41" s="0" t="n">
        <v>0</v>
      </c>
      <c r="N41" s="0" t="n">
        <v>0</v>
      </c>
      <c r="O41" s="0" t="n">
        <v>0</v>
      </c>
      <c r="P41" s="0" t="n">
        <v>0</v>
      </c>
      <c r="Q41" s="0" t="n">
        <v>0</v>
      </c>
      <c r="R41" s="0" t="n">
        <v>0</v>
      </c>
      <c r="S41" s="0" t="n">
        <v>0</v>
      </c>
      <c r="T41" s="0" t="n">
        <v>0</v>
      </c>
      <c r="U41" s="0" t="n">
        <v>0</v>
      </c>
      <c r="V41" s="0" t="n">
        <v>0</v>
      </c>
      <c r="W41" s="0" t="n">
        <v>0</v>
      </c>
      <c r="X41" s="0" t="n">
        <v>0</v>
      </c>
      <c r="Y41" s="0" t="n">
        <v>0</v>
      </c>
      <c r="Z41" s="0" t="n">
        <v>0</v>
      </c>
      <c r="AA41" s="0" t="n">
        <v>0</v>
      </c>
      <c r="AB41" s="0" t="n">
        <v>0</v>
      </c>
      <c r="AC41" s="0" t="n">
        <v>0</v>
      </c>
      <c r="AD41" s="0" t="n">
        <v>0</v>
      </c>
      <c r="AE41" s="0" t="n">
        <v>0</v>
      </c>
      <c r="AF41" s="0" t="n">
        <v>0</v>
      </c>
      <c r="AG41" s="0" t="n">
        <v>0</v>
      </c>
      <c r="AH41" s="0" t="n">
        <v>0</v>
      </c>
      <c r="AI41" s="0" t="n">
        <v>0</v>
      </c>
      <c r="AJ41" s="0" t="n">
        <v>0</v>
      </c>
      <c r="AK41" s="0" t="n">
        <v>-1</v>
      </c>
      <c r="AL41" s="0" t="n">
        <v>0</v>
      </c>
      <c r="AM41" s="0" t="n">
        <v>0</v>
      </c>
      <c r="AN41" s="0" t="n">
        <v>0</v>
      </c>
      <c r="AO41" s="0" t="n">
        <v>0</v>
      </c>
      <c r="AP41" s="0" t="n">
        <v>0</v>
      </c>
      <c r="AQ41" s="0" t="n">
        <v>1</v>
      </c>
      <c r="AR41" s="0" t="n">
        <v>0</v>
      </c>
      <c r="AS41" s="0" t="n">
        <v>0</v>
      </c>
      <c r="AT41" s="0" t="n">
        <v>0</v>
      </c>
      <c r="AU41" s="0" t="n">
        <v>0</v>
      </c>
      <c r="AV41" s="0" t="n">
        <v>0</v>
      </c>
      <c r="AW41" s="0" t="n">
        <v>0</v>
      </c>
      <c r="AX41" s="0" t="n">
        <v>0</v>
      </c>
      <c r="AY41" s="0" t="n">
        <v>0</v>
      </c>
      <c r="AZ41" s="0" t="n">
        <v>0</v>
      </c>
      <c r="BA41" s="0"/>
      <c r="BB41" s="0"/>
      <c r="BC41" s="0"/>
      <c r="BD41" s="0"/>
      <c r="BE41" s="0"/>
      <c r="BF41" s="0"/>
      <c r="BG41" s="0"/>
      <c r="BH41" s="0"/>
      <c r="BI41" s="0"/>
      <c r="BJ41" s="0"/>
      <c r="BK41" s="0"/>
      <c r="BL41" s="0"/>
      <c r="BM41" s="0"/>
      <c r="BN41" s="0"/>
      <c r="BO41" s="0"/>
      <c r="BP41" s="0"/>
      <c r="BQ41" s="0"/>
      <c r="BR41" s="0"/>
      <c r="BS41" s="0"/>
      <c r="BT41" s="0"/>
      <c r="BU41" s="0"/>
      <c r="BV41" s="0"/>
      <c r="BW41" s="0"/>
      <c r="BX41" s="0"/>
      <c r="BY41" s="0"/>
      <c r="BZ41" s="0"/>
      <c r="CA41" s="0"/>
      <c r="CB41" s="0"/>
      <c r="CC41" s="0"/>
      <c r="CD41" s="0"/>
      <c r="CE41" s="0"/>
      <c r="CF41" s="0"/>
      <c r="CG41" s="0"/>
      <c r="CH41" s="0"/>
      <c r="CI41" s="0"/>
      <c r="CJ41" s="0"/>
      <c r="CK41" s="0"/>
      <c r="CL41" s="0"/>
      <c r="CM41" s="0"/>
      <c r="CN41" s="0"/>
      <c r="CO41" s="0"/>
      <c r="CP41" s="0"/>
      <c r="CQ41" s="0"/>
      <c r="CR41" s="0"/>
      <c r="CS41" s="0"/>
      <c r="CT41" s="0"/>
      <c r="CU41" s="0"/>
      <c r="CV41" s="0"/>
      <c r="CW41" s="0"/>
      <c r="CX41" s="0"/>
      <c r="CY41" s="0"/>
      <c r="CZ41" s="0"/>
      <c r="DA41" s="0"/>
      <c r="DB41" s="0"/>
      <c r="DC41" s="0"/>
      <c r="DD41" s="0"/>
      <c r="DE41" s="0"/>
      <c r="DF41" s="0"/>
      <c r="DG41" s="0"/>
      <c r="DH41" s="0"/>
      <c r="DI41" s="0"/>
      <c r="DJ41" s="0"/>
      <c r="DK41" s="0"/>
      <c r="DL41" s="0"/>
      <c r="DM41" s="0"/>
      <c r="DN41" s="0"/>
      <c r="DO41" s="0"/>
      <c r="DP41" s="0"/>
      <c r="DQ41" s="0"/>
      <c r="DR41" s="0"/>
      <c r="DS41" s="0"/>
      <c r="DT41" s="0"/>
      <c r="DU41" s="0"/>
      <c r="DV41" s="0"/>
      <c r="DW41" s="0"/>
      <c r="DX41" s="0"/>
      <c r="DY41" s="0"/>
      <c r="DZ41" s="0"/>
      <c r="EA41" s="0"/>
      <c r="EB41" s="0"/>
      <c r="EC41" s="0"/>
      <c r="ED41" s="0"/>
      <c r="EE41" s="0"/>
      <c r="EF41" s="0"/>
      <c r="EG41" s="0"/>
      <c r="EH41" s="0"/>
      <c r="EI41" s="0"/>
      <c r="EJ41" s="0"/>
      <c r="EK41" s="0"/>
      <c r="EL41" s="0"/>
      <c r="EM41" s="0"/>
      <c r="EN41" s="0"/>
      <c r="EO41" s="0"/>
      <c r="EP41" s="0"/>
      <c r="EQ41" s="0"/>
      <c r="ER41" s="0"/>
      <c r="ES41" s="0"/>
      <c r="ET41" s="0"/>
      <c r="EU41" s="0"/>
      <c r="EV41" s="0"/>
      <c r="EW41" s="0"/>
      <c r="EX41" s="0"/>
      <c r="EY41" s="0"/>
      <c r="EZ41" s="0"/>
      <c r="FA41" s="0"/>
      <c r="FB41" s="0"/>
      <c r="FC41" s="0"/>
      <c r="FD41" s="0"/>
      <c r="FE41" s="0"/>
      <c r="FF41" s="0"/>
      <c r="FG41" s="0"/>
      <c r="FH41" s="0"/>
      <c r="FI41" s="0"/>
      <c r="FJ41" s="0"/>
      <c r="FK41" s="0"/>
      <c r="FL41" s="0"/>
      <c r="FM41" s="0"/>
      <c r="FN41" s="0"/>
      <c r="FO41" s="0"/>
      <c r="FP41" s="0"/>
      <c r="FQ41" s="0"/>
      <c r="FR41" s="0"/>
      <c r="FS41" s="0"/>
      <c r="FT41" s="0"/>
      <c r="FU41" s="0"/>
      <c r="FV41" s="0"/>
      <c r="FW41" s="0"/>
      <c r="FX41" s="0"/>
      <c r="FY41" s="0"/>
      <c r="FZ41" s="0"/>
      <c r="GA41" s="0"/>
      <c r="GB41" s="0"/>
      <c r="GC41" s="0"/>
      <c r="GD41" s="0"/>
      <c r="GE41" s="0"/>
      <c r="GF41" s="0"/>
      <c r="GG41" s="0"/>
      <c r="GH41" s="0"/>
      <c r="GI41" s="0"/>
      <c r="GJ41" s="0"/>
      <c r="GK41" s="0"/>
      <c r="GL41" s="0"/>
      <c r="GM41" s="0"/>
      <c r="GN41" s="0"/>
      <c r="GO41" s="0"/>
      <c r="GP41" s="0"/>
      <c r="GQ41" s="0"/>
      <c r="GR41" s="0"/>
      <c r="GS41" s="0"/>
      <c r="GT41" s="0"/>
      <c r="GU41" s="0"/>
      <c r="GV41" s="0"/>
      <c r="GW41" s="0"/>
      <c r="GX41" s="0"/>
      <c r="GY41" s="0"/>
      <c r="GZ41" s="0"/>
      <c r="HA41" s="0"/>
      <c r="HB41" s="0"/>
      <c r="HC41" s="0"/>
      <c r="HD41" s="0"/>
      <c r="HE41" s="0"/>
      <c r="HF41" s="0"/>
      <c r="HG41" s="0"/>
      <c r="HH41" s="0"/>
      <c r="HI41" s="0"/>
      <c r="HJ41" s="0"/>
      <c r="HK41" s="0"/>
      <c r="HL41" s="0"/>
      <c r="HM41" s="0"/>
      <c r="HN41" s="0"/>
      <c r="HO41" s="0"/>
      <c r="HP41" s="0"/>
      <c r="HQ41" s="0"/>
      <c r="HR41" s="0"/>
      <c r="HS41" s="0"/>
      <c r="HT41" s="0"/>
      <c r="HU41" s="0"/>
      <c r="HV41" s="0"/>
      <c r="HW41" s="0"/>
      <c r="HX41" s="0"/>
      <c r="HY41" s="0"/>
      <c r="HZ41" s="0"/>
      <c r="IA41" s="0"/>
      <c r="IB41" s="0"/>
      <c r="IC41" s="0"/>
      <c r="ID41" s="0"/>
      <c r="IE41" s="0"/>
      <c r="IF41" s="0"/>
      <c r="IG41" s="0"/>
      <c r="IH41" s="0"/>
      <c r="II41" s="0"/>
      <c r="IJ41" s="0"/>
      <c r="IK41" s="0"/>
      <c r="IL41" s="0"/>
      <c r="IM41" s="0"/>
      <c r="IN41" s="0"/>
      <c r="IO41" s="0"/>
      <c r="IP41" s="0"/>
      <c r="IQ41" s="0"/>
      <c r="IR41" s="0"/>
      <c r="IS41" s="0"/>
      <c r="IT41" s="0"/>
      <c r="IU41" s="0"/>
      <c r="IV41" s="0"/>
      <c r="IW41" s="0"/>
      <c r="IX41" s="0"/>
      <c r="IY41" s="0"/>
      <c r="IZ41" s="0"/>
      <c r="JA41" s="0"/>
      <c r="JB41" s="0"/>
      <c r="JC41" s="0"/>
      <c r="JD41" s="0"/>
      <c r="JE41" s="0"/>
      <c r="JF41" s="0"/>
      <c r="JG41" s="0"/>
      <c r="JH41" s="0"/>
      <c r="JI41" s="0"/>
      <c r="JJ41" s="0"/>
      <c r="JK41" s="0"/>
      <c r="JL41" s="0"/>
      <c r="JM41" s="0"/>
      <c r="JN41" s="0"/>
      <c r="JO41" s="0"/>
      <c r="JP41" s="0"/>
      <c r="JQ41" s="0"/>
      <c r="JR41" s="0"/>
      <c r="JS41" s="0"/>
      <c r="JT41" s="0"/>
      <c r="JU41" s="0"/>
      <c r="JV41" s="0"/>
      <c r="JW41" s="0"/>
      <c r="JX41" s="0"/>
      <c r="JY41" s="0"/>
      <c r="JZ41" s="0"/>
      <c r="KA41" s="0"/>
      <c r="KB41" s="0"/>
      <c r="KC41" s="0"/>
      <c r="KD41" s="0"/>
      <c r="KE41" s="0"/>
      <c r="KF41" s="0"/>
      <c r="KG41" s="0"/>
      <c r="KH41" s="0"/>
      <c r="KI41" s="0"/>
      <c r="KJ41" s="0"/>
      <c r="KK41" s="0"/>
      <c r="KL41" s="0"/>
      <c r="KM41" s="0"/>
      <c r="KN41" s="0"/>
      <c r="KO41" s="0"/>
      <c r="KP41" s="0"/>
      <c r="KQ41" s="0"/>
      <c r="KR41" s="0"/>
      <c r="KS41" s="0"/>
      <c r="KT41" s="0"/>
      <c r="KU41" s="0"/>
      <c r="KV41" s="0"/>
      <c r="KW41" s="0"/>
      <c r="KX41" s="0"/>
      <c r="KY41" s="0"/>
      <c r="KZ41" s="0"/>
      <c r="LA41" s="0"/>
      <c r="LB41" s="0"/>
      <c r="LC41" s="0"/>
      <c r="LD41" s="0"/>
      <c r="LE41" s="0"/>
      <c r="LF41" s="0"/>
      <c r="LG41" s="0"/>
      <c r="LH41" s="0"/>
      <c r="LI41" s="0"/>
      <c r="LJ41" s="0"/>
      <c r="LK41" s="0"/>
      <c r="LL41" s="0"/>
      <c r="LM41" s="0"/>
      <c r="LN41" s="0"/>
      <c r="LO41" s="0"/>
      <c r="LP41" s="0"/>
      <c r="LQ41" s="0"/>
      <c r="LR41" s="0"/>
      <c r="LS41" s="0"/>
      <c r="LT41" s="0"/>
      <c r="LU41" s="0"/>
      <c r="LV41" s="0"/>
      <c r="LW41" s="0"/>
      <c r="LX41" s="0"/>
      <c r="LY41" s="0"/>
      <c r="LZ41" s="0"/>
      <c r="MA41" s="0"/>
      <c r="MB41" s="0"/>
      <c r="MC41" s="0"/>
      <c r="MD41" s="0"/>
      <c r="ME41" s="0"/>
      <c r="MF41" s="0"/>
      <c r="MG41" s="0"/>
      <c r="MH41" s="0"/>
      <c r="MI41" s="0"/>
      <c r="MJ41" s="0"/>
      <c r="MK41" s="0"/>
      <c r="ML41" s="0"/>
      <c r="MM41" s="0"/>
      <c r="MN41" s="0"/>
      <c r="MO41" s="0"/>
      <c r="MP41" s="0"/>
      <c r="MQ41" s="0"/>
      <c r="MR41" s="0"/>
      <c r="MS41" s="0"/>
      <c r="MT41" s="0"/>
      <c r="MU41" s="0"/>
      <c r="MV41" s="0"/>
      <c r="MW41" s="0"/>
      <c r="MX41" s="0"/>
      <c r="MY41" s="0"/>
      <c r="MZ41" s="0"/>
      <c r="NA41" s="0"/>
      <c r="NB41" s="0"/>
      <c r="NC41" s="0"/>
      <c r="ND41" s="0"/>
      <c r="NE41" s="0"/>
      <c r="NF41" s="0"/>
      <c r="NG41" s="0"/>
      <c r="NH41" s="0"/>
      <c r="NI41" s="0"/>
      <c r="NJ41" s="0"/>
      <c r="NK41" s="0"/>
      <c r="NL41" s="0"/>
      <c r="NM41" s="0"/>
      <c r="NN41" s="0"/>
      <c r="NO41" s="0"/>
      <c r="NP41" s="0"/>
      <c r="NQ41" s="0"/>
      <c r="NR41" s="0"/>
      <c r="NS41" s="0"/>
      <c r="NT41" s="0"/>
      <c r="NU41" s="0"/>
      <c r="NV41" s="0"/>
      <c r="NW41" s="0"/>
      <c r="NX41" s="0"/>
      <c r="NY41" s="0"/>
      <c r="NZ41" s="0"/>
      <c r="OA41" s="0"/>
      <c r="OB41" s="0"/>
      <c r="OC41" s="0"/>
      <c r="OD41" s="0"/>
      <c r="OE41" s="0"/>
      <c r="OF41" s="0"/>
      <c r="OG41" s="0"/>
      <c r="OH41" s="0"/>
      <c r="OI41" s="0"/>
      <c r="OJ41" s="0"/>
      <c r="OK41" s="0"/>
      <c r="OL41" s="0"/>
      <c r="OM41" s="0"/>
      <c r="ON41" s="0"/>
      <c r="OO41" s="0"/>
      <c r="OP41" s="0"/>
      <c r="OQ41" s="0"/>
      <c r="OR41" s="0"/>
      <c r="OS41" s="0"/>
      <c r="OT41" s="0"/>
      <c r="OU41" s="0"/>
      <c r="OV41" s="0"/>
      <c r="OW41" s="0"/>
      <c r="OX41" s="0"/>
      <c r="OY41" s="0"/>
      <c r="OZ41" s="0"/>
      <c r="PA41" s="0"/>
      <c r="PB41" s="0"/>
      <c r="PC41" s="0"/>
      <c r="PD41" s="0"/>
      <c r="PE41" s="0"/>
      <c r="PF41" s="0"/>
      <c r="PG41" s="0"/>
      <c r="PH41" s="0"/>
      <c r="PI41" s="0"/>
      <c r="PJ41" s="0"/>
      <c r="PK41" s="0"/>
      <c r="PL41" s="0"/>
      <c r="PM41" s="0"/>
      <c r="PN41" s="0"/>
      <c r="PO41" s="0"/>
      <c r="PP41" s="0"/>
      <c r="PQ41" s="0"/>
      <c r="PR41" s="0"/>
      <c r="PS41" s="0"/>
      <c r="PT41" s="0"/>
      <c r="PU41" s="0"/>
      <c r="PV41" s="0"/>
      <c r="PW41" s="0"/>
      <c r="PX41" s="0"/>
      <c r="PY41" s="0"/>
      <c r="PZ41" s="0"/>
      <c r="QA41" s="0"/>
      <c r="QB41" s="0"/>
      <c r="QC41" s="0"/>
      <c r="QD41" s="0"/>
      <c r="QE41" s="0"/>
      <c r="QF41" s="0"/>
      <c r="QG41" s="0"/>
      <c r="QH41" s="0"/>
      <c r="QI41" s="0"/>
      <c r="QJ41" s="0"/>
      <c r="QK41" s="0"/>
      <c r="QL41" s="0"/>
      <c r="QM41" s="0"/>
      <c r="QN41" s="0"/>
      <c r="QO41" s="0"/>
      <c r="QP41" s="0"/>
      <c r="QQ41" s="0"/>
      <c r="QR41" s="0"/>
      <c r="QS41" s="0"/>
      <c r="QT41" s="0"/>
      <c r="QU41" s="0"/>
      <c r="QV41" s="0"/>
      <c r="QW41" s="0"/>
      <c r="QX41" s="0"/>
      <c r="QY41" s="0"/>
      <c r="QZ41" s="0"/>
      <c r="RA41" s="0"/>
      <c r="RB41" s="0"/>
      <c r="RC41" s="0"/>
      <c r="RD41" s="0"/>
      <c r="RE41" s="0"/>
      <c r="RF41" s="0"/>
      <c r="RG41" s="0"/>
      <c r="RH41" s="0"/>
      <c r="RI41" s="0"/>
      <c r="RJ41" s="0"/>
      <c r="RK41" s="0"/>
      <c r="RL41" s="0"/>
      <c r="RM41" s="0"/>
      <c r="RN41" s="0"/>
      <c r="RO41" s="0"/>
      <c r="RP41" s="0"/>
      <c r="RQ41" s="0"/>
      <c r="RR41" s="0"/>
      <c r="RS41" s="0"/>
      <c r="RT41" s="0"/>
      <c r="RU41" s="0"/>
      <c r="RV41" s="0"/>
      <c r="RW41" s="0"/>
      <c r="RX41" s="0"/>
      <c r="RY41" s="0"/>
      <c r="RZ41" s="0"/>
      <c r="SA41" s="0"/>
      <c r="SB41" s="0"/>
      <c r="SC41" s="0"/>
      <c r="SD41" s="0"/>
      <c r="SE41" s="0"/>
      <c r="SF41" s="0"/>
      <c r="SG41" s="0"/>
      <c r="SH41" s="0"/>
      <c r="SI41" s="0"/>
      <c r="SJ41" s="0"/>
      <c r="SK41" s="0"/>
      <c r="SL41" s="0"/>
      <c r="SM41" s="0"/>
      <c r="SN41" s="0"/>
      <c r="SO41" s="0"/>
      <c r="SP41" s="0"/>
      <c r="SQ41" s="0"/>
      <c r="SR41" s="0"/>
      <c r="SS41" s="0"/>
      <c r="ST41" s="0"/>
      <c r="SU41" s="0"/>
      <c r="SV41" s="0"/>
      <c r="SW41" s="0"/>
      <c r="SX41" s="0"/>
      <c r="SY41" s="0"/>
      <c r="SZ41" s="0"/>
      <c r="TA41" s="0"/>
      <c r="TB41" s="0"/>
      <c r="TC41" s="0"/>
      <c r="TD41" s="0"/>
      <c r="TE41" s="0"/>
      <c r="TF41" s="0"/>
      <c r="TG41" s="0"/>
      <c r="TH41" s="0"/>
      <c r="TI41" s="0"/>
      <c r="TJ41" s="0"/>
      <c r="TK41" s="0"/>
      <c r="TL41" s="0"/>
      <c r="TM41" s="0"/>
      <c r="TN41" s="0"/>
      <c r="TO41" s="0"/>
      <c r="TP41" s="0"/>
      <c r="TQ41" s="0"/>
      <c r="TR41" s="0"/>
      <c r="TS41" s="0"/>
      <c r="TT41" s="0"/>
      <c r="TU41" s="0"/>
      <c r="TV41" s="0"/>
      <c r="TW41" s="0"/>
      <c r="TX41" s="0"/>
      <c r="TY41" s="0"/>
      <c r="TZ41" s="0"/>
      <c r="UA41" s="0"/>
      <c r="UB41" s="0"/>
      <c r="UC41" s="0"/>
      <c r="UD41" s="0"/>
      <c r="UE41" s="0"/>
      <c r="UF41" s="0"/>
      <c r="UG41" s="0"/>
      <c r="UH41" s="0"/>
      <c r="UI41" s="0"/>
      <c r="UJ41" s="0"/>
      <c r="UK41" s="0"/>
      <c r="UL41" s="0"/>
      <c r="UM41" s="0"/>
      <c r="UN41" s="0"/>
      <c r="UO41" s="0"/>
      <c r="UP41" s="0"/>
      <c r="UQ41" s="0"/>
      <c r="UR41" s="0"/>
      <c r="US41" s="0"/>
      <c r="UT41" s="0"/>
      <c r="UU41" s="0"/>
      <c r="UV41" s="0"/>
      <c r="UW41" s="0"/>
      <c r="UX41" s="0"/>
      <c r="UY41" s="0"/>
      <c r="UZ41" s="0"/>
      <c r="VA41" s="0"/>
      <c r="VB41" s="0"/>
      <c r="VC41" s="0"/>
      <c r="VD41" s="0"/>
      <c r="VE41" s="0"/>
      <c r="VF41" s="0"/>
      <c r="VG41" s="0"/>
      <c r="VH41" s="0"/>
      <c r="VI41" s="0"/>
      <c r="VJ41" s="0"/>
      <c r="VK41" s="0"/>
      <c r="VL41" s="0"/>
      <c r="VM41" s="0"/>
      <c r="VN41" s="0"/>
      <c r="VO41" s="0"/>
      <c r="VP41" s="0"/>
      <c r="VQ41" s="0"/>
      <c r="VR41" s="0"/>
      <c r="VS41" s="0"/>
      <c r="VT41" s="0"/>
      <c r="VU41" s="0"/>
      <c r="VV41" s="0"/>
      <c r="VW41" s="0"/>
      <c r="VX41" s="0"/>
      <c r="VY41" s="0"/>
      <c r="VZ41" s="0"/>
      <c r="WA41" s="0"/>
      <c r="WB41" s="0"/>
      <c r="WC41" s="0"/>
      <c r="WD41" s="0"/>
      <c r="WE41" s="0"/>
      <c r="WF41" s="0"/>
      <c r="WG41" s="0"/>
      <c r="WH41" s="0"/>
      <c r="WI41" s="0"/>
      <c r="WJ41" s="0"/>
      <c r="WK41" s="0"/>
      <c r="WL41" s="0"/>
      <c r="WM41" s="0"/>
      <c r="WN41" s="0"/>
      <c r="WO41" s="0"/>
      <c r="WP41" s="0"/>
      <c r="WQ41" s="0"/>
      <c r="WR41" s="0"/>
      <c r="WS41" s="0"/>
      <c r="WT41" s="0"/>
      <c r="WU41" s="0"/>
      <c r="WV41" s="0"/>
      <c r="WW41" s="0"/>
      <c r="WX41" s="0"/>
      <c r="WY41" s="0"/>
      <c r="WZ41" s="0"/>
      <c r="XA41" s="0"/>
      <c r="XB41" s="0"/>
      <c r="XC41" s="0"/>
      <c r="XD41" s="0"/>
      <c r="XE41" s="0"/>
      <c r="XF41" s="0"/>
      <c r="XG41" s="0"/>
      <c r="XH41" s="0"/>
      <c r="XI41" s="0"/>
      <c r="XJ41" s="0"/>
      <c r="XK41" s="0"/>
      <c r="XL41" s="0"/>
      <c r="XM41" s="0"/>
      <c r="XN41" s="0"/>
      <c r="XO41" s="0"/>
      <c r="XP41" s="0"/>
      <c r="XQ41" s="0"/>
      <c r="XR41" s="0"/>
      <c r="XS41" s="0"/>
      <c r="XT41" s="0"/>
      <c r="XU41" s="0"/>
      <c r="XV41" s="0"/>
      <c r="XW41" s="0"/>
      <c r="XX41" s="0"/>
      <c r="XY41" s="0"/>
      <c r="XZ41" s="0"/>
      <c r="YA41" s="0"/>
      <c r="YB41" s="0"/>
      <c r="YC41" s="0"/>
      <c r="YD41" s="0"/>
      <c r="YE41" s="0"/>
      <c r="YF41" s="0"/>
      <c r="YG41" s="0"/>
      <c r="YH41" s="0"/>
      <c r="YI41" s="0"/>
      <c r="YJ41" s="0"/>
      <c r="YK41" s="0"/>
      <c r="YL41" s="0"/>
      <c r="YM41" s="0"/>
      <c r="YN41" s="0"/>
      <c r="YO41" s="0"/>
      <c r="YP41" s="0"/>
      <c r="YQ41" s="0"/>
      <c r="YR41" s="0"/>
      <c r="YS41" s="0"/>
      <c r="YT41" s="0"/>
      <c r="YU41" s="0"/>
      <c r="YV41" s="0"/>
      <c r="YW41" s="0"/>
      <c r="YX41" s="0"/>
      <c r="YY41" s="0"/>
      <c r="YZ41" s="0"/>
      <c r="ZA41" s="0"/>
      <c r="ZB41" s="0"/>
      <c r="ZC41" s="0"/>
      <c r="ZD41" s="0"/>
      <c r="ZE41" s="0"/>
      <c r="ZF41" s="0"/>
      <c r="ZG41" s="0"/>
      <c r="ZH41" s="0"/>
      <c r="ZI41" s="0"/>
      <c r="ZJ41" s="0"/>
      <c r="ZK41" s="0"/>
      <c r="ZL41" s="0"/>
      <c r="ZM41" s="0"/>
      <c r="ZN41" s="0"/>
      <c r="ZO41" s="0"/>
      <c r="ZP41" s="0"/>
      <c r="ZQ41" s="0"/>
      <c r="ZR41" s="0"/>
      <c r="ZS41" s="0"/>
      <c r="ZT41" s="0"/>
      <c r="ZU41" s="0"/>
      <c r="ZV41" s="0"/>
      <c r="ZW41" s="0"/>
      <c r="ZX41" s="0"/>
      <c r="ZY41" s="0"/>
      <c r="ZZ41" s="0"/>
      <c r="AAA41" s="0"/>
      <c r="AAB41" s="0"/>
      <c r="AAC41" s="0"/>
      <c r="AAD41" s="0"/>
      <c r="AAE41" s="0"/>
      <c r="AAF41" s="0"/>
      <c r="AAG41" s="0"/>
      <c r="AAH41" s="0"/>
      <c r="AAI41" s="0"/>
      <c r="AAJ41" s="0"/>
      <c r="AAK41" s="0"/>
      <c r="AAL41" s="0"/>
      <c r="AAM41" s="0"/>
      <c r="AAN41" s="0"/>
      <c r="AAO41" s="0"/>
      <c r="AAP41" s="0"/>
      <c r="AAQ41" s="0"/>
      <c r="AAR41" s="0"/>
      <c r="AAS41" s="0"/>
      <c r="AAT41" s="0"/>
      <c r="AAU41" s="0"/>
      <c r="AAV41" s="0"/>
      <c r="AAW41" s="0"/>
      <c r="AAX41" s="0"/>
      <c r="AAY41" s="0"/>
      <c r="AAZ41" s="0"/>
      <c r="ABA41" s="0"/>
      <c r="ABB41" s="0"/>
      <c r="ABC41" s="0"/>
      <c r="ABD41" s="0"/>
      <c r="ABE41" s="0"/>
      <c r="ABF41" s="0"/>
      <c r="ABG41" s="0"/>
      <c r="ABH41" s="0"/>
      <c r="ABI41" s="0"/>
      <c r="ABJ41" s="0"/>
      <c r="ABK41" s="0"/>
      <c r="ABL41" s="0"/>
      <c r="ABM41" s="0"/>
      <c r="ABN41" s="0"/>
      <c r="ABO41" s="0"/>
      <c r="ABP41" s="0"/>
      <c r="ABQ41" s="0"/>
      <c r="ABR41" s="0"/>
      <c r="ABS41" s="0"/>
      <c r="ABT41" s="0"/>
      <c r="ABU41" s="0"/>
      <c r="ABV41" s="0"/>
      <c r="ABW41" s="0"/>
      <c r="ABX41" s="0"/>
      <c r="ABY41" s="0"/>
      <c r="ABZ41" s="0"/>
      <c r="ACA41" s="0"/>
      <c r="ACB41" s="0"/>
      <c r="ACC41" s="0"/>
      <c r="ACD41" s="0"/>
      <c r="ACE41" s="0"/>
      <c r="ACF41" s="0"/>
      <c r="ACG41" s="0"/>
      <c r="ACH41" s="0"/>
      <c r="ACI41" s="0"/>
      <c r="ACJ41" s="0"/>
      <c r="ACK41" s="0"/>
      <c r="ACL41" s="0"/>
      <c r="ACM41" s="0"/>
      <c r="ACN41" s="0"/>
      <c r="ACO41" s="0"/>
      <c r="ACP41" s="0"/>
      <c r="ACQ41" s="0"/>
      <c r="ACR41" s="0"/>
      <c r="ACS41" s="0"/>
      <c r="ACT41" s="0"/>
      <c r="ACU41" s="0"/>
      <c r="ACV41" s="0"/>
      <c r="ACW41" s="0"/>
      <c r="ACX41" s="0"/>
      <c r="ACY41" s="0"/>
      <c r="ACZ41" s="0"/>
      <c r="ADA41" s="0"/>
      <c r="ADB41" s="0"/>
      <c r="ADC41" s="0"/>
      <c r="ADD41" s="0"/>
      <c r="ADE41" s="0"/>
      <c r="ADF41" s="0"/>
      <c r="ADG41" s="0"/>
      <c r="ADH41" s="0"/>
      <c r="ADI41" s="0"/>
      <c r="ADJ41" s="0"/>
      <c r="ADK41" s="0"/>
      <c r="ADL41" s="0"/>
      <c r="ADM41" s="0"/>
      <c r="ADN41" s="0"/>
      <c r="ADO41" s="0"/>
      <c r="ADP41" s="0"/>
      <c r="ADQ41" s="0"/>
      <c r="ADR41" s="0"/>
      <c r="ADS41" s="0"/>
      <c r="ADT41" s="0"/>
      <c r="ADU41" s="0"/>
      <c r="ADV41" s="0"/>
      <c r="ADW41" s="0"/>
      <c r="ADX41" s="0"/>
      <c r="ADY41" s="0"/>
      <c r="ADZ41" s="0"/>
      <c r="AEA41" s="0"/>
      <c r="AEB41" s="0"/>
      <c r="AEC41" s="0"/>
      <c r="AED41" s="0"/>
      <c r="AEE41" s="0"/>
      <c r="AEF41" s="0"/>
      <c r="AEG41" s="0"/>
      <c r="AEH41" s="0"/>
      <c r="AEI41" s="0"/>
      <c r="AEJ41" s="0"/>
      <c r="AEK41" s="0"/>
      <c r="AEL41" s="0"/>
      <c r="AEM41" s="0"/>
      <c r="AEN41" s="0"/>
      <c r="AEO41" s="0"/>
      <c r="AEP41" s="0"/>
      <c r="AEQ41" s="0"/>
      <c r="AER41" s="0"/>
      <c r="AES41" s="0"/>
      <c r="AET41" s="0"/>
      <c r="AEU41" s="0"/>
      <c r="AEV41" s="0"/>
      <c r="AEW41" s="0"/>
      <c r="AEX41" s="0"/>
      <c r="AEY41" s="0"/>
      <c r="AEZ41" s="0"/>
      <c r="AFA41" s="0"/>
      <c r="AFB41" s="0"/>
      <c r="AFC41" s="0"/>
      <c r="AFD41" s="0"/>
      <c r="AFE41" s="0"/>
      <c r="AFF41" s="0"/>
      <c r="AFG41" s="0"/>
      <c r="AFH41" s="0"/>
      <c r="AFI41" s="0"/>
      <c r="AFJ41" s="0"/>
      <c r="AFK41" s="0"/>
      <c r="AFL41" s="0"/>
      <c r="AFM41" s="0"/>
      <c r="AFN41" s="0"/>
      <c r="AFO41" s="0"/>
      <c r="AFP41" s="0"/>
      <c r="AFQ41" s="0"/>
      <c r="AFR41" s="0"/>
      <c r="AFS41" s="0"/>
      <c r="AFT41" s="0"/>
      <c r="AFU41" s="0"/>
      <c r="AFV41" s="0"/>
      <c r="AFW41" s="0"/>
      <c r="AFX41" s="0"/>
      <c r="AFY41" s="0"/>
      <c r="AFZ41" s="0"/>
      <c r="AGA41" s="0"/>
      <c r="AGB41" s="0"/>
      <c r="AGC41" s="0"/>
      <c r="AGD41" s="0"/>
      <c r="AGE41" s="0"/>
      <c r="AGF41" s="0"/>
      <c r="AGG41" s="0"/>
      <c r="AGH41" s="0"/>
      <c r="AGI41" s="0"/>
      <c r="AGJ41" s="0"/>
      <c r="AGK41" s="0"/>
      <c r="AGL41" s="0"/>
      <c r="AGM41" s="0"/>
      <c r="AGN41" s="0"/>
      <c r="AGO41" s="0"/>
      <c r="AGP41" s="0"/>
      <c r="AGQ41" s="0"/>
      <c r="AGR41" s="0"/>
      <c r="AGS41" s="0"/>
      <c r="AGT41" s="0"/>
      <c r="AGU41" s="0"/>
      <c r="AGV41" s="0"/>
      <c r="AGW41" s="0"/>
      <c r="AGX41" s="0"/>
      <c r="AGY41" s="0"/>
      <c r="AGZ41" s="0"/>
      <c r="AHA41" s="0"/>
      <c r="AHB41" s="0"/>
      <c r="AHC41" s="0"/>
      <c r="AHD41" s="0"/>
      <c r="AHE41" s="0"/>
      <c r="AHF41" s="0"/>
      <c r="AHG41" s="0"/>
      <c r="AHH41" s="0"/>
      <c r="AHI41" s="0"/>
      <c r="AHJ41" s="0"/>
      <c r="AHK41" s="0"/>
      <c r="AHL41" s="0"/>
      <c r="AHM41" s="0"/>
      <c r="AHN41" s="0"/>
      <c r="AHO41" s="0"/>
      <c r="AHP41" s="0"/>
      <c r="AHQ41" s="0"/>
      <c r="AHR41" s="0"/>
      <c r="AHS41" s="0"/>
      <c r="AHT41" s="0"/>
      <c r="AHU41" s="0"/>
      <c r="AHV41" s="0"/>
      <c r="AHW41" s="0"/>
      <c r="AHX41" s="0"/>
      <c r="AHY41" s="0"/>
      <c r="AHZ41" s="0"/>
      <c r="AIA41" s="0"/>
      <c r="AIB41" s="0"/>
      <c r="AIC41" s="0"/>
      <c r="AID41" s="0"/>
      <c r="AIE41" s="0"/>
      <c r="AIF41" s="0"/>
      <c r="AIG41" s="0"/>
      <c r="AIH41" s="0"/>
      <c r="AII41" s="0"/>
      <c r="AIJ41" s="0"/>
      <c r="AIK41" s="0"/>
      <c r="AIL41" s="0"/>
      <c r="AIM41" s="0"/>
      <c r="AIN41" s="0"/>
      <c r="AIO41" s="0"/>
      <c r="AIP41" s="0"/>
      <c r="AIQ41" s="0"/>
      <c r="AIR41" s="0"/>
      <c r="AIS41" s="0"/>
      <c r="AIT41" s="0"/>
      <c r="AIU41" s="0"/>
      <c r="AIV41" s="0"/>
      <c r="AIW41" s="0"/>
      <c r="AIX41" s="0"/>
      <c r="AIY41" s="0"/>
      <c r="AIZ41" s="0"/>
      <c r="AJA41" s="0"/>
      <c r="AJB41" s="0"/>
      <c r="AJC41" s="0"/>
      <c r="AJD41" s="0"/>
      <c r="AJE41" s="0"/>
      <c r="AJF41" s="0"/>
      <c r="AJG41" s="0"/>
      <c r="AJH41" s="0"/>
      <c r="AJI41" s="0"/>
      <c r="AJJ41" s="0"/>
      <c r="AJK41" s="0"/>
      <c r="AJL41" s="0"/>
      <c r="AJM41" s="0"/>
      <c r="AJN41" s="0"/>
      <c r="AJO41" s="0"/>
      <c r="AJP41" s="0"/>
      <c r="AJQ41" s="0"/>
      <c r="AJR41" s="0"/>
      <c r="AJS41" s="0"/>
      <c r="AJT41" s="0"/>
      <c r="AJU41" s="0"/>
      <c r="AJV41" s="0"/>
      <c r="AJW41" s="0"/>
      <c r="AJX41" s="0"/>
      <c r="AJY41" s="0"/>
      <c r="AJZ41" s="0"/>
      <c r="AKA41" s="0"/>
      <c r="AKB41" s="0"/>
      <c r="AKC41" s="0"/>
      <c r="AKD41" s="0"/>
      <c r="AKE41" s="0"/>
      <c r="AKF41" s="0"/>
      <c r="AKG41" s="0"/>
      <c r="AKH41" s="0"/>
      <c r="AKI41" s="0"/>
      <c r="AKJ41" s="0"/>
      <c r="AKK41" s="0"/>
      <c r="AKL41" s="0"/>
      <c r="AKM41" s="0"/>
      <c r="AKN41" s="0"/>
      <c r="AKO41" s="0"/>
      <c r="AKP41" s="0"/>
      <c r="AKQ41" s="0"/>
      <c r="AKR41" s="0"/>
      <c r="AKS41" s="0"/>
      <c r="AKT41" s="0"/>
      <c r="AKU41" s="0"/>
      <c r="AKV41" s="0"/>
      <c r="AKW41" s="0"/>
      <c r="AKX41" s="0"/>
      <c r="AKY41" s="0"/>
      <c r="AKZ41" s="0"/>
      <c r="ALA41" s="0"/>
      <c r="ALB41" s="0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  <c r="AMJ41" s="0"/>
    </row>
    <row r="42" customFormat="false" ht="13.8" hidden="false" customHeight="false" outlineLevel="0" collapsed="false">
      <c r="A42" s="1" t="s">
        <v>109</v>
      </c>
      <c r="B42" s="0" t="n">
        <v>0</v>
      </c>
      <c r="C42" s="0" t="n">
        <v>0</v>
      </c>
      <c r="D42" s="0" t="n">
        <v>0</v>
      </c>
      <c r="E42" s="0" t="n">
        <v>0</v>
      </c>
      <c r="F42" s="0" t="n">
        <v>0</v>
      </c>
      <c r="G42" s="0" t="n">
        <v>0</v>
      </c>
      <c r="H42" s="0" t="n">
        <v>0</v>
      </c>
      <c r="I42" s="0" t="n">
        <v>0</v>
      </c>
      <c r="J42" s="0" t="n">
        <v>0</v>
      </c>
      <c r="K42" s="0" t="n">
        <v>0</v>
      </c>
      <c r="L42" s="0" t="n">
        <v>0</v>
      </c>
      <c r="M42" s="0" t="n">
        <v>0</v>
      </c>
      <c r="N42" s="0" t="n">
        <v>0</v>
      </c>
      <c r="O42" s="0" t="n">
        <v>0</v>
      </c>
      <c r="P42" s="0" t="n">
        <v>0</v>
      </c>
      <c r="Q42" s="0" t="n">
        <v>0</v>
      </c>
      <c r="R42" s="0" t="n">
        <v>0</v>
      </c>
      <c r="S42" s="0" t="n">
        <v>0</v>
      </c>
      <c r="T42" s="0" t="n">
        <v>0</v>
      </c>
      <c r="U42" s="0" t="n">
        <v>0</v>
      </c>
      <c r="V42" s="0" t="n">
        <v>0</v>
      </c>
      <c r="W42" s="0" t="n">
        <v>0</v>
      </c>
      <c r="X42" s="0" t="n">
        <v>0</v>
      </c>
      <c r="Y42" s="0" t="n">
        <v>0</v>
      </c>
      <c r="Z42" s="0" t="n">
        <v>0</v>
      </c>
      <c r="AA42" s="0" t="n">
        <v>0</v>
      </c>
      <c r="AB42" s="0" t="n">
        <v>0</v>
      </c>
      <c r="AC42" s="0" t="n">
        <v>0</v>
      </c>
      <c r="AD42" s="0" t="n">
        <v>0</v>
      </c>
      <c r="AE42" s="0" t="n">
        <v>0</v>
      </c>
      <c r="AF42" s="0" t="n">
        <v>0</v>
      </c>
      <c r="AG42" s="0" t="n">
        <v>0</v>
      </c>
      <c r="AH42" s="0" t="n">
        <v>0</v>
      </c>
      <c r="AI42" s="0" t="n">
        <v>0</v>
      </c>
      <c r="AJ42" s="0" t="n">
        <v>0</v>
      </c>
      <c r="AK42" s="0" t="n">
        <v>0</v>
      </c>
      <c r="AL42" s="0" t="n">
        <v>1</v>
      </c>
      <c r="AM42" s="0" t="n">
        <v>0</v>
      </c>
      <c r="AN42" s="0" t="n">
        <v>0</v>
      </c>
      <c r="AO42" s="0" t="n">
        <v>0</v>
      </c>
      <c r="AP42" s="0" t="n">
        <v>0</v>
      </c>
      <c r="AQ42" s="0" t="n">
        <v>0</v>
      </c>
      <c r="AR42" s="0" t="n">
        <v>-1</v>
      </c>
      <c r="AS42" s="0" t="n">
        <v>0</v>
      </c>
      <c r="AT42" s="0" t="n">
        <v>0</v>
      </c>
      <c r="AU42" s="0" t="n">
        <v>0</v>
      </c>
      <c r="AV42" s="0" t="n">
        <v>0</v>
      </c>
      <c r="AW42" s="0" t="n">
        <v>0</v>
      </c>
      <c r="AX42" s="0" t="n">
        <v>0</v>
      </c>
      <c r="AY42" s="0" t="n">
        <v>0</v>
      </c>
      <c r="AZ42" s="0" t="n">
        <v>0</v>
      </c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  <c r="IX42" s="0"/>
      <c r="IY42" s="0"/>
      <c r="IZ42" s="0"/>
      <c r="JA42" s="0"/>
      <c r="JB42" s="0"/>
      <c r="JC42" s="0"/>
      <c r="JD42" s="0"/>
      <c r="JE42" s="0"/>
      <c r="JF42" s="0"/>
      <c r="JG42" s="0"/>
      <c r="JH42" s="0"/>
      <c r="JI42" s="0"/>
      <c r="JJ42" s="0"/>
      <c r="JK42" s="0"/>
      <c r="JL42" s="0"/>
      <c r="JM42" s="0"/>
      <c r="JN42" s="0"/>
      <c r="JO42" s="0"/>
      <c r="JP42" s="0"/>
      <c r="JQ42" s="0"/>
      <c r="JR42" s="0"/>
      <c r="JS42" s="0"/>
      <c r="JT42" s="0"/>
      <c r="JU42" s="0"/>
      <c r="JV42" s="0"/>
      <c r="JW42" s="0"/>
      <c r="JX42" s="0"/>
      <c r="JY42" s="0"/>
      <c r="JZ42" s="0"/>
      <c r="KA42" s="0"/>
      <c r="KB42" s="0"/>
      <c r="KC42" s="0"/>
      <c r="KD42" s="0"/>
      <c r="KE42" s="0"/>
      <c r="KF42" s="0"/>
      <c r="KG42" s="0"/>
      <c r="KH42" s="0"/>
      <c r="KI42" s="0"/>
      <c r="KJ42" s="0"/>
      <c r="KK42" s="0"/>
      <c r="KL42" s="0"/>
      <c r="KM42" s="0"/>
      <c r="KN42" s="0"/>
      <c r="KO42" s="0"/>
      <c r="KP42" s="0"/>
      <c r="KQ42" s="0"/>
      <c r="KR42" s="0"/>
      <c r="KS42" s="0"/>
      <c r="KT42" s="0"/>
      <c r="KU42" s="0"/>
      <c r="KV42" s="0"/>
      <c r="KW42" s="0"/>
      <c r="KX42" s="0"/>
      <c r="KY42" s="0"/>
      <c r="KZ42" s="0"/>
      <c r="LA42" s="0"/>
      <c r="LB42" s="0"/>
      <c r="LC42" s="0"/>
      <c r="LD42" s="0"/>
      <c r="LE42" s="0"/>
      <c r="LF42" s="0"/>
      <c r="LG42" s="0"/>
      <c r="LH42" s="0"/>
      <c r="LI42" s="0"/>
      <c r="LJ42" s="0"/>
      <c r="LK42" s="0"/>
      <c r="LL42" s="0"/>
      <c r="LM42" s="0"/>
      <c r="LN42" s="0"/>
      <c r="LO42" s="0"/>
      <c r="LP42" s="0"/>
      <c r="LQ42" s="0"/>
      <c r="LR42" s="0"/>
      <c r="LS42" s="0"/>
      <c r="LT42" s="0"/>
      <c r="LU42" s="0"/>
      <c r="LV42" s="0"/>
      <c r="LW42" s="0"/>
      <c r="LX42" s="0"/>
      <c r="LY42" s="0"/>
      <c r="LZ42" s="0"/>
      <c r="MA42" s="0"/>
      <c r="MB42" s="0"/>
      <c r="MC42" s="0"/>
      <c r="MD42" s="0"/>
      <c r="ME42" s="0"/>
      <c r="MF42" s="0"/>
      <c r="MG42" s="0"/>
      <c r="MH42" s="0"/>
      <c r="MI42" s="0"/>
      <c r="MJ42" s="0"/>
      <c r="MK42" s="0"/>
      <c r="ML42" s="0"/>
      <c r="MM42" s="0"/>
      <c r="MN42" s="0"/>
      <c r="MO42" s="0"/>
      <c r="MP42" s="0"/>
      <c r="MQ42" s="0"/>
      <c r="MR42" s="0"/>
      <c r="MS42" s="0"/>
      <c r="MT42" s="0"/>
      <c r="MU42" s="0"/>
      <c r="MV42" s="0"/>
      <c r="MW42" s="0"/>
      <c r="MX42" s="0"/>
      <c r="MY42" s="0"/>
      <c r="MZ42" s="0"/>
      <c r="NA42" s="0"/>
      <c r="NB42" s="0"/>
      <c r="NC42" s="0"/>
      <c r="ND42" s="0"/>
      <c r="NE42" s="0"/>
      <c r="NF42" s="0"/>
      <c r="NG42" s="0"/>
      <c r="NH42" s="0"/>
      <c r="NI42" s="0"/>
      <c r="NJ42" s="0"/>
      <c r="NK42" s="0"/>
      <c r="NL42" s="0"/>
      <c r="NM42" s="0"/>
      <c r="NN42" s="0"/>
      <c r="NO42" s="0"/>
      <c r="NP42" s="0"/>
      <c r="NQ42" s="0"/>
      <c r="NR42" s="0"/>
      <c r="NS42" s="0"/>
      <c r="NT42" s="0"/>
      <c r="NU42" s="0"/>
      <c r="NV42" s="0"/>
      <c r="NW42" s="0"/>
      <c r="NX42" s="0"/>
      <c r="NY42" s="0"/>
      <c r="NZ42" s="0"/>
      <c r="OA42" s="0"/>
      <c r="OB42" s="0"/>
      <c r="OC42" s="0"/>
      <c r="OD42" s="0"/>
      <c r="OE42" s="0"/>
      <c r="OF42" s="0"/>
      <c r="OG42" s="0"/>
      <c r="OH42" s="0"/>
      <c r="OI42" s="0"/>
      <c r="OJ42" s="0"/>
      <c r="OK42" s="0"/>
      <c r="OL42" s="0"/>
      <c r="OM42" s="0"/>
      <c r="ON42" s="0"/>
      <c r="OO42" s="0"/>
      <c r="OP42" s="0"/>
      <c r="OQ42" s="0"/>
      <c r="OR42" s="0"/>
      <c r="OS42" s="0"/>
      <c r="OT42" s="0"/>
      <c r="OU42" s="0"/>
      <c r="OV42" s="0"/>
      <c r="OW42" s="0"/>
      <c r="OX42" s="0"/>
      <c r="OY42" s="0"/>
      <c r="OZ42" s="0"/>
      <c r="PA42" s="0"/>
      <c r="PB42" s="0"/>
      <c r="PC42" s="0"/>
      <c r="PD42" s="0"/>
      <c r="PE42" s="0"/>
      <c r="PF42" s="0"/>
      <c r="PG42" s="0"/>
      <c r="PH42" s="0"/>
      <c r="PI42" s="0"/>
      <c r="PJ42" s="0"/>
      <c r="PK42" s="0"/>
      <c r="PL42" s="0"/>
      <c r="PM42" s="0"/>
      <c r="PN42" s="0"/>
      <c r="PO42" s="0"/>
      <c r="PP42" s="0"/>
      <c r="PQ42" s="0"/>
      <c r="PR42" s="0"/>
      <c r="PS42" s="0"/>
      <c r="PT42" s="0"/>
      <c r="PU42" s="0"/>
      <c r="PV42" s="0"/>
      <c r="PW42" s="0"/>
      <c r="PX42" s="0"/>
      <c r="PY42" s="0"/>
      <c r="PZ42" s="0"/>
      <c r="QA42" s="0"/>
      <c r="QB42" s="0"/>
      <c r="QC42" s="0"/>
      <c r="QD42" s="0"/>
      <c r="QE42" s="0"/>
      <c r="QF42" s="0"/>
      <c r="QG42" s="0"/>
      <c r="QH42" s="0"/>
      <c r="QI42" s="0"/>
      <c r="QJ42" s="0"/>
      <c r="QK42" s="0"/>
      <c r="QL42" s="0"/>
      <c r="QM42" s="0"/>
      <c r="QN42" s="0"/>
      <c r="QO42" s="0"/>
      <c r="QP42" s="0"/>
      <c r="QQ42" s="0"/>
      <c r="QR42" s="0"/>
      <c r="QS42" s="0"/>
      <c r="QT42" s="0"/>
      <c r="QU42" s="0"/>
      <c r="QV42" s="0"/>
      <c r="QW42" s="0"/>
      <c r="QX42" s="0"/>
      <c r="QY42" s="0"/>
      <c r="QZ42" s="0"/>
      <c r="RA42" s="0"/>
      <c r="RB42" s="0"/>
      <c r="RC42" s="0"/>
      <c r="RD42" s="0"/>
      <c r="RE42" s="0"/>
      <c r="RF42" s="0"/>
      <c r="RG42" s="0"/>
      <c r="RH42" s="0"/>
      <c r="RI42" s="0"/>
      <c r="RJ42" s="0"/>
      <c r="RK42" s="0"/>
      <c r="RL42" s="0"/>
      <c r="RM42" s="0"/>
      <c r="RN42" s="0"/>
      <c r="RO42" s="0"/>
      <c r="RP42" s="0"/>
      <c r="RQ42" s="0"/>
      <c r="RR42" s="0"/>
      <c r="RS42" s="0"/>
      <c r="RT42" s="0"/>
      <c r="RU42" s="0"/>
      <c r="RV42" s="0"/>
      <c r="RW42" s="0"/>
      <c r="RX42" s="0"/>
      <c r="RY42" s="0"/>
      <c r="RZ42" s="0"/>
      <c r="SA42" s="0"/>
      <c r="SB42" s="0"/>
      <c r="SC42" s="0"/>
      <c r="SD42" s="0"/>
      <c r="SE42" s="0"/>
      <c r="SF42" s="0"/>
      <c r="SG42" s="0"/>
      <c r="SH42" s="0"/>
      <c r="SI42" s="0"/>
      <c r="SJ42" s="0"/>
      <c r="SK42" s="0"/>
      <c r="SL42" s="0"/>
      <c r="SM42" s="0"/>
      <c r="SN42" s="0"/>
      <c r="SO42" s="0"/>
      <c r="SP42" s="0"/>
      <c r="SQ42" s="0"/>
      <c r="SR42" s="0"/>
      <c r="SS42" s="0"/>
      <c r="ST42" s="0"/>
      <c r="SU42" s="0"/>
      <c r="SV42" s="0"/>
      <c r="SW42" s="0"/>
      <c r="SX42" s="0"/>
      <c r="SY42" s="0"/>
      <c r="SZ42" s="0"/>
      <c r="TA42" s="0"/>
      <c r="TB42" s="0"/>
      <c r="TC42" s="0"/>
      <c r="TD42" s="0"/>
      <c r="TE42" s="0"/>
      <c r="TF42" s="0"/>
      <c r="TG42" s="0"/>
      <c r="TH42" s="0"/>
      <c r="TI42" s="0"/>
      <c r="TJ42" s="0"/>
      <c r="TK42" s="0"/>
      <c r="TL42" s="0"/>
      <c r="TM42" s="0"/>
      <c r="TN42" s="0"/>
      <c r="TO42" s="0"/>
      <c r="TP42" s="0"/>
      <c r="TQ42" s="0"/>
      <c r="TR42" s="0"/>
      <c r="TS42" s="0"/>
      <c r="TT42" s="0"/>
      <c r="TU42" s="0"/>
      <c r="TV42" s="0"/>
      <c r="TW42" s="0"/>
      <c r="TX42" s="0"/>
      <c r="TY42" s="0"/>
      <c r="TZ42" s="0"/>
      <c r="UA42" s="0"/>
      <c r="UB42" s="0"/>
      <c r="UC42" s="0"/>
      <c r="UD42" s="0"/>
      <c r="UE42" s="0"/>
      <c r="UF42" s="0"/>
      <c r="UG42" s="0"/>
      <c r="UH42" s="0"/>
      <c r="UI42" s="0"/>
      <c r="UJ42" s="0"/>
      <c r="UK42" s="0"/>
      <c r="UL42" s="0"/>
      <c r="UM42" s="0"/>
      <c r="UN42" s="0"/>
      <c r="UO42" s="0"/>
      <c r="UP42" s="0"/>
      <c r="UQ42" s="0"/>
      <c r="UR42" s="0"/>
      <c r="US42" s="0"/>
      <c r="UT42" s="0"/>
      <c r="UU42" s="0"/>
      <c r="UV42" s="0"/>
      <c r="UW42" s="0"/>
      <c r="UX42" s="0"/>
      <c r="UY42" s="0"/>
      <c r="UZ42" s="0"/>
      <c r="VA42" s="0"/>
      <c r="VB42" s="0"/>
      <c r="VC42" s="0"/>
      <c r="VD42" s="0"/>
      <c r="VE42" s="0"/>
      <c r="VF42" s="0"/>
      <c r="VG42" s="0"/>
      <c r="VH42" s="0"/>
      <c r="VI42" s="0"/>
      <c r="VJ42" s="0"/>
      <c r="VK42" s="0"/>
      <c r="VL42" s="0"/>
      <c r="VM42" s="0"/>
      <c r="VN42" s="0"/>
      <c r="VO42" s="0"/>
      <c r="VP42" s="0"/>
      <c r="VQ42" s="0"/>
      <c r="VR42" s="0"/>
      <c r="VS42" s="0"/>
      <c r="VT42" s="0"/>
      <c r="VU42" s="0"/>
      <c r="VV42" s="0"/>
      <c r="VW42" s="0"/>
      <c r="VX42" s="0"/>
      <c r="VY42" s="0"/>
      <c r="VZ42" s="0"/>
      <c r="WA42" s="0"/>
      <c r="WB42" s="0"/>
      <c r="WC42" s="0"/>
      <c r="WD42" s="0"/>
      <c r="WE42" s="0"/>
      <c r="WF42" s="0"/>
      <c r="WG42" s="0"/>
      <c r="WH42" s="0"/>
      <c r="WI42" s="0"/>
      <c r="WJ42" s="0"/>
      <c r="WK42" s="0"/>
      <c r="WL42" s="0"/>
      <c r="WM42" s="0"/>
      <c r="WN42" s="0"/>
      <c r="WO42" s="0"/>
      <c r="WP42" s="0"/>
      <c r="WQ42" s="0"/>
      <c r="WR42" s="0"/>
      <c r="WS42" s="0"/>
      <c r="WT42" s="0"/>
      <c r="WU42" s="0"/>
      <c r="WV42" s="0"/>
      <c r="WW42" s="0"/>
      <c r="WX42" s="0"/>
      <c r="WY42" s="0"/>
      <c r="WZ42" s="0"/>
      <c r="XA42" s="0"/>
      <c r="XB42" s="0"/>
      <c r="XC42" s="0"/>
      <c r="XD42" s="0"/>
      <c r="XE42" s="0"/>
      <c r="XF42" s="0"/>
      <c r="XG42" s="0"/>
      <c r="XH42" s="0"/>
      <c r="XI42" s="0"/>
      <c r="XJ42" s="0"/>
      <c r="XK42" s="0"/>
      <c r="XL42" s="0"/>
      <c r="XM42" s="0"/>
      <c r="XN42" s="0"/>
      <c r="XO42" s="0"/>
      <c r="XP42" s="0"/>
      <c r="XQ42" s="0"/>
      <c r="XR42" s="0"/>
      <c r="XS42" s="0"/>
      <c r="XT42" s="0"/>
      <c r="XU42" s="0"/>
      <c r="XV42" s="0"/>
      <c r="XW42" s="0"/>
      <c r="XX42" s="0"/>
      <c r="XY42" s="0"/>
      <c r="XZ42" s="0"/>
      <c r="YA42" s="0"/>
      <c r="YB42" s="0"/>
      <c r="YC42" s="0"/>
      <c r="YD42" s="0"/>
      <c r="YE42" s="0"/>
      <c r="YF42" s="0"/>
      <c r="YG42" s="0"/>
      <c r="YH42" s="0"/>
      <c r="YI42" s="0"/>
      <c r="YJ42" s="0"/>
      <c r="YK42" s="0"/>
      <c r="YL42" s="0"/>
      <c r="YM42" s="0"/>
      <c r="YN42" s="0"/>
      <c r="YO42" s="0"/>
      <c r="YP42" s="0"/>
      <c r="YQ42" s="0"/>
      <c r="YR42" s="0"/>
      <c r="YS42" s="0"/>
      <c r="YT42" s="0"/>
      <c r="YU42" s="0"/>
      <c r="YV42" s="0"/>
      <c r="YW42" s="0"/>
      <c r="YX42" s="0"/>
      <c r="YY42" s="0"/>
      <c r="YZ42" s="0"/>
      <c r="ZA42" s="0"/>
      <c r="ZB42" s="0"/>
      <c r="ZC42" s="0"/>
      <c r="ZD42" s="0"/>
      <c r="ZE42" s="0"/>
      <c r="ZF42" s="0"/>
      <c r="ZG42" s="0"/>
      <c r="ZH42" s="0"/>
      <c r="ZI42" s="0"/>
      <c r="ZJ42" s="0"/>
      <c r="ZK42" s="0"/>
      <c r="ZL42" s="0"/>
      <c r="ZM42" s="0"/>
      <c r="ZN42" s="0"/>
      <c r="ZO42" s="0"/>
      <c r="ZP42" s="0"/>
      <c r="ZQ42" s="0"/>
      <c r="ZR42" s="0"/>
      <c r="ZS42" s="0"/>
      <c r="ZT42" s="0"/>
      <c r="ZU42" s="0"/>
      <c r="ZV42" s="0"/>
      <c r="ZW42" s="0"/>
      <c r="ZX42" s="0"/>
      <c r="ZY42" s="0"/>
      <c r="ZZ42" s="0"/>
      <c r="AAA42" s="0"/>
      <c r="AAB42" s="0"/>
      <c r="AAC42" s="0"/>
      <c r="AAD42" s="0"/>
      <c r="AAE42" s="0"/>
      <c r="AAF42" s="0"/>
      <c r="AAG42" s="0"/>
      <c r="AAH42" s="0"/>
      <c r="AAI42" s="0"/>
      <c r="AAJ42" s="0"/>
      <c r="AAK42" s="0"/>
      <c r="AAL42" s="0"/>
      <c r="AAM42" s="0"/>
      <c r="AAN42" s="0"/>
      <c r="AAO42" s="0"/>
      <c r="AAP42" s="0"/>
      <c r="AAQ42" s="0"/>
      <c r="AAR42" s="0"/>
      <c r="AAS42" s="0"/>
      <c r="AAT42" s="0"/>
      <c r="AAU42" s="0"/>
      <c r="AAV42" s="0"/>
      <c r="AAW42" s="0"/>
      <c r="AAX42" s="0"/>
      <c r="AAY42" s="0"/>
      <c r="AAZ42" s="0"/>
      <c r="ABA42" s="0"/>
      <c r="ABB42" s="0"/>
      <c r="ABC42" s="0"/>
      <c r="ABD42" s="0"/>
      <c r="ABE42" s="0"/>
      <c r="ABF42" s="0"/>
      <c r="ABG42" s="0"/>
      <c r="ABH42" s="0"/>
      <c r="ABI42" s="0"/>
      <c r="ABJ42" s="0"/>
      <c r="ABK42" s="0"/>
      <c r="ABL42" s="0"/>
      <c r="ABM42" s="0"/>
      <c r="ABN42" s="0"/>
      <c r="ABO42" s="0"/>
      <c r="ABP42" s="0"/>
      <c r="ABQ42" s="0"/>
      <c r="ABR42" s="0"/>
      <c r="ABS42" s="0"/>
      <c r="ABT42" s="0"/>
      <c r="ABU42" s="0"/>
      <c r="ABV42" s="0"/>
      <c r="ABW42" s="0"/>
      <c r="ABX42" s="0"/>
      <c r="ABY42" s="0"/>
      <c r="ABZ42" s="0"/>
      <c r="ACA42" s="0"/>
      <c r="ACB42" s="0"/>
      <c r="ACC42" s="0"/>
      <c r="ACD42" s="0"/>
      <c r="ACE42" s="0"/>
      <c r="ACF42" s="0"/>
      <c r="ACG42" s="0"/>
      <c r="ACH42" s="0"/>
      <c r="ACI42" s="0"/>
      <c r="ACJ42" s="0"/>
      <c r="ACK42" s="0"/>
      <c r="ACL42" s="0"/>
      <c r="ACM42" s="0"/>
      <c r="ACN42" s="0"/>
      <c r="ACO42" s="0"/>
      <c r="ACP42" s="0"/>
      <c r="ACQ42" s="0"/>
      <c r="ACR42" s="0"/>
      <c r="ACS42" s="0"/>
      <c r="ACT42" s="0"/>
      <c r="ACU42" s="0"/>
      <c r="ACV42" s="0"/>
      <c r="ACW42" s="0"/>
      <c r="ACX42" s="0"/>
      <c r="ACY42" s="0"/>
      <c r="ACZ42" s="0"/>
      <c r="ADA42" s="0"/>
      <c r="ADB42" s="0"/>
      <c r="ADC42" s="0"/>
      <c r="ADD42" s="0"/>
      <c r="ADE42" s="0"/>
      <c r="ADF42" s="0"/>
      <c r="ADG42" s="0"/>
      <c r="ADH42" s="0"/>
      <c r="ADI42" s="0"/>
      <c r="ADJ42" s="0"/>
      <c r="ADK42" s="0"/>
      <c r="ADL42" s="0"/>
      <c r="ADM42" s="0"/>
      <c r="ADN42" s="0"/>
      <c r="ADO42" s="0"/>
      <c r="ADP42" s="0"/>
      <c r="ADQ42" s="0"/>
      <c r="ADR42" s="0"/>
      <c r="ADS42" s="0"/>
      <c r="ADT42" s="0"/>
      <c r="ADU42" s="0"/>
      <c r="ADV42" s="0"/>
      <c r="ADW42" s="0"/>
      <c r="ADX42" s="0"/>
      <c r="ADY42" s="0"/>
      <c r="ADZ42" s="0"/>
      <c r="AEA42" s="0"/>
      <c r="AEB42" s="0"/>
      <c r="AEC42" s="0"/>
      <c r="AED42" s="0"/>
      <c r="AEE42" s="0"/>
      <c r="AEF42" s="0"/>
      <c r="AEG42" s="0"/>
      <c r="AEH42" s="0"/>
      <c r="AEI42" s="0"/>
      <c r="AEJ42" s="0"/>
      <c r="AEK42" s="0"/>
      <c r="AEL42" s="0"/>
      <c r="AEM42" s="0"/>
      <c r="AEN42" s="0"/>
      <c r="AEO42" s="0"/>
      <c r="AEP42" s="0"/>
      <c r="AEQ42" s="0"/>
      <c r="AER42" s="0"/>
      <c r="AES42" s="0"/>
      <c r="AET42" s="0"/>
      <c r="AEU42" s="0"/>
      <c r="AEV42" s="0"/>
      <c r="AEW42" s="0"/>
      <c r="AEX42" s="0"/>
      <c r="AEY42" s="0"/>
      <c r="AEZ42" s="0"/>
      <c r="AFA42" s="0"/>
      <c r="AFB42" s="0"/>
      <c r="AFC42" s="0"/>
      <c r="AFD42" s="0"/>
      <c r="AFE42" s="0"/>
      <c r="AFF42" s="0"/>
      <c r="AFG42" s="0"/>
      <c r="AFH42" s="0"/>
      <c r="AFI42" s="0"/>
      <c r="AFJ42" s="0"/>
      <c r="AFK42" s="0"/>
      <c r="AFL42" s="0"/>
      <c r="AFM42" s="0"/>
      <c r="AFN42" s="0"/>
      <c r="AFO42" s="0"/>
      <c r="AFP42" s="0"/>
      <c r="AFQ42" s="0"/>
      <c r="AFR42" s="0"/>
      <c r="AFS42" s="0"/>
      <c r="AFT42" s="0"/>
      <c r="AFU42" s="0"/>
      <c r="AFV42" s="0"/>
      <c r="AFW42" s="0"/>
      <c r="AFX42" s="0"/>
      <c r="AFY42" s="0"/>
      <c r="AFZ42" s="0"/>
      <c r="AGA42" s="0"/>
      <c r="AGB42" s="0"/>
      <c r="AGC42" s="0"/>
      <c r="AGD42" s="0"/>
      <c r="AGE42" s="0"/>
      <c r="AGF42" s="0"/>
      <c r="AGG42" s="0"/>
      <c r="AGH42" s="0"/>
      <c r="AGI42" s="0"/>
      <c r="AGJ42" s="0"/>
      <c r="AGK42" s="0"/>
      <c r="AGL42" s="0"/>
      <c r="AGM42" s="0"/>
      <c r="AGN42" s="0"/>
      <c r="AGO42" s="0"/>
      <c r="AGP42" s="0"/>
      <c r="AGQ42" s="0"/>
      <c r="AGR42" s="0"/>
      <c r="AGS42" s="0"/>
      <c r="AGT42" s="0"/>
      <c r="AGU42" s="0"/>
      <c r="AGV42" s="0"/>
      <c r="AGW42" s="0"/>
      <c r="AGX42" s="0"/>
      <c r="AGY42" s="0"/>
      <c r="AGZ42" s="0"/>
      <c r="AHA42" s="0"/>
      <c r="AHB42" s="0"/>
      <c r="AHC42" s="0"/>
      <c r="AHD42" s="0"/>
      <c r="AHE42" s="0"/>
      <c r="AHF42" s="0"/>
      <c r="AHG42" s="0"/>
      <c r="AHH42" s="0"/>
      <c r="AHI42" s="0"/>
      <c r="AHJ42" s="0"/>
      <c r="AHK42" s="0"/>
      <c r="AHL42" s="0"/>
      <c r="AHM42" s="0"/>
      <c r="AHN42" s="0"/>
      <c r="AHO42" s="0"/>
      <c r="AHP42" s="0"/>
      <c r="AHQ42" s="0"/>
      <c r="AHR42" s="0"/>
      <c r="AHS42" s="0"/>
      <c r="AHT42" s="0"/>
      <c r="AHU42" s="0"/>
      <c r="AHV42" s="0"/>
      <c r="AHW42" s="0"/>
      <c r="AHX42" s="0"/>
      <c r="AHY42" s="0"/>
      <c r="AHZ42" s="0"/>
      <c r="AIA42" s="0"/>
      <c r="AIB42" s="0"/>
      <c r="AIC42" s="0"/>
      <c r="AID42" s="0"/>
      <c r="AIE42" s="0"/>
      <c r="AIF42" s="0"/>
      <c r="AIG42" s="0"/>
      <c r="AIH42" s="0"/>
      <c r="AII42" s="0"/>
      <c r="AIJ42" s="0"/>
      <c r="AIK42" s="0"/>
      <c r="AIL42" s="0"/>
      <c r="AIM42" s="0"/>
      <c r="AIN42" s="0"/>
      <c r="AIO42" s="0"/>
      <c r="AIP42" s="0"/>
      <c r="AIQ42" s="0"/>
      <c r="AIR42" s="0"/>
      <c r="AIS42" s="0"/>
      <c r="AIT42" s="0"/>
      <c r="AIU42" s="0"/>
      <c r="AIV42" s="0"/>
      <c r="AIW42" s="0"/>
      <c r="AIX42" s="0"/>
      <c r="AIY42" s="0"/>
      <c r="AIZ42" s="0"/>
      <c r="AJA42" s="0"/>
      <c r="AJB42" s="0"/>
      <c r="AJC42" s="0"/>
      <c r="AJD42" s="0"/>
      <c r="AJE42" s="0"/>
      <c r="AJF42" s="0"/>
      <c r="AJG42" s="0"/>
      <c r="AJH42" s="0"/>
      <c r="AJI42" s="0"/>
      <c r="AJJ42" s="0"/>
      <c r="AJK42" s="0"/>
      <c r="AJL42" s="0"/>
      <c r="AJM42" s="0"/>
      <c r="AJN42" s="0"/>
      <c r="AJO42" s="0"/>
      <c r="AJP42" s="0"/>
      <c r="AJQ42" s="0"/>
      <c r="AJR42" s="0"/>
      <c r="AJS42" s="0"/>
      <c r="AJT42" s="0"/>
      <c r="AJU42" s="0"/>
      <c r="AJV42" s="0"/>
      <c r="AJW42" s="0"/>
      <c r="AJX42" s="0"/>
      <c r="AJY42" s="0"/>
      <c r="AJZ42" s="0"/>
      <c r="AKA42" s="0"/>
      <c r="AKB42" s="0"/>
      <c r="AKC42" s="0"/>
      <c r="AKD42" s="0"/>
      <c r="AKE42" s="0"/>
      <c r="AKF42" s="0"/>
      <c r="AKG42" s="0"/>
      <c r="AKH42" s="0"/>
      <c r="AKI42" s="0"/>
      <c r="AKJ42" s="0"/>
      <c r="AKK42" s="0"/>
      <c r="AKL42" s="0"/>
      <c r="AKM42" s="0"/>
      <c r="AKN42" s="0"/>
      <c r="AKO42" s="0"/>
      <c r="AKP42" s="0"/>
      <c r="AKQ42" s="0"/>
      <c r="AKR42" s="0"/>
      <c r="AKS42" s="0"/>
      <c r="AKT42" s="0"/>
      <c r="AKU42" s="0"/>
      <c r="AKV42" s="0"/>
      <c r="AKW42" s="0"/>
      <c r="AKX42" s="0"/>
      <c r="AKY42" s="0"/>
      <c r="AKZ42" s="0"/>
      <c r="ALA42" s="0"/>
      <c r="ALB42" s="0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customFormat="false" ht="13.8" hidden="false" customHeight="false" outlineLevel="0" collapsed="false">
      <c r="A43" s="1" t="s">
        <v>110</v>
      </c>
      <c r="B43" s="0" t="n">
        <v>0</v>
      </c>
      <c r="C43" s="0" t="n">
        <v>0</v>
      </c>
      <c r="D43" s="0" t="n">
        <v>0</v>
      </c>
      <c r="E43" s="0" t="n">
        <v>0</v>
      </c>
      <c r="F43" s="0" t="n">
        <v>0</v>
      </c>
      <c r="G43" s="0" t="n">
        <v>0</v>
      </c>
      <c r="H43" s="0" t="n">
        <v>-1</v>
      </c>
      <c r="I43" s="0" t="n">
        <v>0</v>
      </c>
      <c r="J43" s="0" t="n">
        <v>0</v>
      </c>
      <c r="K43" s="0" t="n">
        <v>0</v>
      </c>
      <c r="L43" s="0" t="n">
        <v>0</v>
      </c>
      <c r="M43" s="0" t="n">
        <v>0</v>
      </c>
      <c r="N43" s="0" t="n">
        <v>0</v>
      </c>
      <c r="O43" s="0" t="n">
        <v>0</v>
      </c>
      <c r="P43" s="0" t="n">
        <v>0</v>
      </c>
      <c r="Q43" s="0" t="n">
        <v>0</v>
      </c>
      <c r="R43" s="0" t="n">
        <v>0</v>
      </c>
      <c r="S43" s="0" t="n">
        <v>0</v>
      </c>
      <c r="T43" s="0" t="n">
        <v>0</v>
      </c>
      <c r="U43" s="0" t="n">
        <v>0</v>
      </c>
      <c r="V43" s="0" t="n">
        <v>0</v>
      </c>
      <c r="W43" s="0" t="n">
        <v>0</v>
      </c>
      <c r="X43" s="0" t="n">
        <v>0</v>
      </c>
      <c r="Y43" s="0" t="n">
        <v>0</v>
      </c>
      <c r="Z43" s="0" t="n">
        <v>0</v>
      </c>
      <c r="AA43" s="0" t="n">
        <v>0</v>
      </c>
      <c r="AB43" s="0" t="n">
        <v>0</v>
      </c>
      <c r="AC43" s="0" t="n">
        <v>0</v>
      </c>
      <c r="AD43" s="0" t="n">
        <v>0</v>
      </c>
      <c r="AE43" s="0" t="n">
        <v>0</v>
      </c>
      <c r="AF43" s="0" t="n">
        <v>0</v>
      </c>
      <c r="AG43" s="0" t="n">
        <v>0</v>
      </c>
      <c r="AH43" s="0" t="n">
        <v>0</v>
      </c>
      <c r="AI43" s="0" t="n">
        <v>0</v>
      </c>
      <c r="AJ43" s="0" t="n">
        <v>0</v>
      </c>
      <c r="AK43" s="0" t="n">
        <v>0</v>
      </c>
      <c r="AL43" s="0" t="n">
        <v>0</v>
      </c>
      <c r="AM43" s="0" t="n">
        <v>0</v>
      </c>
      <c r="AN43" s="0" t="n">
        <v>0</v>
      </c>
      <c r="AO43" s="0" t="n">
        <v>0</v>
      </c>
      <c r="AP43" s="0" t="n">
        <v>0</v>
      </c>
      <c r="AQ43" s="0" t="n">
        <v>0</v>
      </c>
      <c r="AR43" s="0" t="n">
        <v>0</v>
      </c>
      <c r="AS43" s="0" t="n">
        <v>1</v>
      </c>
      <c r="AT43" s="0" t="n">
        <v>0</v>
      </c>
      <c r="AU43" s="0" t="n">
        <v>0</v>
      </c>
      <c r="AV43" s="0" t="n">
        <v>0</v>
      </c>
      <c r="AW43" s="0" t="n">
        <v>0</v>
      </c>
      <c r="AX43" s="0" t="n">
        <v>0</v>
      </c>
      <c r="AY43" s="0" t="n">
        <v>0</v>
      </c>
      <c r="AZ43" s="0" t="n">
        <v>0</v>
      </c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  <c r="IX43" s="0"/>
      <c r="IY43" s="0"/>
      <c r="IZ43" s="0"/>
      <c r="JA43" s="0"/>
      <c r="JB43" s="0"/>
      <c r="JC43" s="0"/>
      <c r="JD43" s="0"/>
      <c r="JE43" s="0"/>
      <c r="JF43" s="0"/>
      <c r="JG43" s="0"/>
      <c r="JH43" s="0"/>
      <c r="JI43" s="0"/>
      <c r="JJ43" s="0"/>
      <c r="JK43" s="0"/>
      <c r="JL43" s="0"/>
      <c r="JM43" s="0"/>
      <c r="JN43" s="0"/>
      <c r="JO43" s="0"/>
      <c r="JP43" s="0"/>
      <c r="JQ43" s="0"/>
      <c r="JR43" s="0"/>
      <c r="JS43" s="0"/>
      <c r="JT43" s="0"/>
      <c r="JU43" s="0"/>
      <c r="JV43" s="0"/>
      <c r="JW43" s="0"/>
      <c r="JX43" s="0"/>
      <c r="JY43" s="0"/>
      <c r="JZ43" s="0"/>
      <c r="KA43" s="0"/>
      <c r="KB43" s="0"/>
      <c r="KC43" s="0"/>
      <c r="KD43" s="0"/>
      <c r="KE43" s="0"/>
      <c r="KF43" s="0"/>
      <c r="KG43" s="0"/>
      <c r="KH43" s="0"/>
      <c r="KI43" s="0"/>
      <c r="KJ43" s="0"/>
      <c r="KK43" s="0"/>
      <c r="KL43" s="0"/>
      <c r="KM43" s="0"/>
      <c r="KN43" s="0"/>
      <c r="KO43" s="0"/>
      <c r="KP43" s="0"/>
      <c r="KQ43" s="0"/>
      <c r="KR43" s="0"/>
      <c r="KS43" s="0"/>
      <c r="KT43" s="0"/>
      <c r="KU43" s="0"/>
      <c r="KV43" s="0"/>
      <c r="KW43" s="0"/>
      <c r="KX43" s="0"/>
      <c r="KY43" s="0"/>
      <c r="KZ43" s="0"/>
      <c r="LA43" s="0"/>
      <c r="LB43" s="0"/>
      <c r="LC43" s="0"/>
      <c r="LD43" s="0"/>
      <c r="LE43" s="0"/>
      <c r="LF43" s="0"/>
      <c r="LG43" s="0"/>
      <c r="LH43" s="0"/>
      <c r="LI43" s="0"/>
      <c r="LJ43" s="0"/>
      <c r="LK43" s="0"/>
      <c r="LL43" s="0"/>
      <c r="LM43" s="0"/>
      <c r="LN43" s="0"/>
      <c r="LO43" s="0"/>
      <c r="LP43" s="0"/>
      <c r="LQ43" s="0"/>
      <c r="LR43" s="0"/>
      <c r="LS43" s="0"/>
      <c r="LT43" s="0"/>
      <c r="LU43" s="0"/>
      <c r="LV43" s="0"/>
      <c r="LW43" s="0"/>
      <c r="LX43" s="0"/>
      <c r="LY43" s="0"/>
      <c r="LZ43" s="0"/>
      <c r="MA43" s="0"/>
      <c r="MB43" s="0"/>
      <c r="MC43" s="0"/>
      <c r="MD43" s="0"/>
      <c r="ME43" s="0"/>
      <c r="MF43" s="0"/>
      <c r="MG43" s="0"/>
      <c r="MH43" s="0"/>
      <c r="MI43" s="0"/>
      <c r="MJ43" s="0"/>
      <c r="MK43" s="0"/>
      <c r="ML43" s="0"/>
      <c r="MM43" s="0"/>
      <c r="MN43" s="0"/>
      <c r="MO43" s="0"/>
      <c r="MP43" s="0"/>
      <c r="MQ43" s="0"/>
      <c r="MR43" s="0"/>
      <c r="MS43" s="0"/>
      <c r="MT43" s="0"/>
      <c r="MU43" s="0"/>
      <c r="MV43" s="0"/>
      <c r="MW43" s="0"/>
      <c r="MX43" s="0"/>
      <c r="MY43" s="0"/>
      <c r="MZ43" s="0"/>
      <c r="NA43" s="0"/>
      <c r="NB43" s="0"/>
      <c r="NC43" s="0"/>
      <c r="ND43" s="0"/>
      <c r="NE43" s="0"/>
      <c r="NF43" s="0"/>
      <c r="NG43" s="0"/>
      <c r="NH43" s="0"/>
      <c r="NI43" s="0"/>
      <c r="NJ43" s="0"/>
      <c r="NK43" s="0"/>
      <c r="NL43" s="0"/>
      <c r="NM43" s="0"/>
      <c r="NN43" s="0"/>
      <c r="NO43" s="0"/>
      <c r="NP43" s="0"/>
      <c r="NQ43" s="0"/>
      <c r="NR43" s="0"/>
      <c r="NS43" s="0"/>
      <c r="NT43" s="0"/>
      <c r="NU43" s="0"/>
      <c r="NV43" s="0"/>
      <c r="NW43" s="0"/>
      <c r="NX43" s="0"/>
      <c r="NY43" s="0"/>
      <c r="NZ43" s="0"/>
      <c r="OA43" s="0"/>
      <c r="OB43" s="0"/>
      <c r="OC43" s="0"/>
      <c r="OD43" s="0"/>
      <c r="OE43" s="0"/>
      <c r="OF43" s="0"/>
      <c r="OG43" s="0"/>
      <c r="OH43" s="0"/>
      <c r="OI43" s="0"/>
      <c r="OJ43" s="0"/>
      <c r="OK43" s="0"/>
      <c r="OL43" s="0"/>
      <c r="OM43" s="0"/>
      <c r="ON43" s="0"/>
      <c r="OO43" s="0"/>
      <c r="OP43" s="0"/>
      <c r="OQ43" s="0"/>
      <c r="OR43" s="0"/>
      <c r="OS43" s="0"/>
      <c r="OT43" s="0"/>
      <c r="OU43" s="0"/>
      <c r="OV43" s="0"/>
      <c r="OW43" s="0"/>
      <c r="OX43" s="0"/>
      <c r="OY43" s="0"/>
      <c r="OZ43" s="0"/>
      <c r="PA43" s="0"/>
      <c r="PB43" s="0"/>
      <c r="PC43" s="0"/>
      <c r="PD43" s="0"/>
      <c r="PE43" s="0"/>
      <c r="PF43" s="0"/>
      <c r="PG43" s="0"/>
      <c r="PH43" s="0"/>
      <c r="PI43" s="0"/>
      <c r="PJ43" s="0"/>
      <c r="PK43" s="0"/>
      <c r="PL43" s="0"/>
      <c r="PM43" s="0"/>
      <c r="PN43" s="0"/>
      <c r="PO43" s="0"/>
      <c r="PP43" s="0"/>
      <c r="PQ43" s="0"/>
      <c r="PR43" s="0"/>
      <c r="PS43" s="0"/>
      <c r="PT43" s="0"/>
      <c r="PU43" s="0"/>
      <c r="PV43" s="0"/>
      <c r="PW43" s="0"/>
      <c r="PX43" s="0"/>
      <c r="PY43" s="0"/>
      <c r="PZ43" s="0"/>
      <c r="QA43" s="0"/>
      <c r="QB43" s="0"/>
      <c r="QC43" s="0"/>
      <c r="QD43" s="0"/>
      <c r="QE43" s="0"/>
      <c r="QF43" s="0"/>
      <c r="QG43" s="0"/>
      <c r="QH43" s="0"/>
      <c r="QI43" s="0"/>
      <c r="QJ43" s="0"/>
      <c r="QK43" s="0"/>
      <c r="QL43" s="0"/>
      <c r="QM43" s="0"/>
      <c r="QN43" s="0"/>
      <c r="QO43" s="0"/>
      <c r="QP43" s="0"/>
      <c r="QQ43" s="0"/>
      <c r="QR43" s="0"/>
      <c r="QS43" s="0"/>
      <c r="QT43" s="0"/>
      <c r="QU43" s="0"/>
      <c r="QV43" s="0"/>
      <c r="QW43" s="0"/>
      <c r="QX43" s="0"/>
      <c r="QY43" s="0"/>
      <c r="QZ43" s="0"/>
      <c r="RA43" s="0"/>
      <c r="RB43" s="0"/>
      <c r="RC43" s="0"/>
      <c r="RD43" s="0"/>
      <c r="RE43" s="0"/>
      <c r="RF43" s="0"/>
      <c r="RG43" s="0"/>
      <c r="RH43" s="0"/>
      <c r="RI43" s="0"/>
      <c r="RJ43" s="0"/>
      <c r="RK43" s="0"/>
      <c r="RL43" s="0"/>
      <c r="RM43" s="0"/>
      <c r="RN43" s="0"/>
      <c r="RO43" s="0"/>
      <c r="RP43" s="0"/>
      <c r="RQ43" s="0"/>
      <c r="RR43" s="0"/>
      <c r="RS43" s="0"/>
      <c r="RT43" s="0"/>
      <c r="RU43" s="0"/>
      <c r="RV43" s="0"/>
      <c r="RW43" s="0"/>
      <c r="RX43" s="0"/>
      <c r="RY43" s="0"/>
      <c r="RZ43" s="0"/>
      <c r="SA43" s="0"/>
      <c r="SB43" s="0"/>
      <c r="SC43" s="0"/>
      <c r="SD43" s="0"/>
      <c r="SE43" s="0"/>
      <c r="SF43" s="0"/>
      <c r="SG43" s="0"/>
      <c r="SH43" s="0"/>
      <c r="SI43" s="0"/>
      <c r="SJ43" s="0"/>
      <c r="SK43" s="0"/>
      <c r="SL43" s="0"/>
      <c r="SM43" s="0"/>
      <c r="SN43" s="0"/>
      <c r="SO43" s="0"/>
      <c r="SP43" s="0"/>
      <c r="SQ43" s="0"/>
      <c r="SR43" s="0"/>
      <c r="SS43" s="0"/>
      <c r="ST43" s="0"/>
      <c r="SU43" s="0"/>
      <c r="SV43" s="0"/>
      <c r="SW43" s="0"/>
      <c r="SX43" s="0"/>
      <c r="SY43" s="0"/>
      <c r="SZ43" s="0"/>
      <c r="TA43" s="0"/>
      <c r="TB43" s="0"/>
      <c r="TC43" s="0"/>
      <c r="TD43" s="0"/>
      <c r="TE43" s="0"/>
      <c r="TF43" s="0"/>
      <c r="TG43" s="0"/>
      <c r="TH43" s="0"/>
      <c r="TI43" s="0"/>
      <c r="TJ43" s="0"/>
      <c r="TK43" s="0"/>
      <c r="TL43" s="0"/>
      <c r="TM43" s="0"/>
      <c r="TN43" s="0"/>
      <c r="TO43" s="0"/>
      <c r="TP43" s="0"/>
      <c r="TQ43" s="0"/>
      <c r="TR43" s="0"/>
      <c r="TS43" s="0"/>
      <c r="TT43" s="0"/>
      <c r="TU43" s="0"/>
      <c r="TV43" s="0"/>
      <c r="TW43" s="0"/>
      <c r="TX43" s="0"/>
      <c r="TY43" s="0"/>
      <c r="TZ43" s="0"/>
      <c r="UA43" s="0"/>
      <c r="UB43" s="0"/>
      <c r="UC43" s="0"/>
      <c r="UD43" s="0"/>
      <c r="UE43" s="0"/>
      <c r="UF43" s="0"/>
      <c r="UG43" s="0"/>
      <c r="UH43" s="0"/>
      <c r="UI43" s="0"/>
      <c r="UJ43" s="0"/>
      <c r="UK43" s="0"/>
      <c r="UL43" s="0"/>
      <c r="UM43" s="0"/>
      <c r="UN43" s="0"/>
      <c r="UO43" s="0"/>
      <c r="UP43" s="0"/>
      <c r="UQ43" s="0"/>
      <c r="UR43" s="0"/>
      <c r="US43" s="0"/>
      <c r="UT43" s="0"/>
      <c r="UU43" s="0"/>
      <c r="UV43" s="0"/>
      <c r="UW43" s="0"/>
      <c r="UX43" s="0"/>
      <c r="UY43" s="0"/>
      <c r="UZ43" s="0"/>
      <c r="VA43" s="0"/>
      <c r="VB43" s="0"/>
      <c r="VC43" s="0"/>
      <c r="VD43" s="0"/>
      <c r="VE43" s="0"/>
      <c r="VF43" s="0"/>
      <c r="VG43" s="0"/>
      <c r="VH43" s="0"/>
      <c r="VI43" s="0"/>
      <c r="VJ43" s="0"/>
      <c r="VK43" s="0"/>
      <c r="VL43" s="0"/>
      <c r="VM43" s="0"/>
      <c r="VN43" s="0"/>
      <c r="VO43" s="0"/>
      <c r="VP43" s="0"/>
      <c r="VQ43" s="0"/>
      <c r="VR43" s="0"/>
      <c r="VS43" s="0"/>
      <c r="VT43" s="0"/>
      <c r="VU43" s="0"/>
      <c r="VV43" s="0"/>
      <c r="VW43" s="0"/>
      <c r="VX43" s="0"/>
      <c r="VY43" s="0"/>
      <c r="VZ43" s="0"/>
      <c r="WA43" s="0"/>
      <c r="WB43" s="0"/>
      <c r="WC43" s="0"/>
      <c r="WD43" s="0"/>
      <c r="WE43" s="0"/>
      <c r="WF43" s="0"/>
      <c r="WG43" s="0"/>
      <c r="WH43" s="0"/>
      <c r="WI43" s="0"/>
      <c r="WJ43" s="0"/>
      <c r="WK43" s="0"/>
      <c r="WL43" s="0"/>
      <c r="WM43" s="0"/>
      <c r="WN43" s="0"/>
      <c r="WO43" s="0"/>
      <c r="WP43" s="0"/>
      <c r="WQ43" s="0"/>
      <c r="WR43" s="0"/>
      <c r="WS43" s="0"/>
      <c r="WT43" s="0"/>
      <c r="WU43" s="0"/>
      <c r="WV43" s="0"/>
      <c r="WW43" s="0"/>
      <c r="WX43" s="0"/>
      <c r="WY43" s="0"/>
      <c r="WZ43" s="0"/>
      <c r="XA43" s="0"/>
      <c r="XB43" s="0"/>
      <c r="XC43" s="0"/>
      <c r="XD43" s="0"/>
      <c r="XE43" s="0"/>
      <c r="XF43" s="0"/>
      <c r="XG43" s="0"/>
      <c r="XH43" s="0"/>
      <c r="XI43" s="0"/>
      <c r="XJ43" s="0"/>
      <c r="XK43" s="0"/>
      <c r="XL43" s="0"/>
      <c r="XM43" s="0"/>
      <c r="XN43" s="0"/>
      <c r="XO43" s="0"/>
      <c r="XP43" s="0"/>
      <c r="XQ43" s="0"/>
      <c r="XR43" s="0"/>
      <c r="XS43" s="0"/>
      <c r="XT43" s="0"/>
      <c r="XU43" s="0"/>
      <c r="XV43" s="0"/>
      <c r="XW43" s="0"/>
      <c r="XX43" s="0"/>
      <c r="XY43" s="0"/>
      <c r="XZ43" s="0"/>
      <c r="YA43" s="0"/>
      <c r="YB43" s="0"/>
      <c r="YC43" s="0"/>
      <c r="YD43" s="0"/>
      <c r="YE43" s="0"/>
      <c r="YF43" s="0"/>
      <c r="YG43" s="0"/>
      <c r="YH43" s="0"/>
      <c r="YI43" s="0"/>
      <c r="YJ43" s="0"/>
      <c r="YK43" s="0"/>
      <c r="YL43" s="0"/>
      <c r="YM43" s="0"/>
      <c r="YN43" s="0"/>
      <c r="YO43" s="0"/>
      <c r="YP43" s="0"/>
      <c r="YQ43" s="0"/>
      <c r="YR43" s="0"/>
      <c r="YS43" s="0"/>
      <c r="YT43" s="0"/>
      <c r="YU43" s="0"/>
      <c r="YV43" s="0"/>
      <c r="YW43" s="0"/>
      <c r="YX43" s="0"/>
      <c r="YY43" s="0"/>
      <c r="YZ43" s="0"/>
      <c r="ZA43" s="0"/>
      <c r="ZB43" s="0"/>
      <c r="ZC43" s="0"/>
      <c r="ZD43" s="0"/>
      <c r="ZE43" s="0"/>
      <c r="ZF43" s="0"/>
      <c r="ZG43" s="0"/>
      <c r="ZH43" s="0"/>
      <c r="ZI43" s="0"/>
      <c r="ZJ43" s="0"/>
      <c r="ZK43" s="0"/>
      <c r="ZL43" s="0"/>
      <c r="ZM43" s="0"/>
      <c r="ZN43" s="0"/>
      <c r="ZO43" s="0"/>
      <c r="ZP43" s="0"/>
      <c r="ZQ43" s="0"/>
      <c r="ZR43" s="0"/>
      <c r="ZS43" s="0"/>
      <c r="ZT43" s="0"/>
      <c r="ZU43" s="0"/>
      <c r="ZV43" s="0"/>
      <c r="ZW43" s="0"/>
      <c r="ZX43" s="0"/>
      <c r="ZY43" s="0"/>
      <c r="ZZ43" s="0"/>
      <c r="AAA43" s="0"/>
      <c r="AAB43" s="0"/>
      <c r="AAC43" s="0"/>
      <c r="AAD43" s="0"/>
      <c r="AAE43" s="0"/>
      <c r="AAF43" s="0"/>
      <c r="AAG43" s="0"/>
      <c r="AAH43" s="0"/>
      <c r="AAI43" s="0"/>
      <c r="AAJ43" s="0"/>
      <c r="AAK43" s="0"/>
      <c r="AAL43" s="0"/>
      <c r="AAM43" s="0"/>
      <c r="AAN43" s="0"/>
      <c r="AAO43" s="0"/>
      <c r="AAP43" s="0"/>
      <c r="AAQ43" s="0"/>
      <c r="AAR43" s="0"/>
      <c r="AAS43" s="0"/>
      <c r="AAT43" s="0"/>
      <c r="AAU43" s="0"/>
      <c r="AAV43" s="0"/>
      <c r="AAW43" s="0"/>
      <c r="AAX43" s="0"/>
      <c r="AAY43" s="0"/>
      <c r="AAZ43" s="0"/>
      <c r="ABA43" s="0"/>
      <c r="ABB43" s="0"/>
      <c r="ABC43" s="0"/>
      <c r="ABD43" s="0"/>
      <c r="ABE43" s="0"/>
      <c r="ABF43" s="0"/>
      <c r="ABG43" s="0"/>
      <c r="ABH43" s="0"/>
      <c r="ABI43" s="0"/>
      <c r="ABJ43" s="0"/>
      <c r="ABK43" s="0"/>
      <c r="ABL43" s="0"/>
      <c r="ABM43" s="0"/>
      <c r="ABN43" s="0"/>
      <c r="ABO43" s="0"/>
      <c r="ABP43" s="0"/>
      <c r="ABQ43" s="0"/>
      <c r="ABR43" s="0"/>
      <c r="ABS43" s="0"/>
      <c r="ABT43" s="0"/>
      <c r="ABU43" s="0"/>
      <c r="ABV43" s="0"/>
      <c r="ABW43" s="0"/>
      <c r="ABX43" s="0"/>
      <c r="ABY43" s="0"/>
      <c r="ABZ43" s="0"/>
      <c r="ACA43" s="0"/>
      <c r="ACB43" s="0"/>
      <c r="ACC43" s="0"/>
      <c r="ACD43" s="0"/>
      <c r="ACE43" s="0"/>
      <c r="ACF43" s="0"/>
      <c r="ACG43" s="0"/>
      <c r="ACH43" s="0"/>
      <c r="ACI43" s="0"/>
      <c r="ACJ43" s="0"/>
      <c r="ACK43" s="0"/>
      <c r="ACL43" s="0"/>
      <c r="ACM43" s="0"/>
      <c r="ACN43" s="0"/>
      <c r="ACO43" s="0"/>
      <c r="ACP43" s="0"/>
      <c r="ACQ43" s="0"/>
      <c r="ACR43" s="0"/>
      <c r="ACS43" s="0"/>
      <c r="ACT43" s="0"/>
      <c r="ACU43" s="0"/>
      <c r="ACV43" s="0"/>
      <c r="ACW43" s="0"/>
      <c r="ACX43" s="0"/>
      <c r="ACY43" s="0"/>
      <c r="ACZ43" s="0"/>
      <c r="ADA43" s="0"/>
      <c r="ADB43" s="0"/>
      <c r="ADC43" s="0"/>
      <c r="ADD43" s="0"/>
      <c r="ADE43" s="0"/>
      <c r="ADF43" s="0"/>
      <c r="ADG43" s="0"/>
      <c r="ADH43" s="0"/>
      <c r="ADI43" s="0"/>
      <c r="ADJ43" s="0"/>
      <c r="ADK43" s="0"/>
      <c r="ADL43" s="0"/>
      <c r="ADM43" s="0"/>
      <c r="ADN43" s="0"/>
      <c r="ADO43" s="0"/>
      <c r="ADP43" s="0"/>
      <c r="ADQ43" s="0"/>
      <c r="ADR43" s="0"/>
      <c r="ADS43" s="0"/>
      <c r="ADT43" s="0"/>
      <c r="ADU43" s="0"/>
      <c r="ADV43" s="0"/>
      <c r="ADW43" s="0"/>
      <c r="ADX43" s="0"/>
      <c r="ADY43" s="0"/>
      <c r="ADZ43" s="0"/>
      <c r="AEA43" s="0"/>
      <c r="AEB43" s="0"/>
      <c r="AEC43" s="0"/>
      <c r="AED43" s="0"/>
      <c r="AEE43" s="0"/>
      <c r="AEF43" s="0"/>
      <c r="AEG43" s="0"/>
      <c r="AEH43" s="0"/>
      <c r="AEI43" s="0"/>
      <c r="AEJ43" s="0"/>
      <c r="AEK43" s="0"/>
      <c r="AEL43" s="0"/>
      <c r="AEM43" s="0"/>
      <c r="AEN43" s="0"/>
      <c r="AEO43" s="0"/>
      <c r="AEP43" s="0"/>
      <c r="AEQ43" s="0"/>
      <c r="AER43" s="0"/>
      <c r="AES43" s="0"/>
      <c r="AET43" s="0"/>
      <c r="AEU43" s="0"/>
      <c r="AEV43" s="0"/>
      <c r="AEW43" s="0"/>
      <c r="AEX43" s="0"/>
      <c r="AEY43" s="0"/>
      <c r="AEZ43" s="0"/>
      <c r="AFA43" s="0"/>
      <c r="AFB43" s="0"/>
      <c r="AFC43" s="0"/>
      <c r="AFD43" s="0"/>
      <c r="AFE43" s="0"/>
      <c r="AFF43" s="0"/>
      <c r="AFG43" s="0"/>
      <c r="AFH43" s="0"/>
      <c r="AFI43" s="0"/>
      <c r="AFJ43" s="0"/>
      <c r="AFK43" s="0"/>
      <c r="AFL43" s="0"/>
      <c r="AFM43" s="0"/>
      <c r="AFN43" s="0"/>
      <c r="AFO43" s="0"/>
      <c r="AFP43" s="0"/>
      <c r="AFQ43" s="0"/>
      <c r="AFR43" s="0"/>
      <c r="AFS43" s="0"/>
      <c r="AFT43" s="0"/>
      <c r="AFU43" s="0"/>
      <c r="AFV43" s="0"/>
      <c r="AFW43" s="0"/>
      <c r="AFX43" s="0"/>
      <c r="AFY43" s="0"/>
      <c r="AFZ43" s="0"/>
      <c r="AGA43" s="0"/>
      <c r="AGB43" s="0"/>
      <c r="AGC43" s="0"/>
      <c r="AGD43" s="0"/>
      <c r="AGE43" s="0"/>
      <c r="AGF43" s="0"/>
      <c r="AGG43" s="0"/>
      <c r="AGH43" s="0"/>
      <c r="AGI43" s="0"/>
      <c r="AGJ43" s="0"/>
      <c r="AGK43" s="0"/>
      <c r="AGL43" s="0"/>
      <c r="AGM43" s="0"/>
      <c r="AGN43" s="0"/>
      <c r="AGO43" s="0"/>
      <c r="AGP43" s="0"/>
      <c r="AGQ43" s="0"/>
      <c r="AGR43" s="0"/>
      <c r="AGS43" s="0"/>
      <c r="AGT43" s="0"/>
      <c r="AGU43" s="0"/>
      <c r="AGV43" s="0"/>
      <c r="AGW43" s="0"/>
      <c r="AGX43" s="0"/>
      <c r="AGY43" s="0"/>
      <c r="AGZ43" s="0"/>
      <c r="AHA43" s="0"/>
      <c r="AHB43" s="0"/>
      <c r="AHC43" s="0"/>
      <c r="AHD43" s="0"/>
      <c r="AHE43" s="0"/>
      <c r="AHF43" s="0"/>
      <c r="AHG43" s="0"/>
      <c r="AHH43" s="0"/>
      <c r="AHI43" s="0"/>
      <c r="AHJ43" s="0"/>
      <c r="AHK43" s="0"/>
      <c r="AHL43" s="0"/>
      <c r="AHM43" s="0"/>
      <c r="AHN43" s="0"/>
      <c r="AHO43" s="0"/>
      <c r="AHP43" s="0"/>
      <c r="AHQ43" s="0"/>
      <c r="AHR43" s="0"/>
      <c r="AHS43" s="0"/>
      <c r="AHT43" s="0"/>
      <c r="AHU43" s="0"/>
      <c r="AHV43" s="0"/>
      <c r="AHW43" s="0"/>
      <c r="AHX43" s="0"/>
      <c r="AHY43" s="0"/>
      <c r="AHZ43" s="0"/>
      <c r="AIA43" s="0"/>
      <c r="AIB43" s="0"/>
      <c r="AIC43" s="0"/>
      <c r="AID43" s="0"/>
      <c r="AIE43" s="0"/>
      <c r="AIF43" s="0"/>
      <c r="AIG43" s="0"/>
      <c r="AIH43" s="0"/>
      <c r="AII43" s="0"/>
      <c r="AIJ43" s="0"/>
      <c r="AIK43" s="0"/>
      <c r="AIL43" s="0"/>
      <c r="AIM43" s="0"/>
      <c r="AIN43" s="0"/>
      <c r="AIO43" s="0"/>
      <c r="AIP43" s="0"/>
      <c r="AIQ43" s="0"/>
      <c r="AIR43" s="0"/>
      <c r="AIS43" s="0"/>
      <c r="AIT43" s="0"/>
      <c r="AIU43" s="0"/>
      <c r="AIV43" s="0"/>
      <c r="AIW43" s="0"/>
      <c r="AIX43" s="0"/>
      <c r="AIY43" s="0"/>
      <c r="AIZ43" s="0"/>
      <c r="AJA43" s="0"/>
      <c r="AJB43" s="0"/>
      <c r="AJC43" s="0"/>
      <c r="AJD43" s="0"/>
      <c r="AJE43" s="0"/>
      <c r="AJF43" s="0"/>
      <c r="AJG43" s="0"/>
      <c r="AJH43" s="0"/>
      <c r="AJI43" s="0"/>
      <c r="AJJ43" s="0"/>
      <c r="AJK43" s="0"/>
      <c r="AJL43" s="0"/>
      <c r="AJM43" s="0"/>
      <c r="AJN43" s="0"/>
      <c r="AJO43" s="0"/>
      <c r="AJP43" s="0"/>
      <c r="AJQ43" s="0"/>
      <c r="AJR43" s="0"/>
      <c r="AJS43" s="0"/>
      <c r="AJT43" s="0"/>
      <c r="AJU43" s="0"/>
      <c r="AJV43" s="0"/>
      <c r="AJW43" s="0"/>
      <c r="AJX43" s="0"/>
      <c r="AJY43" s="0"/>
      <c r="AJZ43" s="0"/>
      <c r="AKA43" s="0"/>
      <c r="AKB43" s="0"/>
      <c r="AKC43" s="0"/>
      <c r="AKD43" s="0"/>
      <c r="AKE43" s="0"/>
      <c r="AKF43" s="0"/>
      <c r="AKG43" s="0"/>
      <c r="AKH43" s="0"/>
      <c r="AKI43" s="0"/>
      <c r="AKJ43" s="0"/>
      <c r="AKK43" s="0"/>
      <c r="AKL43" s="0"/>
      <c r="AKM43" s="0"/>
      <c r="AKN43" s="0"/>
      <c r="AKO43" s="0"/>
      <c r="AKP43" s="0"/>
      <c r="AKQ43" s="0"/>
      <c r="AKR43" s="0"/>
      <c r="AKS43" s="0"/>
      <c r="AKT43" s="0"/>
      <c r="AKU43" s="0"/>
      <c r="AKV43" s="0"/>
      <c r="AKW43" s="0"/>
      <c r="AKX43" s="0"/>
      <c r="AKY43" s="0"/>
      <c r="AKZ43" s="0"/>
      <c r="ALA43" s="0"/>
      <c r="ALB43" s="0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customFormat="false" ht="13.8" hidden="false" customHeight="false" outlineLevel="0" collapsed="false">
      <c r="A44" s="1" t="s">
        <v>111</v>
      </c>
      <c r="B44" s="0" t="n">
        <v>0</v>
      </c>
      <c r="C44" s="0" t="n">
        <v>0</v>
      </c>
      <c r="D44" s="0" t="n">
        <v>0</v>
      </c>
      <c r="E44" s="0" t="n">
        <v>0</v>
      </c>
      <c r="F44" s="0" t="n">
        <v>0</v>
      </c>
      <c r="G44" s="0" t="n">
        <v>0</v>
      </c>
      <c r="H44" s="0" t="n">
        <v>0</v>
      </c>
      <c r="I44" s="0" t="n">
        <v>0</v>
      </c>
      <c r="J44" s="0" t="n">
        <v>0</v>
      </c>
      <c r="K44" s="0" t="n">
        <v>1</v>
      </c>
      <c r="L44" s="0" t="n">
        <v>0</v>
      </c>
      <c r="M44" s="0" t="n">
        <v>0</v>
      </c>
      <c r="N44" s="0" t="n">
        <v>0</v>
      </c>
      <c r="O44" s="0" t="n">
        <v>0</v>
      </c>
      <c r="P44" s="0" t="n">
        <v>0</v>
      </c>
      <c r="Q44" s="0" t="n">
        <v>0</v>
      </c>
      <c r="R44" s="0" t="n">
        <v>0</v>
      </c>
      <c r="S44" s="0" t="n">
        <v>0</v>
      </c>
      <c r="T44" s="0" t="n">
        <v>0</v>
      </c>
      <c r="U44" s="0" t="n">
        <v>0</v>
      </c>
      <c r="V44" s="0" t="n">
        <v>0</v>
      </c>
      <c r="W44" s="0" t="n">
        <v>0</v>
      </c>
      <c r="X44" s="0" t="n">
        <v>0</v>
      </c>
      <c r="Y44" s="0" t="n">
        <v>0</v>
      </c>
      <c r="Z44" s="0" t="n">
        <v>0</v>
      </c>
      <c r="AA44" s="0" t="n">
        <v>0</v>
      </c>
      <c r="AB44" s="0" t="n">
        <v>0</v>
      </c>
      <c r="AC44" s="0" t="n">
        <v>0</v>
      </c>
      <c r="AD44" s="0" t="n">
        <v>0</v>
      </c>
      <c r="AE44" s="0" t="n">
        <v>0</v>
      </c>
      <c r="AF44" s="0" t="n">
        <v>0</v>
      </c>
      <c r="AG44" s="0" t="n">
        <v>0</v>
      </c>
      <c r="AH44" s="0" t="n">
        <v>0</v>
      </c>
      <c r="AI44" s="0" t="n">
        <v>0</v>
      </c>
      <c r="AJ44" s="0" t="n">
        <v>0</v>
      </c>
      <c r="AK44" s="0" t="n">
        <v>0</v>
      </c>
      <c r="AL44" s="0" t="n">
        <v>0</v>
      </c>
      <c r="AM44" s="0" t="n">
        <v>0</v>
      </c>
      <c r="AN44" s="0" t="n">
        <v>0</v>
      </c>
      <c r="AO44" s="0" t="n">
        <v>0</v>
      </c>
      <c r="AP44" s="0" t="n">
        <v>0</v>
      </c>
      <c r="AQ44" s="0" t="n">
        <v>0</v>
      </c>
      <c r="AR44" s="0" t="n">
        <v>0</v>
      </c>
      <c r="AS44" s="0" t="n">
        <v>0</v>
      </c>
      <c r="AT44" s="0" t="n">
        <v>-1</v>
      </c>
      <c r="AU44" s="0" t="n">
        <v>0</v>
      </c>
      <c r="AV44" s="0" t="n">
        <v>0</v>
      </c>
      <c r="AW44" s="0" t="n">
        <v>0</v>
      </c>
      <c r="AX44" s="0" t="n">
        <v>0</v>
      </c>
      <c r="AY44" s="0" t="n">
        <v>0</v>
      </c>
      <c r="AZ44" s="0" t="n">
        <v>0</v>
      </c>
      <c r="BA44" s="0"/>
      <c r="BB44" s="0"/>
      <c r="BC44" s="0"/>
      <c r="BD44" s="0"/>
      <c r="BE44" s="0"/>
      <c r="BF44" s="0"/>
      <c r="BG44" s="0"/>
      <c r="BH44" s="0"/>
      <c r="BI44" s="0"/>
      <c r="BJ44" s="0"/>
      <c r="BK44" s="0"/>
      <c r="BL44" s="0"/>
      <c r="BM44" s="0"/>
      <c r="BN44" s="0"/>
      <c r="BO44" s="0"/>
      <c r="BP44" s="0"/>
      <c r="BQ44" s="0"/>
      <c r="BR44" s="0"/>
      <c r="BS44" s="0"/>
      <c r="BT44" s="0"/>
      <c r="BU44" s="0"/>
      <c r="BV44" s="0"/>
      <c r="BW44" s="0"/>
      <c r="BX44" s="0"/>
      <c r="BY44" s="0"/>
      <c r="BZ44" s="0"/>
      <c r="CA44" s="0"/>
      <c r="CB44" s="0"/>
      <c r="CC44" s="0"/>
      <c r="CD44" s="0"/>
      <c r="CE44" s="0"/>
      <c r="CF44" s="0"/>
      <c r="CG44" s="0"/>
      <c r="CH44" s="0"/>
      <c r="CI44" s="0"/>
      <c r="CJ44" s="0"/>
      <c r="CK44" s="0"/>
      <c r="CL44" s="0"/>
      <c r="CM44" s="0"/>
      <c r="CN44" s="0"/>
      <c r="CO44" s="0"/>
      <c r="CP44" s="0"/>
      <c r="CQ44" s="0"/>
      <c r="CR44" s="0"/>
      <c r="CS44" s="0"/>
      <c r="CT44" s="0"/>
      <c r="CU44" s="0"/>
      <c r="CV44" s="0"/>
      <c r="CW44" s="0"/>
      <c r="CX44" s="0"/>
      <c r="CY44" s="0"/>
      <c r="CZ44" s="0"/>
      <c r="DA44" s="0"/>
      <c r="DB44" s="0"/>
      <c r="DC44" s="0"/>
      <c r="DD44" s="0"/>
      <c r="DE44" s="0"/>
      <c r="DF44" s="0"/>
      <c r="DG44" s="0"/>
      <c r="DH44" s="0"/>
      <c r="DI44" s="0"/>
      <c r="DJ44" s="0"/>
      <c r="DK44" s="0"/>
      <c r="DL44" s="0"/>
      <c r="DM44" s="0"/>
      <c r="DN44" s="0"/>
      <c r="DO44" s="0"/>
      <c r="DP44" s="0"/>
      <c r="DQ44" s="0"/>
      <c r="DR44" s="0"/>
      <c r="DS44" s="0"/>
      <c r="DT44" s="0"/>
      <c r="DU44" s="0"/>
      <c r="DV44" s="0"/>
      <c r="DW44" s="0"/>
      <c r="DX44" s="0"/>
      <c r="DY44" s="0"/>
      <c r="DZ44" s="0"/>
      <c r="EA44" s="0"/>
      <c r="EB44" s="0"/>
      <c r="EC44" s="0"/>
      <c r="ED44" s="0"/>
      <c r="EE44" s="0"/>
      <c r="EF44" s="0"/>
      <c r="EG44" s="0"/>
      <c r="EH44" s="0"/>
      <c r="EI44" s="0"/>
      <c r="EJ44" s="0"/>
      <c r="EK44" s="0"/>
      <c r="EL44" s="0"/>
      <c r="EM44" s="0"/>
      <c r="EN44" s="0"/>
      <c r="EO44" s="0"/>
      <c r="EP44" s="0"/>
      <c r="EQ44" s="0"/>
      <c r="ER44" s="0"/>
      <c r="ES44" s="0"/>
      <c r="ET44" s="0"/>
      <c r="EU44" s="0"/>
      <c r="EV44" s="0"/>
      <c r="EW44" s="0"/>
      <c r="EX44" s="0"/>
      <c r="EY44" s="0"/>
      <c r="EZ44" s="0"/>
      <c r="FA44" s="0"/>
      <c r="FB44" s="0"/>
      <c r="FC44" s="0"/>
      <c r="FD44" s="0"/>
      <c r="FE44" s="0"/>
      <c r="FF44" s="0"/>
      <c r="FG44" s="0"/>
      <c r="FH44" s="0"/>
      <c r="FI44" s="0"/>
      <c r="FJ44" s="0"/>
      <c r="FK44" s="0"/>
      <c r="FL44" s="0"/>
      <c r="FM44" s="0"/>
      <c r="FN44" s="0"/>
      <c r="FO44" s="0"/>
      <c r="FP44" s="0"/>
      <c r="FQ44" s="0"/>
      <c r="FR44" s="0"/>
      <c r="FS44" s="0"/>
      <c r="FT44" s="0"/>
      <c r="FU44" s="0"/>
      <c r="FV44" s="0"/>
      <c r="FW44" s="0"/>
      <c r="FX44" s="0"/>
      <c r="FY44" s="0"/>
      <c r="FZ44" s="0"/>
      <c r="GA44" s="0"/>
      <c r="GB44" s="0"/>
      <c r="GC44" s="0"/>
      <c r="GD44" s="0"/>
      <c r="GE44" s="0"/>
      <c r="GF44" s="0"/>
      <c r="GG44" s="0"/>
      <c r="GH44" s="0"/>
      <c r="GI44" s="0"/>
      <c r="GJ44" s="0"/>
      <c r="GK44" s="0"/>
      <c r="GL44" s="0"/>
      <c r="GM44" s="0"/>
      <c r="GN44" s="0"/>
      <c r="GO44" s="0"/>
      <c r="GP44" s="0"/>
      <c r="GQ44" s="0"/>
      <c r="GR44" s="0"/>
      <c r="GS44" s="0"/>
      <c r="GT44" s="0"/>
      <c r="GU44" s="0"/>
      <c r="GV44" s="0"/>
      <c r="GW44" s="0"/>
      <c r="GX44" s="0"/>
      <c r="GY44" s="0"/>
      <c r="GZ44" s="0"/>
      <c r="HA44" s="0"/>
      <c r="HB44" s="0"/>
      <c r="HC44" s="0"/>
      <c r="HD44" s="0"/>
      <c r="HE44" s="0"/>
      <c r="HF44" s="0"/>
      <c r="HG44" s="0"/>
      <c r="HH44" s="0"/>
      <c r="HI44" s="0"/>
      <c r="HJ44" s="0"/>
      <c r="HK44" s="0"/>
      <c r="HL44" s="0"/>
      <c r="HM44" s="0"/>
      <c r="HN44" s="0"/>
      <c r="HO44" s="0"/>
      <c r="HP44" s="0"/>
      <c r="HQ44" s="0"/>
      <c r="HR44" s="0"/>
      <c r="HS44" s="0"/>
      <c r="HT44" s="0"/>
      <c r="HU44" s="0"/>
      <c r="HV44" s="0"/>
      <c r="HW44" s="0"/>
      <c r="HX44" s="0"/>
      <c r="HY44" s="0"/>
      <c r="HZ44" s="0"/>
      <c r="IA44" s="0"/>
      <c r="IB44" s="0"/>
      <c r="IC44" s="0"/>
      <c r="ID44" s="0"/>
      <c r="IE44" s="0"/>
      <c r="IF44" s="0"/>
      <c r="IG44" s="0"/>
      <c r="IH44" s="0"/>
      <c r="II44" s="0"/>
      <c r="IJ44" s="0"/>
      <c r="IK44" s="0"/>
      <c r="IL44" s="0"/>
      <c r="IM44" s="0"/>
      <c r="IN44" s="0"/>
      <c r="IO44" s="0"/>
      <c r="IP44" s="0"/>
      <c r="IQ44" s="0"/>
      <c r="IR44" s="0"/>
      <c r="IS44" s="0"/>
      <c r="IT44" s="0"/>
      <c r="IU44" s="0"/>
      <c r="IV44" s="0"/>
      <c r="IW44" s="0"/>
      <c r="IX44" s="0"/>
      <c r="IY44" s="0"/>
      <c r="IZ44" s="0"/>
      <c r="JA44" s="0"/>
      <c r="JB44" s="0"/>
      <c r="JC44" s="0"/>
      <c r="JD44" s="0"/>
      <c r="JE44" s="0"/>
      <c r="JF44" s="0"/>
      <c r="JG44" s="0"/>
      <c r="JH44" s="0"/>
      <c r="JI44" s="0"/>
      <c r="JJ44" s="0"/>
      <c r="JK44" s="0"/>
      <c r="JL44" s="0"/>
      <c r="JM44" s="0"/>
      <c r="JN44" s="0"/>
      <c r="JO44" s="0"/>
      <c r="JP44" s="0"/>
      <c r="JQ44" s="0"/>
      <c r="JR44" s="0"/>
      <c r="JS44" s="0"/>
      <c r="JT44" s="0"/>
      <c r="JU44" s="0"/>
      <c r="JV44" s="0"/>
      <c r="JW44" s="0"/>
      <c r="JX44" s="0"/>
      <c r="JY44" s="0"/>
      <c r="JZ44" s="0"/>
      <c r="KA44" s="0"/>
      <c r="KB44" s="0"/>
      <c r="KC44" s="0"/>
      <c r="KD44" s="0"/>
      <c r="KE44" s="0"/>
      <c r="KF44" s="0"/>
      <c r="KG44" s="0"/>
      <c r="KH44" s="0"/>
      <c r="KI44" s="0"/>
      <c r="KJ44" s="0"/>
      <c r="KK44" s="0"/>
      <c r="KL44" s="0"/>
      <c r="KM44" s="0"/>
      <c r="KN44" s="0"/>
      <c r="KO44" s="0"/>
      <c r="KP44" s="0"/>
      <c r="KQ44" s="0"/>
      <c r="KR44" s="0"/>
      <c r="KS44" s="0"/>
      <c r="KT44" s="0"/>
      <c r="KU44" s="0"/>
      <c r="KV44" s="0"/>
      <c r="KW44" s="0"/>
      <c r="KX44" s="0"/>
      <c r="KY44" s="0"/>
      <c r="KZ44" s="0"/>
      <c r="LA44" s="0"/>
      <c r="LB44" s="0"/>
      <c r="LC44" s="0"/>
      <c r="LD44" s="0"/>
      <c r="LE44" s="0"/>
      <c r="LF44" s="0"/>
      <c r="LG44" s="0"/>
      <c r="LH44" s="0"/>
      <c r="LI44" s="0"/>
      <c r="LJ44" s="0"/>
      <c r="LK44" s="0"/>
      <c r="LL44" s="0"/>
      <c r="LM44" s="0"/>
      <c r="LN44" s="0"/>
      <c r="LO44" s="0"/>
      <c r="LP44" s="0"/>
      <c r="LQ44" s="0"/>
      <c r="LR44" s="0"/>
      <c r="LS44" s="0"/>
      <c r="LT44" s="0"/>
      <c r="LU44" s="0"/>
      <c r="LV44" s="0"/>
      <c r="LW44" s="0"/>
      <c r="LX44" s="0"/>
      <c r="LY44" s="0"/>
      <c r="LZ44" s="0"/>
      <c r="MA44" s="0"/>
      <c r="MB44" s="0"/>
      <c r="MC44" s="0"/>
      <c r="MD44" s="0"/>
      <c r="ME44" s="0"/>
      <c r="MF44" s="0"/>
      <c r="MG44" s="0"/>
      <c r="MH44" s="0"/>
      <c r="MI44" s="0"/>
      <c r="MJ44" s="0"/>
      <c r="MK44" s="0"/>
      <c r="ML44" s="0"/>
      <c r="MM44" s="0"/>
      <c r="MN44" s="0"/>
      <c r="MO44" s="0"/>
      <c r="MP44" s="0"/>
      <c r="MQ44" s="0"/>
      <c r="MR44" s="0"/>
      <c r="MS44" s="0"/>
      <c r="MT44" s="0"/>
      <c r="MU44" s="0"/>
      <c r="MV44" s="0"/>
      <c r="MW44" s="0"/>
      <c r="MX44" s="0"/>
      <c r="MY44" s="0"/>
      <c r="MZ44" s="0"/>
      <c r="NA44" s="0"/>
      <c r="NB44" s="0"/>
      <c r="NC44" s="0"/>
      <c r="ND44" s="0"/>
      <c r="NE44" s="0"/>
      <c r="NF44" s="0"/>
      <c r="NG44" s="0"/>
      <c r="NH44" s="0"/>
      <c r="NI44" s="0"/>
      <c r="NJ44" s="0"/>
      <c r="NK44" s="0"/>
      <c r="NL44" s="0"/>
      <c r="NM44" s="0"/>
      <c r="NN44" s="0"/>
      <c r="NO44" s="0"/>
      <c r="NP44" s="0"/>
      <c r="NQ44" s="0"/>
      <c r="NR44" s="0"/>
      <c r="NS44" s="0"/>
      <c r="NT44" s="0"/>
      <c r="NU44" s="0"/>
      <c r="NV44" s="0"/>
      <c r="NW44" s="0"/>
      <c r="NX44" s="0"/>
      <c r="NY44" s="0"/>
      <c r="NZ44" s="0"/>
      <c r="OA44" s="0"/>
      <c r="OB44" s="0"/>
      <c r="OC44" s="0"/>
      <c r="OD44" s="0"/>
      <c r="OE44" s="0"/>
      <c r="OF44" s="0"/>
      <c r="OG44" s="0"/>
      <c r="OH44" s="0"/>
      <c r="OI44" s="0"/>
      <c r="OJ44" s="0"/>
      <c r="OK44" s="0"/>
      <c r="OL44" s="0"/>
      <c r="OM44" s="0"/>
      <c r="ON44" s="0"/>
      <c r="OO44" s="0"/>
      <c r="OP44" s="0"/>
      <c r="OQ44" s="0"/>
      <c r="OR44" s="0"/>
      <c r="OS44" s="0"/>
      <c r="OT44" s="0"/>
      <c r="OU44" s="0"/>
      <c r="OV44" s="0"/>
      <c r="OW44" s="0"/>
      <c r="OX44" s="0"/>
      <c r="OY44" s="0"/>
      <c r="OZ44" s="0"/>
      <c r="PA44" s="0"/>
      <c r="PB44" s="0"/>
      <c r="PC44" s="0"/>
      <c r="PD44" s="0"/>
      <c r="PE44" s="0"/>
      <c r="PF44" s="0"/>
      <c r="PG44" s="0"/>
      <c r="PH44" s="0"/>
      <c r="PI44" s="0"/>
      <c r="PJ44" s="0"/>
      <c r="PK44" s="0"/>
      <c r="PL44" s="0"/>
      <c r="PM44" s="0"/>
      <c r="PN44" s="0"/>
      <c r="PO44" s="0"/>
      <c r="PP44" s="0"/>
      <c r="PQ44" s="0"/>
      <c r="PR44" s="0"/>
      <c r="PS44" s="0"/>
      <c r="PT44" s="0"/>
      <c r="PU44" s="0"/>
      <c r="PV44" s="0"/>
      <c r="PW44" s="0"/>
      <c r="PX44" s="0"/>
      <c r="PY44" s="0"/>
      <c r="PZ44" s="0"/>
      <c r="QA44" s="0"/>
      <c r="QB44" s="0"/>
      <c r="QC44" s="0"/>
      <c r="QD44" s="0"/>
      <c r="QE44" s="0"/>
      <c r="QF44" s="0"/>
      <c r="QG44" s="0"/>
      <c r="QH44" s="0"/>
      <c r="QI44" s="0"/>
      <c r="QJ44" s="0"/>
      <c r="QK44" s="0"/>
      <c r="QL44" s="0"/>
      <c r="QM44" s="0"/>
      <c r="QN44" s="0"/>
      <c r="QO44" s="0"/>
      <c r="QP44" s="0"/>
      <c r="QQ44" s="0"/>
      <c r="QR44" s="0"/>
      <c r="QS44" s="0"/>
      <c r="QT44" s="0"/>
      <c r="QU44" s="0"/>
      <c r="QV44" s="0"/>
      <c r="QW44" s="0"/>
      <c r="QX44" s="0"/>
      <c r="QY44" s="0"/>
      <c r="QZ44" s="0"/>
      <c r="RA44" s="0"/>
      <c r="RB44" s="0"/>
      <c r="RC44" s="0"/>
      <c r="RD44" s="0"/>
      <c r="RE44" s="0"/>
      <c r="RF44" s="0"/>
      <c r="RG44" s="0"/>
      <c r="RH44" s="0"/>
      <c r="RI44" s="0"/>
      <c r="RJ44" s="0"/>
      <c r="RK44" s="0"/>
      <c r="RL44" s="0"/>
      <c r="RM44" s="0"/>
      <c r="RN44" s="0"/>
      <c r="RO44" s="0"/>
      <c r="RP44" s="0"/>
      <c r="RQ44" s="0"/>
      <c r="RR44" s="0"/>
      <c r="RS44" s="0"/>
      <c r="RT44" s="0"/>
      <c r="RU44" s="0"/>
      <c r="RV44" s="0"/>
      <c r="RW44" s="0"/>
      <c r="RX44" s="0"/>
      <c r="RY44" s="0"/>
      <c r="RZ44" s="0"/>
      <c r="SA44" s="0"/>
      <c r="SB44" s="0"/>
      <c r="SC44" s="0"/>
      <c r="SD44" s="0"/>
      <c r="SE44" s="0"/>
      <c r="SF44" s="0"/>
      <c r="SG44" s="0"/>
      <c r="SH44" s="0"/>
      <c r="SI44" s="0"/>
      <c r="SJ44" s="0"/>
      <c r="SK44" s="0"/>
      <c r="SL44" s="0"/>
      <c r="SM44" s="0"/>
      <c r="SN44" s="0"/>
      <c r="SO44" s="0"/>
      <c r="SP44" s="0"/>
      <c r="SQ44" s="0"/>
      <c r="SR44" s="0"/>
      <c r="SS44" s="0"/>
      <c r="ST44" s="0"/>
      <c r="SU44" s="0"/>
      <c r="SV44" s="0"/>
      <c r="SW44" s="0"/>
      <c r="SX44" s="0"/>
      <c r="SY44" s="0"/>
      <c r="SZ44" s="0"/>
      <c r="TA44" s="0"/>
      <c r="TB44" s="0"/>
      <c r="TC44" s="0"/>
      <c r="TD44" s="0"/>
      <c r="TE44" s="0"/>
      <c r="TF44" s="0"/>
      <c r="TG44" s="0"/>
      <c r="TH44" s="0"/>
      <c r="TI44" s="0"/>
      <c r="TJ44" s="0"/>
      <c r="TK44" s="0"/>
      <c r="TL44" s="0"/>
      <c r="TM44" s="0"/>
      <c r="TN44" s="0"/>
      <c r="TO44" s="0"/>
      <c r="TP44" s="0"/>
      <c r="TQ44" s="0"/>
      <c r="TR44" s="0"/>
      <c r="TS44" s="0"/>
      <c r="TT44" s="0"/>
      <c r="TU44" s="0"/>
      <c r="TV44" s="0"/>
      <c r="TW44" s="0"/>
      <c r="TX44" s="0"/>
      <c r="TY44" s="0"/>
      <c r="TZ44" s="0"/>
      <c r="UA44" s="0"/>
      <c r="UB44" s="0"/>
      <c r="UC44" s="0"/>
      <c r="UD44" s="0"/>
      <c r="UE44" s="0"/>
      <c r="UF44" s="0"/>
      <c r="UG44" s="0"/>
      <c r="UH44" s="0"/>
      <c r="UI44" s="0"/>
      <c r="UJ44" s="0"/>
      <c r="UK44" s="0"/>
      <c r="UL44" s="0"/>
      <c r="UM44" s="0"/>
      <c r="UN44" s="0"/>
      <c r="UO44" s="0"/>
      <c r="UP44" s="0"/>
      <c r="UQ44" s="0"/>
      <c r="UR44" s="0"/>
      <c r="US44" s="0"/>
      <c r="UT44" s="0"/>
      <c r="UU44" s="0"/>
      <c r="UV44" s="0"/>
      <c r="UW44" s="0"/>
      <c r="UX44" s="0"/>
      <c r="UY44" s="0"/>
      <c r="UZ44" s="0"/>
      <c r="VA44" s="0"/>
      <c r="VB44" s="0"/>
      <c r="VC44" s="0"/>
      <c r="VD44" s="0"/>
      <c r="VE44" s="0"/>
      <c r="VF44" s="0"/>
      <c r="VG44" s="0"/>
      <c r="VH44" s="0"/>
      <c r="VI44" s="0"/>
      <c r="VJ44" s="0"/>
      <c r="VK44" s="0"/>
      <c r="VL44" s="0"/>
      <c r="VM44" s="0"/>
      <c r="VN44" s="0"/>
      <c r="VO44" s="0"/>
      <c r="VP44" s="0"/>
      <c r="VQ44" s="0"/>
      <c r="VR44" s="0"/>
      <c r="VS44" s="0"/>
      <c r="VT44" s="0"/>
      <c r="VU44" s="0"/>
      <c r="VV44" s="0"/>
      <c r="VW44" s="0"/>
      <c r="VX44" s="0"/>
      <c r="VY44" s="0"/>
      <c r="VZ44" s="0"/>
      <c r="WA44" s="0"/>
      <c r="WB44" s="0"/>
      <c r="WC44" s="0"/>
      <c r="WD44" s="0"/>
      <c r="WE44" s="0"/>
      <c r="WF44" s="0"/>
      <c r="WG44" s="0"/>
      <c r="WH44" s="0"/>
      <c r="WI44" s="0"/>
      <c r="WJ44" s="0"/>
      <c r="WK44" s="0"/>
      <c r="WL44" s="0"/>
      <c r="WM44" s="0"/>
      <c r="WN44" s="0"/>
      <c r="WO44" s="0"/>
      <c r="WP44" s="0"/>
      <c r="WQ44" s="0"/>
      <c r="WR44" s="0"/>
      <c r="WS44" s="0"/>
      <c r="WT44" s="0"/>
      <c r="WU44" s="0"/>
      <c r="WV44" s="0"/>
      <c r="WW44" s="0"/>
      <c r="WX44" s="0"/>
      <c r="WY44" s="0"/>
      <c r="WZ44" s="0"/>
      <c r="XA44" s="0"/>
      <c r="XB44" s="0"/>
      <c r="XC44" s="0"/>
      <c r="XD44" s="0"/>
      <c r="XE44" s="0"/>
      <c r="XF44" s="0"/>
      <c r="XG44" s="0"/>
      <c r="XH44" s="0"/>
      <c r="XI44" s="0"/>
      <c r="XJ44" s="0"/>
      <c r="XK44" s="0"/>
      <c r="XL44" s="0"/>
      <c r="XM44" s="0"/>
      <c r="XN44" s="0"/>
      <c r="XO44" s="0"/>
      <c r="XP44" s="0"/>
      <c r="XQ44" s="0"/>
      <c r="XR44" s="0"/>
      <c r="XS44" s="0"/>
      <c r="XT44" s="0"/>
      <c r="XU44" s="0"/>
      <c r="XV44" s="0"/>
      <c r="XW44" s="0"/>
      <c r="XX44" s="0"/>
      <c r="XY44" s="0"/>
      <c r="XZ44" s="0"/>
      <c r="YA44" s="0"/>
      <c r="YB44" s="0"/>
      <c r="YC44" s="0"/>
      <c r="YD44" s="0"/>
      <c r="YE44" s="0"/>
      <c r="YF44" s="0"/>
      <c r="YG44" s="0"/>
      <c r="YH44" s="0"/>
      <c r="YI44" s="0"/>
      <c r="YJ44" s="0"/>
      <c r="YK44" s="0"/>
      <c r="YL44" s="0"/>
      <c r="YM44" s="0"/>
      <c r="YN44" s="0"/>
      <c r="YO44" s="0"/>
      <c r="YP44" s="0"/>
      <c r="YQ44" s="0"/>
      <c r="YR44" s="0"/>
      <c r="YS44" s="0"/>
      <c r="YT44" s="0"/>
      <c r="YU44" s="0"/>
      <c r="YV44" s="0"/>
      <c r="YW44" s="0"/>
      <c r="YX44" s="0"/>
      <c r="YY44" s="0"/>
      <c r="YZ44" s="0"/>
      <c r="ZA44" s="0"/>
      <c r="ZB44" s="0"/>
      <c r="ZC44" s="0"/>
      <c r="ZD44" s="0"/>
      <c r="ZE44" s="0"/>
      <c r="ZF44" s="0"/>
      <c r="ZG44" s="0"/>
      <c r="ZH44" s="0"/>
      <c r="ZI44" s="0"/>
      <c r="ZJ44" s="0"/>
      <c r="ZK44" s="0"/>
      <c r="ZL44" s="0"/>
      <c r="ZM44" s="0"/>
      <c r="ZN44" s="0"/>
      <c r="ZO44" s="0"/>
      <c r="ZP44" s="0"/>
      <c r="ZQ44" s="0"/>
      <c r="ZR44" s="0"/>
      <c r="ZS44" s="0"/>
      <c r="ZT44" s="0"/>
      <c r="ZU44" s="0"/>
      <c r="ZV44" s="0"/>
      <c r="ZW44" s="0"/>
      <c r="ZX44" s="0"/>
      <c r="ZY44" s="0"/>
      <c r="ZZ44" s="0"/>
      <c r="AAA44" s="0"/>
      <c r="AAB44" s="0"/>
      <c r="AAC44" s="0"/>
      <c r="AAD44" s="0"/>
      <c r="AAE44" s="0"/>
      <c r="AAF44" s="0"/>
      <c r="AAG44" s="0"/>
      <c r="AAH44" s="0"/>
      <c r="AAI44" s="0"/>
      <c r="AAJ44" s="0"/>
      <c r="AAK44" s="0"/>
      <c r="AAL44" s="0"/>
      <c r="AAM44" s="0"/>
      <c r="AAN44" s="0"/>
      <c r="AAO44" s="0"/>
      <c r="AAP44" s="0"/>
      <c r="AAQ44" s="0"/>
      <c r="AAR44" s="0"/>
      <c r="AAS44" s="0"/>
      <c r="AAT44" s="0"/>
      <c r="AAU44" s="0"/>
      <c r="AAV44" s="0"/>
      <c r="AAW44" s="0"/>
      <c r="AAX44" s="0"/>
      <c r="AAY44" s="0"/>
      <c r="AAZ44" s="0"/>
      <c r="ABA44" s="0"/>
      <c r="ABB44" s="0"/>
      <c r="ABC44" s="0"/>
      <c r="ABD44" s="0"/>
      <c r="ABE44" s="0"/>
      <c r="ABF44" s="0"/>
      <c r="ABG44" s="0"/>
      <c r="ABH44" s="0"/>
      <c r="ABI44" s="0"/>
      <c r="ABJ44" s="0"/>
      <c r="ABK44" s="0"/>
      <c r="ABL44" s="0"/>
      <c r="ABM44" s="0"/>
      <c r="ABN44" s="0"/>
      <c r="ABO44" s="0"/>
      <c r="ABP44" s="0"/>
      <c r="ABQ44" s="0"/>
      <c r="ABR44" s="0"/>
      <c r="ABS44" s="0"/>
      <c r="ABT44" s="0"/>
      <c r="ABU44" s="0"/>
      <c r="ABV44" s="0"/>
      <c r="ABW44" s="0"/>
      <c r="ABX44" s="0"/>
      <c r="ABY44" s="0"/>
      <c r="ABZ44" s="0"/>
      <c r="ACA44" s="0"/>
      <c r="ACB44" s="0"/>
      <c r="ACC44" s="0"/>
      <c r="ACD44" s="0"/>
      <c r="ACE44" s="0"/>
      <c r="ACF44" s="0"/>
      <c r="ACG44" s="0"/>
      <c r="ACH44" s="0"/>
      <c r="ACI44" s="0"/>
      <c r="ACJ44" s="0"/>
      <c r="ACK44" s="0"/>
      <c r="ACL44" s="0"/>
      <c r="ACM44" s="0"/>
      <c r="ACN44" s="0"/>
      <c r="ACO44" s="0"/>
      <c r="ACP44" s="0"/>
      <c r="ACQ44" s="0"/>
      <c r="ACR44" s="0"/>
      <c r="ACS44" s="0"/>
      <c r="ACT44" s="0"/>
      <c r="ACU44" s="0"/>
      <c r="ACV44" s="0"/>
      <c r="ACW44" s="0"/>
      <c r="ACX44" s="0"/>
      <c r="ACY44" s="0"/>
      <c r="ACZ44" s="0"/>
      <c r="ADA44" s="0"/>
      <c r="ADB44" s="0"/>
      <c r="ADC44" s="0"/>
      <c r="ADD44" s="0"/>
      <c r="ADE44" s="0"/>
      <c r="ADF44" s="0"/>
      <c r="ADG44" s="0"/>
      <c r="ADH44" s="0"/>
      <c r="ADI44" s="0"/>
      <c r="ADJ44" s="0"/>
      <c r="ADK44" s="0"/>
      <c r="ADL44" s="0"/>
      <c r="ADM44" s="0"/>
      <c r="ADN44" s="0"/>
      <c r="ADO44" s="0"/>
      <c r="ADP44" s="0"/>
      <c r="ADQ44" s="0"/>
      <c r="ADR44" s="0"/>
      <c r="ADS44" s="0"/>
      <c r="ADT44" s="0"/>
      <c r="ADU44" s="0"/>
      <c r="ADV44" s="0"/>
      <c r="ADW44" s="0"/>
      <c r="ADX44" s="0"/>
      <c r="ADY44" s="0"/>
      <c r="ADZ44" s="0"/>
      <c r="AEA44" s="0"/>
      <c r="AEB44" s="0"/>
      <c r="AEC44" s="0"/>
      <c r="AED44" s="0"/>
      <c r="AEE44" s="0"/>
      <c r="AEF44" s="0"/>
      <c r="AEG44" s="0"/>
      <c r="AEH44" s="0"/>
      <c r="AEI44" s="0"/>
      <c r="AEJ44" s="0"/>
      <c r="AEK44" s="0"/>
      <c r="AEL44" s="0"/>
      <c r="AEM44" s="0"/>
      <c r="AEN44" s="0"/>
      <c r="AEO44" s="0"/>
      <c r="AEP44" s="0"/>
      <c r="AEQ44" s="0"/>
      <c r="AER44" s="0"/>
      <c r="AES44" s="0"/>
      <c r="AET44" s="0"/>
      <c r="AEU44" s="0"/>
      <c r="AEV44" s="0"/>
      <c r="AEW44" s="0"/>
      <c r="AEX44" s="0"/>
      <c r="AEY44" s="0"/>
      <c r="AEZ44" s="0"/>
      <c r="AFA44" s="0"/>
      <c r="AFB44" s="0"/>
      <c r="AFC44" s="0"/>
      <c r="AFD44" s="0"/>
      <c r="AFE44" s="0"/>
      <c r="AFF44" s="0"/>
      <c r="AFG44" s="0"/>
      <c r="AFH44" s="0"/>
      <c r="AFI44" s="0"/>
      <c r="AFJ44" s="0"/>
      <c r="AFK44" s="0"/>
      <c r="AFL44" s="0"/>
      <c r="AFM44" s="0"/>
      <c r="AFN44" s="0"/>
      <c r="AFO44" s="0"/>
      <c r="AFP44" s="0"/>
      <c r="AFQ44" s="0"/>
      <c r="AFR44" s="0"/>
      <c r="AFS44" s="0"/>
      <c r="AFT44" s="0"/>
      <c r="AFU44" s="0"/>
      <c r="AFV44" s="0"/>
      <c r="AFW44" s="0"/>
      <c r="AFX44" s="0"/>
      <c r="AFY44" s="0"/>
      <c r="AFZ44" s="0"/>
      <c r="AGA44" s="0"/>
      <c r="AGB44" s="0"/>
      <c r="AGC44" s="0"/>
      <c r="AGD44" s="0"/>
      <c r="AGE44" s="0"/>
      <c r="AGF44" s="0"/>
      <c r="AGG44" s="0"/>
      <c r="AGH44" s="0"/>
      <c r="AGI44" s="0"/>
      <c r="AGJ44" s="0"/>
      <c r="AGK44" s="0"/>
      <c r="AGL44" s="0"/>
      <c r="AGM44" s="0"/>
      <c r="AGN44" s="0"/>
      <c r="AGO44" s="0"/>
      <c r="AGP44" s="0"/>
      <c r="AGQ44" s="0"/>
      <c r="AGR44" s="0"/>
      <c r="AGS44" s="0"/>
      <c r="AGT44" s="0"/>
      <c r="AGU44" s="0"/>
      <c r="AGV44" s="0"/>
      <c r="AGW44" s="0"/>
      <c r="AGX44" s="0"/>
      <c r="AGY44" s="0"/>
      <c r="AGZ44" s="0"/>
      <c r="AHA44" s="0"/>
      <c r="AHB44" s="0"/>
      <c r="AHC44" s="0"/>
      <c r="AHD44" s="0"/>
      <c r="AHE44" s="0"/>
      <c r="AHF44" s="0"/>
      <c r="AHG44" s="0"/>
      <c r="AHH44" s="0"/>
      <c r="AHI44" s="0"/>
      <c r="AHJ44" s="0"/>
      <c r="AHK44" s="0"/>
      <c r="AHL44" s="0"/>
      <c r="AHM44" s="0"/>
      <c r="AHN44" s="0"/>
      <c r="AHO44" s="0"/>
      <c r="AHP44" s="0"/>
      <c r="AHQ44" s="0"/>
      <c r="AHR44" s="0"/>
      <c r="AHS44" s="0"/>
      <c r="AHT44" s="0"/>
      <c r="AHU44" s="0"/>
      <c r="AHV44" s="0"/>
      <c r="AHW44" s="0"/>
      <c r="AHX44" s="0"/>
      <c r="AHY44" s="0"/>
      <c r="AHZ44" s="0"/>
      <c r="AIA44" s="0"/>
      <c r="AIB44" s="0"/>
      <c r="AIC44" s="0"/>
      <c r="AID44" s="0"/>
      <c r="AIE44" s="0"/>
      <c r="AIF44" s="0"/>
      <c r="AIG44" s="0"/>
      <c r="AIH44" s="0"/>
      <c r="AII44" s="0"/>
      <c r="AIJ44" s="0"/>
      <c r="AIK44" s="0"/>
      <c r="AIL44" s="0"/>
      <c r="AIM44" s="0"/>
      <c r="AIN44" s="0"/>
      <c r="AIO44" s="0"/>
      <c r="AIP44" s="0"/>
      <c r="AIQ44" s="0"/>
      <c r="AIR44" s="0"/>
      <c r="AIS44" s="0"/>
      <c r="AIT44" s="0"/>
      <c r="AIU44" s="0"/>
      <c r="AIV44" s="0"/>
      <c r="AIW44" s="0"/>
      <c r="AIX44" s="0"/>
      <c r="AIY44" s="0"/>
      <c r="AIZ44" s="0"/>
      <c r="AJA44" s="0"/>
      <c r="AJB44" s="0"/>
      <c r="AJC44" s="0"/>
      <c r="AJD44" s="0"/>
      <c r="AJE44" s="0"/>
      <c r="AJF44" s="0"/>
      <c r="AJG44" s="0"/>
      <c r="AJH44" s="0"/>
      <c r="AJI44" s="0"/>
      <c r="AJJ44" s="0"/>
      <c r="AJK44" s="0"/>
      <c r="AJL44" s="0"/>
      <c r="AJM44" s="0"/>
      <c r="AJN44" s="0"/>
      <c r="AJO44" s="0"/>
      <c r="AJP44" s="0"/>
      <c r="AJQ44" s="0"/>
      <c r="AJR44" s="0"/>
      <c r="AJS44" s="0"/>
      <c r="AJT44" s="0"/>
      <c r="AJU44" s="0"/>
      <c r="AJV44" s="0"/>
      <c r="AJW44" s="0"/>
      <c r="AJX44" s="0"/>
      <c r="AJY44" s="0"/>
      <c r="AJZ44" s="0"/>
      <c r="AKA44" s="0"/>
      <c r="AKB44" s="0"/>
      <c r="AKC44" s="0"/>
      <c r="AKD44" s="0"/>
      <c r="AKE44" s="0"/>
      <c r="AKF44" s="0"/>
      <c r="AKG44" s="0"/>
      <c r="AKH44" s="0"/>
      <c r="AKI44" s="0"/>
      <c r="AKJ44" s="0"/>
      <c r="AKK44" s="0"/>
      <c r="AKL44" s="0"/>
      <c r="AKM44" s="0"/>
      <c r="AKN44" s="0"/>
      <c r="AKO44" s="0"/>
      <c r="AKP44" s="0"/>
      <c r="AKQ44" s="0"/>
      <c r="AKR44" s="0"/>
      <c r="AKS44" s="0"/>
      <c r="AKT44" s="0"/>
      <c r="AKU44" s="0"/>
      <c r="AKV44" s="0"/>
      <c r="AKW44" s="0"/>
      <c r="AKX44" s="0"/>
      <c r="AKY44" s="0"/>
      <c r="AKZ44" s="0"/>
      <c r="ALA44" s="0"/>
      <c r="ALB44" s="0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  <c r="AMI44" s="0"/>
      <c r="AMJ44" s="0"/>
    </row>
    <row r="45" customFormat="false" ht="13.8" hidden="false" customHeight="false" outlineLevel="0" collapsed="false">
      <c r="A45" s="1" t="s">
        <v>112</v>
      </c>
      <c r="B45" s="0" t="n">
        <v>0</v>
      </c>
      <c r="C45" s="0" t="n">
        <v>0</v>
      </c>
      <c r="D45" s="0" t="n">
        <v>0</v>
      </c>
      <c r="E45" s="0" t="n">
        <v>0</v>
      </c>
      <c r="F45" s="0" t="n">
        <v>0</v>
      </c>
      <c r="G45" s="0" t="n">
        <v>0</v>
      </c>
      <c r="H45" s="0" t="n">
        <v>0</v>
      </c>
      <c r="I45" s="0" t="n">
        <v>0</v>
      </c>
      <c r="J45" s="0" t="n">
        <v>0</v>
      </c>
      <c r="K45" s="0" t="n">
        <v>0</v>
      </c>
      <c r="L45" s="0" t="n">
        <v>0</v>
      </c>
      <c r="M45" s="0" t="n">
        <v>0</v>
      </c>
      <c r="N45" s="0" t="n">
        <v>0</v>
      </c>
      <c r="O45" s="0" t="n">
        <v>0</v>
      </c>
      <c r="P45" s="0" t="n">
        <v>0</v>
      </c>
      <c r="Q45" s="0" t="n">
        <v>0</v>
      </c>
      <c r="R45" s="0" t="n">
        <v>0</v>
      </c>
      <c r="S45" s="0" t="n">
        <v>0</v>
      </c>
      <c r="T45" s="0" t="n">
        <v>0</v>
      </c>
      <c r="U45" s="0" t="n">
        <v>0</v>
      </c>
      <c r="V45" s="0" t="n">
        <v>0</v>
      </c>
      <c r="W45" s="0" t="n">
        <v>0</v>
      </c>
      <c r="X45" s="0" t="n">
        <v>-1</v>
      </c>
      <c r="Y45" s="0" t="n">
        <v>0</v>
      </c>
      <c r="Z45" s="0" t="n">
        <v>0</v>
      </c>
      <c r="AA45" s="0" t="n">
        <v>0</v>
      </c>
      <c r="AB45" s="0" t="n">
        <v>0</v>
      </c>
      <c r="AC45" s="0" t="n">
        <v>0</v>
      </c>
      <c r="AD45" s="0" t="n">
        <v>0</v>
      </c>
      <c r="AE45" s="0" t="n">
        <v>0</v>
      </c>
      <c r="AF45" s="0" t="n">
        <v>0</v>
      </c>
      <c r="AG45" s="0" t="n">
        <v>0</v>
      </c>
      <c r="AH45" s="0" t="n">
        <v>0</v>
      </c>
      <c r="AI45" s="0" t="n">
        <v>0</v>
      </c>
      <c r="AJ45" s="0" t="n">
        <v>0</v>
      </c>
      <c r="AK45" s="0" t="n">
        <v>0</v>
      </c>
      <c r="AL45" s="0" t="n">
        <v>0</v>
      </c>
      <c r="AM45" s="0" t="n">
        <v>0</v>
      </c>
      <c r="AN45" s="0" t="n">
        <v>0</v>
      </c>
      <c r="AO45" s="0" t="n">
        <v>0</v>
      </c>
      <c r="AP45" s="0" t="n">
        <v>0</v>
      </c>
      <c r="AQ45" s="0" t="n">
        <v>0</v>
      </c>
      <c r="AR45" s="0" t="n">
        <v>0</v>
      </c>
      <c r="AS45" s="0" t="n">
        <v>0</v>
      </c>
      <c r="AT45" s="0" t="n">
        <v>0</v>
      </c>
      <c r="AU45" s="0" t="n">
        <v>1</v>
      </c>
      <c r="AV45" s="0" t="n">
        <v>0</v>
      </c>
      <c r="AW45" s="0" t="n">
        <v>0</v>
      </c>
      <c r="AX45" s="0" t="n">
        <v>0</v>
      </c>
      <c r="AY45" s="0" t="n">
        <v>0</v>
      </c>
      <c r="AZ45" s="0" t="n">
        <v>0</v>
      </c>
      <c r="BA45" s="0"/>
      <c r="BB45" s="0"/>
      <c r="BC45" s="0"/>
      <c r="BD45" s="0"/>
      <c r="BE45" s="0"/>
      <c r="BF45" s="0"/>
      <c r="BG45" s="0"/>
      <c r="BH45" s="0"/>
      <c r="BI45" s="0"/>
      <c r="BJ45" s="0"/>
      <c r="BK45" s="0"/>
      <c r="BL45" s="0"/>
      <c r="BM45" s="0"/>
      <c r="BN45" s="0"/>
      <c r="BO45" s="0"/>
      <c r="BP45" s="0"/>
      <c r="BQ45" s="0"/>
      <c r="BR45" s="0"/>
      <c r="BS45" s="0"/>
      <c r="BT45" s="0"/>
      <c r="BU45" s="0"/>
      <c r="BV45" s="0"/>
      <c r="BW45" s="0"/>
      <c r="BX45" s="0"/>
      <c r="BY45" s="0"/>
      <c r="BZ45" s="0"/>
      <c r="CA45" s="0"/>
      <c r="CB45" s="0"/>
      <c r="CC45" s="0"/>
      <c r="CD45" s="0"/>
      <c r="CE45" s="0"/>
      <c r="CF45" s="0"/>
      <c r="CG45" s="0"/>
      <c r="CH45" s="0"/>
      <c r="CI45" s="0"/>
      <c r="CJ45" s="0"/>
      <c r="CK45" s="0"/>
      <c r="CL45" s="0"/>
      <c r="CM45" s="0"/>
      <c r="CN45" s="0"/>
      <c r="CO45" s="0"/>
      <c r="CP45" s="0"/>
      <c r="CQ45" s="0"/>
      <c r="CR45" s="0"/>
      <c r="CS45" s="0"/>
      <c r="CT45" s="0"/>
      <c r="CU45" s="0"/>
      <c r="CV45" s="0"/>
      <c r="CW45" s="0"/>
      <c r="CX45" s="0"/>
      <c r="CY45" s="0"/>
      <c r="CZ45" s="0"/>
      <c r="DA45" s="0"/>
      <c r="DB45" s="0"/>
      <c r="DC45" s="0"/>
      <c r="DD45" s="0"/>
      <c r="DE45" s="0"/>
      <c r="DF45" s="0"/>
      <c r="DG45" s="0"/>
      <c r="DH45" s="0"/>
      <c r="DI45" s="0"/>
      <c r="DJ45" s="0"/>
      <c r="DK45" s="0"/>
      <c r="DL45" s="0"/>
      <c r="DM45" s="0"/>
      <c r="DN45" s="0"/>
      <c r="DO45" s="0"/>
      <c r="DP45" s="0"/>
      <c r="DQ45" s="0"/>
      <c r="DR45" s="0"/>
      <c r="DS45" s="0"/>
      <c r="DT45" s="0"/>
      <c r="DU45" s="0"/>
      <c r="DV45" s="0"/>
      <c r="DW45" s="0"/>
      <c r="DX45" s="0"/>
      <c r="DY45" s="0"/>
      <c r="DZ45" s="0"/>
      <c r="EA45" s="0"/>
      <c r="EB45" s="0"/>
      <c r="EC45" s="0"/>
      <c r="ED45" s="0"/>
      <c r="EE45" s="0"/>
      <c r="EF45" s="0"/>
      <c r="EG45" s="0"/>
      <c r="EH45" s="0"/>
      <c r="EI45" s="0"/>
      <c r="EJ45" s="0"/>
      <c r="EK45" s="0"/>
      <c r="EL45" s="0"/>
      <c r="EM45" s="0"/>
      <c r="EN45" s="0"/>
      <c r="EO45" s="0"/>
      <c r="EP45" s="0"/>
      <c r="EQ45" s="0"/>
      <c r="ER45" s="0"/>
      <c r="ES45" s="0"/>
      <c r="ET45" s="0"/>
      <c r="EU45" s="0"/>
      <c r="EV45" s="0"/>
      <c r="EW45" s="0"/>
      <c r="EX45" s="0"/>
      <c r="EY45" s="0"/>
      <c r="EZ45" s="0"/>
      <c r="FA45" s="0"/>
      <c r="FB45" s="0"/>
      <c r="FC45" s="0"/>
      <c r="FD45" s="0"/>
      <c r="FE45" s="0"/>
      <c r="FF45" s="0"/>
      <c r="FG45" s="0"/>
      <c r="FH45" s="0"/>
      <c r="FI45" s="0"/>
      <c r="FJ45" s="0"/>
      <c r="FK45" s="0"/>
      <c r="FL45" s="0"/>
      <c r="FM45" s="0"/>
      <c r="FN45" s="0"/>
      <c r="FO45" s="0"/>
      <c r="FP45" s="0"/>
      <c r="FQ45" s="0"/>
      <c r="FR45" s="0"/>
      <c r="FS45" s="0"/>
      <c r="FT45" s="0"/>
      <c r="FU45" s="0"/>
      <c r="FV45" s="0"/>
      <c r="FW45" s="0"/>
      <c r="FX45" s="0"/>
      <c r="FY45" s="0"/>
      <c r="FZ45" s="0"/>
      <c r="GA45" s="0"/>
      <c r="GB45" s="0"/>
      <c r="GC45" s="0"/>
      <c r="GD45" s="0"/>
      <c r="GE45" s="0"/>
      <c r="GF45" s="0"/>
      <c r="GG45" s="0"/>
      <c r="GH45" s="0"/>
      <c r="GI45" s="0"/>
      <c r="GJ45" s="0"/>
      <c r="GK45" s="0"/>
      <c r="GL45" s="0"/>
      <c r="GM45" s="0"/>
      <c r="GN45" s="0"/>
      <c r="GO45" s="0"/>
      <c r="GP45" s="0"/>
      <c r="GQ45" s="0"/>
      <c r="GR45" s="0"/>
      <c r="GS45" s="0"/>
      <c r="GT45" s="0"/>
      <c r="GU45" s="0"/>
      <c r="GV45" s="0"/>
      <c r="GW45" s="0"/>
      <c r="GX45" s="0"/>
      <c r="GY45" s="0"/>
      <c r="GZ45" s="0"/>
      <c r="HA45" s="0"/>
      <c r="HB45" s="0"/>
      <c r="HC45" s="0"/>
      <c r="HD45" s="0"/>
      <c r="HE45" s="0"/>
      <c r="HF45" s="0"/>
      <c r="HG45" s="0"/>
      <c r="HH45" s="0"/>
      <c r="HI45" s="0"/>
      <c r="HJ45" s="0"/>
      <c r="HK45" s="0"/>
      <c r="HL45" s="0"/>
      <c r="HM45" s="0"/>
      <c r="HN45" s="0"/>
      <c r="HO45" s="0"/>
      <c r="HP45" s="0"/>
      <c r="HQ45" s="0"/>
      <c r="HR45" s="0"/>
      <c r="HS45" s="0"/>
      <c r="HT45" s="0"/>
      <c r="HU45" s="0"/>
      <c r="HV45" s="0"/>
      <c r="HW45" s="0"/>
      <c r="HX45" s="0"/>
      <c r="HY45" s="0"/>
      <c r="HZ45" s="0"/>
      <c r="IA45" s="0"/>
      <c r="IB45" s="0"/>
      <c r="IC45" s="0"/>
      <c r="ID45" s="0"/>
      <c r="IE45" s="0"/>
      <c r="IF45" s="0"/>
      <c r="IG45" s="0"/>
      <c r="IH45" s="0"/>
      <c r="II45" s="0"/>
      <c r="IJ45" s="0"/>
      <c r="IK45" s="0"/>
      <c r="IL45" s="0"/>
      <c r="IM45" s="0"/>
      <c r="IN45" s="0"/>
      <c r="IO45" s="0"/>
      <c r="IP45" s="0"/>
      <c r="IQ45" s="0"/>
      <c r="IR45" s="0"/>
      <c r="IS45" s="0"/>
      <c r="IT45" s="0"/>
      <c r="IU45" s="0"/>
      <c r="IV45" s="0"/>
      <c r="IW45" s="0"/>
      <c r="IX45" s="0"/>
      <c r="IY45" s="0"/>
      <c r="IZ45" s="0"/>
      <c r="JA45" s="0"/>
      <c r="JB45" s="0"/>
      <c r="JC45" s="0"/>
      <c r="JD45" s="0"/>
      <c r="JE45" s="0"/>
      <c r="JF45" s="0"/>
      <c r="JG45" s="0"/>
      <c r="JH45" s="0"/>
      <c r="JI45" s="0"/>
      <c r="JJ45" s="0"/>
      <c r="JK45" s="0"/>
      <c r="JL45" s="0"/>
      <c r="JM45" s="0"/>
      <c r="JN45" s="0"/>
      <c r="JO45" s="0"/>
      <c r="JP45" s="0"/>
      <c r="JQ45" s="0"/>
      <c r="JR45" s="0"/>
      <c r="JS45" s="0"/>
      <c r="JT45" s="0"/>
      <c r="JU45" s="0"/>
      <c r="JV45" s="0"/>
      <c r="JW45" s="0"/>
      <c r="JX45" s="0"/>
      <c r="JY45" s="0"/>
      <c r="JZ45" s="0"/>
      <c r="KA45" s="0"/>
      <c r="KB45" s="0"/>
      <c r="KC45" s="0"/>
      <c r="KD45" s="0"/>
      <c r="KE45" s="0"/>
      <c r="KF45" s="0"/>
      <c r="KG45" s="0"/>
      <c r="KH45" s="0"/>
      <c r="KI45" s="0"/>
      <c r="KJ45" s="0"/>
      <c r="KK45" s="0"/>
      <c r="KL45" s="0"/>
      <c r="KM45" s="0"/>
      <c r="KN45" s="0"/>
      <c r="KO45" s="0"/>
      <c r="KP45" s="0"/>
      <c r="KQ45" s="0"/>
      <c r="KR45" s="0"/>
      <c r="KS45" s="0"/>
      <c r="KT45" s="0"/>
      <c r="KU45" s="0"/>
      <c r="KV45" s="0"/>
      <c r="KW45" s="0"/>
      <c r="KX45" s="0"/>
      <c r="KY45" s="0"/>
      <c r="KZ45" s="0"/>
      <c r="LA45" s="0"/>
      <c r="LB45" s="0"/>
      <c r="LC45" s="0"/>
      <c r="LD45" s="0"/>
      <c r="LE45" s="0"/>
      <c r="LF45" s="0"/>
      <c r="LG45" s="0"/>
      <c r="LH45" s="0"/>
      <c r="LI45" s="0"/>
      <c r="LJ45" s="0"/>
      <c r="LK45" s="0"/>
      <c r="LL45" s="0"/>
      <c r="LM45" s="0"/>
      <c r="LN45" s="0"/>
      <c r="LO45" s="0"/>
      <c r="LP45" s="0"/>
      <c r="LQ45" s="0"/>
      <c r="LR45" s="0"/>
      <c r="LS45" s="0"/>
      <c r="LT45" s="0"/>
      <c r="LU45" s="0"/>
      <c r="LV45" s="0"/>
      <c r="LW45" s="0"/>
      <c r="LX45" s="0"/>
      <c r="LY45" s="0"/>
      <c r="LZ45" s="0"/>
      <c r="MA45" s="0"/>
      <c r="MB45" s="0"/>
      <c r="MC45" s="0"/>
      <c r="MD45" s="0"/>
      <c r="ME45" s="0"/>
      <c r="MF45" s="0"/>
      <c r="MG45" s="0"/>
      <c r="MH45" s="0"/>
      <c r="MI45" s="0"/>
      <c r="MJ45" s="0"/>
      <c r="MK45" s="0"/>
      <c r="ML45" s="0"/>
      <c r="MM45" s="0"/>
      <c r="MN45" s="0"/>
      <c r="MO45" s="0"/>
      <c r="MP45" s="0"/>
      <c r="MQ45" s="0"/>
      <c r="MR45" s="0"/>
      <c r="MS45" s="0"/>
      <c r="MT45" s="0"/>
      <c r="MU45" s="0"/>
      <c r="MV45" s="0"/>
      <c r="MW45" s="0"/>
      <c r="MX45" s="0"/>
      <c r="MY45" s="0"/>
      <c r="MZ45" s="0"/>
      <c r="NA45" s="0"/>
      <c r="NB45" s="0"/>
      <c r="NC45" s="0"/>
      <c r="ND45" s="0"/>
      <c r="NE45" s="0"/>
      <c r="NF45" s="0"/>
      <c r="NG45" s="0"/>
      <c r="NH45" s="0"/>
      <c r="NI45" s="0"/>
      <c r="NJ45" s="0"/>
      <c r="NK45" s="0"/>
      <c r="NL45" s="0"/>
      <c r="NM45" s="0"/>
      <c r="NN45" s="0"/>
      <c r="NO45" s="0"/>
      <c r="NP45" s="0"/>
      <c r="NQ45" s="0"/>
      <c r="NR45" s="0"/>
      <c r="NS45" s="0"/>
      <c r="NT45" s="0"/>
      <c r="NU45" s="0"/>
      <c r="NV45" s="0"/>
      <c r="NW45" s="0"/>
      <c r="NX45" s="0"/>
      <c r="NY45" s="0"/>
      <c r="NZ45" s="0"/>
      <c r="OA45" s="0"/>
      <c r="OB45" s="0"/>
      <c r="OC45" s="0"/>
      <c r="OD45" s="0"/>
      <c r="OE45" s="0"/>
      <c r="OF45" s="0"/>
      <c r="OG45" s="0"/>
      <c r="OH45" s="0"/>
      <c r="OI45" s="0"/>
      <c r="OJ45" s="0"/>
      <c r="OK45" s="0"/>
      <c r="OL45" s="0"/>
      <c r="OM45" s="0"/>
      <c r="ON45" s="0"/>
      <c r="OO45" s="0"/>
      <c r="OP45" s="0"/>
      <c r="OQ45" s="0"/>
      <c r="OR45" s="0"/>
      <c r="OS45" s="0"/>
      <c r="OT45" s="0"/>
      <c r="OU45" s="0"/>
      <c r="OV45" s="0"/>
      <c r="OW45" s="0"/>
      <c r="OX45" s="0"/>
      <c r="OY45" s="0"/>
      <c r="OZ45" s="0"/>
      <c r="PA45" s="0"/>
      <c r="PB45" s="0"/>
      <c r="PC45" s="0"/>
      <c r="PD45" s="0"/>
      <c r="PE45" s="0"/>
      <c r="PF45" s="0"/>
      <c r="PG45" s="0"/>
      <c r="PH45" s="0"/>
      <c r="PI45" s="0"/>
      <c r="PJ45" s="0"/>
      <c r="PK45" s="0"/>
      <c r="PL45" s="0"/>
      <c r="PM45" s="0"/>
      <c r="PN45" s="0"/>
      <c r="PO45" s="0"/>
      <c r="PP45" s="0"/>
      <c r="PQ45" s="0"/>
      <c r="PR45" s="0"/>
      <c r="PS45" s="0"/>
      <c r="PT45" s="0"/>
      <c r="PU45" s="0"/>
      <c r="PV45" s="0"/>
      <c r="PW45" s="0"/>
      <c r="PX45" s="0"/>
      <c r="PY45" s="0"/>
      <c r="PZ45" s="0"/>
      <c r="QA45" s="0"/>
      <c r="QB45" s="0"/>
      <c r="QC45" s="0"/>
      <c r="QD45" s="0"/>
      <c r="QE45" s="0"/>
      <c r="QF45" s="0"/>
      <c r="QG45" s="0"/>
      <c r="QH45" s="0"/>
      <c r="QI45" s="0"/>
      <c r="QJ45" s="0"/>
      <c r="QK45" s="0"/>
      <c r="QL45" s="0"/>
      <c r="QM45" s="0"/>
      <c r="QN45" s="0"/>
      <c r="QO45" s="0"/>
      <c r="QP45" s="0"/>
      <c r="QQ45" s="0"/>
      <c r="QR45" s="0"/>
      <c r="QS45" s="0"/>
      <c r="QT45" s="0"/>
      <c r="QU45" s="0"/>
      <c r="QV45" s="0"/>
      <c r="QW45" s="0"/>
      <c r="QX45" s="0"/>
      <c r="QY45" s="0"/>
      <c r="QZ45" s="0"/>
      <c r="RA45" s="0"/>
      <c r="RB45" s="0"/>
      <c r="RC45" s="0"/>
      <c r="RD45" s="0"/>
      <c r="RE45" s="0"/>
      <c r="RF45" s="0"/>
      <c r="RG45" s="0"/>
      <c r="RH45" s="0"/>
      <c r="RI45" s="0"/>
      <c r="RJ45" s="0"/>
      <c r="RK45" s="0"/>
      <c r="RL45" s="0"/>
      <c r="RM45" s="0"/>
      <c r="RN45" s="0"/>
      <c r="RO45" s="0"/>
      <c r="RP45" s="0"/>
      <c r="RQ45" s="0"/>
      <c r="RR45" s="0"/>
      <c r="RS45" s="0"/>
      <c r="RT45" s="0"/>
      <c r="RU45" s="0"/>
      <c r="RV45" s="0"/>
      <c r="RW45" s="0"/>
      <c r="RX45" s="0"/>
      <c r="RY45" s="0"/>
      <c r="RZ45" s="0"/>
      <c r="SA45" s="0"/>
      <c r="SB45" s="0"/>
      <c r="SC45" s="0"/>
      <c r="SD45" s="0"/>
      <c r="SE45" s="0"/>
      <c r="SF45" s="0"/>
      <c r="SG45" s="0"/>
      <c r="SH45" s="0"/>
      <c r="SI45" s="0"/>
      <c r="SJ45" s="0"/>
      <c r="SK45" s="0"/>
      <c r="SL45" s="0"/>
      <c r="SM45" s="0"/>
      <c r="SN45" s="0"/>
      <c r="SO45" s="0"/>
      <c r="SP45" s="0"/>
      <c r="SQ45" s="0"/>
      <c r="SR45" s="0"/>
      <c r="SS45" s="0"/>
      <c r="ST45" s="0"/>
      <c r="SU45" s="0"/>
      <c r="SV45" s="0"/>
      <c r="SW45" s="0"/>
      <c r="SX45" s="0"/>
      <c r="SY45" s="0"/>
      <c r="SZ45" s="0"/>
      <c r="TA45" s="0"/>
      <c r="TB45" s="0"/>
      <c r="TC45" s="0"/>
      <c r="TD45" s="0"/>
      <c r="TE45" s="0"/>
      <c r="TF45" s="0"/>
      <c r="TG45" s="0"/>
      <c r="TH45" s="0"/>
      <c r="TI45" s="0"/>
      <c r="TJ45" s="0"/>
      <c r="TK45" s="0"/>
      <c r="TL45" s="0"/>
      <c r="TM45" s="0"/>
      <c r="TN45" s="0"/>
      <c r="TO45" s="0"/>
      <c r="TP45" s="0"/>
      <c r="TQ45" s="0"/>
      <c r="TR45" s="0"/>
      <c r="TS45" s="0"/>
      <c r="TT45" s="0"/>
      <c r="TU45" s="0"/>
      <c r="TV45" s="0"/>
      <c r="TW45" s="0"/>
      <c r="TX45" s="0"/>
      <c r="TY45" s="0"/>
      <c r="TZ45" s="0"/>
      <c r="UA45" s="0"/>
      <c r="UB45" s="0"/>
      <c r="UC45" s="0"/>
      <c r="UD45" s="0"/>
      <c r="UE45" s="0"/>
      <c r="UF45" s="0"/>
      <c r="UG45" s="0"/>
      <c r="UH45" s="0"/>
      <c r="UI45" s="0"/>
      <c r="UJ45" s="0"/>
      <c r="UK45" s="0"/>
      <c r="UL45" s="0"/>
      <c r="UM45" s="0"/>
      <c r="UN45" s="0"/>
      <c r="UO45" s="0"/>
      <c r="UP45" s="0"/>
      <c r="UQ45" s="0"/>
      <c r="UR45" s="0"/>
      <c r="US45" s="0"/>
      <c r="UT45" s="0"/>
      <c r="UU45" s="0"/>
      <c r="UV45" s="0"/>
      <c r="UW45" s="0"/>
      <c r="UX45" s="0"/>
      <c r="UY45" s="0"/>
      <c r="UZ45" s="0"/>
      <c r="VA45" s="0"/>
      <c r="VB45" s="0"/>
      <c r="VC45" s="0"/>
      <c r="VD45" s="0"/>
      <c r="VE45" s="0"/>
      <c r="VF45" s="0"/>
      <c r="VG45" s="0"/>
      <c r="VH45" s="0"/>
      <c r="VI45" s="0"/>
      <c r="VJ45" s="0"/>
      <c r="VK45" s="0"/>
      <c r="VL45" s="0"/>
      <c r="VM45" s="0"/>
      <c r="VN45" s="0"/>
      <c r="VO45" s="0"/>
      <c r="VP45" s="0"/>
      <c r="VQ45" s="0"/>
      <c r="VR45" s="0"/>
      <c r="VS45" s="0"/>
      <c r="VT45" s="0"/>
      <c r="VU45" s="0"/>
      <c r="VV45" s="0"/>
      <c r="VW45" s="0"/>
      <c r="VX45" s="0"/>
      <c r="VY45" s="0"/>
      <c r="VZ45" s="0"/>
      <c r="WA45" s="0"/>
      <c r="WB45" s="0"/>
      <c r="WC45" s="0"/>
      <c r="WD45" s="0"/>
      <c r="WE45" s="0"/>
      <c r="WF45" s="0"/>
      <c r="WG45" s="0"/>
      <c r="WH45" s="0"/>
      <c r="WI45" s="0"/>
      <c r="WJ45" s="0"/>
      <c r="WK45" s="0"/>
      <c r="WL45" s="0"/>
      <c r="WM45" s="0"/>
      <c r="WN45" s="0"/>
      <c r="WO45" s="0"/>
      <c r="WP45" s="0"/>
      <c r="WQ45" s="0"/>
      <c r="WR45" s="0"/>
      <c r="WS45" s="0"/>
      <c r="WT45" s="0"/>
      <c r="WU45" s="0"/>
      <c r="WV45" s="0"/>
      <c r="WW45" s="0"/>
      <c r="WX45" s="0"/>
      <c r="WY45" s="0"/>
      <c r="WZ45" s="0"/>
      <c r="XA45" s="0"/>
      <c r="XB45" s="0"/>
      <c r="XC45" s="0"/>
      <c r="XD45" s="0"/>
      <c r="XE45" s="0"/>
      <c r="XF45" s="0"/>
      <c r="XG45" s="0"/>
      <c r="XH45" s="0"/>
      <c r="XI45" s="0"/>
      <c r="XJ45" s="0"/>
      <c r="XK45" s="0"/>
      <c r="XL45" s="0"/>
      <c r="XM45" s="0"/>
      <c r="XN45" s="0"/>
      <c r="XO45" s="0"/>
      <c r="XP45" s="0"/>
      <c r="XQ45" s="0"/>
      <c r="XR45" s="0"/>
      <c r="XS45" s="0"/>
      <c r="XT45" s="0"/>
      <c r="XU45" s="0"/>
      <c r="XV45" s="0"/>
      <c r="XW45" s="0"/>
      <c r="XX45" s="0"/>
      <c r="XY45" s="0"/>
      <c r="XZ45" s="0"/>
      <c r="YA45" s="0"/>
      <c r="YB45" s="0"/>
      <c r="YC45" s="0"/>
      <c r="YD45" s="0"/>
      <c r="YE45" s="0"/>
      <c r="YF45" s="0"/>
      <c r="YG45" s="0"/>
      <c r="YH45" s="0"/>
      <c r="YI45" s="0"/>
      <c r="YJ45" s="0"/>
      <c r="YK45" s="0"/>
      <c r="YL45" s="0"/>
      <c r="YM45" s="0"/>
      <c r="YN45" s="0"/>
      <c r="YO45" s="0"/>
      <c r="YP45" s="0"/>
      <c r="YQ45" s="0"/>
      <c r="YR45" s="0"/>
      <c r="YS45" s="0"/>
      <c r="YT45" s="0"/>
      <c r="YU45" s="0"/>
      <c r="YV45" s="0"/>
      <c r="YW45" s="0"/>
      <c r="YX45" s="0"/>
      <c r="YY45" s="0"/>
      <c r="YZ45" s="0"/>
      <c r="ZA45" s="0"/>
      <c r="ZB45" s="0"/>
      <c r="ZC45" s="0"/>
      <c r="ZD45" s="0"/>
      <c r="ZE45" s="0"/>
      <c r="ZF45" s="0"/>
      <c r="ZG45" s="0"/>
      <c r="ZH45" s="0"/>
      <c r="ZI45" s="0"/>
      <c r="ZJ45" s="0"/>
      <c r="ZK45" s="0"/>
      <c r="ZL45" s="0"/>
      <c r="ZM45" s="0"/>
      <c r="ZN45" s="0"/>
      <c r="ZO45" s="0"/>
      <c r="ZP45" s="0"/>
      <c r="ZQ45" s="0"/>
      <c r="ZR45" s="0"/>
      <c r="ZS45" s="0"/>
      <c r="ZT45" s="0"/>
      <c r="ZU45" s="0"/>
      <c r="ZV45" s="0"/>
      <c r="ZW45" s="0"/>
      <c r="ZX45" s="0"/>
      <c r="ZY45" s="0"/>
      <c r="ZZ45" s="0"/>
      <c r="AAA45" s="0"/>
      <c r="AAB45" s="0"/>
      <c r="AAC45" s="0"/>
      <c r="AAD45" s="0"/>
      <c r="AAE45" s="0"/>
      <c r="AAF45" s="0"/>
      <c r="AAG45" s="0"/>
      <c r="AAH45" s="0"/>
      <c r="AAI45" s="0"/>
      <c r="AAJ45" s="0"/>
      <c r="AAK45" s="0"/>
      <c r="AAL45" s="0"/>
      <c r="AAM45" s="0"/>
      <c r="AAN45" s="0"/>
      <c r="AAO45" s="0"/>
      <c r="AAP45" s="0"/>
      <c r="AAQ45" s="0"/>
      <c r="AAR45" s="0"/>
      <c r="AAS45" s="0"/>
      <c r="AAT45" s="0"/>
      <c r="AAU45" s="0"/>
      <c r="AAV45" s="0"/>
      <c r="AAW45" s="0"/>
      <c r="AAX45" s="0"/>
      <c r="AAY45" s="0"/>
      <c r="AAZ45" s="0"/>
      <c r="ABA45" s="0"/>
      <c r="ABB45" s="0"/>
      <c r="ABC45" s="0"/>
      <c r="ABD45" s="0"/>
      <c r="ABE45" s="0"/>
      <c r="ABF45" s="0"/>
      <c r="ABG45" s="0"/>
      <c r="ABH45" s="0"/>
      <c r="ABI45" s="0"/>
      <c r="ABJ45" s="0"/>
      <c r="ABK45" s="0"/>
      <c r="ABL45" s="0"/>
      <c r="ABM45" s="0"/>
      <c r="ABN45" s="0"/>
      <c r="ABO45" s="0"/>
      <c r="ABP45" s="0"/>
      <c r="ABQ45" s="0"/>
      <c r="ABR45" s="0"/>
      <c r="ABS45" s="0"/>
      <c r="ABT45" s="0"/>
      <c r="ABU45" s="0"/>
      <c r="ABV45" s="0"/>
      <c r="ABW45" s="0"/>
      <c r="ABX45" s="0"/>
      <c r="ABY45" s="0"/>
      <c r="ABZ45" s="0"/>
      <c r="ACA45" s="0"/>
      <c r="ACB45" s="0"/>
      <c r="ACC45" s="0"/>
      <c r="ACD45" s="0"/>
      <c r="ACE45" s="0"/>
      <c r="ACF45" s="0"/>
      <c r="ACG45" s="0"/>
      <c r="ACH45" s="0"/>
      <c r="ACI45" s="0"/>
      <c r="ACJ45" s="0"/>
      <c r="ACK45" s="0"/>
      <c r="ACL45" s="0"/>
      <c r="ACM45" s="0"/>
      <c r="ACN45" s="0"/>
      <c r="ACO45" s="0"/>
      <c r="ACP45" s="0"/>
      <c r="ACQ45" s="0"/>
      <c r="ACR45" s="0"/>
      <c r="ACS45" s="0"/>
      <c r="ACT45" s="0"/>
      <c r="ACU45" s="0"/>
      <c r="ACV45" s="0"/>
      <c r="ACW45" s="0"/>
      <c r="ACX45" s="0"/>
      <c r="ACY45" s="0"/>
      <c r="ACZ45" s="0"/>
      <c r="ADA45" s="0"/>
      <c r="ADB45" s="0"/>
      <c r="ADC45" s="0"/>
      <c r="ADD45" s="0"/>
      <c r="ADE45" s="0"/>
      <c r="ADF45" s="0"/>
      <c r="ADG45" s="0"/>
      <c r="ADH45" s="0"/>
      <c r="ADI45" s="0"/>
      <c r="ADJ45" s="0"/>
      <c r="ADK45" s="0"/>
      <c r="ADL45" s="0"/>
      <c r="ADM45" s="0"/>
      <c r="ADN45" s="0"/>
      <c r="ADO45" s="0"/>
      <c r="ADP45" s="0"/>
      <c r="ADQ45" s="0"/>
      <c r="ADR45" s="0"/>
      <c r="ADS45" s="0"/>
      <c r="ADT45" s="0"/>
      <c r="ADU45" s="0"/>
      <c r="ADV45" s="0"/>
      <c r="ADW45" s="0"/>
      <c r="ADX45" s="0"/>
      <c r="ADY45" s="0"/>
      <c r="ADZ45" s="0"/>
      <c r="AEA45" s="0"/>
      <c r="AEB45" s="0"/>
      <c r="AEC45" s="0"/>
      <c r="AED45" s="0"/>
      <c r="AEE45" s="0"/>
      <c r="AEF45" s="0"/>
      <c r="AEG45" s="0"/>
      <c r="AEH45" s="0"/>
      <c r="AEI45" s="0"/>
      <c r="AEJ45" s="0"/>
      <c r="AEK45" s="0"/>
      <c r="AEL45" s="0"/>
      <c r="AEM45" s="0"/>
      <c r="AEN45" s="0"/>
      <c r="AEO45" s="0"/>
      <c r="AEP45" s="0"/>
      <c r="AEQ45" s="0"/>
      <c r="AER45" s="0"/>
      <c r="AES45" s="0"/>
      <c r="AET45" s="0"/>
      <c r="AEU45" s="0"/>
      <c r="AEV45" s="0"/>
      <c r="AEW45" s="0"/>
      <c r="AEX45" s="0"/>
      <c r="AEY45" s="0"/>
      <c r="AEZ45" s="0"/>
      <c r="AFA45" s="0"/>
      <c r="AFB45" s="0"/>
      <c r="AFC45" s="0"/>
      <c r="AFD45" s="0"/>
      <c r="AFE45" s="0"/>
      <c r="AFF45" s="0"/>
      <c r="AFG45" s="0"/>
      <c r="AFH45" s="0"/>
      <c r="AFI45" s="0"/>
      <c r="AFJ45" s="0"/>
      <c r="AFK45" s="0"/>
      <c r="AFL45" s="0"/>
      <c r="AFM45" s="0"/>
      <c r="AFN45" s="0"/>
      <c r="AFO45" s="0"/>
      <c r="AFP45" s="0"/>
      <c r="AFQ45" s="0"/>
      <c r="AFR45" s="0"/>
      <c r="AFS45" s="0"/>
      <c r="AFT45" s="0"/>
      <c r="AFU45" s="0"/>
      <c r="AFV45" s="0"/>
      <c r="AFW45" s="0"/>
      <c r="AFX45" s="0"/>
      <c r="AFY45" s="0"/>
      <c r="AFZ45" s="0"/>
      <c r="AGA45" s="0"/>
      <c r="AGB45" s="0"/>
      <c r="AGC45" s="0"/>
      <c r="AGD45" s="0"/>
      <c r="AGE45" s="0"/>
      <c r="AGF45" s="0"/>
      <c r="AGG45" s="0"/>
      <c r="AGH45" s="0"/>
      <c r="AGI45" s="0"/>
      <c r="AGJ45" s="0"/>
      <c r="AGK45" s="0"/>
      <c r="AGL45" s="0"/>
      <c r="AGM45" s="0"/>
      <c r="AGN45" s="0"/>
      <c r="AGO45" s="0"/>
      <c r="AGP45" s="0"/>
      <c r="AGQ45" s="0"/>
      <c r="AGR45" s="0"/>
      <c r="AGS45" s="0"/>
      <c r="AGT45" s="0"/>
      <c r="AGU45" s="0"/>
      <c r="AGV45" s="0"/>
      <c r="AGW45" s="0"/>
      <c r="AGX45" s="0"/>
      <c r="AGY45" s="0"/>
      <c r="AGZ45" s="0"/>
      <c r="AHA45" s="0"/>
      <c r="AHB45" s="0"/>
      <c r="AHC45" s="0"/>
      <c r="AHD45" s="0"/>
      <c r="AHE45" s="0"/>
      <c r="AHF45" s="0"/>
      <c r="AHG45" s="0"/>
      <c r="AHH45" s="0"/>
      <c r="AHI45" s="0"/>
      <c r="AHJ45" s="0"/>
      <c r="AHK45" s="0"/>
      <c r="AHL45" s="0"/>
      <c r="AHM45" s="0"/>
      <c r="AHN45" s="0"/>
      <c r="AHO45" s="0"/>
      <c r="AHP45" s="0"/>
      <c r="AHQ45" s="0"/>
      <c r="AHR45" s="0"/>
      <c r="AHS45" s="0"/>
      <c r="AHT45" s="0"/>
      <c r="AHU45" s="0"/>
      <c r="AHV45" s="0"/>
      <c r="AHW45" s="0"/>
      <c r="AHX45" s="0"/>
      <c r="AHY45" s="0"/>
      <c r="AHZ45" s="0"/>
      <c r="AIA45" s="0"/>
      <c r="AIB45" s="0"/>
      <c r="AIC45" s="0"/>
      <c r="AID45" s="0"/>
      <c r="AIE45" s="0"/>
      <c r="AIF45" s="0"/>
      <c r="AIG45" s="0"/>
      <c r="AIH45" s="0"/>
      <c r="AII45" s="0"/>
      <c r="AIJ45" s="0"/>
      <c r="AIK45" s="0"/>
      <c r="AIL45" s="0"/>
      <c r="AIM45" s="0"/>
      <c r="AIN45" s="0"/>
      <c r="AIO45" s="0"/>
      <c r="AIP45" s="0"/>
      <c r="AIQ45" s="0"/>
      <c r="AIR45" s="0"/>
      <c r="AIS45" s="0"/>
      <c r="AIT45" s="0"/>
      <c r="AIU45" s="0"/>
      <c r="AIV45" s="0"/>
      <c r="AIW45" s="0"/>
      <c r="AIX45" s="0"/>
      <c r="AIY45" s="0"/>
      <c r="AIZ45" s="0"/>
      <c r="AJA45" s="0"/>
      <c r="AJB45" s="0"/>
      <c r="AJC45" s="0"/>
      <c r="AJD45" s="0"/>
      <c r="AJE45" s="0"/>
      <c r="AJF45" s="0"/>
      <c r="AJG45" s="0"/>
      <c r="AJH45" s="0"/>
      <c r="AJI45" s="0"/>
      <c r="AJJ45" s="0"/>
      <c r="AJK45" s="0"/>
      <c r="AJL45" s="0"/>
      <c r="AJM45" s="0"/>
      <c r="AJN45" s="0"/>
      <c r="AJO45" s="0"/>
      <c r="AJP45" s="0"/>
      <c r="AJQ45" s="0"/>
      <c r="AJR45" s="0"/>
      <c r="AJS45" s="0"/>
      <c r="AJT45" s="0"/>
      <c r="AJU45" s="0"/>
      <c r="AJV45" s="0"/>
      <c r="AJW45" s="0"/>
      <c r="AJX45" s="0"/>
      <c r="AJY45" s="0"/>
      <c r="AJZ45" s="0"/>
      <c r="AKA45" s="0"/>
      <c r="AKB45" s="0"/>
      <c r="AKC45" s="0"/>
      <c r="AKD45" s="0"/>
      <c r="AKE45" s="0"/>
      <c r="AKF45" s="0"/>
      <c r="AKG45" s="0"/>
      <c r="AKH45" s="0"/>
      <c r="AKI45" s="0"/>
      <c r="AKJ45" s="0"/>
      <c r="AKK45" s="0"/>
      <c r="AKL45" s="0"/>
      <c r="AKM45" s="0"/>
      <c r="AKN45" s="0"/>
      <c r="AKO45" s="0"/>
      <c r="AKP45" s="0"/>
      <c r="AKQ45" s="0"/>
      <c r="AKR45" s="0"/>
      <c r="AKS45" s="0"/>
      <c r="AKT45" s="0"/>
      <c r="AKU45" s="0"/>
      <c r="AKV45" s="0"/>
      <c r="AKW45" s="0"/>
      <c r="AKX45" s="0"/>
      <c r="AKY45" s="0"/>
      <c r="AKZ45" s="0"/>
      <c r="ALA45" s="0"/>
      <c r="ALB45" s="0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  <c r="AMH45" s="0"/>
      <c r="AMI45" s="0"/>
      <c r="AMJ45" s="0"/>
    </row>
    <row r="46" customFormat="false" ht="13.8" hidden="false" customHeight="false" outlineLevel="0" collapsed="false">
      <c r="A46" s="1" t="s">
        <v>113</v>
      </c>
      <c r="B46" s="0" t="n">
        <v>0</v>
      </c>
      <c r="C46" s="0" t="n">
        <v>0</v>
      </c>
      <c r="D46" s="0" t="n">
        <v>0</v>
      </c>
      <c r="E46" s="0" t="n">
        <v>0</v>
      </c>
      <c r="F46" s="0" t="n">
        <v>0</v>
      </c>
      <c r="G46" s="0" t="n">
        <v>0</v>
      </c>
      <c r="H46" s="0" t="n">
        <v>0</v>
      </c>
      <c r="I46" s="0" t="n">
        <v>0</v>
      </c>
      <c r="J46" s="0" t="n">
        <v>0</v>
      </c>
      <c r="K46" s="0" t="n">
        <v>0</v>
      </c>
      <c r="L46" s="0" t="n">
        <v>0</v>
      </c>
      <c r="M46" s="0" t="n">
        <v>0</v>
      </c>
      <c r="N46" s="0" t="n">
        <v>0</v>
      </c>
      <c r="O46" s="0" t="n">
        <v>0</v>
      </c>
      <c r="P46" s="0" t="n">
        <v>0</v>
      </c>
      <c r="Q46" s="0" t="n">
        <v>0</v>
      </c>
      <c r="R46" s="0" t="n">
        <v>0</v>
      </c>
      <c r="S46" s="0" t="n">
        <v>0</v>
      </c>
      <c r="T46" s="0" t="n">
        <v>0</v>
      </c>
      <c r="U46" s="0" t="n">
        <v>0</v>
      </c>
      <c r="V46" s="0" t="n">
        <v>0</v>
      </c>
      <c r="W46" s="0" t="n">
        <v>0</v>
      </c>
      <c r="X46" s="0" t="n">
        <v>0</v>
      </c>
      <c r="Y46" s="0" t="n">
        <v>1</v>
      </c>
      <c r="Z46" s="0" t="n">
        <v>0</v>
      </c>
      <c r="AA46" s="0" t="n">
        <v>0</v>
      </c>
      <c r="AB46" s="0" t="n">
        <v>0</v>
      </c>
      <c r="AC46" s="0" t="n">
        <v>0</v>
      </c>
      <c r="AD46" s="0" t="n">
        <v>0</v>
      </c>
      <c r="AE46" s="0" t="n">
        <v>0</v>
      </c>
      <c r="AF46" s="0" t="n">
        <v>0</v>
      </c>
      <c r="AG46" s="0" t="n">
        <v>0</v>
      </c>
      <c r="AH46" s="0" t="n">
        <v>0</v>
      </c>
      <c r="AI46" s="0" t="n">
        <v>0</v>
      </c>
      <c r="AJ46" s="0" t="n">
        <v>0</v>
      </c>
      <c r="AK46" s="0" t="n">
        <v>0</v>
      </c>
      <c r="AL46" s="0" t="n">
        <v>0</v>
      </c>
      <c r="AM46" s="0" t="n">
        <v>0</v>
      </c>
      <c r="AN46" s="0" t="n">
        <v>0</v>
      </c>
      <c r="AO46" s="0" t="n">
        <v>0</v>
      </c>
      <c r="AP46" s="0" t="n">
        <v>0</v>
      </c>
      <c r="AQ46" s="0" t="n">
        <v>0</v>
      </c>
      <c r="AR46" s="0" t="n">
        <v>0</v>
      </c>
      <c r="AS46" s="0" t="n">
        <v>0</v>
      </c>
      <c r="AT46" s="0" t="n">
        <v>0</v>
      </c>
      <c r="AU46" s="0" t="n">
        <v>0</v>
      </c>
      <c r="AV46" s="0" t="n">
        <v>-1</v>
      </c>
      <c r="AW46" s="0" t="n">
        <v>0</v>
      </c>
      <c r="AX46" s="0" t="n">
        <v>0</v>
      </c>
      <c r="AY46" s="0" t="n">
        <v>0</v>
      </c>
      <c r="AZ46" s="0" t="n">
        <v>0</v>
      </c>
      <c r="BA46" s="0"/>
      <c r="BB46" s="0"/>
      <c r="BC46" s="0"/>
      <c r="BD46" s="0"/>
      <c r="BE46" s="0"/>
      <c r="BF46" s="0"/>
      <c r="BG46" s="0"/>
      <c r="BH46" s="0"/>
      <c r="BI46" s="0"/>
      <c r="BJ46" s="0"/>
      <c r="BK46" s="0"/>
      <c r="BL46" s="0"/>
      <c r="BM46" s="0"/>
      <c r="BN46" s="0"/>
      <c r="BO46" s="0"/>
      <c r="BP46" s="0"/>
      <c r="BQ46" s="0"/>
      <c r="BR46" s="0"/>
      <c r="BS46" s="0"/>
      <c r="BT46" s="0"/>
      <c r="BU46" s="0"/>
      <c r="BV46" s="0"/>
      <c r="BW46" s="0"/>
      <c r="BX46" s="0"/>
      <c r="BY46" s="0"/>
      <c r="BZ46" s="0"/>
      <c r="CA46" s="0"/>
      <c r="CB46" s="0"/>
      <c r="CC46" s="0"/>
      <c r="CD46" s="0"/>
      <c r="CE46" s="0"/>
      <c r="CF46" s="0"/>
      <c r="CG46" s="0"/>
      <c r="CH46" s="0"/>
      <c r="CI46" s="0"/>
      <c r="CJ46" s="0"/>
      <c r="CK46" s="0"/>
      <c r="CL46" s="0"/>
      <c r="CM46" s="0"/>
      <c r="CN46" s="0"/>
      <c r="CO46" s="0"/>
      <c r="CP46" s="0"/>
      <c r="CQ46" s="0"/>
      <c r="CR46" s="0"/>
      <c r="CS46" s="0"/>
      <c r="CT46" s="0"/>
      <c r="CU46" s="0"/>
      <c r="CV46" s="0"/>
      <c r="CW46" s="0"/>
      <c r="CX46" s="0"/>
      <c r="CY46" s="0"/>
      <c r="CZ46" s="0"/>
      <c r="DA46" s="0"/>
      <c r="DB46" s="0"/>
      <c r="DC46" s="0"/>
      <c r="DD46" s="0"/>
      <c r="DE46" s="0"/>
      <c r="DF46" s="0"/>
      <c r="DG46" s="0"/>
      <c r="DH46" s="0"/>
      <c r="DI46" s="0"/>
      <c r="DJ46" s="0"/>
      <c r="DK46" s="0"/>
      <c r="DL46" s="0"/>
      <c r="DM46" s="0"/>
      <c r="DN46" s="0"/>
      <c r="DO46" s="0"/>
      <c r="DP46" s="0"/>
      <c r="DQ46" s="0"/>
      <c r="DR46" s="0"/>
      <c r="DS46" s="0"/>
      <c r="DT46" s="0"/>
      <c r="DU46" s="0"/>
      <c r="DV46" s="0"/>
      <c r="DW46" s="0"/>
      <c r="DX46" s="0"/>
      <c r="DY46" s="0"/>
      <c r="DZ46" s="0"/>
      <c r="EA46" s="0"/>
      <c r="EB46" s="0"/>
      <c r="EC46" s="0"/>
      <c r="ED46" s="0"/>
      <c r="EE46" s="0"/>
      <c r="EF46" s="0"/>
      <c r="EG46" s="0"/>
      <c r="EH46" s="0"/>
      <c r="EI46" s="0"/>
      <c r="EJ46" s="0"/>
      <c r="EK46" s="0"/>
      <c r="EL46" s="0"/>
      <c r="EM46" s="0"/>
      <c r="EN46" s="0"/>
      <c r="EO46" s="0"/>
      <c r="EP46" s="0"/>
      <c r="EQ46" s="0"/>
      <c r="ER46" s="0"/>
      <c r="ES46" s="0"/>
      <c r="ET46" s="0"/>
      <c r="EU46" s="0"/>
      <c r="EV46" s="0"/>
      <c r="EW46" s="0"/>
      <c r="EX46" s="0"/>
      <c r="EY46" s="0"/>
      <c r="EZ46" s="0"/>
      <c r="FA46" s="0"/>
      <c r="FB46" s="0"/>
      <c r="FC46" s="0"/>
      <c r="FD46" s="0"/>
      <c r="FE46" s="0"/>
      <c r="FF46" s="0"/>
      <c r="FG46" s="0"/>
      <c r="FH46" s="0"/>
      <c r="FI46" s="0"/>
      <c r="FJ46" s="0"/>
      <c r="FK46" s="0"/>
      <c r="FL46" s="0"/>
      <c r="FM46" s="0"/>
      <c r="FN46" s="0"/>
      <c r="FO46" s="0"/>
      <c r="FP46" s="0"/>
      <c r="FQ46" s="0"/>
      <c r="FR46" s="0"/>
      <c r="FS46" s="0"/>
      <c r="FT46" s="0"/>
      <c r="FU46" s="0"/>
      <c r="FV46" s="0"/>
      <c r="FW46" s="0"/>
      <c r="FX46" s="0"/>
      <c r="FY46" s="0"/>
      <c r="FZ46" s="0"/>
      <c r="GA46" s="0"/>
      <c r="GB46" s="0"/>
      <c r="GC46" s="0"/>
      <c r="GD46" s="0"/>
      <c r="GE46" s="0"/>
      <c r="GF46" s="0"/>
      <c r="GG46" s="0"/>
      <c r="GH46" s="0"/>
      <c r="GI46" s="0"/>
      <c r="GJ46" s="0"/>
      <c r="GK46" s="0"/>
      <c r="GL46" s="0"/>
      <c r="GM46" s="0"/>
      <c r="GN46" s="0"/>
      <c r="GO46" s="0"/>
      <c r="GP46" s="0"/>
      <c r="GQ46" s="0"/>
      <c r="GR46" s="0"/>
      <c r="GS46" s="0"/>
      <c r="GT46" s="0"/>
      <c r="GU46" s="0"/>
      <c r="GV46" s="0"/>
      <c r="GW46" s="0"/>
      <c r="GX46" s="0"/>
      <c r="GY46" s="0"/>
      <c r="GZ46" s="0"/>
      <c r="HA46" s="0"/>
      <c r="HB46" s="0"/>
      <c r="HC46" s="0"/>
      <c r="HD46" s="0"/>
      <c r="HE46" s="0"/>
      <c r="HF46" s="0"/>
      <c r="HG46" s="0"/>
      <c r="HH46" s="0"/>
      <c r="HI46" s="0"/>
      <c r="HJ46" s="0"/>
      <c r="HK46" s="0"/>
      <c r="HL46" s="0"/>
      <c r="HM46" s="0"/>
      <c r="HN46" s="0"/>
      <c r="HO46" s="0"/>
      <c r="HP46" s="0"/>
      <c r="HQ46" s="0"/>
      <c r="HR46" s="0"/>
      <c r="HS46" s="0"/>
      <c r="HT46" s="0"/>
      <c r="HU46" s="0"/>
      <c r="HV46" s="0"/>
      <c r="HW46" s="0"/>
      <c r="HX46" s="0"/>
      <c r="HY46" s="0"/>
      <c r="HZ46" s="0"/>
      <c r="IA46" s="0"/>
      <c r="IB46" s="0"/>
      <c r="IC46" s="0"/>
      <c r="ID46" s="0"/>
      <c r="IE46" s="0"/>
      <c r="IF46" s="0"/>
      <c r="IG46" s="0"/>
      <c r="IH46" s="0"/>
      <c r="II46" s="0"/>
      <c r="IJ46" s="0"/>
      <c r="IK46" s="0"/>
      <c r="IL46" s="0"/>
      <c r="IM46" s="0"/>
      <c r="IN46" s="0"/>
      <c r="IO46" s="0"/>
      <c r="IP46" s="0"/>
      <c r="IQ46" s="0"/>
      <c r="IR46" s="0"/>
      <c r="IS46" s="0"/>
      <c r="IT46" s="0"/>
      <c r="IU46" s="0"/>
      <c r="IV46" s="0"/>
      <c r="IW46" s="0"/>
      <c r="IX46" s="0"/>
      <c r="IY46" s="0"/>
      <c r="IZ46" s="0"/>
      <c r="JA46" s="0"/>
      <c r="JB46" s="0"/>
      <c r="JC46" s="0"/>
      <c r="JD46" s="0"/>
      <c r="JE46" s="0"/>
      <c r="JF46" s="0"/>
      <c r="JG46" s="0"/>
      <c r="JH46" s="0"/>
      <c r="JI46" s="0"/>
      <c r="JJ46" s="0"/>
      <c r="JK46" s="0"/>
      <c r="JL46" s="0"/>
      <c r="JM46" s="0"/>
      <c r="JN46" s="0"/>
      <c r="JO46" s="0"/>
      <c r="JP46" s="0"/>
      <c r="JQ46" s="0"/>
      <c r="JR46" s="0"/>
      <c r="JS46" s="0"/>
      <c r="JT46" s="0"/>
      <c r="JU46" s="0"/>
      <c r="JV46" s="0"/>
      <c r="JW46" s="0"/>
      <c r="JX46" s="0"/>
      <c r="JY46" s="0"/>
      <c r="JZ46" s="0"/>
      <c r="KA46" s="0"/>
      <c r="KB46" s="0"/>
      <c r="KC46" s="0"/>
      <c r="KD46" s="0"/>
      <c r="KE46" s="0"/>
      <c r="KF46" s="0"/>
      <c r="KG46" s="0"/>
      <c r="KH46" s="0"/>
      <c r="KI46" s="0"/>
      <c r="KJ46" s="0"/>
      <c r="KK46" s="0"/>
      <c r="KL46" s="0"/>
      <c r="KM46" s="0"/>
      <c r="KN46" s="0"/>
      <c r="KO46" s="0"/>
      <c r="KP46" s="0"/>
      <c r="KQ46" s="0"/>
      <c r="KR46" s="0"/>
      <c r="KS46" s="0"/>
      <c r="KT46" s="0"/>
      <c r="KU46" s="0"/>
      <c r="KV46" s="0"/>
      <c r="KW46" s="0"/>
      <c r="KX46" s="0"/>
      <c r="KY46" s="0"/>
      <c r="KZ46" s="0"/>
      <c r="LA46" s="0"/>
      <c r="LB46" s="0"/>
      <c r="LC46" s="0"/>
      <c r="LD46" s="0"/>
      <c r="LE46" s="0"/>
      <c r="LF46" s="0"/>
      <c r="LG46" s="0"/>
      <c r="LH46" s="0"/>
      <c r="LI46" s="0"/>
      <c r="LJ46" s="0"/>
      <c r="LK46" s="0"/>
      <c r="LL46" s="0"/>
      <c r="LM46" s="0"/>
      <c r="LN46" s="0"/>
      <c r="LO46" s="0"/>
      <c r="LP46" s="0"/>
      <c r="LQ46" s="0"/>
      <c r="LR46" s="0"/>
      <c r="LS46" s="0"/>
      <c r="LT46" s="0"/>
      <c r="LU46" s="0"/>
      <c r="LV46" s="0"/>
      <c r="LW46" s="0"/>
      <c r="LX46" s="0"/>
      <c r="LY46" s="0"/>
      <c r="LZ46" s="0"/>
      <c r="MA46" s="0"/>
      <c r="MB46" s="0"/>
      <c r="MC46" s="0"/>
      <c r="MD46" s="0"/>
      <c r="ME46" s="0"/>
      <c r="MF46" s="0"/>
      <c r="MG46" s="0"/>
      <c r="MH46" s="0"/>
      <c r="MI46" s="0"/>
      <c r="MJ46" s="0"/>
      <c r="MK46" s="0"/>
      <c r="ML46" s="0"/>
      <c r="MM46" s="0"/>
      <c r="MN46" s="0"/>
      <c r="MO46" s="0"/>
      <c r="MP46" s="0"/>
      <c r="MQ46" s="0"/>
      <c r="MR46" s="0"/>
      <c r="MS46" s="0"/>
      <c r="MT46" s="0"/>
      <c r="MU46" s="0"/>
      <c r="MV46" s="0"/>
      <c r="MW46" s="0"/>
      <c r="MX46" s="0"/>
      <c r="MY46" s="0"/>
      <c r="MZ46" s="0"/>
      <c r="NA46" s="0"/>
      <c r="NB46" s="0"/>
      <c r="NC46" s="0"/>
      <c r="ND46" s="0"/>
      <c r="NE46" s="0"/>
      <c r="NF46" s="0"/>
      <c r="NG46" s="0"/>
      <c r="NH46" s="0"/>
      <c r="NI46" s="0"/>
      <c r="NJ46" s="0"/>
      <c r="NK46" s="0"/>
      <c r="NL46" s="0"/>
      <c r="NM46" s="0"/>
      <c r="NN46" s="0"/>
      <c r="NO46" s="0"/>
      <c r="NP46" s="0"/>
      <c r="NQ46" s="0"/>
      <c r="NR46" s="0"/>
      <c r="NS46" s="0"/>
      <c r="NT46" s="0"/>
      <c r="NU46" s="0"/>
      <c r="NV46" s="0"/>
      <c r="NW46" s="0"/>
      <c r="NX46" s="0"/>
      <c r="NY46" s="0"/>
      <c r="NZ46" s="0"/>
      <c r="OA46" s="0"/>
      <c r="OB46" s="0"/>
      <c r="OC46" s="0"/>
      <c r="OD46" s="0"/>
      <c r="OE46" s="0"/>
      <c r="OF46" s="0"/>
      <c r="OG46" s="0"/>
      <c r="OH46" s="0"/>
      <c r="OI46" s="0"/>
      <c r="OJ46" s="0"/>
      <c r="OK46" s="0"/>
      <c r="OL46" s="0"/>
      <c r="OM46" s="0"/>
      <c r="ON46" s="0"/>
      <c r="OO46" s="0"/>
      <c r="OP46" s="0"/>
      <c r="OQ46" s="0"/>
      <c r="OR46" s="0"/>
      <c r="OS46" s="0"/>
      <c r="OT46" s="0"/>
      <c r="OU46" s="0"/>
      <c r="OV46" s="0"/>
      <c r="OW46" s="0"/>
      <c r="OX46" s="0"/>
      <c r="OY46" s="0"/>
      <c r="OZ46" s="0"/>
      <c r="PA46" s="0"/>
      <c r="PB46" s="0"/>
      <c r="PC46" s="0"/>
      <c r="PD46" s="0"/>
      <c r="PE46" s="0"/>
      <c r="PF46" s="0"/>
      <c r="PG46" s="0"/>
      <c r="PH46" s="0"/>
      <c r="PI46" s="0"/>
      <c r="PJ46" s="0"/>
      <c r="PK46" s="0"/>
      <c r="PL46" s="0"/>
      <c r="PM46" s="0"/>
      <c r="PN46" s="0"/>
      <c r="PO46" s="0"/>
      <c r="PP46" s="0"/>
      <c r="PQ46" s="0"/>
      <c r="PR46" s="0"/>
      <c r="PS46" s="0"/>
      <c r="PT46" s="0"/>
      <c r="PU46" s="0"/>
      <c r="PV46" s="0"/>
      <c r="PW46" s="0"/>
      <c r="PX46" s="0"/>
      <c r="PY46" s="0"/>
      <c r="PZ46" s="0"/>
      <c r="QA46" s="0"/>
      <c r="QB46" s="0"/>
      <c r="QC46" s="0"/>
      <c r="QD46" s="0"/>
      <c r="QE46" s="0"/>
      <c r="QF46" s="0"/>
      <c r="QG46" s="0"/>
      <c r="QH46" s="0"/>
      <c r="QI46" s="0"/>
      <c r="QJ46" s="0"/>
      <c r="QK46" s="0"/>
      <c r="QL46" s="0"/>
      <c r="QM46" s="0"/>
      <c r="QN46" s="0"/>
      <c r="QO46" s="0"/>
      <c r="QP46" s="0"/>
      <c r="QQ46" s="0"/>
      <c r="QR46" s="0"/>
      <c r="QS46" s="0"/>
      <c r="QT46" s="0"/>
      <c r="QU46" s="0"/>
      <c r="QV46" s="0"/>
      <c r="QW46" s="0"/>
      <c r="QX46" s="0"/>
      <c r="QY46" s="0"/>
      <c r="QZ46" s="0"/>
      <c r="RA46" s="0"/>
      <c r="RB46" s="0"/>
      <c r="RC46" s="0"/>
      <c r="RD46" s="0"/>
      <c r="RE46" s="0"/>
      <c r="RF46" s="0"/>
      <c r="RG46" s="0"/>
      <c r="RH46" s="0"/>
      <c r="RI46" s="0"/>
      <c r="RJ46" s="0"/>
      <c r="RK46" s="0"/>
      <c r="RL46" s="0"/>
      <c r="RM46" s="0"/>
      <c r="RN46" s="0"/>
      <c r="RO46" s="0"/>
      <c r="RP46" s="0"/>
      <c r="RQ46" s="0"/>
      <c r="RR46" s="0"/>
      <c r="RS46" s="0"/>
      <c r="RT46" s="0"/>
      <c r="RU46" s="0"/>
      <c r="RV46" s="0"/>
      <c r="RW46" s="0"/>
      <c r="RX46" s="0"/>
      <c r="RY46" s="0"/>
      <c r="RZ46" s="0"/>
      <c r="SA46" s="0"/>
      <c r="SB46" s="0"/>
      <c r="SC46" s="0"/>
      <c r="SD46" s="0"/>
      <c r="SE46" s="0"/>
      <c r="SF46" s="0"/>
      <c r="SG46" s="0"/>
      <c r="SH46" s="0"/>
      <c r="SI46" s="0"/>
      <c r="SJ46" s="0"/>
      <c r="SK46" s="0"/>
      <c r="SL46" s="0"/>
      <c r="SM46" s="0"/>
      <c r="SN46" s="0"/>
      <c r="SO46" s="0"/>
      <c r="SP46" s="0"/>
      <c r="SQ46" s="0"/>
      <c r="SR46" s="0"/>
      <c r="SS46" s="0"/>
      <c r="ST46" s="0"/>
      <c r="SU46" s="0"/>
      <c r="SV46" s="0"/>
      <c r="SW46" s="0"/>
      <c r="SX46" s="0"/>
      <c r="SY46" s="0"/>
      <c r="SZ46" s="0"/>
      <c r="TA46" s="0"/>
      <c r="TB46" s="0"/>
      <c r="TC46" s="0"/>
      <c r="TD46" s="0"/>
      <c r="TE46" s="0"/>
      <c r="TF46" s="0"/>
      <c r="TG46" s="0"/>
      <c r="TH46" s="0"/>
      <c r="TI46" s="0"/>
      <c r="TJ46" s="0"/>
      <c r="TK46" s="0"/>
      <c r="TL46" s="0"/>
      <c r="TM46" s="0"/>
      <c r="TN46" s="0"/>
      <c r="TO46" s="0"/>
      <c r="TP46" s="0"/>
      <c r="TQ46" s="0"/>
      <c r="TR46" s="0"/>
      <c r="TS46" s="0"/>
      <c r="TT46" s="0"/>
      <c r="TU46" s="0"/>
      <c r="TV46" s="0"/>
      <c r="TW46" s="0"/>
      <c r="TX46" s="0"/>
      <c r="TY46" s="0"/>
      <c r="TZ46" s="0"/>
      <c r="UA46" s="0"/>
      <c r="UB46" s="0"/>
      <c r="UC46" s="0"/>
      <c r="UD46" s="0"/>
      <c r="UE46" s="0"/>
      <c r="UF46" s="0"/>
      <c r="UG46" s="0"/>
      <c r="UH46" s="0"/>
      <c r="UI46" s="0"/>
      <c r="UJ46" s="0"/>
      <c r="UK46" s="0"/>
      <c r="UL46" s="0"/>
      <c r="UM46" s="0"/>
      <c r="UN46" s="0"/>
      <c r="UO46" s="0"/>
      <c r="UP46" s="0"/>
      <c r="UQ46" s="0"/>
      <c r="UR46" s="0"/>
      <c r="US46" s="0"/>
      <c r="UT46" s="0"/>
      <c r="UU46" s="0"/>
      <c r="UV46" s="0"/>
      <c r="UW46" s="0"/>
      <c r="UX46" s="0"/>
      <c r="UY46" s="0"/>
      <c r="UZ46" s="0"/>
      <c r="VA46" s="0"/>
      <c r="VB46" s="0"/>
      <c r="VC46" s="0"/>
      <c r="VD46" s="0"/>
      <c r="VE46" s="0"/>
      <c r="VF46" s="0"/>
      <c r="VG46" s="0"/>
      <c r="VH46" s="0"/>
      <c r="VI46" s="0"/>
      <c r="VJ46" s="0"/>
      <c r="VK46" s="0"/>
      <c r="VL46" s="0"/>
      <c r="VM46" s="0"/>
      <c r="VN46" s="0"/>
      <c r="VO46" s="0"/>
      <c r="VP46" s="0"/>
      <c r="VQ46" s="0"/>
      <c r="VR46" s="0"/>
      <c r="VS46" s="0"/>
      <c r="VT46" s="0"/>
      <c r="VU46" s="0"/>
      <c r="VV46" s="0"/>
      <c r="VW46" s="0"/>
      <c r="VX46" s="0"/>
      <c r="VY46" s="0"/>
      <c r="VZ46" s="0"/>
      <c r="WA46" s="0"/>
      <c r="WB46" s="0"/>
      <c r="WC46" s="0"/>
      <c r="WD46" s="0"/>
      <c r="WE46" s="0"/>
      <c r="WF46" s="0"/>
      <c r="WG46" s="0"/>
      <c r="WH46" s="0"/>
      <c r="WI46" s="0"/>
      <c r="WJ46" s="0"/>
      <c r="WK46" s="0"/>
      <c r="WL46" s="0"/>
      <c r="WM46" s="0"/>
      <c r="WN46" s="0"/>
      <c r="WO46" s="0"/>
      <c r="WP46" s="0"/>
      <c r="WQ46" s="0"/>
      <c r="WR46" s="0"/>
      <c r="WS46" s="0"/>
      <c r="WT46" s="0"/>
      <c r="WU46" s="0"/>
      <c r="WV46" s="0"/>
      <c r="WW46" s="0"/>
      <c r="WX46" s="0"/>
      <c r="WY46" s="0"/>
      <c r="WZ46" s="0"/>
      <c r="XA46" s="0"/>
      <c r="XB46" s="0"/>
      <c r="XC46" s="0"/>
      <c r="XD46" s="0"/>
      <c r="XE46" s="0"/>
      <c r="XF46" s="0"/>
      <c r="XG46" s="0"/>
      <c r="XH46" s="0"/>
      <c r="XI46" s="0"/>
      <c r="XJ46" s="0"/>
      <c r="XK46" s="0"/>
      <c r="XL46" s="0"/>
      <c r="XM46" s="0"/>
      <c r="XN46" s="0"/>
      <c r="XO46" s="0"/>
      <c r="XP46" s="0"/>
      <c r="XQ46" s="0"/>
      <c r="XR46" s="0"/>
      <c r="XS46" s="0"/>
      <c r="XT46" s="0"/>
      <c r="XU46" s="0"/>
      <c r="XV46" s="0"/>
      <c r="XW46" s="0"/>
      <c r="XX46" s="0"/>
      <c r="XY46" s="0"/>
      <c r="XZ46" s="0"/>
      <c r="YA46" s="0"/>
      <c r="YB46" s="0"/>
      <c r="YC46" s="0"/>
      <c r="YD46" s="0"/>
      <c r="YE46" s="0"/>
      <c r="YF46" s="0"/>
      <c r="YG46" s="0"/>
      <c r="YH46" s="0"/>
      <c r="YI46" s="0"/>
      <c r="YJ46" s="0"/>
      <c r="YK46" s="0"/>
      <c r="YL46" s="0"/>
      <c r="YM46" s="0"/>
      <c r="YN46" s="0"/>
      <c r="YO46" s="0"/>
      <c r="YP46" s="0"/>
      <c r="YQ46" s="0"/>
      <c r="YR46" s="0"/>
      <c r="YS46" s="0"/>
      <c r="YT46" s="0"/>
      <c r="YU46" s="0"/>
      <c r="YV46" s="0"/>
      <c r="YW46" s="0"/>
      <c r="YX46" s="0"/>
      <c r="YY46" s="0"/>
      <c r="YZ46" s="0"/>
      <c r="ZA46" s="0"/>
      <c r="ZB46" s="0"/>
      <c r="ZC46" s="0"/>
      <c r="ZD46" s="0"/>
      <c r="ZE46" s="0"/>
      <c r="ZF46" s="0"/>
      <c r="ZG46" s="0"/>
      <c r="ZH46" s="0"/>
      <c r="ZI46" s="0"/>
      <c r="ZJ46" s="0"/>
      <c r="ZK46" s="0"/>
      <c r="ZL46" s="0"/>
      <c r="ZM46" s="0"/>
      <c r="ZN46" s="0"/>
      <c r="ZO46" s="0"/>
      <c r="ZP46" s="0"/>
      <c r="ZQ46" s="0"/>
      <c r="ZR46" s="0"/>
      <c r="ZS46" s="0"/>
      <c r="ZT46" s="0"/>
      <c r="ZU46" s="0"/>
      <c r="ZV46" s="0"/>
      <c r="ZW46" s="0"/>
      <c r="ZX46" s="0"/>
      <c r="ZY46" s="0"/>
      <c r="ZZ46" s="0"/>
      <c r="AAA46" s="0"/>
      <c r="AAB46" s="0"/>
      <c r="AAC46" s="0"/>
      <c r="AAD46" s="0"/>
      <c r="AAE46" s="0"/>
      <c r="AAF46" s="0"/>
      <c r="AAG46" s="0"/>
      <c r="AAH46" s="0"/>
      <c r="AAI46" s="0"/>
      <c r="AAJ46" s="0"/>
      <c r="AAK46" s="0"/>
      <c r="AAL46" s="0"/>
      <c r="AAM46" s="0"/>
      <c r="AAN46" s="0"/>
      <c r="AAO46" s="0"/>
      <c r="AAP46" s="0"/>
      <c r="AAQ46" s="0"/>
      <c r="AAR46" s="0"/>
      <c r="AAS46" s="0"/>
      <c r="AAT46" s="0"/>
      <c r="AAU46" s="0"/>
      <c r="AAV46" s="0"/>
      <c r="AAW46" s="0"/>
      <c r="AAX46" s="0"/>
      <c r="AAY46" s="0"/>
      <c r="AAZ46" s="0"/>
      <c r="ABA46" s="0"/>
      <c r="ABB46" s="0"/>
      <c r="ABC46" s="0"/>
      <c r="ABD46" s="0"/>
      <c r="ABE46" s="0"/>
      <c r="ABF46" s="0"/>
      <c r="ABG46" s="0"/>
      <c r="ABH46" s="0"/>
      <c r="ABI46" s="0"/>
      <c r="ABJ46" s="0"/>
      <c r="ABK46" s="0"/>
      <c r="ABL46" s="0"/>
      <c r="ABM46" s="0"/>
      <c r="ABN46" s="0"/>
      <c r="ABO46" s="0"/>
      <c r="ABP46" s="0"/>
      <c r="ABQ46" s="0"/>
      <c r="ABR46" s="0"/>
      <c r="ABS46" s="0"/>
      <c r="ABT46" s="0"/>
      <c r="ABU46" s="0"/>
      <c r="ABV46" s="0"/>
      <c r="ABW46" s="0"/>
      <c r="ABX46" s="0"/>
      <c r="ABY46" s="0"/>
      <c r="ABZ46" s="0"/>
      <c r="ACA46" s="0"/>
      <c r="ACB46" s="0"/>
      <c r="ACC46" s="0"/>
      <c r="ACD46" s="0"/>
      <c r="ACE46" s="0"/>
      <c r="ACF46" s="0"/>
      <c r="ACG46" s="0"/>
      <c r="ACH46" s="0"/>
      <c r="ACI46" s="0"/>
      <c r="ACJ46" s="0"/>
      <c r="ACK46" s="0"/>
      <c r="ACL46" s="0"/>
      <c r="ACM46" s="0"/>
      <c r="ACN46" s="0"/>
      <c r="ACO46" s="0"/>
      <c r="ACP46" s="0"/>
      <c r="ACQ46" s="0"/>
      <c r="ACR46" s="0"/>
      <c r="ACS46" s="0"/>
      <c r="ACT46" s="0"/>
      <c r="ACU46" s="0"/>
      <c r="ACV46" s="0"/>
      <c r="ACW46" s="0"/>
      <c r="ACX46" s="0"/>
      <c r="ACY46" s="0"/>
      <c r="ACZ46" s="0"/>
      <c r="ADA46" s="0"/>
      <c r="ADB46" s="0"/>
      <c r="ADC46" s="0"/>
      <c r="ADD46" s="0"/>
      <c r="ADE46" s="0"/>
      <c r="ADF46" s="0"/>
      <c r="ADG46" s="0"/>
      <c r="ADH46" s="0"/>
      <c r="ADI46" s="0"/>
      <c r="ADJ46" s="0"/>
      <c r="ADK46" s="0"/>
      <c r="ADL46" s="0"/>
      <c r="ADM46" s="0"/>
      <c r="ADN46" s="0"/>
      <c r="ADO46" s="0"/>
      <c r="ADP46" s="0"/>
      <c r="ADQ46" s="0"/>
      <c r="ADR46" s="0"/>
      <c r="ADS46" s="0"/>
      <c r="ADT46" s="0"/>
      <c r="ADU46" s="0"/>
      <c r="ADV46" s="0"/>
      <c r="ADW46" s="0"/>
      <c r="ADX46" s="0"/>
      <c r="ADY46" s="0"/>
      <c r="ADZ46" s="0"/>
      <c r="AEA46" s="0"/>
      <c r="AEB46" s="0"/>
      <c r="AEC46" s="0"/>
      <c r="AED46" s="0"/>
      <c r="AEE46" s="0"/>
      <c r="AEF46" s="0"/>
      <c r="AEG46" s="0"/>
      <c r="AEH46" s="0"/>
      <c r="AEI46" s="0"/>
      <c r="AEJ46" s="0"/>
      <c r="AEK46" s="0"/>
      <c r="AEL46" s="0"/>
      <c r="AEM46" s="0"/>
      <c r="AEN46" s="0"/>
      <c r="AEO46" s="0"/>
      <c r="AEP46" s="0"/>
      <c r="AEQ46" s="0"/>
      <c r="AER46" s="0"/>
      <c r="AES46" s="0"/>
      <c r="AET46" s="0"/>
      <c r="AEU46" s="0"/>
      <c r="AEV46" s="0"/>
      <c r="AEW46" s="0"/>
      <c r="AEX46" s="0"/>
      <c r="AEY46" s="0"/>
      <c r="AEZ46" s="0"/>
      <c r="AFA46" s="0"/>
      <c r="AFB46" s="0"/>
      <c r="AFC46" s="0"/>
      <c r="AFD46" s="0"/>
      <c r="AFE46" s="0"/>
      <c r="AFF46" s="0"/>
      <c r="AFG46" s="0"/>
      <c r="AFH46" s="0"/>
      <c r="AFI46" s="0"/>
      <c r="AFJ46" s="0"/>
      <c r="AFK46" s="0"/>
      <c r="AFL46" s="0"/>
      <c r="AFM46" s="0"/>
      <c r="AFN46" s="0"/>
      <c r="AFO46" s="0"/>
      <c r="AFP46" s="0"/>
      <c r="AFQ46" s="0"/>
      <c r="AFR46" s="0"/>
      <c r="AFS46" s="0"/>
      <c r="AFT46" s="0"/>
      <c r="AFU46" s="0"/>
      <c r="AFV46" s="0"/>
      <c r="AFW46" s="0"/>
      <c r="AFX46" s="0"/>
      <c r="AFY46" s="0"/>
      <c r="AFZ46" s="0"/>
      <c r="AGA46" s="0"/>
      <c r="AGB46" s="0"/>
      <c r="AGC46" s="0"/>
      <c r="AGD46" s="0"/>
      <c r="AGE46" s="0"/>
      <c r="AGF46" s="0"/>
      <c r="AGG46" s="0"/>
      <c r="AGH46" s="0"/>
      <c r="AGI46" s="0"/>
      <c r="AGJ46" s="0"/>
      <c r="AGK46" s="0"/>
      <c r="AGL46" s="0"/>
      <c r="AGM46" s="0"/>
      <c r="AGN46" s="0"/>
      <c r="AGO46" s="0"/>
      <c r="AGP46" s="0"/>
      <c r="AGQ46" s="0"/>
      <c r="AGR46" s="0"/>
      <c r="AGS46" s="0"/>
      <c r="AGT46" s="0"/>
      <c r="AGU46" s="0"/>
      <c r="AGV46" s="0"/>
      <c r="AGW46" s="0"/>
      <c r="AGX46" s="0"/>
      <c r="AGY46" s="0"/>
      <c r="AGZ46" s="0"/>
      <c r="AHA46" s="0"/>
      <c r="AHB46" s="0"/>
      <c r="AHC46" s="0"/>
      <c r="AHD46" s="0"/>
      <c r="AHE46" s="0"/>
      <c r="AHF46" s="0"/>
      <c r="AHG46" s="0"/>
      <c r="AHH46" s="0"/>
      <c r="AHI46" s="0"/>
      <c r="AHJ46" s="0"/>
      <c r="AHK46" s="0"/>
      <c r="AHL46" s="0"/>
      <c r="AHM46" s="0"/>
      <c r="AHN46" s="0"/>
      <c r="AHO46" s="0"/>
      <c r="AHP46" s="0"/>
      <c r="AHQ46" s="0"/>
      <c r="AHR46" s="0"/>
      <c r="AHS46" s="0"/>
      <c r="AHT46" s="0"/>
      <c r="AHU46" s="0"/>
      <c r="AHV46" s="0"/>
      <c r="AHW46" s="0"/>
      <c r="AHX46" s="0"/>
      <c r="AHY46" s="0"/>
      <c r="AHZ46" s="0"/>
      <c r="AIA46" s="0"/>
      <c r="AIB46" s="0"/>
      <c r="AIC46" s="0"/>
      <c r="AID46" s="0"/>
      <c r="AIE46" s="0"/>
      <c r="AIF46" s="0"/>
      <c r="AIG46" s="0"/>
      <c r="AIH46" s="0"/>
      <c r="AII46" s="0"/>
      <c r="AIJ46" s="0"/>
      <c r="AIK46" s="0"/>
      <c r="AIL46" s="0"/>
      <c r="AIM46" s="0"/>
      <c r="AIN46" s="0"/>
      <c r="AIO46" s="0"/>
      <c r="AIP46" s="0"/>
      <c r="AIQ46" s="0"/>
      <c r="AIR46" s="0"/>
      <c r="AIS46" s="0"/>
      <c r="AIT46" s="0"/>
      <c r="AIU46" s="0"/>
      <c r="AIV46" s="0"/>
      <c r="AIW46" s="0"/>
      <c r="AIX46" s="0"/>
      <c r="AIY46" s="0"/>
      <c r="AIZ46" s="0"/>
      <c r="AJA46" s="0"/>
      <c r="AJB46" s="0"/>
      <c r="AJC46" s="0"/>
      <c r="AJD46" s="0"/>
      <c r="AJE46" s="0"/>
      <c r="AJF46" s="0"/>
      <c r="AJG46" s="0"/>
      <c r="AJH46" s="0"/>
      <c r="AJI46" s="0"/>
      <c r="AJJ46" s="0"/>
      <c r="AJK46" s="0"/>
      <c r="AJL46" s="0"/>
      <c r="AJM46" s="0"/>
      <c r="AJN46" s="0"/>
      <c r="AJO46" s="0"/>
      <c r="AJP46" s="0"/>
      <c r="AJQ46" s="0"/>
      <c r="AJR46" s="0"/>
      <c r="AJS46" s="0"/>
      <c r="AJT46" s="0"/>
      <c r="AJU46" s="0"/>
      <c r="AJV46" s="0"/>
      <c r="AJW46" s="0"/>
      <c r="AJX46" s="0"/>
      <c r="AJY46" s="0"/>
      <c r="AJZ46" s="0"/>
      <c r="AKA46" s="0"/>
      <c r="AKB46" s="0"/>
      <c r="AKC46" s="0"/>
      <c r="AKD46" s="0"/>
      <c r="AKE46" s="0"/>
      <c r="AKF46" s="0"/>
      <c r="AKG46" s="0"/>
      <c r="AKH46" s="0"/>
      <c r="AKI46" s="0"/>
      <c r="AKJ46" s="0"/>
      <c r="AKK46" s="0"/>
      <c r="AKL46" s="0"/>
      <c r="AKM46" s="0"/>
      <c r="AKN46" s="0"/>
      <c r="AKO46" s="0"/>
      <c r="AKP46" s="0"/>
      <c r="AKQ46" s="0"/>
      <c r="AKR46" s="0"/>
      <c r="AKS46" s="0"/>
      <c r="AKT46" s="0"/>
      <c r="AKU46" s="0"/>
      <c r="AKV46" s="0"/>
      <c r="AKW46" s="0"/>
      <c r="AKX46" s="0"/>
      <c r="AKY46" s="0"/>
      <c r="AKZ46" s="0"/>
      <c r="ALA46" s="0"/>
      <c r="ALB46" s="0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  <c r="AMI46" s="0"/>
      <c r="AMJ46" s="0"/>
    </row>
    <row r="47" customFormat="false" ht="13.8" hidden="false" customHeight="false" outlineLevel="0" collapsed="false">
      <c r="A47" s="1" t="s">
        <v>114</v>
      </c>
      <c r="B47" s="0" t="n">
        <v>0</v>
      </c>
      <c r="C47" s="0" t="n">
        <v>0</v>
      </c>
      <c r="D47" s="0" t="n">
        <v>0</v>
      </c>
      <c r="E47" s="0" t="n">
        <v>0</v>
      </c>
      <c r="F47" s="0" t="n">
        <v>0</v>
      </c>
      <c r="G47" s="0" t="n">
        <v>0</v>
      </c>
      <c r="H47" s="0" t="n">
        <v>0</v>
      </c>
      <c r="I47" s="0" t="n">
        <v>0</v>
      </c>
      <c r="J47" s="0" t="n">
        <v>0</v>
      </c>
      <c r="K47" s="0" t="n">
        <v>0</v>
      </c>
      <c r="L47" s="0" t="n">
        <v>0</v>
      </c>
      <c r="M47" s="0" t="n">
        <v>0</v>
      </c>
      <c r="N47" s="0" t="n">
        <v>0</v>
      </c>
      <c r="O47" s="0" t="n">
        <v>0</v>
      </c>
      <c r="P47" s="0" t="n">
        <v>0</v>
      </c>
      <c r="Q47" s="0" t="n">
        <v>0</v>
      </c>
      <c r="R47" s="0" t="n">
        <v>0</v>
      </c>
      <c r="S47" s="0" t="n">
        <v>0</v>
      </c>
      <c r="T47" s="0" t="n">
        <v>0</v>
      </c>
      <c r="U47" s="0" t="n">
        <v>0</v>
      </c>
      <c r="V47" s="0" t="n">
        <v>0</v>
      </c>
      <c r="W47" s="0" t="n">
        <v>0</v>
      </c>
      <c r="X47" s="0" t="n">
        <v>0</v>
      </c>
      <c r="Y47" s="0" t="n">
        <v>0</v>
      </c>
      <c r="Z47" s="0" t="n">
        <v>-1</v>
      </c>
      <c r="AA47" s="0" t="n">
        <v>0</v>
      </c>
      <c r="AB47" s="0" t="n">
        <v>0</v>
      </c>
      <c r="AC47" s="0" t="n">
        <v>0</v>
      </c>
      <c r="AD47" s="0" t="n">
        <v>0</v>
      </c>
      <c r="AE47" s="0" t="n">
        <v>0</v>
      </c>
      <c r="AF47" s="0" t="n">
        <v>0</v>
      </c>
      <c r="AG47" s="0" t="n">
        <v>0</v>
      </c>
      <c r="AH47" s="0" t="n">
        <v>0</v>
      </c>
      <c r="AI47" s="0" t="n">
        <v>0</v>
      </c>
      <c r="AJ47" s="0" t="n">
        <v>0</v>
      </c>
      <c r="AK47" s="0" t="n">
        <v>0</v>
      </c>
      <c r="AL47" s="0" t="n">
        <v>0</v>
      </c>
      <c r="AM47" s="0" t="n">
        <v>0</v>
      </c>
      <c r="AN47" s="0" t="n">
        <v>0</v>
      </c>
      <c r="AO47" s="0" t="n">
        <v>0</v>
      </c>
      <c r="AP47" s="0" t="n">
        <v>0</v>
      </c>
      <c r="AQ47" s="0" t="n">
        <v>0</v>
      </c>
      <c r="AR47" s="0" t="n">
        <v>0</v>
      </c>
      <c r="AS47" s="0" t="n">
        <v>0</v>
      </c>
      <c r="AT47" s="0" t="n">
        <v>0</v>
      </c>
      <c r="AU47" s="0" t="n">
        <v>0</v>
      </c>
      <c r="AV47" s="0" t="n">
        <v>0</v>
      </c>
      <c r="AW47" s="0" t="n">
        <v>1</v>
      </c>
      <c r="AX47" s="0" t="n">
        <v>0</v>
      </c>
      <c r="AY47" s="0" t="n">
        <v>0</v>
      </c>
      <c r="AZ47" s="0" t="n">
        <v>0</v>
      </c>
      <c r="BA47" s="0"/>
      <c r="BB47" s="0"/>
      <c r="BC47" s="0"/>
      <c r="BD47" s="0"/>
      <c r="BE47" s="0"/>
      <c r="BF47" s="0"/>
      <c r="BG47" s="0"/>
      <c r="BH47" s="0"/>
      <c r="BI47" s="0"/>
      <c r="BJ47" s="0"/>
      <c r="BK47" s="0"/>
      <c r="BL47" s="0"/>
      <c r="BM47" s="0"/>
      <c r="BN47" s="0"/>
      <c r="BO47" s="0"/>
      <c r="BP47" s="0"/>
      <c r="BQ47" s="0"/>
      <c r="BR47" s="0"/>
      <c r="BS47" s="0"/>
      <c r="BT47" s="0"/>
      <c r="BU47" s="0"/>
      <c r="BV47" s="0"/>
      <c r="BW47" s="0"/>
      <c r="BX47" s="0"/>
      <c r="BY47" s="0"/>
      <c r="BZ47" s="0"/>
      <c r="CA47" s="0"/>
      <c r="CB47" s="0"/>
      <c r="CC47" s="0"/>
      <c r="CD47" s="0"/>
      <c r="CE47" s="0"/>
      <c r="CF47" s="0"/>
      <c r="CG47" s="0"/>
      <c r="CH47" s="0"/>
      <c r="CI47" s="0"/>
      <c r="CJ47" s="0"/>
      <c r="CK47" s="0"/>
      <c r="CL47" s="0"/>
      <c r="CM47" s="0"/>
      <c r="CN47" s="0"/>
      <c r="CO47" s="0"/>
      <c r="CP47" s="0"/>
      <c r="CQ47" s="0"/>
      <c r="CR47" s="0"/>
      <c r="CS47" s="0"/>
      <c r="CT47" s="0"/>
      <c r="CU47" s="0"/>
      <c r="CV47" s="0"/>
      <c r="CW47" s="0"/>
      <c r="CX47" s="0"/>
      <c r="CY47" s="0"/>
      <c r="CZ47" s="0"/>
      <c r="DA47" s="0"/>
      <c r="DB47" s="0"/>
      <c r="DC47" s="0"/>
      <c r="DD47" s="0"/>
      <c r="DE47" s="0"/>
      <c r="DF47" s="0"/>
      <c r="DG47" s="0"/>
      <c r="DH47" s="0"/>
      <c r="DI47" s="0"/>
      <c r="DJ47" s="0"/>
      <c r="DK47" s="0"/>
      <c r="DL47" s="0"/>
      <c r="DM47" s="0"/>
      <c r="DN47" s="0"/>
      <c r="DO47" s="0"/>
      <c r="DP47" s="0"/>
      <c r="DQ47" s="0"/>
      <c r="DR47" s="0"/>
      <c r="DS47" s="0"/>
      <c r="DT47" s="0"/>
      <c r="DU47" s="0"/>
      <c r="DV47" s="0"/>
      <c r="DW47" s="0"/>
      <c r="DX47" s="0"/>
      <c r="DY47" s="0"/>
      <c r="DZ47" s="0"/>
      <c r="EA47" s="0"/>
      <c r="EB47" s="0"/>
      <c r="EC47" s="0"/>
      <c r="ED47" s="0"/>
      <c r="EE47" s="0"/>
      <c r="EF47" s="0"/>
      <c r="EG47" s="0"/>
      <c r="EH47" s="0"/>
      <c r="EI47" s="0"/>
      <c r="EJ47" s="0"/>
      <c r="EK47" s="0"/>
      <c r="EL47" s="0"/>
      <c r="EM47" s="0"/>
      <c r="EN47" s="0"/>
      <c r="EO47" s="0"/>
      <c r="EP47" s="0"/>
      <c r="EQ47" s="0"/>
      <c r="ER47" s="0"/>
      <c r="ES47" s="0"/>
      <c r="ET47" s="0"/>
      <c r="EU47" s="0"/>
      <c r="EV47" s="0"/>
      <c r="EW47" s="0"/>
      <c r="EX47" s="0"/>
      <c r="EY47" s="0"/>
      <c r="EZ47" s="0"/>
      <c r="FA47" s="0"/>
      <c r="FB47" s="0"/>
      <c r="FC47" s="0"/>
      <c r="FD47" s="0"/>
      <c r="FE47" s="0"/>
      <c r="FF47" s="0"/>
      <c r="FG47" s="0"/>
      <c r="FH47" s="0"/>
      <c r="FI47" s="0"/>
      <c r="FJ47" s="0"/>
      <c r="FK47" s="0"/>
      <c r="FL47" s="0"/>
      <c r="FM47" s="0"/>
      <c r="FN47" s="0"/>
      <c r="FO47" s="0"/>
      <c r="FP47" s="0"/>
      <c r="FQ47" s="0"/>
      <c r="FR47" s="0"/>
      <c r="FS47" s="0"/>
      <c r="FT47" s="0"/>
      <c r="FU47" s="0"/>
      <c r="FV47" s="0"/>
      <c r="FW47" s="0"/>
      <c r="FX47" s="0"/>
      <c r="FY47" s="0"/>
      <c r="FZ47" s="0"/>
      <c r="GA47" s="0"/>
      <c r="GB47" s="0"/>
      <c r="GC47" s="0"/>
      <c r="GD47" s="0"/>
      <c r="GE47" s="0"/>
      <c r="GF47" s="0"/>
      <c r="GG47" s="0"/>
      <c r="GH47" s="0"/>
      <c r="GI47" s="0"/>
      <c r="GJ47" s="0"/>
      <c r="GK47" s="0"/>
      <c r="GL47" s="0"/>
      <c r="GM47" s="0"/>
      <c r="GN47" s="0"/>
      <c r="GO47" s="0"/>
      <c r="GP47" s="0"/>
      <c r="GQ47" s="0"/>
      <c r="GR47" s="0"/>
      <c r="GS47" s="0"/>
      <c r="GT47" s="0"/>
      <c r="GU47" s="0"/>
      <c r="GV47" s="0"/>
      <c r="GW47" s="0"/>
      <c r="GX47" s="0"/>
      <c r="GY47" s="0"/>
      <c r="GZ47" s="0"/>
      <c r="HA47" s="0"/>
      <c r="HB47" s="0"/>
      <c r="HC47" s="0"/>
      <c r="HD47" s="0"/>
      <c r="HE47" s="0"/>
      <c r="HF47" s="0"/>
      <c r="HG47" s="0"/>
      <c r="HH47" s="0"/>
      <c r="HI47" s="0"/>
      <c r="HJ47" s="0"/>
      <c r="HK47" s="0"/>
      <c r="HL47" s="0"/>
      <c r="HM47" s="0"/>
      <c r="HN47" s="0"/>
      <c r="HO47" s="0"/>
      <c r="HP47" s="0"/>
      <c r="HQ47" s="0"/>
      <c r="HR47" s="0"/>
      <c r="HS47" s="0"/>
      <c r="HT47" s="0"/>
      <c r="HU47" s="0"/>
      <c r="HV47" s="0"/>
      <c r="HW47" s="0"/>
      <c r="HX47" s="0"/>
      <c r="HY47" s="0"/>
      <c r="HZ47" s="0"/>
      <c r="IA47" s="0"/>
      <c r="IB47" s="0"/>
      <c r="IC47" s="0"/>
      <c r="ID47" s="0"/>
      <c r="IE47" s="0"/>
      <c r="IF47" s="0"/>
      <c r="IG47" s="0"/>
      <c r="IH47" s="0"/>
      <c r="II47" s="0"/>
      <c r="IJ47" s="0"/>
      <c r="IK47" s="0"/>
      <c r="IL47" s="0"/>
      <c r="IM47" s="0"/>
      <c r="IN47" s="0"/>
      <c r="IO47" s="0"/>
      <c r="IP47" s="0"/>
      <c r="IQ47" s="0"/>
      <c r="IR47" s="0"/>
      <c r="IS47" s="0"/>
      <c r="IT47" s="0"/>
      <c r="IU47" s="0"/>
      <c r="IV47" s="0"/>
      <c r="IW47" s="0"/>
      <c r="IX47" s="0"/>
      <c r="IY47" s="0"/>
      <c r="IZ47" s="0"/>
      <c r="JA47" s="0"/>
      <c r="JB47" s="0"/>
      <c r="JC47" s="0"/>
      <c r="JD47" s="0"/>
      <c r="JE47" s="0"/>
      <c r="JF47" s="0"/>
      <c r="JG47" s="0"/>
      <c r="JH47" s="0"/>
      <c r="JI47" s="0"/>
      <c r="JJ47" s="0"/>
      <c r="JK47" s="0"/>
      <c r="JL47" s="0"/>
      <c r="JM47" s="0"/>
      <c r="JN47" s="0"/>
      <c r="JO47" s="0"/>
      <c r="JP47" s="0"/>
      <c r="JQ47" s="0"/>
      <c r="JR47" s="0"/>
      <c r="JS47" s="0"/>
      <c r="JT47" s="0"/>
      <c r="JU47" s="0"/>
      <c r="JV47" s="0"/>
      <c r="JW47" s="0"/>
      <c r="JX47" s="0"/>
      <c r="JY47" s="0"/>
      <c r="JZ47" s="0"/>
      <c r="KA47" s="0"/>
      <c r="KB47" s="0"/>
      <c r="KC47" s="0"/>
      <c r="KD47" s="0"/>
      <c r="KE47" s="0"/>
      <c r="KF47" s="0"/>
      <c r="KG47" s="0"/>
      <c r="KH47" s="0"/>
      <c r="KI47" s="0"/>
      <c r="KJ47" s="0"/>
      <c r="KK47" s="0"/>
      <c r="KL47" s="0"/>
      <c r="KM47" s="0"/>
      <c r="KN47" s="0"/>
      <c r="KO47" s="0"/>
      <c r="KP47" s="0"/>
      <c r="KQ47" s="0"/>
      <c r="KR47" s="0"/>
      <c r="KS47" s="0"/>
      <c r="KT47" s="0"/>
      <c r="KU47" s="0"/>
      <c r="KV47" s="0"/>
      <c r="KW47" s="0"/>
      <c r="KX47" s="0"/>
      <c r="KY47" s="0"/>
      <c r="KZ47" s="0"/>
      <c r="LA47" s="0"/>
      <c r="LB47" s="0"/>
      <c r="LC47" s="0"/>
      <c r="LD47" s="0"/>
      <c r="LE47" s="0"/>
      <c r="LF47" s="0"/>
      <c r="LG47" s="0"/>
      <c r="LH47" s="0"/>
      <c r="LI47" s="0"/>
      <c r="LJ47" s="0"/>
      <c r="LK47" s="0"/>
      <c r="LL47" s="0"/>
      <c r="LM47" s="0"/>
      <c r="LN47" s="0"/>
      <c r="LO47" s="0"/>
      <c r="LP47" s="0"/>
      <c r="LQ47" s="0"/>
      <c r="LR47" s="0"/>
      <c r="LS47" s="0"/>
      <c r="LT47" s="0"/>
      <c r="LU47" s="0"/>
      <c r="LV47" s="0"/>
      <c r="LW47" s="0"/>
      <c r="LX47" s="0"/>
      <c r="LY47" s="0"/>
      <c r="LZ47" s="0"/>
      <c r="MA47" s="0"/>
      <c r="MB47" s="0"/>
      <c r="MC47" s="0"/>
      <c r="MD47" s="0"/>
      <c r="ME47" s="0"/>
      <c r="MF47" s="0"/>
      <c r="MG47" s="0"/>
      <c r="MH47" s="0"/>
      <c r="MI47" s="0"/>
      <c r="MJ47" s="0"/>
      <c r="MK47" s="0"/>
      <c r="ML47" s="0"/>
      <c r="MM47" s="0"/>
      <c r="MN47" s="0"/>
      <c r="MO47" s="0"/>
      <c r="MP47" s="0"/>
      <c r="MQ47" s="0"/>
      <c r="MR47" s="0"/>
      <c r="MS47" s="0"/>
      <c r="MT47" s="0"/>
      <c r="MU47" s="0"/>
      <c r="MV47" s="0"/>
      <c r="MW47" s="0"/>
      <c r="MX47" s="0"/>
      <c r="MY47" s="0"/>
      <c r="MZ47" s="0"/>
      <c r="NA47" s="0"/>
      <c r="NB47" s="0"/>
      <c r="NC47" s="0"/>
      <c r="ND47" s="0"/>
      <c r="NE47" s="0"/>
      <c r="NF47" s="0"/>
      <c r="NG47" s="0"/>
      <c r="NH47" s="0"/>
      <c r="NI47" s="0"/>
      <c r="NJ47" s="0"/>
      <c r="NK47" s="0"/>
      <c r="NL47" s="0"/>
      <c r="NM47" s="0"/>
      <c r="NN47" s="0"/>
      <c r="NO47" s="0"/>
      <c r="NP47" s="0"/>
      <c r="NQ47" s="0"/>
      <c r="NR47" s="0"/>
      <c r="NS47" s="0"/>
      <c r="NT47" s="0"/>
      <c r="NU47" s="0"/>
      <c r="NV47" s="0"/>
      <c r="NW47" s="0"/>
      <c r="NX47" s="0"/>
      <c r="NY47" s="0"/>
      <c r="NZ47" s="0"/>
      <c r="OA47" s="0"/>
      <c r="OB47" s="0"/>
      <c r="OC47" s="0"/>
      <c r="OD47" s="0"/>
      <c r="OE47" s="0"/>
      <c r="OF47" s="0"/>
      <c r="OG47" s="0"/>
      <c r="OH47" s="0"/>
      <c r="OI47" s="0"/>
      <c r="OJ47" s="0"/>
      <c r="OK47" s="0"/>
      <c r="OL47" s="0"/>
      <c r="OM47" s="0"/>
      <c r="ON47" s="0"/>
      <c r="OO47" s="0"/>
      <c r="OP47" s="0"/>
      <c r="OQ47" s="0"/>
      <c r="OR47" s="0"/>
      <c r="OS47" s="0"/>
      <c r="OT47" s="0"/>
      <c r="OU47" s="0"/>
      <c r="OV47" s="0"/>
      <c r="OW47" s="0"/>
      <c r="OX47" s="0"/>
      <c r="OY47" s="0"/>
      <c r="OZ47" s="0"/>
      <c r="PA47" s="0"/>
      <c r="PB47" s="0"/>
      <c r="PC47" s="0"/>
      <c r="PD47" s="0"/>
      <c r="PE47" s="0"/>
      <c r="PF47" s="0"/>
      <c r="PG47" s="0"/>
      <c r="PH47" s="0"/>
      <c r="PI47" s="0"/>
      <c r="PJ47" s="0"/>
      <c r="PK47" s="0"/>
      <c r="PL47" s="0"/>
      <c r="PM47" s="0"/>
      <c r="PN47" s="0"/>
      <c r="PO47" s="0"/>
      <c r="PP47" s="0"/>
      <c r="PQ47" s="0"/>
      <c r="PR47" s="0"/>
      <c r="PS47" s="0"/>
      <c r="PT47" s="0"/>
      <c r="PU47" s="0"/>
      <c r="PV47" s="0"/>
      <c r="PW47" s="0"/>
      <c r="PX47" s="0"/>
      <c r="PY47" s="0"/>
      <c r="PZ47" s="0"/>
      <c r="QA47" s="0"/>
      <c r="QB47" s="0"/>
      <c r="QC47" s="0"/>
      <c r="QD47" s="0"/>
      <c r="QE47" s="0"/>
      <c r="QF47" s="0"/>
      <c r="QG47" s="0"/>
      <c r="QH47" s="0"/>
      <c r="QI47" s="0"/>
      <c r="QJ47" s="0"/>
      <c r="QK47" s="0"/>
      <c r="QL47" s="0"/>
      <c r="QM47" s="0"/>
      <c r="QN47" s="0"/>
      <c r="QO47" s="0"/>
      <c r="QP47" s="0"/>
      <c r="QQ47" s="0"/>
      <c r="QR47" s="0"/>
      <c r="QS47" s="0"/>
      <c r="QT47" s="0"/>
      <c r="QU47" s="0"/>
      <c r="QV47" s="0"/>
      <c r="QW47" s="0"/>
      <c r="QX47" s="0"/>
      <c r="QY47" s="0"/>
      <c r="QZ47" s="0"/>
      <c r="RA47" s="0"/>
      <c r="RB47" s="0"/>
      <c r="RC47" s="0"/>
      <c r="RD47" s="0"/>
      <c r="RE47" s="0"/>
      <c r="RF47" s="0"/>
      <c r="RG47" s="0"/>
      <c r="RH47" s="0"/>
      <c r="RI47" s="0"/>
      <c r="RJ47" s="0"/>
      <c r="RK47" s="0"/>
      <c r="RL47" s="0"/>
      <c r="RM47" s="0"/>
      <c r="RN47" s="0"/>
      <c r="RO47" s="0"/>
      <c r="RP47" s="0"/>
      <c r="RQ47" s="0"/>
      <c r="RR47" s="0"/>
      <c r="RS47" s="0"/>
      <c r="RT47" s="0"/>
      <c r="RU47" s="0"/>
      <c r="RV47" s="0"/>
      <c r="RW47" s="0"/>
      <c r="RX47" s="0"/>
      <c r="RY47" s="0"/>
      <c r="RZ47" s="0"/>
      <c r="SA47" s="0"/>
      <c r="SB47" s="0"/>
      <c r="SC47" s="0"/>
      <c r="SD47" s="0"/>
      <c r="SE47" s="0"/>
      <c r="SF47" s="0"/>
      <c r="SG47" s="0"/>
      <c r="SH47" s="0"/>
      <c r="SI47" s="0"/>
      <c r="SJ47" s="0"/>
      <c r="SK47" s="0"/>
      <c r="SL47" s="0"/>
      <c r="SM47" s="0"/>
      <c r="SN47" s="0"/>
      <c r="SO47" s="0"/>
      <c r="SP47" s="0"/>
      <c r="SQ47" s="0"/>
      <c r="SR47" s="0"/>
      <c r="SS47" s="0"/>
      <c r="ST47" s="0"/>
      <c r="SU47" s="0"/>
      <c r="SV47" s="0"/>
      <c r="SW47" s="0"/>
      <c r="SX47" s="0"/>
      <c r="SY47" s="0"/>
      <c r="SZ47" s="0"/>
      <c r="TA47" s="0"/>
      <c r="TB47" s="0"/>
      <c r="TC47" s="0"/>
      <c r="TD47" s="0"/>
      <c r="TE47" s="0"/>
      <c r="TF47" s="0"/>
      <c r="TG47" s="0"/>
      <c r="TH47" s="0"/>
      <c r="TI47" s="0"/>
      <c r="TJ47" s="0"/>
      <c r="TK47" s="0"/>
      <c r="TL47" s="0"/>
      <c r="TM47" s="0"/>
      <c r="TN47" s="0"/>
      <c r="TO47" s="0"/>
      <c r="TP47" s="0"/>
      <c r="TQ47" s="0"/>
      <c r="TR47" s="0"/>
      <c r="TS47" s="0"/>
      <c r="TT47" s="0"/>
      <c r="TU47" s="0"/>
      <c r="TV47" s="0"/>
      <c r="TW47" s="0"/>
      <c r="TX47" s="0"/>
      <c r="TY47" s="0"/>
      <c r="TZ47" s="0"/>
      <c r="UA47" s="0"/>
      <c r="UB47" s="0"/>
      <c r="UC47" s="0"/>
      <c r="UD47" s="0"/>
      <c r="UE47" s="0"/>
      <c r="UF47" s="0"/>
      <c r="UG47" s="0"/>
      <c r="UH47" s="0"/>
      <c r="UI47" s="0"/>
      <c r="UJ47" s="0"/>
      <c r="UK47" s="0"/>
      <c r="UL47" s="0"/>
      <c r="UM47" s="0"/>
      <c r="UN47" s="0"/>
      <c r="UO47" s="0"/>
      <c r="UP47" s="0"/>
      <c r="UQ47" s="0"/>
      <c r="UR47" s="0"/>
      <c r="US47" s="0"/>
      <c r="UT47" s="0"/>
      <c r="UU47" s="0"/>
      <c r="UV47" s="0"/>
      <c r="UW47" s="0"/>
      <c r="UX47" s="0"/>
      <c r="UY47" s="0"/>
      <c r="UZ47" s="0"/>
      <c r="VA47" s="0"/>
      <c r="VB47" s="0"/>
      <c r="VC47" s="0"/>
      <c r="VD47" s="0"/>
      <c r="VE47" s="0"/>
      <c r="VF47" s="0"/>
      <c r="VG47" s="0"/>
      <c r="VH47" s="0"/>
      <c r="VI47" s="0"/>
      <c r="VJ47" s="0"/>
      <c r="VK47" s="0"/>
      <c r="VL47" s="0"/>
      <c r="VM47" s="0"/>
      <c r="VN47" s="0"/>
      <c r="VO47" s="0"/>
      <c r="VP47" s="0"/>
      <c r="VQ47" s="0"/>
      <c r="VR47" s="0"/>
      <c r="VS47" s="0"/>
      <c r="VT47" s="0"/>
      <c r="VU47" s="0"/>
      <c r="VV47" s="0"/>
      <c r="VW47" s="0"/>
      <c r="VX47" s="0"/>
      <c r="VY47" s="0"/>
      <c r="VZ47" s="0"/>
      <c r="WA47" s="0"/>
      <c r="WB47" s="0"/>
      <c r="WC47" s="0"/>
      <c r="WD47" s="0"/>
      <c r="WE47" s="0"/>
      <c r="WF47" s="0"/>
      <c r="WG47" s="0"/>
      <c r="WH47" s="0"/>
      <c r="WI47" s="0"/>
      <c r="WJ47" s="0"/>
      <c r="WK47" s="0"/>
      <c r="WL47" s="0"/>
      <c r="WM47" s="0"/>
      <c r="WN47" s="0"/>
      <c r="WO47" s="0"/>
      <c r="WP47" s="0"/>
      <c r="WQ47" s="0"/>
      <c r="WR47" s="0"/>
      <c r="WS47" s="0"/>
      <c r="WT47" s="0"/>
      <c r="WU47" s="0"/>
      <c r="WV47" s="0"/>
      <c r="WW47" s="0"/>
      <c r="WX47" s="0"/>
      <c r="WY47" s="0"/>
      <c r="WZ47" s="0"/>
      <c r="XA47" s="0"/>
      <c r="XB47" s="0"/>
      <c r="XC47" s="0"/>
      <c r="XD47" s="0"/>
      <c r="XE47" s="0"/>
      <c r="XF47" s="0"/>
      <c r="XG47" s="0"/>
      <c r="XH47" s="0"/>
      <c r="XI47" s="0"/>
      <c r="XJ47" s="0"/>
      <c r="XK47" s="0"/>
      <c r="XL47" s="0"/>
      <c r="XM47" s="0"/>
      <c r="XN47" s="0"/>
      <c r="XO47" s="0"/>
      <c r="XP47" s="0"/>
      <c r="XQ47" s="0"/>
      <c r="XR47" s="0"/>
      <c r="XS47" s="0"/>
      <c r="XT47" s="0"/>
      <c r="XU47" s="0"/>
      <c r="XV47" s="0"/>
      <c r="XW47" s="0"/>
      <c r="XX47" s="0"/>
      <c r="XY47" s="0"/>
      <c r="XZ47" s="0"/>
      <c r="YA47" s="0"/>
      <c r="YB47" s="0"/>
      <c r="YC47" s="0"/>
      <c r="YD47" s="0"/>
      <c r="YE47" s="0"/>
      <c r="YF47" s="0"/>
      <c r="YG47" s="0"/>
      <c r="YH47" s="0"/>
      <c r="YI47" s="0"/>
      <c r="YJ47" s="0"/>
      <c r="YK47" s="0"/>
      <c r="YL47" s="0"/>
      <c r="YM47" s="0"/>
      <c r="YN47" s="0"/>
      <c r="YO47" s="0"/>
      <c r="YP47" s="0"/>
      <c r="YQ47" s="0"/>
      <c r="YR47" s="0"/>
      <c r="YS47" s="0"/>
      <c r="YT47" s="0"/>
      <c r="YU47" s="0"/>
      <c r="YV47" s="0"/>
      <c r="YW47" s="0"/>
      <c r="YX47" s="0"/>
      <c r="YY47" s="0"/>
      <c r="YZ47" s="0"/>
      <c r="ZA47" s="0"/>
      <c r="ZB47" s="0"/>
      <c r="ZC47" s="0"/>
      <c r="ZD47" s="0"/>
      <c r="ZE47" s="0"/>
      <c r="ZF47" s="0"/>
      <c r="ZG47" s="0"/>
      <c r="ZH47" s="0"/>
      <c r="ZI47" s="0"/>
      <c r="ZJ47" s="0"/>
      <c r="ZK47" s="0"/>
      <c r="ZL47" s="0"/>
      <c r="ZM47" s="0"/>
      <c r="ZN47" s="0"/>
      <c r="ZO47" s="0"/>
      <c r="ZP47" s="0"/>
      <c r="ZQ47" s="0"/>
      <c r="ZR47" s="0"/>
      <c r="ZS47" s="0"/>
      <c r="ZT47" s="0"/>
      <c r="ZU47" s="0"/>
      <c r="ZV47" s="0"/>
      <c r="ZW47" s="0"/>
      <c r="ZX47" s="0"/>
      <c r="ZY47" s="0"/>
      <c r="ZZ47" s="0"/>
      <c r="AAA47" s="0"/>
      <c r="AAB47" s="0"/>
      <c r="AAC47" s="0"/>
      <c r="AAD47" s="0"/>
      <c r="AAE47" s="0"/>
      <c r="AAF47" s="0"/>
      <c r="AAG47" s="0"/>
      <c r="AAH47" s="0"/>
      <c r="AAI47" s="0"/>
      <c r="AAJ47" s="0"/>
      <c r="AAK47" s="0"/>
      <c r="AAL47" s="0"/>
      <c r="AAM47" s="0"/>
      <c r="AAN47" s="0"/>
      <c r="AAO47" s="0"/>
      <c r="AAP47" s="0"/>
      <c r="AAQ47" s="0"/>
      <c r="AAR47" s="0"/>
      <c r="AAS47" s="0"/>
      <c r="AAT47" s="0"/>
      <c r="AAU47" s="0"/>
      <c r="AAV47" s="0"/>
      <c r="AAW47" s="0"/>
      <c r="AAX47" s="0"/>
      <c r="AAY47" s="0"/>
      <c r="AAZ47" s="0"/>
      <c r="ABA47" s="0"/>
      <c r="ABB47" s="0"/>
      <c r="ABC47" s="0"/>
      <c r="ABD47" s="0"/>
      <c r="ABE47" s="0"/>
      <c r="ABF47" s="0"/>
      <c r="ABG47" s="0"/>
      <c r="ABH47" s="0"/>
      <c r="ABI47" s="0"/>
      <c r="ABJ47" s="0"/>
      <c r="ABK47" s="0"/>
      <c r="ABL47" s="0"/>
      <c r="ABM47" s="0"/>
      <c r="ABN47" s="0"/>
      <c r="ABO47" s="0"/>
      <c r="ABP47" s="0"/>
      <c r="ABQ47" s="0"/>
      <c r="ABR47" s="0"/>
      <c r="ABS47" s="0"/>
      <c r="ABT47" s="0"/>
      <c r="ABU47" s="0"/>
      <c r="ABV47" s="0"/>
      <c r="ABW47" s="0"/>
      <c r="ABX47" s="0"/>
      <c r="ABY47" s="0"/>
      <c r="ABZ47" s="0"/>
      <c r="ACA47" s="0"/>
      <c r="ACB47" s="0"/>
      <c r="ACC47" s="0"/>
      <c r="ACD47" s="0"/>
      <c r="ACE47" s="0"/>
      <c r="ACF47" s="0"/>
      <c r="ACG47" s="0"/>
      <c r="ACH47" s="0"/>
      <c r="ACI47" s="0"/>
      <c r="ACJ47" s="0"/>
      <c r="ACK47" s="0"/>
      <c r="ACL47" s="0"/>
      <c r="ACM47" s="0"/>
      <c r="ACN47" s="0"/>
      <c r="ACO47" s="0"/>
      <c r="ACP47" s="0"/>
      <c r="ACQ47" s="0"/>
      <c r="ACR47" s="0"/>
      <c r="ACS47" s="0"/>
      <c r="ACT47" s="0"/>
      <c r="ACU47" s="0"/>
      <c r="ACV47" s="0"/>
      <c r="ACW47" s="0"/>
      <c r="ACX47" s="0"/>
      <c r="ACY47" s="0"/>
      <c r="ACZ47" s="0"/>
      <c r="ADA47" s="0"/>
      <c r="ADB47" s="0"/>
      <c r="ADC47" s="0"/>
      <c r="ADD47" s="0"/>
      <c r="ADE47" s="0"/>
      <c r="ADF47" s="0"/>
      <c r="ADG47" s="0"/>
      <c r="ADH47" s="0"/>
      <c r="ADI47" s="0"/>
      <c r="ADJ47" s="0"/>
      <c r="ADK47" s="0"/>
      <c r="ADL47" s="0"/>
      <c r="ADM47" s="0"/>
      <c r="ADN47" s="0"/>
      <c r="ADO47" s="0"/>
      <c r="ADP47" s="0"/>
      <c r="ADQ47" s="0"/>
      <c r="ADR47" s="0"/>
      <c r="ADS47" s="0"/>
      <c r="ADT47" s="0"/>
      <c r="ADU47" s="0"/>
      <c r="ADV47" s="0"/>
      <c r="ADW47" s="0"/>
      <c r="ADX47" s="0"/>
      <c r="ADY47" s="0"/>
      <c r="ADZ47" s="0"/>
      <c r="AEA47" s="0"/>
      <c r="AEB47" s="0"/>
      <c r="AEC47" s="0"/>
      <c r="AED47" s="0"/>
      <c r="AEE47" s="0"/>
      <c r="AEF47" s="0"/>
      <c r="AEG47" s="0"/>
      <c r="AEH47" s="0"/>
      <c r="AEI47" s="0"/>
      <c r="AEJ47" s="0"/>
      <c r="AEK47" s="0"/>
      <c r="AEL47" s="0"/>
      <c r="AEM47" s="0"/>
      <c r="AEN47" s="0"/>
      <c r="AEO47" s="0"/>
      <c r="AEP47" s="0"/>
      <c r="AEQ47" s="0"/>
      <c r="AER47" s="0"/>
      <c r="AES47" s="0"/>
      <c r="AET47" s="0"/>
      <c r="AEU47" s="0"/>
      <c r="AEV47" s="0"/>
      <c r="AEW47" s="0"/>
      <c r="AEX47" s="0"/>
      <c r="AEY47" s="0"/>
      <c r="AEZ47" s="0"/>
      <c r="AFA47" s="0"/>
      <c r="AFB47" s="0"/>
      <c r="AFC47" s="0"/>
      <c r="AFD47" s="0"/>
      <c r="AFE47" s="0"/>
      <c r="AFF47" s="0"/>
      <c r="AFG47" s="0"/>
      <c r="AFH47" s="0"/>
      <c r="AFI47" s="0"/>
      <c r="AFJ47" s="0"/>
      <c r="AFK47" s="0"/>
      <c r="AFL47" s="0"/>
      <c r="AFM47" s="0"/>
      <c r="AFN47" s="0"/>
      <c r="AFO47" s="0"/>
      <c r="AFP47" s="0"/>
      <c r="AFQ47" s="0"/>
      <c r="AFR47" s="0"/>
      <c r="AFS47" s="0"/>
      <c r="AFT47" s="0"/>
      <c r="AFU47" s="0"/>
      <c r="AFV47" s="0"/>
      <c r="AFW47" s="0"/>
      <c r="AFX47" s="0"/>
      <c r="AFY47" s="0"/>
      <c r="AFZ47" s="0"/>
      <c r="AGA47" s="0"/>
      <c r="AGB47" s="0"/>
      <c r="AGC47" s="0"/>
      <c r="AGD47" s="0"/>
      <c r="AGE47" s="0"/>
      <c r="AGF47" s="0"/>
      <c r="AGG47" s="0"/>
      <c r="AGH47" s="0"/>
      <c r="AGI47" s="0"/>
      <c r="AGJ47" s="0"/>
      <c r="AGK47" s="0"/>
      <c r="AGL47" s="0"/>
      <c r="AGM47" s="0"/>
      <c r="AGN47" s="0"/>
      <c r="AGO47" s="0"/>
      <c r="AGP47" s="0"/>
      <c r="AGQ47" s="0"/>
      <c r="AGR47" s="0"/>
      <c r="AGS47" s="0"/>
      <c r="AGT47" s="0"/>
      <c r="AGU47" s="0"/>
      <c r="AGV47" s="0"/>
      <c r="AGW47" s="0"/>
      <c r="AGX47" s="0"/>
      <c r="AGY47" s="0"/>
      <c r="AGZ47" s="0"/>
      <c r="AHA47" s="0"/>
      <c r="AHB47" s="0"/>
      <c r="AHC47" s="0"/>
      <c r="AHD47" s="0"/>
      <c r="AHE47" s="0"/>
      <c r="AHF47" s="0"/>
      <c r="AHG47" s="0"/>
      <c r="AHH47" s="0"/>
      <c r="AHI47" s="0"/>
      <c r="AHJ47" s="0"/>
      <c r="AHK47" s="0"/>
      <c r="AHL47" s="0"/>
      <c r="AHM47" s="0"/>
      <c r="AHN47" s="0"/>
      <c r="AHO47" s="0"/>
      <c r="AHP47" s="0"/>
      <c r="AHQ47" s="0"/>
      <c r="AHR47" s="0"/>
      <c r="AHS47" s="0"/>
      <c r="AHT47" s="0"/>
      <c r="AHU47" s="0"/>
      <c r="AHV47" s="0"/>
      <c r="AHW47" s="0"/>
      <c r="AHX47" s="0"/>
      <c r="AHY47" s="0"/>
      <c r="AHZ47" s="0"/>
      <c r="AIA47" s="0"/>
      <c r="AIB47" s="0"/>
      <c r="AIC47" s="0"/>
      <c r="AID47" s="0"/>
      <c r="AIE47" s="0"/>
      <c r="AIF47" s="0"/>
      <c r="AIG47" s="0"/>
      <c r="AIH47" s="0"/>
      <c r="AII47" s="0"/>
      <c r="AIJ47" s="0"/>
      <c r="AIK47" s="0"/>
      <c r="AIL47" s="0"/>
      <c r="AIM47" s="0"/>
      <c r="AIN47" s="0"/>
      <c r="AIO47" s="0"/>
      <c r="AIP47" s="0"/>
      <c r="AIQ47" s="0"/>
      <c r="AIR47" s="0"/>
      <c r="AIS47" s="0"/>
      <c r="AIT47" s="0"/>
      <c r="AIU47" s="0"/>
      <c r="AIV47" s="0"/>
      <c r="AIW47" s="0"/>
      <c r="AIX47" s="0"/>
      <c r="AIY47" s="0"/>
      <c r="AIZ47" s="0"/>
      <c r="AJA47" s="0"/>
      <c r="AJB47" s="0"/>
      <c r="AJC47" s="0"/>
      <c r="AJD47" s="0"/>
      <c r="AJE47" s="0"/>
      <c r="AJF47" s="0"/>
      <c r="AJG47" s="0"/>
      <c r="AJH47" s="0"/>
      <c r="AJI47" s="0"/>
      <c r="AJJ47" s="0"/>
      <c r="AJK47" s="0"/>
      <c r="AJL47" s="0"/>
      <c r="AJM47" s="0"/>
      <c r="AJN47" s="0"/>
      <c r="AJO47" s="0"/>
      <c r="AJP47" s="0"/>
      <c r="AJQ47" s="0"/>
      <c r="AJR47" s="0"/>
      <c r="AJS47" s="0"/>
      <c r="AJT47" s="0"/>
      <c r="AJU47" s="0"/>
      <c r="AJV47" s="0"/>
      <c r="AJW47" s="0"/>
      <c r="AJX47" s="0"/>
      <c r="AJY47" s="0"/>
      <c r="AJZ47" s="0"/>
      <c r="AKA47" s="0"/>
      <c r="AKB47" s="0"/>
      <c r="AKC47" s="0"/>
      <c r="AKD47" s="0"/>
      <c r="AKE47" s="0"/>
      <c r="AKF47" s="0"/>
      <c r="AKG47" s="0"/>
      <c r="AKH47" s="0"/>
      <c r="AKI47" s="0"/>
      <c r="AKJ47" s="0"/>
      <c r="AKK47" s="0"/>
      <c r="AKL47" s="0"/>
      <c r="AKM47" s="0"/>
      <c r="AKN47" s="0"/>
      <c r="AKO47" s="0"/>
      <c r="AKP47" s="0"/>
      <c r="AKQ47" s="0"/>
      <c r="AKR47" s="0"/>
      <c r="AKS47" s="0"/>
      <c r="AKT47" s="0"/>
      <c r="AKU47" s="0"/>
      <c r="AKV47" s="0"/>
      <c r="AKW47" s="0"/>
      <c r="AKX47" s="0"/>
      <c r="AKY47" s="0"/>
      <c r="AKZ47" s="0"/>
      <c r="ALA47" s="0"/>
      <c r="ALB47" s="0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customFormat="false" ht="13.8" hidden="false" customHeight="false" outlineLevel="0" collapsed="false">
      <c r="A48" s="1" t="s">
        <v>115</v>
      </c>
      <c r="B48" s="0" t="n">
        <v>0</v>
      </c>
      <c r="C48" s="0" t="n">
        <v>0</v>
      </c>
      <c r="D48" s="0" t="n">
        <v>0</v>
      </c>
      <c r="E48" s="0" t="n">
        <v>0</v>
      </c>
      <c r="F48" s="0" t="n">
        <v>0</v>
      </c>
      <c r="G48" s="0" t="n">
        <v>0</v>
      </c>
      <c r="H48" s="0" t="n">
        <v>0</v>
      </c>
      <c r="I48" s="0" t="n">
        <v>0</v>
      </c>
      <c r="J48" s="0" t="n">
        <v>0</v>
      </c>
      <c r="K48" s="0" t="n">
        <v>0</v>
      </c>
      <c r="L48" s="0" t="n">
        <v>0</v>
      </c>
      <c r="M48" s="0" t="n">
        <v>0</v>
      </c>
      <c r="N48" s="0" t="n">
        <v>0</v>
      </c>
      <c r="O48" s="0" t="n">
        <v>0</v>
      </c>
      <c r="P48" s="0" t="n">
        <v>0</v>
      </c>
      <c r="Q48" s="0" t="n">
        <v>0</v>
      </c>
      <c r="R48" s="0" t="n">
        <v>0</v>
      </c>
      <c r="S48" s="0" t="n">
        <v>0</v>
      </c>
      <c r="T48" s="0" t="n">
        <v>0</v>
      </c>
      <c r="U48" s="0" t="n">
        <v>0</v>
      </c>
      <c r="V48" s="0" t="n">
        <v>0</v>
      </c>
      <c r="W48" s="0" t="n">
        <v>0</v>
      </c>
      <c r="X48" s="0" t="n">
        <v>0</v>
      </c>
      <c r="Y48" s="0" t="n">
        <v>0</v>
      </c>
      <c r="Z48" s="0" t="n">
        <v>0</v>
      </c>
      <c r="AA48" s="0" t="n">
        <v>0</v>
      </c>
      <c r="AB48" s="0" t="n">
        <v>-1</v>
      </c>
      <c r="AC48" s="0" t="n">
        <v>0</v>
      </c>
      <c r="AD48" s="0" t="n">
        <v>0</v>
      </c>
      <c r="AE48" s="0" t="n">
        <v>0</v>
      </c>
      <c r="AF48" s="0" t="n">
        <v>0</v>
      </c>
      <c r="AG48" s="0" t="n">
        <v>0</v>
      </c>
      <c r="AH48" s="0" t="n">
        <v>0</v>
      </c>
      <c r="AI48" s="0" t="n">
        <v>0</v>
      </c>
      <c r="AJ48" s="0" t="n">
        <v>0</v>
      </c>
      <c r="AK48" s="0" t="n">
        <v>0</v>
      </c>
      <c r="AL48" s="0" t="n">
        <v>0</v>
      </c>
      <c r="AM48" s="0" t="n">
        <v>0</v>
      </c>
      <c r="AN48" s="0" t="n">
        <v>0</v>
      </c>
      <c r="AO48" s="0" t="n">
        <v>0</v>
      </c>
      <c r="AP48" s="0" t="n">
        <v>0</v>
      </c>
      <c r="AQ48" s="0" t="n">
        <v>0</v>
      </c>
      <c r="AR48" s="0" t="n">
        <v>0</v>
      </c>
      <c r="AS48" s="0" t="n">
        <v>0</v>
      </c>
      <c r="AT48" s="0" t="n">
        <v>0</v>
      </c>
      <c r="AU48" s="0" t="n">
        <v>0</v>
      </c>
      <c r="AV48" s="0" t="n">
        <v>0</v>
      </c>
      <c r="AW48" s="0" t="n">
        <v>0</v>
      </c>
      <c r="AX48" s="0" t="n">
        <v>1</v>
      </c>
      <c r="AY48" s="0" t="n">
        <v>0</v>
      </c>
      <c r="AZ48" s="0" t="n">
        <v>0</v>
      </c>
      <c r="BA48" s="0"/>
      <c r="BB48" s="0"/>
      <c r="BC48" s="0"/>
      <c r="BD48" s="0"/>
      <c r="BE48" s="0"/>
      <c r="BF48" s="0"/>
      <c r="BG48" s="0"/>
      <c r="BH48" s="0"/>
      <c r="BI48" s="0"/>
      <c r="BJ48" s="0"/>
      <c r="BK48" s="0"/>
      <c r="BL48" s="0"/>
      <c r="BM48" s="0"/>
      <c r="BN48" s="0"/>
      <c r="BO48" s="0"/>
      <c r="BP48" s="0"/>
      <c r="BQ48" s="0"/>
      <c r="BR48" s="0"/>
      <c r="BS48" s="0"/>
      <c r="BT48" s="0"/>
      <c r="BU48" s="0"/>
      <c r="BV48" s="0"/>
      <c r="BW48" s="0"/>
      <c r="BX48" s="0"/>
      <c r="BY48" s="0"/>
      <c r="BZ48" s="0"/>
      <c r="CA48" s="0"/>
      <c r="CB48" s="0"/>
      <c r="CC48" s="0"/>
      <c r="CD48" s="0"/>
      <c r="CE48" s="0"/>
      <c r="CF48" s="0"/>
      <c r="CG48" s="0"/>
      <c r="CH48" s="0"/>
      <c r="CI48" s="0"/>
      <c r="CJ48" s="0"/>
      <c r="CK48" s="0"/>
      <c r="CL48" s="0"/>
      <c r="CM48" s="0"/>
      <c r="CN48" s="0"/>
      <c r="CO48" s="0"/>
      <c r="CP48" s="0"/>
      <c r="CQ48" s="0"/>
      <c r="CR48" s="0"/>
      <c r="CS48" s="0"/>
      <c r="CT48" s="0"/>
      <c r="CU48" s="0"/>
      <c r="CV48" s="0"/>
      <c r="CW48" s="0"/>
      <c r="CX48" s="0"/>
      <c r="CY48" s="0"/>
      <c r="CZ48" s="0"/>
      <c r="DA48" s="0"/>
      <c r="DB48" s="0"/>
      <c r="DC48" s="0"/>
      <c r="DD48" s="0"/>
      <c r="DE48" s="0"/>
      <c r="DF48" s="0"/>
      <c r="DG48" s="0"/>
      <c r="DH48" s="0"/>
      <c r="DI48" s="0"/>
      <c r="DJ48" s="0"/>
      <c r="DK48" s="0"/>
      <c r="DL48" s="0"/>
      <c r="DM48" s="0"/>
      <c r="DN48" s="0"/>
      <c r="DO48" s="0"/>
      <c r="DP48" s="0"/>
      <c r="DQ48" s="0"/>
      <c r="DR48" s="0"/>
      <c r="DS48" s="0"/>
      <c r="DT48" s="0"/>
      <c r="DU48" s="0"/>
      <c r="DV48" s="0"/>
      <c r="DW48" s="0"/>
      <c r="DX48" s="0"/>
      <c r="DY48" s="0"/>
      <c r="DZ48" s="0"/>
      <c r="EA48" s="0"/>
      <c r="EB48" s="0"/>
      <c r="EC48" s="0"/>
      <c r="ED48" s="0"/>
      <c r="EE48" s="0"/>
      <c r="EF48" s="0"/>
      <c r="EG48" s="0"/>
      <c r="EH48" s="0"/>
      <c r="EI48" s="0"/>
      <c r="EJ48" s="0"/>
      <c r="EK48" s="0"/>
      <c r="EL48" s="0"/>
      <c r="EM48" s="0"/>
      <c r="EN48" s="0"/>
      <c r="EO48" s="0"/>
      <c r="EP48" s="0"/>
      <c r="EQ48" s="0"/>
      <c r="ER48" s="0"/>
      <c r="ES48" s="0"/>
      <c r="ET48" s="0"/>
      <c r="EU48" s="0"/>
      <c r="EV48" s="0"/>
      <c r="EW48" s="0"/>
      <c r="EX48" s="0"/>
      <c r="EY48" s="0"/>
      <c r="EZ48" s="0"/>
      <c r="FA48" s="0"/>
      <c r="FB48" s="0"/>
      <c r="FC48" s="0"/>
      <c r="FD48" s="0"/>
      <c r="FE48" s="0"/>
      <c r="FF48" s="0"/>
      <c r="FG48" s="0"/>
      <c r="FH48" s="0"/>
      <c r="FI48" s="0"/>
      <c r="FJ48" s="0"/>
      <c r="FK48" s="0"/>
      <c r="FL48" s="0"/>
      <c r="FM48" s="0"/>
      <c r="FN48" s="0"/>
      <c r="FO48" s="0"/>
      <c r="FP48" s="0"/>
      <c r="FQ48" s="0"/>
      <c r="FR48" s="0"/>
      <c r="FS48" s="0"/>
      <c r="FT48" s="0"/>
      <c r="FU48" s="0"/>
      <c r="FV48" s="0"/>
      <c r="FW48" s="0"/>
      <c r="FX48" s="0"/>
      <c r="FY48" s="0"/>
      <c r="FZ48" s="0"/>
      <c r="GA48" s="0"/>
      <c r="GB48" s="0"/>
      <c r="GC48" s="0"/>
      <c r="GD48" s="0"/>
      <c r="GE48" s="0"/>
      <c r="GF48" s="0"/>
      <c r="GG48" s="0"/>
      <c r="GH48" s="0"/>
      <c r="GI48" s="0"/>
      <c r="GJ48" s="0"/>
      <c r="GK48" s="0"/>
      <c r="GL48" s="0"/>
      <c r="GM48" s="0"/>
      <c r="GN48" s="0"/>
      <c r="GO48" s="0"/>
      <c r="GP48" s="0"/>
      <c r="GQ48" s="0"/>
      <c r="GR48" s="0"/>
      <c r="GS48" s="0"/>
      <c r="GT48" s="0"/>
      <c r="GU48" s="0"/>
      <c r="GV48" s="0"/>
      <c r="GW48" s="0"/>
      <c r="GX48" s="0"/>
      <c r="GY48" s="0"/>
      <c r="GZ48" s="0"/>
      <c r="HA48" s="0"/>
      <c r="HB48" s="0"/>
      <c r="HC48" s="0"/>
      <c r="HD48" s="0"/>
      <c r="HE48" s="0"/>
      <c r="HF48" s="0"/>
      <c r="HG48" s="0"/>
      <c r="HH48" s="0"/>
      <c r="HI48" s="0"/>
      <c r="HJ48" s="0"/>
      <c r="HK48" s="0"/>
      <c r="HL48" s="0"/>
      <c r="HM48" s="0"/>
      <c r="HN48" s="0"/>
      <c r="HO48" s="0"/>
      <c r="HP48" s="0"/>
      <c r="HQ48" s="0"/>
      <c r="HR48" s="0"/>
      <c r="HS48" s="0"/>
      <c r="HT48" s="0"/>
      <c r="HU48" s="0"/>
      <c r="HV48" s="0"/>
      <c r="HW48" s="0"/>
      <c r="HX48" s="0"/>
      <c r="HY48" s="0"/>
      <c r="HZ48" s="0"/>
      <c r="IA48" s="0"/>
      <c r="IB48" s="0"/>
      <c r="IC48" s="0"/>
      <c r="ID48" s="0"/>
      <c r="IE48" s="0"/>
      <c r="IF48" s="0"/>
      <c r="IG48" s="0"/>
      <c r="IH48" s="0"/>
      <c r="II48" s="0"/>
      <c r="IJ48" s="0"/>
      <c r="IK48" s="0"/>
      <c r="IL48" s="0"/>
      <c r="IM48" s="0"/>
      <c r="IN48" s="0"/>
      <c r="IO48" s="0"/>
      <c r="IP48" s="0"/>
      <c r="IQ48" s="0"/>
      <c r="IR48" s="0"/>
      <c r="IS48" s="0"/>
      <c r="IT48" s="0"/>
      <c r="IU48" s="0"/>
      <c r="IV48" s="0"/>
      <c r="IW48" s="0"/>
      <c r="IX48" s="0"/>
      <c r="IY48" s="0"/>
      <c r="IZ48" s="0"/>
      <c r="JA48" s="0"/>
      <c r="JB48" s="0"/>
      <c r="JC48" s="0"/>
      <c r="JD48" s="0"/>
      <c r="JE48" s="0"/>
      <c r="JF48" s="0"/>
      <c r="JG48" s="0"/>
      <c r="JH48" s="0"/>
      <c r="JI48" s="0"/>
      <c r="JJ48" s="0"/>
      <c r="JK48" s="0"/>
      <c r="JL48" s="0"/>
      <c r="JM48" s="0"/>
      <c r="JN48" s="0"/>
      <c r="JO48" s="0"/>
      <c r="JP48" s="0"/>
      <c r="JQ48" s="0"/>
      <c r="JR48" s="0"/>
      <c r="JS48" s="0"/>
      <c r="JT48" s="0"/>
      <c r="JU48" s="0"/>
      <c r="JV48" s="0"/>
      <c r="JW48" s="0"/>
      <c r="JX48" s="0"/>
      <c r="JY48" s="0"/>
      <c r="JZ48" s="0"/>
      <c r="KA48" s="0"/>
      <c r="KB48" s="0"/>
      <c r="KC48" s="0"/>
      <c r="KD48" s="0"/>
      <c r="KE48" s="0"/>
      <c r="KF48" s="0"/>
      <c r="KG48" s="0"/>
      <c r="KH48" s="0"/>
      <c r="KI48" s="0"/>
      <c r="KJ48" s="0"/>
      <c r="KK48" s="0"/>
      <c r="KL48" s="0"/>
      <c r="KM48" s="0"/>
      <c r="KN48" s="0"/>
      <c r="KO48" s="0"/>
      <c r="KP48" s="0"/>
      <c r="KQ48" s="0"/>
      <c r="KR48" s="0"/>
      <c r="KS48" s="0"/>
      <c r="KT48" s="0"/>
      <c r="KU48" s="0"/>
      <c r="KV48" s="0"/>
      <c r="KW48" s="0"/>
      <c r="KX48" s="0"/>
      <c r="KY48" s="0"/>
      <c r="KZ48" s="0"/>
      <c r="LA48" s="0"/>
      <c r="LB48" s="0"/>
      <c r="LC48" s="0"/>
      <c r="LD48" s="0"/>
      <c r="LE48" s="0"/>
      <c r="LF48" s="0"/>
      <c r="LG48" s="0"/>
      <c r="LH48" s="0"/>
      <c r="LI48" s="0"/>
      <c r="LJ48" s="0"/>
      <c r="LK48" s="0"/>
      <c r="LL48" s="0"/>
      <c r="LM48" s="0"/>
      <c r="LN48" s="0"/>
      <c r="LO48" s="0"/>
      <c r="LP48" s="0"/>
      <c r="LQ48" s="0"/>
      <c r="LR48" s="0"/>
      <c r="LS48" s="0"/>
      <c r="LT48" s="0"/>
      <c r="LU48" s="0"/>
      <c r="LV48" s="0"/>
      <c r="LW48" s="0"/>
      <c r="LX48" s="0"/>
      <c r="LY48" s="0"/>
      <c r="LZ48" s="0"/>
      <c r="MA48" s="0"/>
      <c r="MB48" s="0"/>
      <c r="MC48" s="0"/>
      <c r="MD48" s="0"/>
      <c r="ME48" s="0"/>
      <c r="MF48" s="0"/>
      <c r="MG48" s="0"/>
      <c r="MH48" s="0"/>
      <c r="MI48" s="0"/>
      <c r="MJ48" s="0"/>
      <c r="MK48" s="0"/>
      <c r="ML48" s="0"/>
      <c r="MM48" s="0"/>
      <c r="MN48" s="0"/>
      <c r="MO48" s="0"/>
      <c r="MP48" s="0"/>
      <c r="MQ48" s="0"/>
      <c r="MR48" s="0"/>
      <c r="MS48" s="0"/>
      <c r="MT48" s="0"/>
      <c r="MU48" s="0"/>
      <c r="MV48" s="0"/>
      <c r="MW48" s="0"/>
      <c r="MX48" s="0"/>
      <c r="MY48" s="0"/>
      <c r="MZ48" s="0"/>
      <c r="NA48" s="0"/>
      <c r="NB48" s="0"/>
      <c r="NC48" s="0"/>
      <c r="ND48" s="0"/>
      <c r="NE48" s="0"/>
      <c r="NF48" s="0"/>
      <c r="NG48" s="0"/>
      <c r="NH48" s="0"/>
      <c r="NI48" s="0"/>
      <c r="NJ48" s="0"/>
      <c r="NK48" s="0"/>
      <c r="NL48" s="0"/>
      <c r="NM48" s="0"/>
      <c r="NN48" s="0"/>
      <c r="NO48" s="0"/>
      <c r="NP48" s="0"/>
      <c r="NQ48" s="0"/>
      <c r="NR48" s="0"/>
      <c r="NS48" s="0"/>
      <c r="NT48" s="0"/>
      <c r="NU48" s="0"/>
      <c r="NV48" s="0"/>
      <c r="NW48" s="0"/>
      <c r="NX48" s="0"/>
      <c r="NY48" s="0"/>
      <c r="NZ48" s="0"/>
      <c r="OA48" s="0"/>
      <c r="OB48" s="0"/>
      <c r="OC48" s="0"/>
      <c r="OD48" s="0"/>
      <c r="OE48" s="0"/>
      <c r="OF48" s="0"/>
      <c r="OG48" s="0"/>
      <c r="OH48" s="0"/>
      <c r="OI48" s="0"/>
      <c r="OJ48" s="0"/>
      <c r="OK48" s="0"/>
      <c r="OL48" s="0"/>
      <c r="OM48" s="0"/>
      <c r="ON48" s="0"/>
      <c r="OO48" s="0"/>
      <c r="OP48" s="0"/>
      <c r="OQ48" s="0"/>
      <c r="OR48" s="0"/>
      <c r="OS48" s="0"/>
      <c r="OT48" s="0"/>
      <c r="OU48" s="0"/>
      <c r="OV48" s="0"/>
      <c r="OW48" s="0"/>
      <c r="OX48" s="0"/>
      <c r="OY48" s="0"/>
      <c r="OZ48" s="0"/>
      <c r="PA48" s="0"/>
      <c r="PB48" s="0"/>
      <c r="PC48" s="0"/>
      <c r="PD48" s="0"/>
      <c r="PE48" s="0"/>
      <c r="PF48" s="0"/>
      <c r="PG48" s="0"/>
      <c r="PH48" s="0"/>
      <c r="PI48" s="0"/>
      <c r="PJ48" s="0"/>
      <c r="PK48" s="0"/>
      <c r="PL48" s="0"/>
      <c r="PM48" s="0"/>
      <c r="PN48" s="0"/>
      <c r="PO48" s="0"/>
      <c r="PP48" s="0"/>
      <c r="PQ48" s="0"/>
      <c r="PR48" s="0"/>
      <c r="PS48" s="0"/>
      <c r="PT48" s="0"/>
      <c r="PU48" s="0"/>
      <c r="PV48" s="0"/>
      <c r="PW48" s="0"/>
      <c r="PX48" s="0"/>
      <c r="PY48" s="0"/>
      <c r="PZ48" s="0"/>
      <c r="QA48" s="0"/>
      <c r="QB48" s="0"/>
      <c r="QC48" s="0"/>
      <c r="QD48" s="0"/>
      <c r="QE48" s="0"/>
      <c r="QF48" s="0"/>
      <c r="QG48" s="0"/>
      <c r="QH48" s="0"/>
      <c r="QI48" s="0"/>
      <c r="QJ48" s="0"/>
      <c r="QK48" s="0"/>
      <c r="QL48" s="0"/>
      <c r="QM48" s="0"/>
      <c r="QN48" s="0"/>
      <c r="QO48" s="0"/>
      <c r="QP48" s="0"/>
      <c r="QQ48" s="0"/>
      <c r="QR48" s="0"/>
      <c r="QS48" s="0"/>
      <c r="QT48" s="0"/>
      <c r="QU48" s="0"/>
      <c r="QV48" s="0"/>
      <c r="QW48" s="0"/>
      <c r="QX48" s="0"/>
      <c r="QY48" s="0"/>
      <c r="QZ48" s="0"/>
      <c r="RA48" s="0"/>
      <c r="RB48" s="0"/>
      <c r="RC48" s="0"/>
      <c r="RD48" s="0"/>
      <c r="RE48" s="0"/>
      <c r="RF48" s="0"/>
      <c r="RG48" s="0"/>
      <c r="RH48" s="0"/>
      <c r="RI48" s="0"/>
      <c r="RJ48" s="0"/>
      <c r="RK48" s="0"/>
      <c r="RL48" s="0"/>
      <c r="RM48" s="0"/>
      <c r="RN48" s="0"/>
      <c r="RO48" s="0"/>
      <c r="RP48" s="0"/>
      <c r="RQ48" s="0"/>
      <c r="RR48" s="0"/>
      <c r="RS48" s="0"/>
      <c r="RT48" s="0"/>
      <c r="RU48" s="0"/>
      <c r="RV48" s="0"/>
      <c r="RW48" s="0"/>
      <c r="RX48" s="0"/>
      <c r="RY48" s="0"/>
      <c r="RZ48" s="0"/>
      <c r="SA48" s="0"/>
      <c r="SB48" s="0"/>
      <c r="SC48" s="0"/>
      <c r="SD48" s="0"/>
      <c r="SE48" s="0"/>
      <c r="SF48" s="0"/>
      <c r="SG48" s="0"/>
      <c r="SH48" s="0"/>
      <c r="SI48" s="0"/>
      <c r="SJ48" s="0"/>
      <c r="SK48" s="0"/>
      <c r="SL48" s="0"/>
      <c r="SM48" s="0"/>
      <c r="SN48" s="0"/>
      <c r="SO48" s="0"/>
      <c r="SP48" s="0"/>
      <c r="SQ48" s="0"/>
      <c r="SR48" s="0"/>
      <c r="SS48" s="0"/>
      <c r="ST48" s="0"/>
      <c r="SU48" s="0"/>
      <c r="SV48" s="0"/>
      <c r="SW48" s="0"/>
      <c r="SX48" s="0"/>
      <c r="SY48" s="0"/>
      <c r="SZ48" s="0"/>
      <c r="TA48" s="0"/>
      <c r="TB48" s="0"/>
      <c r="TC48" s="0"/>
      <c r="TD48" s="0"/>
      <c r="TE48" s="0"/>
      <c r="TF48" s="0"/>
      <c r="TG48" s="0"/>
      <c r="TH48" s="0"/>
      <c r="TI48" s="0"/>
      <c r="TJ48" s="0"/>
      <c r="TK48" s="0"/>
      <c r="TL48" s="0"/>
      <c r="TM48" s="0"/>
      <c r="TN48" s="0"/>
      <c r="TO48" s="0"/>
      <c r="TP48" s="0"/>
      <c r="TQ48" s="0"/>
      <c r="TR48" s="0"/>
      <c r="TS48" s="0"/>
      <c r="TT48" s="0"/>
      <c r="TU48" s="0"/>
      <c r="TV48" s="0"/>
      <c r="TW48" s="0"/>
      <c r="TX48" s="0"/>
      <c r="TY48" s="0"/>
      <c r="TZ48" s="0"/>
      <c r="UA48" s="0"/>
      <c r="UB48" s="0"/>
      <c r="UC48" s="0"/>
      <c r="UD48" s="0"/>
      <c r="UE48" s="0"/>
      <c r="UF48" s="0"/>
      <c r="UG48" s="0"/>
      <c r="UH48" s="0"/>
      <c r="UI48" s="0"/>
      <c r="UJ48" s="0"/>
      <c r="UK48" s="0"/>
      <c r="UL48" s="0"/>
      <c r="UM48" s="0"/>
      <c r="UN48" s="0"/>
      <c r="UO48" s="0"/>
      <c r="UP48" s="0"/>
      <c r="UQ48" s="0"/>
      <c r="UR48" s="0"/>
      <c r="US48" s="0"/>
      <c r="UT48" s="0"/>
      <c r="UU48" s="0"/>
      <c r="UV48" s="0"/>
      <c r="UW48" s="0"/>
      <c r="UX48" s="0"/>
      <c r="UY48" s="0"/>
      <c r="UZ48" s="0"/>
      <c r="VA48" s="0"/>
      <c r="VB48" s="0"/>
      <c r="VC48" s="0"/>
      <c r="VD48" s="0"/>
      <c r="VE48" s="0"/>
      <c r="VF48" s="0"/>
      <c r="VG48" s="0"/>
      <c r="VH48" s="0"/>
      <c r="VI48" s="0"/>
      <c r="VJ48" s="0"/>
      <c r="VK48" s="0"/>
      <c r="VL48" s="0"/>
      <c r="VM48" s="0"/>
      <c r="VN48" s="0"/>
      <c r="VO48" s="0"/>
      <c r="VP48" s="0"/>
      <c r="VQ48" s="0"/>
      <c r="VR48" s="0"/>
      <c r="VS48" s="0"/>
      <c r="VT48" s="0"/>
      <c r="VU48" s="0"/>
      <c r="VV48" s="0"/>
      <c r="VW48" s="0"/>
      <c r="VX48" s="0"/>
      <c r="VY48" s="0"/>
      <c r="VZ48" s="0"/>
      <c r="WA48" s="0"/>
      <c r="WB48" s="0"/>
      <c r="WC48" s="0"/>
      <c r="WD48" s="0"/>
      <c r="WE48" s="0"/>
      <c r="WF48" s="0"/>
      <c r="WG48" s="0"/>
      <c r="WH48" s="0"/>
      <c r="WI48" s="0"/>
      <c r="WJ48" s="0"/>
      <c r="WK48" s="0"/>
      <c r="WL48" s="0"/>
      <c r="WM48" s="0"/>
      <c r="WN48" s="0"/>
      <c r="WO48" s="0"/>
      <c r="WP48" s="0"/>
      <c r="WQ48" s="0"/>
      <c r="WR48" s="0"/>
      <c r="WS48" s="0"/>
      <c r="WT48" s="0"/>
      <c r="WU48" s="0"/>
      <c r="WV48" s="0"/>
      <c r="WW48" s="0"/>
      <c r="WX48" s="0"/>
      <c r="WY48" s="0"/>
      <c r="WZ48" s="0"/>
      <c r="XA48" s="0"/>
      <c r="XB48" s="0"/>
      <c r="XC48" s="0"/>
      <c r="XD48" s="0"/>
      <c r="XE48" s="0"/>
      <c r="XF48" s="0"/>
      <c r="XG48" s="0"/>
      <c r="XH48" s="0"/>
      <c r="XI48" s="0"/>
      <c r="XJ48" s="0"/>
      <c r="XK48" s="0"/>
      <c r="XL48" s="0"/>
      <c r="XM48" s="0"/>
      <c r="XN48" s="0"/>
      <c r="XO48" s="0"/>
      <c r="XP48" s="0"/>
      <c r="XQ48" s="0"/>
      <c r="XR48" s="0"/>
      <c r="XS48" s="0"/>
      <c r="XT48" s="0"/>
      <c r="XU48" s="0"/>
      <c r="XV48" s="0"/>
      <c r="XW48" s="0"/>
      <c r="XX48" s="0"/>
      <c r="XY48" s="0"/>
      <c r="XZ48" s="0"/>
      <c r="YA48" s="0"/>
      <c r="YB48" s="0"/>
      <c r="YC48" s="0"/>
      <c r="YD48" s="0"/>
      <c r="YE48" s="0"/>
      <c r="YF48" s="0"/>
      <c r="YG48" s="0"/>
      <c r="YH48" s="0"/>
      <c r="YI48" s="0"/>
      <c r="YJ48" s="0"/>
      <c r="YK48" s="0"/>
      <c r="YL48" s="0"/>
      <c r="YM48" s="0"/>
      <c r="YN48" s="0"/>
      <c r="YO48" s="0"/>
      <c r="YP48" s="0"/>
      <c r="YQ48" s="0"/>
      <c r="YR48" s="0"/>
      <c r="YS48" s="0"/>
      <c r="YT48" s="0"/>
      <c r="YU48" s="0"/>
      <c r="YV48" s="0"/>
      <c r="YW48" s="0"/>
      <c r="YX48" s="0"/>
      <c r="YY48" s="0"/>
      <c r="YZ48" s="0"/>
      <c r="ZA48" s="0"/>
      <c r="ZB48" s="0"/>
      <c r="ZC48" s="0"/>
      <c r="ZD48" s="0"/>
      <c r="ZE48" s="0"/>
      <c r="ZF48" s="0"/>
      <c r="ZG48" s="0"/>
      <c r="ZH48" s="0"/>
      <c r="ZI48" s="0"/>
      <c r="ZJ48" s="0"/>
      <c r="ZK48" s="0"/>
      <c r="ZL48" s="0"/>
      <c r="ZM48" s="0"/>
      <c r="ZN48" s="0"/>
      <c r="ZO48" s="0"/>
      <c r="ZP48" s="0"/>
      <c r="ZQ48" s="0"/>
      <c r="ZR48" s="0"/>
      <c r="ZS48" s="0"/>
      <c r="ZT48" s="0"/>
      <c r="ZU48" s="0"/>
      <c r="ZV48" s="0"/>
      <c r="ZW48" s="0"/>
      <c r="ZX48" s="0"/>
      <c r="ZY48" s="0"/>
      <c r="ZZ48" s="0"/>
      <c r="AAA48" s="0"/>
      <c r="AAB48" s="0"/>
      <c r="AAC48" s="0"/>
      <c r="AAD48" s="0"/>
      <c r="AAE48" s="0"/>
      <c r="AAF48" s="0"/>
      <c r="AAG48" s="0"/>
      <c r="AAH48" s="0"/>
      <c r="AAI48" s="0"/>
      <c r="AAJ48" s="0"/>
      <c r="AAK48" s="0"/>
      <c r="AAL48" s="0"/>
      <c r="AAM48" s="0"/>
      <c r="AAN48" s="0"/>
      <c r="AAO48" s="0"/>
      <c r="AAP48" s="0"/>
      <c r="AAQ48" s="0"/>
      <c r="AAR48" s="0"/>
      <c r="AAS48" s="0"/>
      <c r="AAT48" s="0"/>
      <c r="AAU48" s="0"/>
      <c r="AAV48" s="0"/>
      <c r="AAW48" s="0"/>
      <c r="AAX48" s="0"/>
      <c r="AAY48" s="0"/>
      <c r="AAZ48" s="0"/>
      <c r="ABA48" s="0"/>
      <c r="ABB48" s="0"/>
      <c r="ABC48" s="0"/>
      <c r="ABD48" s="0"/>
      <c r="ABE48" s="0"/>
      <c r="ABF48" s="0"/>
      <c r="ABG48" s="0"/>
      <c r="ABH48" s="0"/>
      <c r="ABI48" s="0"/>
      <c r="ABJ48" s="0"/>
      <c r="ABK48" s="0"/>
      <c r="ABL48" s="0"/>
      <c r="ABM48" s="0"/>
      <c r="ABN48" s="0"/>
      <c r="ABO48" s="0"/>
      <c r="ABP48" s="0"/>
      <c r="ABQ48" s="0"/>
      <c r="ABR48" s="0"/>
      <c r="ABS48" s="0"/>
      <c r="ABT48" s="0"/>
      <c r="ABU48" s="0"/>
      <c r="ABV48" s="0"/>
      <c r="ABW48" s="0"/>
      <c r="ABX48" s="0"/>
      <c r="ABY48" s="0"/>
      <c r="ABZ48" s="0"/>
      <c r="ACA48" s="0"/>
      <c r="ACB48" s="0"/>
      <c r="ACC48" s="0"/>
      <c r="ACD48" s="0"/>
      <c r="ACE48" s="0"/>
      <c r="ACF48" s="0"/>
      <c r="ACG48" s="0"/>
      <c r="ACH48" s="0"/>
      <c r="ACI48" s="0"/>
      <c r="ACJ48" s="0"/>
      <c r="ACK48" s="0"/>
      <c r="ACL48" s="0"/>
      <c r="ACM48" s="0"/>
      <c r="ACN48" s="0"/>
      <c r="ACO48" s="0"/>
      <c r="ACP48" s="0"/>
      <c r="ACQ48" s="0"/>
      <c r="ACR48" s="0"/>
      <c r="ACS48" s="0"/>
      <c r="ACT48" s="0"/>
      <c r="ACU48" s="0"/>
      <c r="ACV48" s="0"/>
      <c r="ACW48" s="0"/>
      <c r="ACX48" s="0"/>
      <c r="ACY48" s="0"/>
      <c r="ACZ48" s="0"/>
      <c r="ADA48" s="0"/>
      <c r="ADB48" s="0"/>
      <c r="ADC48" s="0"/>
      <c r="ADD48" s="0"/>
      <c r="ADE48" s="0"/>
      <c r="ADF48" s="0"/>
      <c r="ADG48" s="0"/>
      <c r="ADH48" s="0"/>
      <c r="ADI48" s="0"/>
      <c r="ADJ48" s="0"/>
      <c r="ADK48" s="0"/>
      <c r="ADL48" s="0"/>
      <c r="ADM48" s="0"/>
      <c r="ADN48" s="0"/>
      <c r="ADO48" s="0"/>
      <c r="ADP48" s="0"/>
      <c r="ADQ48" s="0"/>
      <c r="ADR48" s="0"/>
      <c r="ADS48" s="0"/>
      <c r="ADT48" s="0"/>
      <c r="ADU48" s="0"/>
      <c r="ADV48" s="0"/>
      <c r="ADW48" s="0"/>
      <c r="ADX48" s="0"/>
      <c r="ADY48" s="0"/>
      <c r="ADZ48" s="0"/>
      <c r="AEA48" s="0"/>
      <c r="AEB48" s="0"/>
      <c r="AEC48" s="0"/>
      <c r="AED48" s="0"/>
      <c r="AEE48" s="0"/>
      <c r="AEF48" s="0"/>
      <c r="AEG48" s="0"/>
      <c r="AEH48" s="0"/>
      <c r="AEI48" s="0"/>
      <c r="AEJ48" s="0"/>
      <c r="AEK48" s="0"/>
      <c r="AEL48" s="0"/>
      <c r="AEM48" s="0"/>
      <c r="AEN48" s="0"/>
      <c r="AEO48" s="0"/>
      <c r="AEP48" s="0"/>
      <c r="AEQ48" s="0"/>
      <c r="AER48" s="0"/>
      <c r="AES48" s="0"/>
      <c r="AET48" s="0"/>
      <c r="AEU48" s="0"/>
      <c r="AEV48" s="0"/>
      <c r="AEW48" s="0"/>
      <c r="AEX48" s="0"/>
      <c r="AEY48" s="0"/>
      <c r="AEZ48" s="0"/>
      <c r="AFA48" s="0"/>
      <c r="AFB48" s="0"/>
      <c r="AFC48" s="0"/>
      <c r="AFD48" s="0"/>
      <c r="AFE48" s="0"/>
      <c r="AFF48" s="0"/>
      <c r="AFG48" s="0"/>
      <c r="AFH48" s="0"/>
      <c r="AFI48" s="0"/>
      <c r="AFJ48" s="0"/>
      <c r="AFK48" s="0"/>
      <c r="AFL48" s="0"/>
      <c r="AFM48" s="0"/>
      <c r="AFN48" s="0"/>
      <c r="AFO48" s="0"/>
      <c r="AFP48" s="0"/>
      <c r="AFQ48" s="0"/>
      <c r="AFR48" s="0"/>
      <c r="AFS48" s="0"/>
      <c r="AFT48" s="0"/>
      <c r="AFU48" s="0"/>
      <c r="AFV48" s="0"/>
      <c r="AFW48" s="0"/>
      <c r="AFX48" s="0"/>
      <c r="AFY48" s="0"/>
      <c r="AFZ48" s="0"/>
      <c r="AGA48" s="0"/>
      <c r="AGB48" s="0"/>
      <c r="AGC48" s="0"/>
      <c r="AGD48" s="0"/>
      <c r="AGE48" s="0"/>
      <c r="AGF48" s="0"/>
      <c r="AGG48" s="0"/>
      <c r="AGH48" s="0"/>
      <c r="AGI48" s="0"/>
      <c r="AGJ48" s="0"/>
      <c r="AGK48" s="0"/>
      <c r="AGL48" s="0"/>
      <c r="AGM48" s="0"/>
      <c r="AGN48" s="0"/>
      <c r="AGO48" s="0"/>
      <c r="AGP48" s="0"/>
      <c r="AGQ48" s="0"/>
      <c r="AGR48" s="0"/>
      <c r="AGS48" s="0"/>
      <c r="AGT48" s="0"/>
      <c r="AGU48" s="0"/>
      <c r="AGV48" s="0"/>
      <c r="AGW48" s="0"/>
      <c r="AGX48" s="0"/>
      <c r="AGY48" s="0"/>
      <c r="AGZ48" s="0"/>
      <c r="AHA48" s="0"/>
      <c r="AHB48" s="0"/>
      <c r="AHC48" s="0"/>
      <c r="AHD48" s="0"/>
      <c r="AHE48" s="0"/>
      <c r="AHF48" s="0"/>
      <c r="AHG48" s="0"/>
      <c r="AHH48" s="0"/>
      <c r="AHI48" s="0"/>
      <c r="AHJ48" s="0"/>
      <c r="AHK48" s="0"/>
      <c r="AHL48" s="0"/>
      <c r="AHM48" s="0"/>
      <c r="AHN48" s="0"/>
      <c r="AHO48" s="0"/>
      <c r="AHP48" s="0"/>
      <c r="AHQ48" s="0"/>
      <c r="AHR48" s="0"/>
      <c r="AHS48" s="0"/>
      <c r="AHT48" s="0"/>
      <c r="AHU48" s="0"/>
      <c r="AHV48" s="0"/>
      <c r="AHW48" s="0"/>
      <c r="AHX48" s="0"/>
      <c r="AHY48" s="0"/>
      <c r="AHZ48" s="0"/>
      <c r="AIA48" s="0"/>
      <c r="AIB48" s="0"/>
      <c r="AIC48" s="0"/>
      <c r="AID48" s="0"/>
      <c r="AIE48" s="0"/>
      <c r="AIF48" s="0"/>
      <c r="AIG48" s="0"/>
      <c r="AIH48" s="0"/>
      <c r="AII48" s="0"/>
      <c r="AIJ48" s="0"/>
      <c r="AIK48" s="0"/>
      <c r="AIL48" s="0"/>
      <c r="AIM48" s="0"/>
      <c r="AIN48" s="0"/>
      <c r="AIO48" s="0"/>
      <c r="AIP48" s="0"/>
      <c r="AIQ48" s="0"/>
      <c r="AIR48" s="0"/>
      <c r="AIS48" s="0"/>
      <c r="AIT48" s="0"/>
      <c r="AIU48" s="0"/>
      <c r="AIV48" s="0"/>
      <c r="AIW48" s="0"/>
      <c r="AIX48" s="0"/>
      <c r="AIY48" s="0"/>
      <c r="AIZ48" s="0"/>
      <c r="AJA48" s="0"/>
      <c r="AJB48" s="0"/>
      <c r="AJC48" s="0"/>
      <c r="AJD48" s="0"/>
      <c r="AJE48" s="0"/>
      <c r="AJF48" s="0"/>
      <c r="AJG48" s="0"/>
      <c r="AJH48" s="0"/>
      <c r="AJI48" s="0"/>
      <c r="AJJ48" s="0"/>
      <c r="AJK48" s="0"/>
      <c r="AJL48" s="0"/>
      <c r="AJM48" s="0"/>
      <c r="AJN48" s="0"/>
      <c r="AJO48" s="0"/>
      <c r="AJP48" s="0"/>
      <c r="AJQ48" s="0"/>
      <c r="AJR48" s="0"/>
      <c r="AJS48" s="0"/>
      <c r="AJT48" s="0"/>
      <c r="AJU48" s="0"/>
      <c r="AJV48" s="0"/>
      <c r="AJW48" s="0"/>
      <c r="AJX48" s="0"/>
      <c r="AJY48" s="0"/>
      <c r="AJZ48" s="0"/>
      <c r="AKA48" s="0"/>
      <c r="AKB48" s="0"/>
      <c r="AKC48" s="0"/>
      <c r="AKD48" s="0"/>
      <c r="AKE48" s="0"/>
      <c r="AKF48" s="0"/>
      <c r="AKG48" s="0"/>
      <c r="AKH48" s="0"/>
      <c r="AKI48" s="0"/>
      <c r="AKJ48" s="0"/>
      <c r="AKK48" s="0"/>
      <c r="AKL48" s="0"/>
      <c r="AKM48" s="0"/>
      <c r="AKN48" s="0"/>
      <c r="AKO48" s="0"/>
      <c r="AKP48" s="0"/>
      <c r="AKQ48" s="0"/>
      <c r="AKR48" s="0"/>
      <c r="AKS48" s="0"/>
      <c r="AKT48" s="0"/>
      <c r="AKU48" s="0"/>
      <c r="AKV48" s="0"/>
      <c r="AKW48" s="0"/>
      <c r="AKX48" s="0"/>
      <c r="AKY48" s="0"/>
      <c r="AKZ48" s="0"/>
      <c r="ALA48" s="0"/>
      <c r="ALB48" s="0"/>
      <c r="ALC48" s="0"/>
      <c r="ALD48" s="0"/>
      <c r="ALE48" s="0"/>
      <c r="ALF48" s="0"/>
      <c r="ALG48" s="0"/>
      <c r="ALH48" s="0"/>
      <c r="ALI48" s="0"/>
      <c r="ALJ48" s="0"/>
      <c r="ALK48" s="0"/>
      <c r="ALL48" s="0"/>
      <c r="ALM48" s="0"/>
      <c r="ALN48" s="0"/>
      <c r="ALO48" s="0"/>
      <c r="ALP48" s="0"/>
      <c r="ALQ48" s="0"/>
      <c r="ALR48" s="0"/>
      <c r="ALS48" s="0"/>
      <c r="ALT48" s="0"/>
      <c r="ALU48" s="0"/>
      <c r="ALV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  <c r="AMI48" s="0"/>
      <c r="AMJ48" s="0"/>
    </row>
    <row r="49" customFormat="false" ht="13.8" hidden="false" customHeight="false" outlineLevel="0" collapsed="false">
      <c r="A49" s="1" t="s">
        <v>116</v>
      </c>
      <c r="B49" s="0" t="n">
        <v>0</v>
      </c>
      <c r="C49" s="0" t="n">
        <v>0</v>
      </c>
      <c r="D49" s="0" t="n">
        <v>0</v>
      </c>
      <c r="E49" s="0" t="n">
        <v>0</v>
      </c>
      <c r="F49" s="0" t="n">
        <v>0</v>
      </c>
      <c r="G49" s="0" t="n">
        <v>0</v>
      </c>
      <c r="H49" s="0" t="n">
        <v>0</v>
      </c>
      <c r="I49" s="0" t="n">
        <v>0</v>
      </c>
      <c r="J49" s="0" t="n">
        <v>0</v>
      </c>
      <c r="K49" s="0" t="n">
        <v>0</v>
      </c>
      <c r="L49" s="0" t="n">
        <v>0</v>
      </c>
      <c r="M49" s="0" t="n">
        <v>0</v>
      </c>
      <c r="N49" s="0" t="n">
        <v>0</v>
      </c>
      <c r="O49" s="0" t="n">
        <v>0</v>
      </c>
      <c r="P49" s="0" t="n">
        <v>0</v>
      </c>
      <c r="Q49" s="0" t="n">
        <v>0</v>
      </c>
      <c r="R49" s="0" t="n">
        <v>0</v>
      </c>
      <c r="S49" s="0" t="n">
        <v>0</v>
      </c>
      <c r="T49" s="0" t="n">
        <v>0</v>
      </c>
      <c r="U49" s="0" t="n">
        <v>0</v>
      </c>
      <c r="V49" s="0" t="n">
        <v>0</v>
      </c>
      <c r="W49" s="0" t="n">
        <v>0</v>
      </c>
      <c r="X49" s="0" t="n">
        <v>0</v>
      </c>
      <c r="Y49" s="0" t="n">
        <v>0</v>
      </c>
      <c r="Z49" s="0" t="n">
        <v>0</v>
      </c>
      <c r="AA49" s="0" t="n">
        <v>0</v>
      </c>
      <c r="AB49" s="0" t="n">
        <v>0</v>
      </c>
      <c r="AC49" s="0" t="n">
        <v>-1</v>
      </c>
      <c r="AD49" s="0" t="n">
        <v>0</v>
      </c>
      <c r="AE49" s="0" t="n">
        <v>0</v>
      </c>
      <c r="AF49" s="0" t="n">
        <v>0</v>
      </c>
      <c r="AG49" s="0" t="n">
        <v>0</v>
      </c>
      <c r="AH49" s="0" t="n">
        <v>0</v>
      </c>
      <c r="AI49" s="0" t="n">
        <v>0</v>
      </c>
      <c r="AJ49" s="0" t="n">
        <v>0</v>
      </c>
      <c r="AK49" s="0" t="n">
        <v>0</v>
      </c>
      <c r="AL49" s="0" t="n">
        <v>0</v>
      </c>
      <c r="AM49" s="0" t="n">
        <v>0</v>
      </c>
      <c r="AN49" s="0" t="n">
        <v>0</v>
      </c>
      <c r="AO49" s="0" t="n">
        <v>0</v>
      </c>
      <c r="AP49" s="0" t="n">
        <v>0</v>
      </c>
      <c r="AQ49" s="0" t="n">
        <v>0</v>
      </c>
      <c r="AR49" s="0" t="n">
        <v>0</v>
      </c>
      <c r="AS49" s="0" t="n">
        <v>0</v>
      </c>
      <c r="AT49" s="0" t="n">
        <v>0</v>
      </c>
      <c r="AU49" s="0" t="n">
        <v>0</v>
      </c>
      <c r="AV49" s="0" t="n">
        <v>0</v>
      </c>
      <c r="AW49" s="0" t="n">
        <v>0</v>
      </c>
      <c r="AX49" s="0" t="n">
        <v>0</v>
      </c>
      <c r="AY49" s="0" t="n">
        <v>1</v>
      </c>
      <c r="AZ49" s="0" t="n">
        <v>0</v>
      </c>
      <c r="BA49" s="0"/>
      <c r="BB49" s="0"/>
      <c r="BC49" s="0"/>
      <c r="BD49" s="0"/>
      <c r="BE49" s="0"/>
      <c r="BF49" s="0"/>
      <c r="BG49" s="0"/>
      <c r="BH49" s="0"/>
      <c r="BI49" s="0"/>
      <c r="BJ49" s="0"/>
      <c r="BK49" s="0"/>
      <c r="BL49" s="0"/>
      <c r="BM49" s="0"/>
      <c r="BN49" s="0"/>
      <c r="BO49" s="0"/>
      <c r="BP49" s="0"/>
      <c r="BQ49" s="0"/>
      <c r="BR49" s="0"/>
      <c r="BS49" s="0"/>
      <c r="BT49" s="0"/>
      <c r="BU49" s="0"/>
      <c r="BV49" s="0"/>
      <c r="BW49" s="0"/>
      <c r="BX49" s="0"/>
      <c r="BY49" s="0"/>
      <c r="BZ49" s="0"/>
      <c r="CA49" s="0"/>
      <c r="CB49" s="0"/>
      <c r="CC49" s="0"/>
      <c r="CD49" s="0"/>
      <c r="CE49" s="0"/>
      <c r="CF49" s="0"/>
      <c r="CG49" s="0"/>
      <c r="CH49" s="0"/>
      <c r="CI49" s="0"/>
      <c r="CJ49" s="0"/>
      <c r="CK49" s="0"/>
      <c r="CL49" s="0"/>
      <c r="CM49" s="0"/>
      <c r="CN49" s="0"/>
      <c r="CO49" s="0"/>
      <c r="CP49" s="0"/>
      <c r="CQ49" s="0"/>
      <c r="CR49" s="0"/>
      <c r="CS49" s="0"/>
      <c r="CT49" s="0"/>
      <c r="CU49" s="0"/>
      <c r="CV49" s="0"/>
      <c r="CW49" s="0"/>
      <c r="CX49" s="0"/>
      <c r="CY49" s="0"/>
      <c r="CZ49" s="0"/>
      <c r="DA49" s="0"/>
      <c r="DB49" s="0"/>
      <c r="DC49" s="0"/>
      <c r="DD49" s="0"/>
      <c r="DE49" s="0"/>
      <c r="DF49" s="0"/>
      <c r="DG49" s="0"/>
      <c r="DH49" s="0"/>
      <c r="DI49" s="0"/>
      <c r="DJ49" s="0"/>
      <c r="DK49" s="0"/>
      <c r="DL49" s="0"/>
      <c r="DM49" s="0"/>
      <c r="DN49" s="0"/>
      <c r="DO49" s="0"/>
      <c r="DP49" s="0"/>
      <c r="DQ49" s="0"/>
      <c r="DR49" s="0"/>
      <c r="DS49" s="0"/>
      <c r="DT49" s="0"/>
      <c r="DU49" s="0"/>
      <c r="DV49" s="0"/>
      <c r="DW49" s="0"/>
      <c r="DX49" s="0"/>
      <c r="DY49" s="0"/>
      <c r="DZ49" s="0"/>
      <c r="EA49" s="0"/>
      <c r="EB49" s="0"/>
      <c r="EC49" s="0"/>
      <c r="ED49" s="0"/>
      <c r="EE49" s="0"/>
      <c r="EF49" s="0"/>
      <c r="EG49" s="0"/>
      <c r="EH49" s="0"/>
      <c r="EI49" s="0"/>
      <c r="EJ49" s="0"/>
      <c r="EK49" s="0"/>
      <c r="EL49" s="0"/>
      <c r="EM49" s="0"/>
      <c r="EN49" s="0"/>
      <c r="EO49" s="0"/>
      <c r="EP49" s="0"/>
      <c r="EQ49" s="0"/>
      <c r="ER49" s="0"/>
      <c r="ES49" s="0"/>
      <c r="ET49" s="0"/>
      <c r="EU49" s="0"/>
      <c r="EV49" s="0"/>
      <c r="EW49" s="0"/>
      <c r="EX49" s="0"/>
      <c r="EY49" s="0"/>
      <c r="EZ49" s="0"/>
      <c r="FA49" s="0"/>
      <c r="FB49" s="0"/>
      <c r="FC49" s="0"/>
      <c r="FD49" s="0"/>
      <c r="FE49" s="0"/>
      <c r="FF49" s="0"/>
      <c r="FG49" s="0"/>
      <c r="FH49" s="0"/>
      <c r="FI49" s="0"/>
      <c r="FJ49" s="0"/>
      <c r="FK49" s="0"/>
      <c r="FL49" s="0"/>
      <c r="FM49" s="0"/>
      <c r="FN49" s="0"/>
      <c r="FO49" s="0"/>
      <c r="FP49" s="0"/>
      <c r="FQ49" s="0"/>
      <c r="FR49" s="0"/>
      <c r="FS49" s="0"/>
      <c r="FT49" s="0"/>
      <c r="FU49" s="0"/>
      <c r="FV49" s="0"/>
      <c r="FW49" s="0"/>
      <c r="FX49" s="0"/>
      <c r="FY49" s="0"/>
      <c r="FZ49" s="0"/>
      <c r="GA49" s="0"/>
      <c r="GB49" s="0"/>
      <c r="GC49" s="0"/>
      <c r="GD49" s="0"/>
      <c r="GE49" s="0"/>
      <c r="GF49" s="0"/>
      <c r="GG49" s="0"/>
      <c r="GH49" s="0"/>
      <c r="GI49" s="0"/>
      <c r="GJ49" s="0"/>
      <c r="GK49" s="0"/>
      <c r="GL49" s="0"/>
      <c r="GM49" s="0"/>
      <c r="GN49" s="0"/>
      <c r="GO49" s="0"/>
      <c r="GP49" s="0"/>
      <c r="GQ49" s="0"/>
      <c r="GR49" s="0"/>
      <c r="GS49" s="0"/>
      <c r="GT49" s="0"/>
      <c r="GU49" s="0"/>
      <c r="GV49" s="0"/>
      <c r="GW49" s="0"/>
      <c r="GX49" s="0"/>
      <c r="GY49" s="0"/>
      <c r="GZ49" s="0"/>
      <c r="HA49" s="0"/>
      <c r="HB49" s="0"/>
      <c r="HC49" s="0"/>
      <c r="HD49" s="0"/>
      <c r="HE49" s="0"/>
      <c r="HF49" s="0"/>
      <c r="HG49" s="0"/>
      <c r="HH49" s="0"/>
      <c r="HI49" s="0"/>
      <c r="HJ49" s="0"/>
      <c r="HK49" s="0"/>
      <c r="HL49" s="0"/>
      <c r="HM49" s="0"/>
      <c r="HN49" s="0"/>
      <c r="HO49" s="0"/>
      <c r="HP49" s="0"/>
      <c r="HQ49" s="0"/>
      <c r="HR49" s="0"/>
      <c r="HS49" s="0"/>
      <c r="HT49" s="0"/>
      <c r="HU49" s="0"/>
      <c r="HV49" s="0"/>
      <c r="HW49" s="0"/>
      <c r="HX49" s="0"/>
      <c r="HY49" s="0"/>
      <c r="HZ49" s="0"/>
      <c r="IA49" s="0"/>
      <c r="IB49" s="0"/>
      <c r="IC49" s="0"/>
      <c r="ID49" s="0"/>
      <c r="IE49" s="0"/>
      <c r="IF49" s="0"/>
      <c r="IG49" s="0"/>
      <c r="IH49" s="0"/>
      <c r="II49" s="0"/>
      <c r="IJ49" s="0"/>
      <c r="IK49" s="0"/>
      <c r="IL49" s="0"/>
      <c r="IM49" s="0"/>
      <c r="IN49" s="0"/>
      <c r="IO49" s="0"/>
      <c r="IP49" s="0"/>
      <c r="IQ49" s="0"/>
      <c r="IR49" s="0"/>
      <c r="IS49" s="0"/>
      <c r="IT49" s="0"/>
      <c r="IU49" s="0"/>
      <c r="IV49" s="0"/>
      <c r="IW49" s="0"/>
      <c r="IX49" s="0"/>
      <c r="IY49" s="0"/>
      <c r="IZ49" s="0"/>
      <c r="JA49" s="0"/>
      <c r="JB49" s="0"/>
      <c r="JC49" s="0"/>
      <c r="JD49" s="0"/>
      <c r="JE49" s="0"/>
      <c r="JF49" s="0"/>
      <c r="JG49" s="0"/>
      <c r="JH49" s="0"/>
      <c r="JI49" s="0"/>
      <c r="JJ49" s="0"/>
      <c r="JK49" s="0"/>
      <c r="JL49" s="0"/>
      <c r="JM49" s="0"/>
      <c r="JN49" s="0"/>
      <c r="JO49" s="0"/>
      <c r="JP49" s="0"/>
      <c r="JQ49" s="0"/>
      <c r="JR49" s="0"/>
      <c r="JS49" s="0"/>
      <c r="JT49" s="0"/>
      <c r="JU49" s="0"/>
      <c r="JV49" s="0"/>
      <c r="JW49" s="0"/>
      <c r="JX49" s="0"/>
      <c r="JY49" s="0"/>
      <c r="JZ49" s="0"/>
      <c r="KA49" s="0"/>
      <c r="KB49" s="0"/>
      <c r="KC49" s="0"/>
      <c r="KD49" s="0"/>
      <c r="KE49" s="0"/>
      <c r="KF49" s="0"/>
      <c r="KG49" s="0"/>
      <c r="KH49" s="0"/>
      <c r="KI49" s="0"/>
      <c r="KJ49" s="0"/>
      <c r="KK49" s="0"/>
      <c r="KL49" s="0"/>
      <c r="KM49" s="0"/>
      <c r="KN49" s="0"/>
      <c r="KO49" s="0"/>
      <c r="KP49" s="0"/>
      <c r="KQ49" s="0"/>
      <c r="KR49" s="0"/>
      <c r="KS49" s="0"/>
      <c r="KT49" s="0"/>
      <c r="KU49" s="0"/>
      <c r="KV49" s="0"/>
      <c r="KW49" s="0"/>
      <c r="KX49" s="0"/>
      <c r="KY49" s="0"/>
      <c r="KZ49" s="0"/>
      <c r="LA49" s="0"/>
      <c r="LB49" s="0"/>
      <c r="LC49" s="0"/>
      <c r="LD49" s="0"/>
      <c r="LE49" s="0"/>
      <c r="LF49" s="0"/>
      <c r="LG49" s="0"/>
      <c r="LH49" s="0"/>
      <c r="LI49" s="0"/>
      <c r="LJ49" s="0"/>
      <c r="LK49" s="0"/>
      <c r="LL49" s="0"/>
      <c r="LM49" s="0"/>
      <c r="LN49" s="0"/>
      <c r="LO49" s="0"/>
      <c r="LP49" s="0"/>
      <c r="LQ49" s="0"/>
      <c r="LR49" s="0"/>
      <c r="LS49" s="0"/>
      <c r="LT49" s="0"/>
      <c r="LU49" s="0"/>
      <c r="LV49" s="0"/>
      <c r="LW49" s="0"/>
      <c r="LX49" s="0"/>
      <c r="LY49" s="0"/>
      <c r="LZ49" s="0"/>
      <c r="MA49" s="0"/>
      <c r="MB49" s="0"/>
      <c r="MC49" s="0"/>
      <c r="MD49" s="0"/>
      <c r="ME49" s="0"/>
      <c r="MF49" s="0"/>
      <c r="MG49" s="0"/>
      <c r="MH49" s="0"/>
      <c r="MI49" s="0"/>
      <c r="MJ49" s="0"/>
      <c r="MK49" s="0"/>
      <c r="ML49" s="0"/>
      <c r="MM49" s="0"/>
      <c r="MN49" s="0"/>
      <c r="MO49" s="0"/>
      <c r="MP49" s="0"/>
      <c r="MQ49" s="0"/>
      <c r="MR49" s="0"/>
      <c r="MS49" s="0"/>
      <c r="MT49" s="0"/>
      <c r="MU49" s="0"/>
      <c r="MV49" s="0"/>
      <c r="MW49" s="0"/>
      <c r="MX49" s="0"/>
      <c r="MY49" s="0"/>
      <c r="MZ49" s="0"/>
      <c r="NA49" s="0"/>
      <c r="NB49" s="0"/>
      <c r="NC49" s="0"/>
      <c r="ND49" s="0"/>
      <c r="NE49" s="0"/>
      <c r="NF49" s="0"/>
      <c r="NG49" s="0"/>
      <c r="NH49" s="0"/>
      <c r="NI49" s="0"/>
      <c r="NJ49" s="0"/>
      <c r="NK49" s="0"/>
      <c r="NL49" s="0"/>
      <c r="NM49" s="0"/>
      <c r="NN49" s="0"/>
      <c r="NO49" s="0"/>
      <c r="NP49" s="0"/>
      <c r="NQ49" s="0"/>
      <c r="NR49" s="0"/>
      <c r="NS49" s="0"/>
      <c r="NT49" s="0"/>
      <c r="NU49" s="0"/>
      <c r="NV49" s="0"/>
      <c r="NW49" s="0"/>
      <c r="NX49" s="0"/>
      <c r="NY49" s="0"/>
      <c r="NZ49" s="0"/>
      <c r="OA49" s="0"/>
      <c r="OB49" s="0"/>
      <c r="OC49" s="0"/>
      <c r="OD49" s="0"/>
      <c r="OE49" s="0"/>
      <c r="OF49" s="0"/>
      <c r="OG49" s="0"/>
      <c r="OH49" s="0"/>
      <c r="OI49" s="0"/>
      <c r="OJ49" s="0"/>
      <c r="OK49" s="0"/>
      <c r="OL49" s="0"/>
      <c r="OM49" s="0"/>
      <c r="ON49" s="0"/>
      <c r="OO49" s="0"/>
      <c r="OP49" s="0"/>
      <c r="OQ49" s="0"/>
      <c r="OR49" s="0"/>
      <c r="OS49" s="0"/>
      <c r="OT49" s="0"/>
      <c r="OU49" s="0"/>
      <c r="OV49" s="0"/>
      <c r="OW49" s="0"/>
      <c r="OX49" s="0"/>
      <c r="OY49" s="0"/>
      <c r="OZ49" s="0"/>
      <c r="PA49" s="0"/>
      <c r="PB49" s="0"/>
      <c r="PC49" s="0"/>
      <c r="PD49" s="0"/>
      <c r="PE49" s="0"/>
      <c r="PF49" s="0"/>
      <c r="PG49" s="0"/>
      <c r="PH49" s="0"/>
      <c r="PI49" s="0"/>
      <c r="PJ49" s="0"/>
      <c r="PK49" s="0"/>
      <c r="PL49" s="0"/>
      <c r="PM49" s="0"/>
      <c r="PN49" s="0"/>
      <c r="PO49" s="0"/>
      <c r="PP49" s="0"/>
      <c r="PQ49" s="0"/>
      <c r="PR49" s="0"/>
      <c r="PS49" s="0"/>
      <c r="PT49" s="0"/>
      <c r="PU49" s="0"/>
      <c r="PV49" s="0"/>
      <c r="PW49" s="0"/>
      <c r="PX49" s="0"/>
      <c r="PY49" s="0"/>
      <c r="PZ49" s="0"/>
      <c r="QA49" s="0"/>
      <c r="QB49" s="0"/>
      <c r="QC49" s="0"/>
      <c r="QD49" s="0"/>
      <c r="QE49" s="0"/>
      <c r="QF49" s="0"/>
      <c r="QG49" s="0"/>
      <c r="QH49" s="0"/>
      <c r="QI49" s="0"/>
      <c r="QJ49" s="0"/>
      <c r="QK49" s="0"/>
      <c r="QL49" s="0"/>
      <c r="QM49" s="0"/>
      <c r="QN49" s="0"/>
      <c r="QO49" s="0"/>
      <c r="QP49" s="0"/>
      <c r="QQ49" s="0"/>
      <c r="QR49" s="0"/>
      <c r="QS49" s="0"/>
      <c r="QT49" s="0"/>
      <c r="QU49" s="0"/>
      <c r="QV49" s="0"/>
      <c r="QW49" s="0"/>
      <c r="QX49" s="0"/>
      <c r="QY49" s="0"/>
      <c r="QZ49" s="0"/>
      <c r="RA49" s="0"/>
      <c r="RB49" s="0"/>
      <c r="RC49" s="0"/>
      <c r="RD49" s="0"/>
      <c r="RE49" s="0"/>
      <c r="RF49" s="0"/>
      <c r="RG49" s="0"/>
      <c r="RH49" s="0"/>
      <c r="RI49" s="0"/>
      <c r="RJ49" s="0"/>
      <c r="RK49" s="0"/>
      <c r="RL49" s="0"/>
      <c r="RM49" s="0"/>
      <c r="RN49" s="0"/>
      <c r="RO49" s="0"/>
      <c r="RP49" s="0"/>
      <c r="RQ49" s="0"/>
      <c r="RR49" s="0"/>
      <c r="RS49" s="0"/>
      <c r="RT49" s="0"/>
      <c r="RU49" s="0"/>
      <c r="RV49" s="0"/>
      <c r="RW49" s="0"/>
      <c r="RX49" s="0"/>
      <c r="RY49" s="0"/>
      <c r="RZ49" s="0"/>
      <c r="SA49" s="0"/>
      <c r="SB49" s="0"/>
      <c r="SC49" s="0"/>
      <c r="SD49" s="0"/>
      <c r="SE49" s="0"/>
      <c r="SF49" s="0"/>
      <c r="SG49" s="0"/>
      <c r="SH49" s="0"/>
      <c r="SI49" s="0"/>
      <c r="SJ49" s="0"/>
      <c r="SK49" s="0"/>
      <c r="SL49" s="0"/>
      <c r="SM49" s="0"/>
      <c r="SN49" s="0"/>
      <c r="SO49" s="0"/>
      <c r="SP49" s="0"/>
      <c r="SQ49" s="0"/>
      <c r="SR49" s="0"/>
      <c r="SS49" s="0"/>
      <c r="ST49" s="0"/>
      <c r="SU49" s="0"/>
      <c r="SV49" s="0"/>
      <c r="SW49" s="0"/>
      <c r="SX49" s="0"/>
      <c r="SY49" s="0"/>
      <c r="SZ49" s="0"/>
      <c r="TA49" s="0"/>
      <c r="TB49" s="0"/>
      <c r="TC49" s="0"/>
      <c r="TD49" s="0"/>
      <c r="TE49" s="0"/>
      <c r="TF49" s="0"/>
      <c r="TG49" s="0"/>
      <c r="TH49" s="0"/>
      <c r="TI49" s="0"/>
      <c r="TJ49" s="0"/>
      <c r="TK49" s="0"/>
      <c r="TL49" s="0"/>
      <c r="TM49" s="0"/>
      <c r="TN49" s="0"/>
      <c r="TO49" s="0"/>
      <c r="TP49" s="0"/>
      <c r="TQ49" s="0"/>
      <c r="TR49" s="0"/>
      <c r="TS49" s="0"/>
      <c r="TT49" s="0"/>
      <c r="TU49" s="0"/>
      <c r="TV49" s="0"/>
      <c r="TW49" s="0"/>
      <c r="TX49" s="0"/>
      <c r="TY49" s="0"/>
      <c r="TZ49" s="0"/>
      <c r="UA49" s="0"/>
      <c r="UB49" s="0"/>
      <c r="UC49" s="0"/>
      <c r="UD49" s="0"/>
      <c r="UE49" s="0"/>
      <c r="UF49" s="0"/>
      <c r="UG49" s="0"/>
      <c r="UH49" s="0"/>
      <c r="UI49" s="0"/>
      <c r="UJ49" s="0"/>
      <c r="UK49" s="0"/>
      <c r="UL49" s="0"/>
      <c r="UM49" s="0"/>
      <c r="UN49" s="0"/>
      <c r="UO49" s="0"/>
      <c r="UP49" s="0"/>
      <c r="UQ49" s="0"/>
      <c r="UR49" s="0"/>
      <c r="US49" s="0"/>
      <c r="UT49" s="0"/>
      <c r="UU49" s="0"/>
      <c r="UV49" s="0"/>
      <c r="UW49" s="0"/>
      <c r="UX49" s="0"/>
      <c r="UY49" s="0"/>
      <c r="UZ49" s="0"/>
      <c r="VA49" s="0"/>
      <c r="VB49" s="0"/>
      <c r="VC49" s="0"/>
      <c r="VD49" s="0"/>
      <c r="VE49" s="0"/>
      <c r="VF49" s="0"/>
      <c r="VG49" s="0"/>
      <c r="VH49" s="0"/>
      <c r="VI49" s="0"/>
      <c r="VJ49" s="0"/>
      <c r="VK49" s="0"/>
      <c r="VL49" s="0"/>
      <c r="VM49" s="0"/>
      <c r="VN49" s="0"/>
      <c r="VO49" s="0"/>
      <c r="VP49" s="0"/>
      <c r="VQ49" s="0"/>
      <c r="VR49" s="0"/>
      <c r="VS49" s="0"/>
      <c r="VT49" s="0"/>
      <c r="VU49" s="0"/>
      <c r="VV49" s="0"/>
      <c r="VW49" s="0"/>
      <c r="VX49" s="0"/>
      <c r="VY49" s="0"/>
      <c r="VZ49" s="0"/>
      <c r="WA49" s="0"/>
      <c r="WB49" s="0"/>
      <c r="WC49" s="0"/>
      <c r="WD49" s="0"/>
      <c r="WE49" s="0"/>
      <c r="WF49" s="0"/>
      <c r="WG49" s="0"/>
      <c r="WH49" s="0"/>
      <c r="WI49" s="0"/>
      <c r="WJ49" s="0"/>
      <c r="WK49" s="0"/>
      <c r="WL49" s="0"/>
      <c r="WM49" s="0"/>
      <c r="WN49" s="0"/>
      <c r="WO49" s="0"/>
      <c r="WP49" s="0"/>
      <c r="WQ49" s="0"/>
      <c r="WR49" s="0"/>
      <c r="WS49" s="0"/>
      <c r="WT49" s="0"/>
      <c r="WU49" s="0"/>
      <c r="WV49" s="0"/>
      <c r="WW49" s="0"/>
      <c r="WX49" s="0"/>
      <c r="WY49" s="0"/>
      <c r="WZ49" s="0"/>
      <c r="XA49" s="0"/>
      <c r="XB49" s="0"/>
      <c r="XC49" s="0"/>
      <c r="XD49" s="0"/>
      <c r="XE49" s="0"/>
      <c r="XF49" s="0"/>
      <c r="XG49" s="0"/>
      <c r="XH49" s="0"/>
      <c r="XI49" s="0"/>
      <c r="XJ49" s="0"/>
      <c r="XK49" s="0"/>
      <c r="XL49" s="0"/>
      <c r="XM49" s="0"/>
      <c r="XN49" s="0"/>
      <c r="XO49" s="0"/>
      <c r="XP49" s="0"/>
      <c r="XQ49" s="0"/>
      <c r="XR49" s="0"/>
      <c r="XS49" s="0"/>
      <c r="XT49" s="0"/>
      <c r="XU49" s="0"/>
      <c r="XV49" s="0"/>
      <c r="XW49" s="0"/>
      <c r="XX49" s="0"/>
      <c r="XY49" s="0"/>
      <c r="XZ49" s="0"/>
      <c r="YA49" s="0"/>
      <c r="YB49" s="0"/>
      <c r="YC49" s="0"/>
      <c r="YD49" s="0"/>
      <c r="YE49" s="0"/>
      <c r="YF49" s="0"/>
      <c r="YG49" s="0"/>
      <c r="YH49" s="0"/>
      <c r="YI49" s="0"/>
      <c r="YJ49" s="0"/>
      <c r="YK49" s="0"/>
      <c r="YL49" s="0"/>
      <c r="YM49" s="0"/>
      <c r="YN49" s="0"/>
      <c r="YO49" s="0"/>
      <c r="YP49" s="0"/>
      <c r="YQ49" s="0"/>
      <c r="YR49" s="0"/>
      <c r="YS49" s="0"/>
      <c r="YT49" s="0"/>
      <c r="YU49" s="0"/>
      <c r="YV49" s="0"/>
      <c r="YW49" s="0"/>
      <c r="YX49" s="0"/>
      <c r="YY49" s="0"/>
      <c r="YZ49" s="0"/>
      <c r="ZA49" s="0"/>
      <c r="ZB49" s="0"/>
      <c r="ZC49" s="0"/>
      <c r="ZD49" s="0"/>
      <c r="ZE49" s="0"/>
      <c r="ZF49" s="0"/>
      <c r="ZG49" s="0"/>
      <c r="ZH49" s="0"/>
      <c r="ZI49" s="0"/>
      <c r="ZJ49" s="0"/>
      <c r="ZK49" s="0"/>
      <c r="ZL49" s="0"/>
      <c r="ZM49" s="0"/>
      <c r="ZN49" s="0"/>
      <c r="ZO49" s="0"/>
      <c r="ZP49" s="0"/>
      <c r="ZQ49" s="0"/>
      <c r="ZR49" s="0"/>
      <c r="ZS49" s="0"/>
      <c r="ZT49" s="0"/>
      <c r="ZU49" s="0"/>
      <c r="ZV49" s="0"/>
      <c r="ZW49" s="0"/>
      <c r="ZX49" s="0"/>
      <c r="ZY49" s="0"/>
      <c r="ZZ49" s="0"/>
      <c r="AAA49" s="0"/>
      <c r="AAB49" s="0"/>
      <c r="AAC49" s="0"/>
      <c r="AAD49" s="0"/>
      <c r="AAE49" s="0"/>
      <c r="AAF49" s="0"/>
      <c r="AAG49" s="0"/>
      <c r="AAH49" s="0"/>
      <c r="AAI49" s="0"/>
      <c r="AAJ49" s="0"/>
      <c r="AAK49" s="0"/>
      <c r="AAL49" s="0"/>
      <c r="AAM49" s="0"/>
      <c r="AAN49" s="0"/>
      <c r="AAO49" s="0"/>
      <c r="AAP49" s="0"/>
      <c r="AAQ49" s="0"/>
      <c r="AAR49" s="0"/>
      <c r="AAS49" s="0"/>
      <c r="AAT49" s="0"/>
      <c r="AAU49" s="0"/>
      <c r="AAV49" s="0"/>
      <c r="AAW49" s="0"/>
      <c r="AAX49" s="0"/>
      <c r="AAY49" s="0"/>
      <c r="AAZ49" s="0"/>
      <c r="ABA49" s="0"/>
      <c r="ABB49" s="0"/>
      <c r="ABC49" s="0"/>
      <c r="ABD49" s="0"/>
      <c r="ABE49" s="0"/>
      <c r="ABF49" s="0"/>
      <c r="ABG49" s="0"/>
      <c r="ABH49" s="0"/>
      <c r="ABI49" s="0"/>
      <c r="ABJ49" s="0"/>
      <c r="ABK49" s="0"/>
      <c r="ABL49" s="0"/>
      <c r="ABM49" s="0"/>
      <c r="ABN49" s="0"/>
      <c r="ABO49" s="0"/>
      <c r="ABP49" s="0"/>
      <c r="ABQ49" s="0"/>
      <c r="ABR49" s="0"/>
      <c r="ABS49" s="0"/>
      <c r="ABT49" s="0"/>
      <c r="ABU49" s="0"/>
      <c r="ABV49" s="0"/>
      <c r="ABW49" s="0"/>
      <c r="ABX49" s="0"/>
      <c r="ABY49" s="0"/>
      <c r="ABZ49" s="0"/>
      <c r="ACA49" s="0"/>
      <c r="ACB49" s="0"/>
      <c r="ACC49" s="0"/>
      <c r="ACD49" s="0"/>
      <c r="ACE49" s="0"/>
      <c r="ACF49" s="0"/>
      <c r="ACG49" s="0"/>
      <c r="ACH49" s="0"/>
      <c r="ACI49" s="0"/>
      <c r="ACJ49" s="0"/>
      <c r="ACK49" s="0"/>
      <c r="ACL49" s="0"/>
      <c r="ACM49" s="0"/>
      <c r="ACN49" s="0"/>
      <c r="ACO49" s="0"/>
      <c r="ACP49" s="0"/>
      <c r="ACQ49" s="0"/>
      <c r="ACR49" s="0"/>
      <c r="ACS49" s="0"/>
      <c r="ACT49" s="0"/>
      <c r="ACU49" s="0"/>
      <c r="ACV49" s="0"/>
      <c r="ACW49" s="0"/>
      <c r="ACX49" s="0"/>
      <c r="ACY49" s="0"/>
      <c r="ACZ49" s="0"/>
      <c r="ADA49" s="0"/>
      <c r="ADB49" s="0"/>
      <c r="ADC49" s="0"/>
      <c r="ADD49" s="0"/>
      <c r="ADE49" s="0"/>
      <c r="ADF49" s="0"/>
      <c r="ADG49" s="0"/>
      <c r="ADH49" s="0"/>
      <c r="ADI49" s="0"/>
      <c r="ADJ49" s="0"/>
      <c r="ADK49" s="0"/>
      <c r="ADL49" s="0"/>
      <c r="ADM49" s="0"/>
      <c r="ADN49" s="0"/>
      <c r="ADO49" s="0"/>
      <c r="ADP49" s="0"/>
      <c r="ADQ49" s="0"/>
      <c r="ADR49" s="0"/>
      <c r="ADS49" s="0"/>
      <c r="ADT49" s="0"/>
      <c r="ADU49" s="0"/>
      <c r="ADV49" s="0"/>
      <c r="ADW49" s="0"/>
      <c r="ADX49" s="0"/>
      <c r="ADY49" s="0"/>
      <c r="ADZ49" s="0"/>
      <c r="AEA49" s="0"/>
      <c r="AEB49" s="0"/>
      <c r="AEC49" s="0"/>
      <c r="AED49" s="0"/>
      <c r="AEE49" s="0"/>
      <c r="AEF49" s="0"/>
      <c r="AEG49" s="0"/>
      <c r="AEH49" s="0"/>
      <c r="AEI49" s="0"/>
      <c r="AEJ49" s="0"/>
      <c r="AEK49" s="0"/>
      <c r="AEL49" s="0"/>
      <c r="AEM49" s="0"/>
      <c r="AEN49" s="0"/>
      <c r="AEO49" s="0"/>
      <c r="AEP49" s="0"/>
      <c r="AEQ49" s="0"/>
      <c r="AER49" s="0"/>
      <c r="AES49" s="0"/>
      <c r="AET49" s="0"/>
      <c r="AEU49" s="0"/>
      <c r="AEV49" s="0"/>
      <c r="AEW49" s="0"/>
      <c r="AEX49" s="0"/>
      <c r="AEY49" s="0"/>
      <c r="AEZ49" s="0"/>
      <c r="AFA49" s="0"/>
      <c r="AFB49" s="0"/>
      <c r="AFC49" s="0"/>
      <c r="AFD49" s="0"/>
      <c r="AFE49" s="0"/>
      <c r="AFF49" s="0"/>
      <c r="AFG49" s="0"/>
      <c r="AFH49" s="0"/>
      <c r="AFI49" s="0"/>
      <c r="AFJ49" s="0"/>
      <c r="AFK49" s="0"/>
      <c r="AFL49" s="0"/>
      <c r="AFM49" s="0"/>
      <c r="AFN49" s="0"/>
      <c r="AFO49" s="0"/>
      <c r="AFP49" s="0"/>
      <c r="AFQ49" s="0"/>
      <c r="AFR49" s="0"/>
      <c r="AFS49" s="0"/>
      <c r="AFT49" s="0"/>
      <c r="AFU49" s="0"/>
      <c r="AFV49" s="0"/>
      <c r="AFW49" s="0"/>
      <c r="AFX49" s="0"/>
      <c r="AFY49" s="0"/>
      <c r="AFZ49" s="0"/>
      <c r="AGA49" s="0"/>
      <c r="AGB49" s="0"/>
      <c r="AGC49" s="0"/>
      <c r="AGD49" s="0"/>
      <c r="AGE49" s="0"/>
      <c r="AGF49" s="0"/>
      <c r="AGG49" s="0"/>
      <c r="AGH49" s="0"/>
      <c r="AGI49" s="0"/>
      <c r="AGJ49" s="0"/>
      <c r="AGK49" s="0"/>
      <c r="AGL49" s="0"/>
      <c r="AGM49" s="0"/>
      <c r="AGN49" s="0"/>
      <c r="AGO49" s="0"/>
      <c r="AGP49" s="0"/>
      <c r="AGQ49" s="0"/>
      <c r="AGR49" s="0"/>
      <c r="AGS49" s="0"/>
      <c r="AGT49" s="0"/>
      <c r="AGU49" s="0"/>
      <c r="AGV49" s="0"/>
      <c r="AGW49" s="0"/>
      <c r="AGX49" s="0"/>
      <c r="AGY49" s="0"/>
      <c r="AGZ49" s="0"/>
      <c r="AHA49" s="0"/>
      <c r="AHB49" s="0"/>
      <c r="AHC49" s="0"/>
      <c r="AHD49" s="0"/>
      <c r="AHE49" s="0"/>
      <c r="AHF49" s="0"/>
      <c r="AHG49" s="0"/>
      <c r="AHH49" s="0"/>
      <c r="AHI49" s="0"/>
      <c r="AHJ49" s="0"/>
      <c r="AHK49" s="0"/>
      <c r="AHL49" s="0"/>
      <c r="AHM49" s="0"/>
      <c r="AHN49" s="0"/>
      <c r="AHO49" s="0"/>
      <c r="AHP49" s="0"/>
      <c r="AHQ49" s="0"/>
      <c r="AHR49" s="0"/>
      <c r="AHS49" s="0"/>
      <c r="AHT49" s="0"/>
      <c r="AHU49" s="0"/>
      <c r="AHV49" s="0"/>
      <c r="AHW49" s="0"/>
      <c r="AHX49" s="0"/>
      <c r="AHY49" s="0"/>
      <c r="AHZ49" s="0"/>
      <c r="AIA49" s="0"/>
      <c r="AIB49" s="0"/>
      <c r="AIC49" s="0"/>
      <c r="AID49" s="0"/>
      <c r="AIE49" s="0"/>
      <c r="AIF49" s="0"/>
      <c r="AIG49" s="0"/>
      <c r="AIH49" s="0"/>
      <c r="AII49" s="0"/>
      <c r="AIJ49" s="0"/>
      <c r="AIK49" s="0"/>
      <c r="AIL49" s="0"/>
      <c r="AIM49" s="0"/>
      <c r="AIN49" s="0"/>
      <c r="AIO49" s="0"/>
      <c r="AIP49" s="0"/>
      <c r="AIQ49" s="0"/>
      <c r="AIR49" s="0"/>
      <c r="AIS49" s="0"/>
      <c r="AIT49" s="0"/>
      <c r="AIU49" s="0"/>
      <c r="AIV49" s="0"/>
      <c r="AIW49" s="0"/>
      <c r="AIX49" s="0"/>
      <c r="AIY49" s="0"/>
      <c r="AIZ49" s="0"/>
      <c r="AJA49" s="0"/>
      <c r="AJB49" s="0"/>
      <c r="AJC49" s="0"/>
      <c r="AJD49" s="0"/>
      <c r="AJE49" s="0"/>
      <c r="AJF49" s="0"/>
      <c r="AJG49" s="0"/>
      <c r="AJH49" s="0"/>
      <c r="AJI49" s="0"/>
      <c r="AJJ49" s="0"/>
      <c r="AJK49" s="0"/>
      <c r="AJL49" s="0"/>
      <c r="AJM49" s="0"/>
      <c r="AJN49" s="0"/>
      <c r="AJO49" s="0"/>
      <c r="AJP49" s="0"/>
      <c r="AJQ49" s="0"/>
      <c r="AJR49" s="0"/>
      <c r="AJS49" s="0"/>
      <c r="AJT49" s="0"/>
      <c r="AJU49" s="0"/>
      <c r="AJV49" s="0"/>
      <c r="AJW49" s="0"/>
      <c r="AJX49" s="0"/>
      <c r="AJY49" s="0"/>
      <c r="AJZ49" s="0"/>
      <c r="AKA49" s="0"/>
      <c r="AKB49" s="0"/>
      <c r="AKC49" s="0"/>
      <c r="AKD49" s="0"/>
      <c r="AKE49" s="0"/>
      <c r="AKF49" s="0"/>
      <c r="AKG49" s="0"/>
      <c r="AKH49" s="0"/>
      <c r="AKI49" s="0"/>
      <c r="AKJ49" s="0"/>
      <c r="AKK49" s="0"/>
      <c r="AKL49" s="0"/>
      <c r="AKM49" s="0"/>
      <c r="AKN49" s="0"/>
      <c r="AKO49" s="0"/>
      <c r="AKP49" s="0"/>
      <c r="AKQ49" s="0"/>
      <c r="AKR49" s="0"/>
      <c r="AKS49" s="0"/>
      <c r="AKT49" s="0"/>
      <c r="AKU49" s="0"/>
      <c r="AKV49" s="0"/>
      <c r="AKW49" s="0"/>
      <c r="AKX49" s="0"/>
      <c r="AKY49" s="0"/>
      <c r="AKZ49" s="0"/>
      <c r="ALA49" s="0"/>
      <c r="ALB49" s="0"/>
      <c r="ALC49" s="0"/>
      <c r="ALD49" s="0"/>
      <c r="ALE49" s="0"/>
      <c r="ALF49" s="0"/>
      <c r="ALG49" s="0"/>
      <c r="ALH49" s="0"/>
      <c r="ALI49" s="0"/>
      <c r="ALJ49" s="0"/>
      <c r="ALK49" s="0"/>
      <c r="ALL49" s="0"/>
      <c r="ALM49" s="0"/>
      <c r="ALN49" s="0"/>
      <c r="ALO49" s="0"/>
      <c r="ALP49" s="0"/>
      <c r="ALQ49" s="0"/>
      <c r="ALR49" s="0"/>
      <c r="ALS49" s="0"/>
      <c r="ALT49" s="0"/>
      <c r="ALU49" s="0"/>
      <c r="ALV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  <c r="AMJ49" s="0"/>
    </row>
    <row r="50" customFormat="false" ht="13.8" hidden="false" customHeight="false" outlineLevel="0" collapsed="false">
      <c r="A50" s="1" t="s">
        <v>117</v>
      </c>
      <c r="B50" s="0" t="n">
        <v>0</v>
      </c>
      <c r="C50" s="0" t="n">
        <v>0</v>
      </c>
      <c r="D50" s="0" t="n">
        <v>0</v>
      </c>
      <c r="E50" s="0" t="n">
        <v>0</v>
      </c>
      <c r="F50" s="0" t="n">
        <v>0</v>
      </c>
      <c r="G50" s="0" t="n">
        <v>0</v>
      </c>
      <c r="H50" s="0" t="n">
        <v>0</v>
      </c>
      <c r="I50" s="0" t="n">
        <v>0</v>
      </c>
      <c r="J50" s="0" t="n">
        <v>0</v>
      </c>
      <c r="K50" s="0" t="n">
        <v>0</v>
      </c>
      <c r="L50" s="0" t="n">
        <v>0</v>
      </c>
      <c r="M50" s="0" t="n">
        <v>0</v>
      </c>
      <c r="N50" s="0" t="n">
        <v>0</v>
      </c>
      <c r="O50" s="0" t="n">
        <v>0</v>
      </c>
      <c r="P50" s="0" t="n">
        <v>0</v>
      </c>
      <c r="Q50" s="0" t="n">
        <v>0</v>
      </c>
      <c r="R50" s="0" t="n">
        <v>0</v>
      </c>
      <c r="S50" s="0" t="n">
        <v>0</v>
      </c>
      <c r="T50" s="0" t="n">
        <v>0</v>
      </c>
      <c r="U50" s="0" t="n">
        <v>0</v>
      </c>
      <c r="V50" s="0" t="n">
        <v>0</v>
      </c>
      <c r="W50" s="0" t="n">
        <v>0</v>
      </c>
      <c r="X50" s="0" t="n">
        <v>0</v>
      </c>
      <c r="Y50" s="0" t="n">
        <v>0</v>
      </c>
      <c r="Z50" s="0" t="n">
        <v>0</v>
      </c>
      <c r="AA50" s="0" t="n">
        <v>0</v>
      </c>
      <c r="AB50" s="0" t="n">
        <v>0</v>
      </c>
      <c r="AC50" s="0" t="n">
        <v>0</v>
      </c>
      <c r="AD50" s="0" t="n">
        <v>0</v>
      </c>
      <c r="AE50" s="0" t="n">
        <v>0</v>
      </c>
      <c r="AF50" s="0" t="n">
        <v>0</v>
      </c>
      <c r="AG50" s="0" t="n">
        <v>0</v>
      </c>
      <c r="AH50" s="0" t="n">
        <v>0</v>
      </c>
      <c r="AI50" s="0" t="n">
        <v>-1</v>
      </c>
      <c r="AJ50" s="0" t="n">
        <v>0</v>
      </c>
      <c r="AK50" s="0" t="n">
        <v>0</v>
      </c>
      <c r="AL50" s="0" t="n">
        <v>0</v>
      </c>
      <c r="AM50" s="0" t="n">
        <v>0</v>
      </c>
      <c r="AN50" s="0" t="n">
        <v>0</v>
      </c>
      <c r="AO50" s="0" t="n">
        <v>0</v>
      </c>
      <c r="AP50" s="0" t="n">
        <v>0</v>
      </c>
      <c r="AQ50" s="0" t="n">
        <v>0</v>
      </c>
      <c r="AR50" s="0" t="n">
        <v>0</v>
      </c>
      <c r="AS50" s="0" t="n">
        <v>0</v>
      </c>
      <c r="AT50" s="0" t="n">
        <v>0</v>
      </c>
      <c r="AU50" s="0" t="n">
        <v>0</v>
      </c>
      <c r="AV50" s="0" t="n">
        <v>0</v>
      </c>
      <c r="AW50" s="0" t="n">
        <v>0</v>
      </c>
      <c r="AX50" s="0" t="n">
        <v>0</v>
      </c>
      <c r="AY50" s="0" t="n">
        <v>0</v>
      </c>
      <c r="AZ50" s="0" t="n">
        <v>1</v>
      </c>
      <c r="BA50" s="0"/>
      <c r="BB50" s="0"/>
      <c r="BC50" s="0"/>
      <c r="BD50" s="0"/>
      <c r="BE50" s="0"/>
      <c r="BF50" s="0"/>
      <c r="BG50" s="0"/>
      <c r="BH50" s="0"/>
      <c r="BI50" s="0"/>
      <c r="BJ50" s="0"/>
      <c r="BK50" s="0"/>
      <c r="BL50" s="0"/>
      <c r="BM50" s="0"/>
      <c r="BN50" s="0"/>
      <c r="BO50" s="0"/>
      <c r="BP50" s="0"/>
      <c r="BQ50" s="0"/>
      <c r="BR50" s="0"/>
      <c r="BS50" s="0"/>
      <c r="BT50" s="0"/>
      <c r="BU50" s="0"/>
      <c r="BV50" s="0"/>
      <c r="BW50" s="0"/>
      <c r="BX50" s="0"/>
      <c r="BY50" s="0"/>
      <c r="BZ50" s="0"/>
      <c r="CA50" s="0"/>
      <c r="CB50" s="0"/>
      <c r="CC50" s="0"/>
      <c r="CD50" s="0"/>
      <c r="CE50" s="0"/>
      <c r="CF50" s="0"/>
      <c r="CG50" s="0"/>
      <c r="CH50" s="0"/>
      <c r="CI50" s="0"/>
      <c r="CJ50" s="0"/>
      <c r="CK50" s="0"/>
      <c r="CL50" s="0"/>
      <c r="CM50" s="0"/>
      <c r="CN50" s="0"/>
      <c r="CO50" s="0"/>
      <c r="CP50" s="0"/>
      <c r="CQ50" s="0"/>
      <c r="CR50" s="0"/>
      <c r="CS50" s="0"/>
      <c r="CT50" s="0"/>
      <c r="CU50" s="0"/>
      <c r="CV50" s="0"/>
      <c r="CW50" s="0"/>
      <c r="CX50" s="0"/>
      <c r="CY50" s="0"/>
      <c r="CZ50" s="0"/>
      <c r="DA50" s="0"/>
      <c r="DB50" s="0"/>
      <c r="DC50" s="0"/>
      <c r="DD50" s="0"/>
      <c r="DE50" s="0"/>
      <c r="DF50" s="0"/>
      <c r="DG50" s="0"/>
      <c r="DH50" s="0"/>
      <c r="DI50" s="0"/>
      <c r="DJ50" s="0"/>
      <c r="DK50" s="0"/>
      <c r="DL50" s="0"/>
      <c r="DM50" s="0"/>
      <c r="DN50" s="0"/>
      <c r="DO50" s="0"/>
      <c r="DP50" s="0"/>
      <c r="DQ50" s="0"/>
      <c r="DR50" s="0"/>
      <c r="DS50" s="0"/>
      <c r="DT50" s="0"/>
      <c r="DU50" s="0"/>
      <c r="DV50" s="0"/>
      <c r="DW50" s="0"/>
      <c r="DX50" s="0"/>
      <c r="DY50" s="0"/>
      <c r="DZ50" s="0"/>
      <c r="EA50" s="0"/>
      <c r="EB50" s="0"/>
      <c r="EC50" s="0"/>
      <c r="ED50" s="0"/>
      <c r="EE50" s="0"/>
      <c r="EF50" s="0"/>
      <c r="EG50" s="0"/>
      <c r="EH50" s="0"/>
      <c r="EI50" s="0"/>
      <c r="EJ50" s="0"/>
      <c r="EK50" s="0"/>
      <c r="EL50" s="0"/>
      <c r="EM50" s="0"/>
      <c r="EN50" s="0"/>
      <c r="EO50" s="0"/>
      <c r="EP50" s="0"/>
      <c r="EQ50" s="0"/>
      <c r="ER50" s="0"/>
      <c r="ES50" s="0"/>
      <c r="ET50" s="0"/>
      <c r="EU50" s="0"/>
      <c r="EV50" s="0"/>
      <c r="EW50" s="0"/>
      <c r="EX50" s="0"/>
      <c r="EY50" s="0"/>
      <c r="EZ50" s="0"/>
      <c r="FA50" s="0"/>
      <c r="FB50" s="0"/>
      <c r="FC50" s="0"/>
      <c r="FD50" s="0"/>
      <c r="FE50" s="0"/>
      <c r="FF50" s="0"/>
      <c r="FG50" s="0"/>
      <c r="FH50" s="0"/>
      <c r="FI50" s="0"/>
      <c r="FJ50" s="0"/>
      <c r="FK50" s="0"/>
      <c r="FL50" s="0"/>
      <c r="FM50" s="0"/>
      <c r="FN50" s="0"/>
      <c r="FO50" s="0"/>
      <c r="FP50" s="0"/>
      <c r="FQ50" s="0"/>
      <c r="FR50" s="0"/>
      <c r="FS50" s="0"/>
      <c r="FT50" s="0"/>
      <c r="FU50" s="0"/>
      <c r="FV50" s="0"/>
      <c r="FW50" s="0"/>
      <c r="FX50" s="0"/>
      <c r="FY50" s="0"/>
      <c r="FZ50" s="0"/>
      <c r="GA50" s="0"/>
      <c r="GB50" s="0"/>
      <c r="GC50" s="0"/>
      <c r="GD50" s="0"/>
      <c r="GE50" s="0"/>
      <c r="GF50" s="0"/>
      <c r="GG50" s="0"/>
      <c r="GH50" s="0"/>
      <c r="GI50" s="0"/>
      <c r="GJ50" s="0"/>
      <c r="GK50" s="0"/>
      <c r="GL50" s="0"/>
      <c r="GM50" s="0"/>
      <c r="GN50" s="0"/>
      <c r="GO50" s="0"/>
      <c r="GP50" s="0"/>
      <c r="GQ50" s="0"/>
      <c r="GR50" s="0"/>
      <c r="GS50" s="0"/>
      <c r="GT50" s="0"/>
      <c r="GU50" s="0"/>
      <c r="GV50" s="0"/>
      <c r="GW50" s="0"/>
      <c r="GX50" s="0"/>
      <c r="GY50" s="0"/>
      <c r="GZ50" s="0"/>
      <c r="HA50" s="0"/>
      <c r="HB50" s="0"/>
      <c r="HC50" s="0"/>
      <c r="HD50" s="0"/>
      <c r="HE50" s="0"/>
      <c r="HF50" s="0"/>
      <c r="HG50" s="0"/>
      <c r="HH50" s="0"/>
      <c r="HI50" s="0"/>
      <c r="HJ50" s="0"/>
      <c r="HK50" s="0"/>
      <c r="HL50" s="0"/>
      <c r="HM50" s="0"/>
      <c r="HN50" s="0"/>
      <c r="HO50" s="0"/>
      <c r="HP50" s="0"/>
      <c r="HQ50" s="0"/>
      <c r="HR50" s="0"/>
      <c r="HS50" s="0"/>
      <c r="HT50" s="0"/>
      <c r="HU50" s="0"/>
      <c r="HV50" s="0"/>
      <c r="HW50" s="0"/>
      <c r="HX50" s="0"/>
      <c r="HY50" s="0"/>
      <c r="HZ50" s="0"/>
      <c r="IA50" s="0"/>
      <c r="IB50" s="0"/>
      <c r="IC50" s="0"/>
      <c r="ID50" s="0"/>
      <c r="IE50" s="0"/>
      <c r="IF50" s="0"/>
      <c r="IG50" s="0"/>
      <c r="IH50" s="0"/>
      <c r="II50" s="0"/>
      <c r="IJ50" s="0"/>
      <c r="IK50" s="0"/>
      <c r="IL50" s="0"/>
      <c r="IM50" s="0"/>
      <c r="IN50" s="0"/>
      <c r="IO50" s="0"/>
      <c r="IP50" s="0"/>
      <c r="IQ50" s="0"/>
      <c r="IR50" s="0"/>
      <c r="IS50" s="0"/>
      <c r="IT50" s="0"/>
      <c r="IU50" s="0"/>
      <c r="IV50" s="0"/>
      <c r="IW50" s="0"/>
      <c r="IX50" s="0"/>
      <c r="IY50" s="0"/>
      <c r="IZ50" s="0"/>
      <c r="JA50" s="0"/>
      <c r="JB50" s="0"/>
      <c r="JC50" s="0"/>
      <c r="JD50" s="0"/>
      <c r="JE50" s="0"/>
      <c r="JF50" s="0"/>
      <c r="JG50" s="0"/>
      <c r="JH50" s="0"/>
      <c r="JI50" s="0"/>
      <c r="JJ50" s="0"/>
      <c r="JK50" s="0"/>
      <c r="JL50" s="0"/>
      <c r="JM50" s="0"/>
      <c r="JN50" s="0"/>
      <c r="JO50" s="0"/>
      <c r="JP50" s="0"/>
      <c r="JQ50" s="0"/>
      <c r="JR50" s="0"/>
      <c r="JS50" s="0"/>
      <c r="JT50" s="0"/>
      <c r="JU50" s="0"/>
      <c r="JV50" s="0"/>
      <c r="JW50" s="0"/>
      <c r="JX50" s="0"/>
      <c r="JY50" s="0"/>
      <c r="JZ50" s="0"/>
      <c r="KA50" s="0"/>
      <c r="KB50" s="0"/>
      <c r="KC50" s="0"/>
      <c r="KD50" s="0"/>
      <c r="KE50" s="0"/>
      <c r="KF50" s="0"/>
      <c r="KG50" s="0"/>
      <c r="KH50" s="0"/>
      <c r="KI50" s="0"/>
      <c r="KJ50" s="0"/>
      <c r="KK50" s="0"/>
      <c r="KL50" s="0"/>
      <c r="KM50" s="0"/>
      <c r="KN50" s="0"/>
      <c r="KO50" s="0"/>
      <c r="KP50" s="0"/>
      <c r="KQ50" s="0"/>
      <c r="KR50" s="0"/>
      <c r="KS50" s="0"/>
      <c r="KT50" s="0"/>
      <c r="KU50" s="0"/>
      <c r="KV50" s="0"/>
      <c r="KW50" s="0"/>
      <c r="KX50" s="0"/>
      <c r="KY50" s="0"/>
      <c r="KZ50" s="0"/>
      <c r="LA50" s="0"/>
      <c r="LB50" s="0"/>
      <c r="LC50" s="0"/>
      <c r="LD50" s="0"/>
      <c r="LE50" s="0"/>
      <c r="LF50" s="0"/>
      <c r="LG50" s="0"/>
      <c r="LH50" s="0"/>
      <c r="LI50" s="0"/>
      <c r="LJ50" s="0"/>
      <c r="LK50" s="0"/>
      <c r="LL50" s="0"/>
      <c r="LM50" s="0"/>
      <c r="LN50" s="0"/>
      <c r="LO50" s="0"/>
      <c r="LP50" s="0"/>
      <c r="LQ50" s="0"/>
      <c r="LR50" s="0"/>
      <c r="LS50" s="0"/>
      <c r="LT50" s="0"/>
      <c r="LU50" s="0"/>
      <c r="LV50" s="0"/>
      <c r="LW50" s="0"/>
      <c r="LX50" s="0"/>
      <c r="LY50" s="0"/>
      <c r="LZ50" s="0"/>
      <c r="MA50" s="0"/>
      <c r="MB50" s="0"/>
      <c r="MC50" s="0"/>
      <c r="MD50" s="0"/>
      <c r="ME50" s="0"/>
      <c r="MF50" s="0"/>
      <c r="MG50" s="0"/>
      <c r="MH50" s="0"/>
      <c r="MI50" s="0"/>
      <c r="MJ50" s="0"/>
      <c r="MK50" s="0"/>
      <c r="ML50" s="0"/>
      <c r="MM50" s="0"/>
      <c r="MN50" s="0"/>
      <c r="MO50" s="0"/>
      <c r="MP50" s="0"/>
      <c r="MQ50" s="0"/>
      <c r="MR50" s="0"/>
      <c r="MS50" s="0"/>
      <c r="MT50" s="0"/>
      <c r="MU50" s="0"/>
      <c r="MV50" s="0"/>
      <c r="MW50" s="0"/>
      <c r="MX50" s="0"/>
      <c r="MY50" s="0"/>
      <c r="MZ50" s="0"/>
      <c r="NA50" s="0"/>
      <c r="NB50" s="0"/>
      <c r="NC50" s="0"/>
      <c r="ND50" s="0"/>
      <c r="NE50" s="0"/>
      <c r="NF50" s="0"/>
      <c r="NG50" s="0"/>
      <c r="NH50" s="0"/>
      <c r="NI50" s="0"/>
      <c r="NJ50" s="0"/>
      <c r="NK50" s="0"/>
      <c r="NL50" s="0"/>
      <c r="NM50" s="0"/>
      <c r="NN50" s="0"/>
      <c r="NO50" s="0"/>
      <c r="NP50" s="0"/>
      <c r="NQ50" s="0"/>
      <c r="NR50" s="0"/>
      <c r="NS50" s="0"/>
      <c r="NT50" s="0"/>
      <c r="NU50" s="0"/>
      <c r="NV50" s="0"/>
      <c r="NW50" s="0"/>
      <c r="NX50" s="0"/>
      <c r="NY50" s="0"/>
      <c r="NZ50" s="0"/>
      <c r="OA50" s="0"/>
      <c r="OB50" s="0"/>
      <c r="OC50" s="0"/>
      <c r="OD50" s="0"/>
      <c r="OE50" s="0"/>
      <c r="OF50" s="0"/>
      <c r="OG50" s="0"/>
      <c r="OH50" s="0"/>
      <c r="OI50" s="0"/>
      <c r="OJ50" s="0"/>
      <c r="OK50" s="0"/>
      <c r="OL50" s="0"/>
      <c r="OM50" s="0"/>
      <c r="ON50" s="0"/>
      <c r="OO50" s="0"/>
      <c r="OP50" s="0"/>
      <c r="OQ50" s="0"/>
      <c r="OR50" s="0"/>
      <c r="OS50" s="0"/>
      <c r="OT50" s="0"/>
      <c r="OU50" s="0"/>
      <c r="OV50" s="0"/>
      <c r="OW50" s="0"/>
      <c r="OX50" s="0"/>
      <c r="OY50" s="0"/>
      <c r="OZ50" s="0"/>
      <c r="PA50" s="0"/>
      <c r="PB50" s="0"/>
      <c r="PC50" s="0"/>
      <c r="PD50" s="0"/>
      <c r="PE50" s="0"/>
      <c r="PF50" s="0"/>
      <c r="PG50" s="0"/>
      <c r="PH50" s="0"/>
      <c r="PI50" s="0"/>
      <c r="PJ50" s="0"/>
      <c r="PK50" s="0"/>
      <c r="PL50" s="0"/>
      <c r="PM50" s="0"/>
      <c r="PN50" s="0"/>
      <c r="PO50" s="0"/>
      <c r="PP50" s="0"/>
      <c r="PQ50" s="0"/>
      <c r="PR50" s="0"/>
      <c r="PS50" s="0"/>
      <c r="PT50" s="0"/>
      <c r="PU50" s="0"/>
      <c r="PV50" s="0"/>
      <c r="PW50" s="0"/>
      <c r="PX50" s="0"/>
      <c r="PY50" s="0"/>
      <c r="PZ50" s="0"/>
      <c r="QA50" s="0"/>
      <c r="QB50" s="0"/>
      <c r="QC50" s="0"/>
      <c r="QD50" s="0"/>
      <c r="QE50" s="0"/>
      <c r="QF50" s="0"/>
      <c r="QG50" s="0"/>
      <c r="QH50" s="0"/>
      <c r="QI50" s="0"/>
      <c r="QJ50" s="0"/>
      <c r="QK50" s="0"/>
      <c r="QL50" s="0"/>
      <c r="QM50" s="0"/>
      <c r="QN50" s="0"/>
      <c r="QO50" s="0"/>
      <c r="QP50" s="0"/>
      <c r="QQ50" s="0"/>
      <c r="QR50" s="0"/>
      <c r="QS50" s="0"/>
      <c r="QT50" s="0"/>
      <c r="QU50" s="0"/>
      <c r="QV50" s="0"/>
      <c r="QW50" s="0"/>
      <c r="QX50" s="0"/>
      <c r="QY50" s="0"/>
      <c r="QZ50" s="0"/>
      <c r="RA50" s="0"/>
      <c r="RB50" s="0"/>
      <c r="RC50" s="0"/>
      <c r="RD50" s="0"/>
      <c r="RE50" s="0"/>
      <c r="RF50" s="0"/>
      <c r="RG50" s="0"/>
      <c r="RH50" s="0"/>
      <c r="RI50" s="0"/>
      <c r="RJ50" s="0"/>
      <c r="RK50" s="0"/>
      <c r="RL50" s="0"/>
      <c r="RM50" s="0"/>
      <c r="RN50" s="0"/>
      <c r="RO50" s="0"/>
      <c r="RP50" s="0"/>
      <c r="RQ50" s="0"/>
      <c r="RR50" s="0"/>
      <c r="RS50" s="0"/>
      <c r="RT50" s="0"/>
      <c r="RU50" s="0"/>
      <c r="RV50" s="0"/>
      <c r="RW50" s="0"/>
      <c r="RX50" s="0"/>
      <c r="RY50" s="0"/>
      <c r="RZ50" s="0"/>
      <c r="SA50" s="0"/>
      <c r="SB50" s="0"/>
      <c r="SC50" s="0"/>
      <c r="SD50" s="0"/>
      <c r="SE50" s="0"/>
      <c r="SF50" s="0"/>
      <c r="SG50" s="0"/>
      <c r="SH50" s="0"/>
      <c r="SI50" s="0"/>
      <c r="SJ50" s="0"/>
      <c r="SK50" s="0"/>
      <c r="SL50" s="0"/>
      <c r="SM50" s="0"/>
      <c r="SN50" s="0"/>
      <c r="SO50" s="0"/>
      <c r="SP50" s="0"/>
      <c r="SQ50" s="0"/>
      <c r="SR50" s="0"/>
      <c r="SS50" s="0"/>
      <c r="ST50" s="0"/>
      <c r="SU50" s="0"/>
      <c r="SV50" s="0"/>
      <c r="SW50" s="0"/>
      <c r="SX50" s="0"/>
      <c r="SY50" s="0"/>
      <c r="SZ50" s="0"/>
      <c r="TA50" s="0"/>
      <c r="TB50" s="0"/>
      <c r="TC50" s="0"/>
      <c r="TD50" s="0"/>
      <c r="TE50" s="0"/>
      <c r="TF50" s="0"/>
      <c r="TG50" s="0"/>
      <c r="TH50" s="0"/>
      <c r="TI50" s="0"/>
      <c r="TJ50" s="0"/>
      <c r="TK50" s="0"/>
      <c r="TL50" s="0"/>
      <c r="TM50" s="0"/>
      <c r="TN50" s="0"/>
      <c r="TO50" s="0"/>
      <c r="TP50" s="0"/>
      <c r="TQ50" s="0"/>
      <c r="TR50" s="0"/>
      <c r="TS50" s="0"/>
      <c r="TT50" s="0"/>
      <c r="TU50" s="0"/>
      <c r="TV50" s="0"/>
      <c r="TW50" s="0"/>
      <c r="TX50" s="0"/>
      <c r="TY50" s="0"/>
      <c r="TZ50" s="0"/>
      <c r="UA50" s="0"/>
      <c r="UB50" s="0"/>
      <c r="UC50" s="0"/>
      <c r="UD50" s="0"/>
      <c r="UE50" s="0"/>
      <c r="UF50" s="0"/>
      <c r="UG50" s="0"/>
      <c r="UH50" s="0"/>
      <c r="UI50" s="0"/>
      <c r="UJ50" s="0"/>
      <c r="UK50" s="0"/>
      <c r="UL50" s="0"/>
      <c r="UM50" s="0"/>
      <c r="UN50" s="0"/>
      <c r="UO50" s="0"/>
      <c r="UP50" s="0"/>
      <c r="UQ50" s="0"/>
      <c r="UR50" s="0"/>
      <c r="US50" s="0"/>
      <c r="UT50" s="0"/>
      <c r="UU50" s="0"/>
      <c r="UV50" s="0"/>
      <c r="UW50" s="0"/>
      <c r="UX50" s="0"/>
      <c r="UY50" s="0"/>
      <c r="UZ50" s="0"/>
      <c r="VA50" s="0"/>
      <c r="VB50" s="0"/>
      <c r="VC50" s="0"/>
      <c r="VD50" s="0"/>
      <c r="VE50" s="0"/>
      <c r="VF50" s="0"/>
      <c r="VG50" s="0"/>
      <c r="VH50" s="0"/>
      <c r="VI50" s="0"/>
      <c r="VJ50" s="0"/>
      <c r="VK50" s="0"/>
      <c r="VL50" s="0"/>
      <c r="VM50" s="0"/>
      <c r="VN50" s="0"/>
      <c r="VO50" s="0"/>
      <c r="VP50" s="0"/>
      <c r="VQ50" s="0"/>
      <c r="VR50" s="0"/>
      <c r="VS50" s="0"/>
      <c r="VT50" s="0"/>
      <c r="VU50" s="0"/>
      <c r="VV50" s="0"/>
      <c r="VW50" s="0"/>
      <c r="VX50" s="0"/>
      <c r="VY50" s="0"/>
      <c r="VZ50" s="0"/>
      <c r="WA50" s="0"/>
      <c r="WB50" s="0"/>
      <c r="WC50" s="0"/>
      <c r="WD50" s="0"/>
      <c r="WE50" s="0"/>
      <c r="WF50" s="0"/>
      <c r="WG50" s="0"/>
      <c r="WH50" s="0"/>
      <c r="WI50" s="0"/>
      <c r="WJ50" s="0"/>
      <c r="WK50" s="0"/>
      <c r="WL50" s="0"/>
      <c r="WM50" s="0"/>
      <c r="WN50" s="0"/>
      <c r="WO50" s="0"/>
      <c r="WP50" s="0"/>
      <c r="WQ50" s="0"/>
      <c r="WR50" s="0"/>
      <c r="WS50" s="0"/>
      <c r="WT50" s="0"/>
      <c r="WU50" s="0"/>
      <c r="WV50" s="0"/>
      <c r="WW50" s="0"/>
      <c r="WX50" s="0"/>
      <c r="WY50" s="0"/>
      <c r="WZ50" s="0"/>
      <c r="XA50" s="0"/>
      <c r="XB50" s="0"/>
      <c r="XC50" s="0"/>
      <c r="XD50" s="0"/>
      <c r="XE50" s="0"/>
      <c r="XF50" s="0"/>
      <c r="XG50" s="0"/>
      <c r="XH50" s="0"/>
      <c r="XI50" s="0"/>
      <c r="XJ50" s="0"/>
      <c r="XK50" s="0"/>
      <c r="XL50" s="0"/>
      <c r="XM50" s="0"/>
      <c r="XN50" s="0"/>
      <c r="XO50" s="0"/>
      <c r="XP50" s="0"/>
      <c r="XQ50" s="0"/>
      <c r="XR50" s="0"/>
      <c r="XS50" s="0"/>
      <c r="XT50" s="0"/>
      <c r="XU50" s="0"/>
      <c r="XV50" s="0"/>
      <c r="XW50" s="0"/>
      <c r="XX50" s="0"/>
      <c r="XY50" s="0"/>
      <c r="XZ50" s="0"/>
      <c r="YA50" s="0"/>
      <c r="YB50" s="0"/>
      <c r="YC50" s="0"/>
      <c r="YD50" s="0"/>
      <c r="YE50" s="0"/>
      <c r="YF50" s="0"/>
      <c r="YG50" s="0"/>
      <c r="YH50" s="0"/>
      <c r="YI50" s="0"/>
      <c r="YJ50" s="0"/>
      <c r="YK50" s="0"/>
      <c r="YL50" s="0"/>
      <c r="YM50" s="0"/>
      <c r="YN50" s="0"/>
      <c r="YO50" s="0"/>
      <c r="YP50" s="0"/>
      <c r="YQ50" s="0"/>
      <c r="YR50" s="0"/>
      <c r="YS50" s="0"/>
      <c r="YT50" s="0"/>
      <c r="YU50" s="0"/>
      <c r="YV50" s="0"/>
      <c r="YW50" s="0"/>
      <c r="YX50" s="0"/>
      <c r="YY50" s="0"/>
      <c r="YZ50" s="0"/>
      <c r="ZA50" s="0"/>
      <c r="ZB50" s="0"/>
      <c r="ZC50" s="0"/>
      <c r="ZD50" s="0"/>
      <c r="ZE50" s="0"/>
      <c r="ZF50" s="0"/>
      <c r="ZG50" s="0"/>
      <c r="ZH50" s="0"/>
      <c r="ZI50" s="0"/>
      <c r="ZJ50" s="0"/>
      <c r="ZK50" s="0"/>
      <c r="ZL50" s="0"/>
      <c r="ZM50" s="0"/>
      <c r="ZN50" s="0"/>
      <c r="ZO50" s="0"/>
      <c r="ZP50" s="0"/>
      <c r="ZQ50" s="0"/>
      <c r="ZR50" s="0"/>
      <c r="ZS50" s="0"/>
      <c r="ZT50" s="0"/>
      <c r="ZU50" s="0"/>
      <c r="ZV50" s="0"/>
      <c r="ZW50" s="0"/>
      <c r="ZX50" s="0"/>
      <c r="ZY50" s="0"/>
      <c r="ZZ50" s="0"/>
      <c r="AAA50" s="0"/>
      <c r="AAB50" s="0"/>
      <c r="AAC50" s="0"/>
      <c r="AAD50" s="0"/>
      <c r="AAE50" s="0"/>
      <c r="AAF50" s="0"/>
      <c r="AAG50" s="0"/>
      <c r="AAH50" s="0"/>
      <c r="AAI50" s="0"/>
      <c r="AAJ50" s="0"/>
      <c r="AAK50" s="0"/>
      <c r="AAL50" s="0"/>
      <c r="AAM50" s="0"/>
      <c r="AAN50" s="0"/>
      <c r="AAO50" s="0"/>
      <c r="AAP50" s="0"/>
      <c r="AAQ50" s="0"/>
      <c r="AAR50" s="0"/>
      <c r="AAS50" s="0"/>
      <c r="AAT50" s="0"/>
      <c r="AAU50" s="0"/>
      <c r="AAV50" s="0"/>
      <c r="AAW50" s="0"/>
      <c r="AAX50" s="0"/>
      <c r="AAY50" s="0"/>
      <c r="AAZ50" s="0"/>
      <c r="ABA50" s="0"/>
      <c r="ABB50" s="0"/>
      <c r="ABC50" s="0"/>
      <c r="ABD50" s="0"/>
      <c r="ABE50" s="0"/>
      <c r="ABF50" s="0"/>
      <c r="ABG50" s="0"/>
      <c r="ABH50" s="0"/>
      <c r="ABI50" s="0"/>
      <c r="ABJ50" s="0"/>
      <c r="ABK50" s="0"/>
      <c r="ABL50" s="0"/>
      <c r="ABM50" s="0"/>
      <c r="ABN50" s="0"/>
      <c r="ABO50" s="0"/>
      <c r="ABP50" s="0"/>
      <c r="ABQ50" s="0"/>
      <c r="ABR50" s="0"/>
      <c r="ABS50" s="0"/>
      <c r="ABT50" s="0"/>
      <c r="ABU50" s="0"/>
      <c r="ABV50" s="0"/>
      <c r="ABW50" s="0"/>
      <c r="ABX50" s="0"/>
      <c r="ABY50" s="0"/>
      <c r="ABZ50" s="0"/>
      <c r="ACA50" s="0"/>
      <c r="ACB50" s="0"/>
      <c r="ACC50" s="0"/>
      <c r="ACD50" s="0"/>
      <c r="ACE50" s="0"/>
      <c r="ACF50" s="0"/>
      <c r="ACG50" s="0"/>
      <c r="ACH50" s="0"/>
      <c r="ACI50" s="0"/>
      <c r="ACJ50" s="0"/>
      <c r="ACK50" s="0"/>
      <c r="ACL50" s="0"/>
      <c r="ACM50" s="0"/>
      <c r="ACN50" s="0"/>
      <c r="ACO50" s="0"/>
      <c r="ACP50" s="0"/>
      <c r="ACQ50" s="0"/>
      <c r="ACR50" s="0"/>
      <c r="ACS50" s="0"/>
      <c r="ACT50" s="0"/>
      <c r="ACU50" s="0"/>
      <c r="ACV50" s="0"/>
      <c r="ACW50" s="0"/>
      <c r="ACX50" s="0"/>
      <c r="ACY50" s="0"/>
      <c r="ACZ50" s="0"/>
      <c r="ADA50" s="0"/>
      <c r="ADB50" s="0"/>
      <c r="ADC50" s="0"/>
      <c r="ADD50" s="0"/>
      <c r="ADE50" s="0"/>
      <c r="ADF50" s="0"/>
      <c r="ADG50" s="0"/>
      <c r="ADH50" s="0"/>
      <c r="ADI50" s="0"/>
      <c r="ADJ50" s="0"/>
      <c r="ADK50" s="0"/>
      <c r="ADL50" s="0"/>
      <c r="ADM50" s="0"/>
      <c r="ADN50" s="0"/>
      <c r="ADO50" s="0"/>
      <c r="ADP50" s="0"/>
      <c r="ADQ50" s="0"/>
      <c r="ADR50" s="0"/>
      <c r="ADS50" s="0"/>
      <c r="ADT50" s="0"/>
      <c r="ADU50" s="0"/>
      <c r="ADV50" s="0"/>
      <c r="ADW50" s="0"/>
      <c r="ADX50" s="0"/>
      <c r="ADY50" s="0"/>
      <c r="ADZ50" s="0"/>
      <c r="AEA50" s="0"/>
      <c r="AEB50" s="0"/>
      <c r="AEC50" s="0"/>
      <c r="AED50" s="0"/>
      <c r="AEE50" s="0"/>
      <c r="AEF50" s="0"/>
      <c r="AEG50" s="0"/>
      <c r="AEH50" s="0"/>
      <c r="AEI50" s="0"/>
      <c r="AEJ50" s="0"/>
      <c r="AEK50" s="0"/>
      <c r="AEL50" s="0"/>
      <c r="AEM50" s="0"/>
      <c r="AEN50" s="0"/>
      <c r="AEO50" s="0"/>
      <c r="AEP50" s="0"/>
      <c r="AEQ50" s="0"/>
      <c r="AER50" s="0"/>
      <c r="AES50" s="0"/>
      <c r="AET50" s="0"/>
      <c r="AEU50" s="0"/>
      <c r="AEV50" s="0"/>
      <c r="AEW50" s="0"/>
      <c r="AEX50" s="0"/>
      <c r="AEY50" s="0"/>
      <c r="AEZ50" s="0"/>
      <c r="AFA50" s="0"/>
      <c r="AFB50" s="0"/>
      <c r="AFC50" s="0"/>
      <c r="AFD50" s="0"/>
      <c r="AFE50" s="0"/>
      <c r="AFF50" s="0"/>
      <c r="AFG50" s="0"/>
      <c r="AFH50" s="0"/>
      <c r="AFI50" s="0"/>
      <c r="AFJ50" s="0"/>
      <c r="AFK50" s="0"/>
      <c r="AFL50" s="0"/>
      <c r="AFM50" s="0"/>
      <c r="AFN50" s="0"/>
      <c r="AFO50" s="0"/>
      <c r="AFP50" s="0"/>
      <c r="AFQ50" s="0"/>
      <c r="AFR50" s="0"/>
      <c r="AFS50" s="0"/>
      <c r="AFT50" s="0"/>
      <c r="AFU50" s="0"/>
      <c r="AFV50" s="0"/>
      <c r="AFW50" s="0"/>
      <c r="AFX50" s="0"/>
      <c r="AFY50" s="0"/>
      <c r="AFZ50" s="0"/>
      <c r="AGA50" s="0"/>
      <c r="AGB50" s="0"/>
      <c r="AGC50" s="0"/>
      <c r="AGD50" s="0"/>
      <c r="AGE50" s="0"/>
      <c r="AGF50" s="0"/>
      <c r="AGG50" s="0"/>
      <c r="AGH50" s="0"/>
      <c r="AGI50" s="0"/>
      <c r="AGJ50" s="0"/>
      <c r="AGK50" s="0"/>
      <c r="AGL50" s="0"/>
      <c r="AGM50" s="0"/>
      <c r="AGN50" s="0"/>
      <c r="AGO50" s="0"/>
      <c r="AGP50" s="0"/>
      <c r="AGQ50" s="0"/>
      <c r="AGR50" s="0"/>
      <c r="AGS50" s="0"/>
      <c r="AGT50" s="0"/>
      <c r="AGU50" s="0"/>
      <c r="AGV50" s="0"/>
      <c r="AGW50" s="0"/>
      <c r="AGX50" s="0"/>
      <c r="AGY50" s="0"/>
      <c r="AGZ50" s="0"/>
      <c r="AHA50" s="0"/>
      <c r="AHB50" s="0"/>
      <c r="AHC50" s="0"/>
      <c r="AHD50" s="0"/>
      <c r="AHE50" s="0"/>
      <c r="AHF50" s="0"/>
      <c r="AHG50" s="0"/>
      <c r="AHH50" s="0"/>
      <c r="AHI50" s="0"/>
      <c r="AHJ50" s="0"/>
      <c r="AHK50" s="0"/>
      <c r="AHL50" s="0"/>
      <c r="AHM50" s="0"/>
      <c r="AHN50" s="0"/>
      <c r="AHO50" s="0"/>
      <c r="AHP50" s="0"/>
      <c r="AHQ50" s="0"/>
      <c r="AHR50" s="0"/>
      <c r="AHS50" s="0"/>
      <c r="AHT50" s="0"/>
      <c r="AHU50" s="0"/>
      <c r="AHV50" s="0"/>
      <c r="AHW50" s="0"/>
      <c r="AHX50" s="0"/>
      <c r="AHY50" s="0"/>
      <c r="AHZ50" s="0"/>
      <c r="AIA50" s="0"/>
      <c r="AIB50" s="0"/>
      <c r="AIC50" s="0"/>
      <c r="AID50" s="0"/>
      <c r="AIE50" s="0"/>
      <c r="AIF50" s="0"/>
      <c r="AIG50" s="0"/>
      <c r="AIH50" s="0"/>
      <c r="AII50" s="0"/>
      <c r="AIJ50" s="0"/>
      <c r="AIK50" s="0"/>
      <c r="AIL50" s="0"/>
      <c r="AIM50" s="0"/>
      <c r="AIN50" s="0"/>
      <c r="AIO50" s="0"/>
      <c r="AIP50" s="0"/>
      <c r="AIQ50" s="0"/>
      <c r="AIR50" s="0"/>
      <c r="AIS50" s="0"/>
      <c r="AIT50" s="0"/>
      <c r="AIU50" s="0"/>
      <c r="AIV50" s="0"/>
      <c r="AIW50" s="0"/>
      <c r="AIX50" s="0"/>
      <c r="AIY50" s="0"/>
      <c r="AIZ50" s="0"/>
      <c r="AJA50" s="0"/>
      <c r="AJB50" s="0"/>
      <c r="AJC50" s="0"/>
      <c r="AJD50" s="0"/>
      <c r="AJE50" s="0"/>
      <c r="AJF50" s="0"/>
      <c r="AJG50" s="0"/>
      <c r="AJH50" s="0"/>
      <c r="AJI50" s="0"/>
      <c r="AJJ50" s="0"/>
      <c r="AJK50" s="0"/>
      <c r="AJL50" s="0"/>
      <c r="AJM50" s="0"/>
      <c r="AJN50" s="0"/>
      <c r="AJO50" s="0"/>
      <c r="AJP50" s="0"/>
      <c r="AJQ50" s="0"/>
      <c r="AJR50" s="0"/>
      <c r="AJS50" s="0"/>
      <c r="AJT50" s="0"/>
      <c r="AJU50" s="0"/>
      <c r="AJV50" s="0"/>
      <c r="AJW50" s="0"/>
      <c r="AJX50" s="0"/>
      <c r="AJY50" s="0"/>
      <c r="AJZ50" s="0"/>
      <c r="AKA50" s="0"/>
      <c r="AKB50" s="0"/>
      <c r="AKC50" s="0"/>
      <c r="AKD50" s="0"/>
      <c r="AKE50" s="0"/>
      <c r="AKF50" s="0"/>
      <c r="AKG50" s="0"/>
      <c r="AKH50" s="0"/>
      <c r="AKI50" s="0"/>
      <c r="AKJ50" s="0"/>
      <c r="AKK50" s="0"/>
      <c r="AKL50" s="0"/>
      <c r="AKM50" s="0"/>
      <c r="AKN50" s="0"/>
      <c r="AKO50" s="0"/>
      <c r="AKP50" s="0"/>
      <c r="AKQ50" s="0"/>
      <c r="AKR50" s="0"/>
      <c r="AKS50" s="0"/>
      <c r="AKT50" s="0"/>
      <c r="AKU50" s="0"/>
      <c r="AKV50" s="0"/>
      <c r="AKW50" s="0"/>
      <c r="AKX50" s="0"/>
      <c r="AKY50" s="0"/>
      <c r="AKZ50" s="0"/>
      <c r="ALA50" s="0"/>
      <c r="ALB50" s="0"/>
      <c r="ALC50" s="0"/>
      <c r="ALD50" s="0"/>
      <c r="ALE50" s="0"/>
      <c r="ALF50" s="0"/>
      <c r="ALG50" s="0"/>
      <c r="ALH50" s="0"/>
      <c r="ALI50" s="0"/>
      <c r="ALJ50" s="0"/>
      <c r="ALK50" s="0"/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  <c r="AME50" s="0"/>
      <c r="AMF50" s="0"/>
      <c r="AMG50" s="0"/>
      <c r="AMH50" s="0"/>
      <c r="AMI50" s="0"/>
      <c r="AMJ50" s="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1" activeCellId="0" sqref="H11"/>
    </sheetView>
  </sheetViews>
  <sheetFormatPr defaultRowHeight="13.8" zeroHeight="false" outlineLevelRow="0" outlineLevelCol="0"/>
  <cols>
    <col collapsed="false" customWidth="true" hidden="false" outlineLevel="0" max="1" min="1" style="2" width="18.85"/>
    <col collapsed="false" customWidth="true" hidden="false" outlineLevel="0" max="1025" min="2" style="0" width="8.57"/>
  </cols>
  <sheetData>
    <row r="1" customFormat="false" ht="13.8" hidden="false" customHeight="false" outlineLevel="0" collapsed="false">
      <c r="A1" s="3" t="s">
        <v>118</v>
      </c>
      <c r="B1" s="3" t="s">
        <v>119</v>
      </c>
      <c r="C1" s="3" t="s">
        <v>120</v>
      </c>
      <c r="D1" s="3" t="s">
        <v>121</v>
      </c>
      <c r="E1" s="3" t="s">
        <v>122</v>
      </c>
    </row>
    <row r="2" customFormat="false" ht="13.8" hidden="false" customHeight="false" outlineLevel="0" collapsed="false">
      <c r="A2" s="3" t="s">
        <v>18</v>
      </c>
      <c r="B2" s="4" t="s">
        <v>123</v>
      </c>
      <c r="C2" s="4" t="n">
        <v>0</v>
      </c>
      <c r="D2" s="4" t="n">
        <v>1</v>
      </c>
      <c r="E2" s="4" t="n">
        <v>1</v>
      </c>
    </row>
    <row r="3" customFormat="false" ht="13.8" hidden="false" customHeight="false" outlineLevel="0" collapsed="false">
      <c r="A3" s="3" t="s">
        <v>19</v>
      </c>
      <c r="B3" s="4" t="s">
        <v>124</v>
      </c>
      <c r="C3" s="4" t="n">
        <v>1</v>
      </c>
      <c r="D3" s="4" t="n">
        <v>1</v>
      </c>
      <c r="E3" s="4" t="n">
        <v>0</v>
      </c>
    </row>
    <row r="4" customFormat="false" ht="13.8" hidden="false" customHeight="false" outlineLevel="0" collapsed="false">
      <c r="A4" s="3" t="s">
        <v>20</v>
      </c>
      <c r="B4" s="4" t="s">
        <v>125</v>
      </c>
      <c r="C4" s="4" t="n">
        <v>1</v>
      </c>
      <c r="D4" s="4" t="n">
        <v>1</v>
      </c>
      <c r="E4" s="4" t="n">
        <v>0</v>
      </c>
    </row>
    <row r="5" customFormat="false" ht="13.8" hidden="false" customHeight="false" outlineLevel="0" collapsed="false">
      <c r="A5" s="3" t="s">
        <v>21</v>
      </c>
      <c r="B5" s="4" t="s">
        <v>126</v>
      </c>
      <c r="C5" s="4" t="n">
        <v>1</v>
      </c>
      <c r="D5" s="4" t="n">
        <v>1</v>
      </c>
      <c r="E5" s="4" t="n">
        <v>0</v>
      </c>
    </row>
    <row r="6" customFormat="false" ht="13.8" hidden="false" customHeight="false" outlineLevel="0" collapsed="false">
      <c r="A6" s="3" t="s">
        <v>22</v>
      </c>
      <c r="B6" s="4" t="s">
        <v>127</v>
      </c>
      <c r="C6" s="4" t="n">
        <v>1</v>
      </c>
      <c r="D6" s="4" t="n">
        <v>1</v>
      </c>
      <c r="E6" s="4" t="n">
        <v>0</v>
      </c>
    </row>
    <row r="7" customFormat="false" ht="13.8" hidden="false" customHeight="false" outlineLevel="0" collapsed="false">
      <c r="A7" s="3" t="s">
        <v>23</v>
      </c>
      <c r="B7" s="4" t="s">
        <v>128</v>
      </c>
      <c r="C7" s="4" t="n">
        <v>0</v>
      </c>
      <c r="D7" s="4" t="n">
        <v>1</v>
      </c>
      <c r="E7" s="4" t="n">
        <v>1</v>
      </c>
    </row>
    <row r="8" customFormat="false" ht="13.8" hidden="false" customHeight="false" outlineLevel="0" collapsed="false">
      <c r="A8" s="3" t="s">
        <v>24</v>
      </c>
      <c r="B8" s="4" t="s">
        <v>129</v>
      </c>
      <c r="C8" s="4" t="n">
        <v>1</v>
      </c>
      <c r="D8" s="4" t="n">
        <v>1</v>
      </c>
      <c r="E8" s="4" t="n">
        <v>0</v>
      </c>
    </row>
    <row r="9" customFormat="false" ht="13.8" hidden="false" customHeight="false" outlineLevel="0" collapsed="false">
      <c r="A9" s="3" t="s">
        <v>25</v>
      </c>
      <c r="B9" s="4" t="s">
        <v>130</v>
      </c>
      <c r="C9" s="4" t="n">
        <v>1</v>
      </c>
      <c r="D9" s="4" t="n">
        <v>1</v>
      </c>
      <c r="E9" s="4" t="n">
        <v>0</v>
      </c>
    </row>
    <row r="10" customFormat="false" ht="13.8" hidden="false" customHeight="false" outlineLevel="0" collapsed="false">
      <c r="A10" s="3" t="s">
        <v>26</v>
      </c>
      <c r="B10" s="4" t="s">
        <v>131</v>
      </c>
      <c r="C10" s="4" t="n">
        <v>1</v>
      </c>
      <c r="D10" s="4" t="n">
        <v>1</v>
      </c>
      <c r="E10" s="4" t="n">
        <v>0</v>
      </c>
    </row>
    <row r="11" customFormat="false" ht="13.8" hidden="false" customHeight="false" outlineLevel="0" collapsed="false">
      <c r="A11" s="3" t="s">
        <v>27</v>
      </c>
      <c r="B11" s="4" t="s">
        <v>132</v>
      </c>
      <c r="C11" s="4" t="n">
        <v>1</v>
      </c>
      <c r="D11" s="4" t="n">
        <v>1</v>
      </c>
      <c r="E11" s="4" t="n">
        <v>0</v>
      </c>
    </row>
    <row r="12" customFormat="false" ht="13.8" hidden="false" customHeight="false" outlineLevel="0" collapsed="false">
      <c r="A12" s="3" t="s">
        <v>28</v>
      </c>
      <c r="B12" s="4" t="s">
        <v>133</v>
      </c>
      <c r="C12" s="4" t="n">
        <v>1</v>
      </c>
      <c r="D12" s="4" t="n">
        <v>1</v>
      </c>
      <c r="E12" s="4" t="n">
        <v>0</v>
      </c>
    </row>
    <row r="13" customFormat="false" ht="13.8" hidden="false" customHeight="false" outlineLevel="0" collapsed="false">
      <c r="A13" s="3" t="s">
        <v>29</v>
      </c>
      <c r="B13" s="4" t="s">
        <v>134</v>
      </c>
      <c r="C13" s="4" t="n">
        <v>1</v>
      </c>
      <c r="D13" s="4" t="n">
        <v>1</v>
      </c>
      <c r="E13" s="4" t="n">
        <v>0</v>
      </c>
    </row>
    <row r="14" customFormat="false" ht="13.8" hidden="false" customHeight="false" outlineLevel="0" collapsed="false">
      <c r="A14" s="3" t="s">
        <v>30</v>
      </c>
      <c r="B14" s="4" t="s">
        <v>135</v>
      </c>
      <c r="C14" s="4" t="n">
        <v>1</v>
      </c>
      <c r="D14" s="4" t="n">
        <v>1</v>
      </c>
      <c r="E14" s="4" t="n">
        <v>0</v>
      </c>
    </row>
    <row r="15" customFormat="false" ht="13.8" hidden="false" customHeight="false" outlineLevel="0" collapsed="false">
      <c r="A15" s="3" t="s">
        <v>31</v>
      </c>
      <c r="B15" s="4" t="s">
        <v>136</v>
      </c>
      <c r="C15" s="4" t="n">
        <v>1</v>
      </c>
      <c r="D15" s="4" t="n">
        <v>1</v>
      </c>
      <c r="E15" s="4" t="n">
        <v>0</v>
      </c>
    </row>
    <row r="16" customFormat="false" ht="13.8" hidden="false" customHeight="false" outlineLevel="0" collapsed="false">
      <c r="A16" s="3" t="s">
        <v>32</v>
      </c>
      <c r="B16" s="4" t="s">
        <v>137</v>
      </c>
      <c r="C16" s="4" t="n">
        <v>1</v>
      </c>
      <c r="D16" s="4" t="n">
        <v>1</v>
      </c>
      <c r="E16" s="4" t="n">
        <v>0</v>
      </c>
    </row>
    <row r="17" customFormat="false" ht="13.8" hidden="false" customHeight="false" outlineLevel="0" collapsed="false">
      <c r="A17" s="3" t="s">
        <v>33</v>
      </c>
      <c r="B17" s="4" t="s">
        <v>138</v>
      </c>
      <c r="C17" s="4" t="n">
        <v>1</v>
      </c>
      <c r="D17" s="4" t="n">
        <v>1</v>
      </c>
      <c r="E17" s="4" t="n">
        <v>0</v>
      </c>
    </row>
    <row r="18" customFormat="false" ht="13.8" hidden="false" customHeight="false" outlineLevel="0" collapsed="false">
      <c r="A18" s="3" t="s">
        <v>34</v>
      </c>
      <c r="B18" s="4" t="s">
        <v>139</v>
      </c>
      <c r="C18" s="4" t="n">
        <v>1</v>
      </c>
      <c r="D18" s="4" t="n">
        <v>1</v>
      </c>
      <c r="E18" s="4" t="n">
        <v>0</v>
      </c>
    </row>
    <row r="19" customFormat="false" ht="13.8" hidden="false" customHeight="false" outlineLevel="0" collapsed="false">
      <c r="A19" s="3" t="s">
        <v>35</v>
      </c>
      <c r="B19" s="4" t="s">
        <v>140</v>
      </c>
      <c r="C19" s="4" t="n">
        <v>0</v>
      </c>
      <c r="D19" s="4" t="n">
        <v>1</v>
      </c>
      <c r="E19" s="4" t="n">
        <v>1</v>
      </c>
    </row>
    <row r="20" customFormat="false" ht="13.8" hidden="false" customHeight="false" outlineLevel="0" collapsed="false">
      <c r="A20" s="3" t="s">
        <v>36</v>
      </c>
      <c r="B20" s="4" t="s">
        <v>141</v>
      </c>
      <c r="C20" s="4" t="n">
        <v>0</v>
      </c>
      <c r="D20" s="4" t="n">
        <v>1</v>
      </c>
      <c r="E20" s="4" t="n">
        <v>1</v>
      </c>
    </row>
    <row r="21" customFormat="false" ht="13.8" hidden="false" customHeight="false" outlineLevel="0" collapsed="false">
      <c r="A21" s="3" t="s">
        <v>37</v>
      </c>
      <c r="B21" s="4" t="s">
        <v>142</v>
      </c>
      <c r="C21" s="4" t="n">
        <v>1</v>
      </c>
      <c r="D21" s="4" t="n">
        <v>1</v>
      </c>
      <c r="E21" s="4" t="n">
        <v>0</v>
      </c>
    </row>
    <row r="22" customFormat="false" ht="13.8" hidden="false" customHeight="false" outlineLevel="0" collapsed="false">
      <c r="A22" s="3" t="s">
        <v>38</v>
      </c>
      <c r="B22" s="4" t="s">
        <v>143</v>
      </c>
      <c r="C22" s="4" t="n">
        <v>0</v>
      </c>
      <c r="D22" s="4" t="n">
        <v>0</v>
      </c>
      <c r="E22" s="4" t="n">
        <v>1</v>
      </c>
    </row>
    <row r="23" customFormat="false" ht="13.8" hidden="false" customHeight="false" outlineLevel="0" collapsed="false">
      <c r="A23" s="3" t="s">
        <v>39</v>
      </c>
      <c r="B23" s="4" t="s">
        <v>144</v>
      </c>
      <c r="C23" s="4" t="n">
        <v>1</v>
      </c>
      <c r="D23" s="4" t="n">
        <v>1</v>
      </c>
      <c r="E23" s="4" t="n">
        <v>0</v>
      </c>
    </row>
    <row r="24" customFormat="false" ht="13.8" hidden="false" customHeight="false" outlineLevel="0" collapsed="false">
      <c r="A24" s="3" t="s">
        <v>40</v>
      </c>
      <c r="B24" s="4" t="s">
        <v>145</v>
      </c>
      <c r="C24" s="4" t="n">
        <v>1</v>
      </c>
      <c r="D24" s="4" t="n">
        <v>1</v>
      </c>
      <c r="E24" s="4" t="n">
        <v>0</v>
      </c>
    </row>
    <row r="25" customFormat="false" ht="13.8" hidden="false" customHeight="false" outlineLevel="0" collapsed="false">
      <c r="A25" s="3" t="s">
        <v>41</v>
      </c>
      <c r="B25" s="4" t="s">
        <v>146</v>
      </c>
      <c r="C25" s="4" t="n">
        <v>1</v>
      </c>
      <c r="D25" s="4" t="n">
        <v>1</v>
      </c>
      <c r="E25" s="4" t="n">
        <v>0</v>
      </c>
    </row>
    <row r="26" customFormat="false" ht="13.8" hidden="false" customHeight="false" outlineLevel="0" collapsed="false">
      <c r="A26" s="3" t="s">
        <v>42</v>
      </c>
      <c r="B26" s="4" t="s">
        <v>147</v>
      </c>
      <c r="C26" s="4" t="n">
        <v>1</v>
      </c>
      <c r="D26" s="4" t="n">
        <v>1</v>
      </c>
      <c r="E26" s="4" t="n">
        <v>0</v>
      </c>
    </row>
    <row r="27" customFormat="false" ht="13.8" hidden="false" customHeight="false" outlineLevel="0" collapsed="false">
      <c r="A27" s="3" t="s">
        <v>43</v>
      </c>
      <c r="B27" s="4" t="s">
        <v>148</v>
      </c>
      <c r="C27" s="4" t="n">
        <v>1</v>
      </c>
      <c r="D27" s="4" t="n">
        <v>1</v>
      </c>
      <c r="E27" s="4" t="n">
        <v>0</v>
      </c>
    </row>
    <row r="28" customFormat="false" ht="13.8" hidden="false" customHeight="false" outlineLevel="0" collapsed="false">
      <c r="A28" s="3" t="s">
        <v>44</v>
      </c>
      <c r="B28" s="4" t="s">
        <v>149</v>
      </c>
      <c r="C28" s="4" t="n">
        <v>1</v>
      </c>
      <c r="D28" s="4" t="n">
        <v>1</v>
      </c>
      <c r="E28" s="4" t="n">
        <v>0</v>
      </c>
    </row>
    <row r="29" customFormat="false" ht="13.8" hidden="false" customHeight="false" outlineLevel="0" collapsed="false">
      <c r="A29" s="3" t="s">
        <v>45</v>
      </c>
      <c r="B29" s="4" t="s">
        <v>150</v>
      </c>
      <c r="C29" s="4" t="n">
        <v>1</v>
      </c>
      <c r="D29" s="4" t="n">
        <v>1</v>
      </c>
      <c r="E29" s="4" t="n">
        <v>0</v>
      </c>
    </row>
    <row r="30" customFormat="false" ht="13.8" hidden="false" customHeight="false" outlineLevel="0" collapsed="false">
      <c r="A30" s="3" t="s">
        <v>46</v>
      </c>
      <c r="B30" s="4" t="s">
        <v>151</v>
      </c>
      <c r="C30" s="4" t="n">
        <v>1</v>
      </c>
      <c r="D30" s="4" t="n">
        <v>1</v>
      </c>
      <c r="E30" s="4" t="n">
        <v>0</v>
      </c>
    </row>
    <row r="31" customFormat="false" ht="13.8" hidden="false" customHeight="false" outlineLevel="0" collapsed="false">
      <c r="A31" s="3" t="s">
        <v>47</v>
      </c>
      <c r="B31" s="4" t="s">
        <v>152</v>
      </c>
      <c r="C31" s="4" t="n">
        <v>1</v>
      </c>
      <c r="D31" s="4" t="n">
        <v>1</v>
      </c>
      <c r="E31" s="4" t="n">
        <v>0</v>
      </c>
    </row>
    <row r="32" customFormat="false" ht="13.8" hidden="false" customHeight="false" outlineLevel="0" collapsed="false">
      <c r="A32" s="3" t="s">
        <v>48</v>
      </c>
      <c r="B32" s="4" t="s">
        <v>153</v>
      </c>
      <c r="C32" s="4" t="n">
        <v>1</v>
      </c>
      <c r="D32" s="4" t="n">
        <v>1</v>
      </c>
      <c r="E32" s="4" t="n">
        <v>0</v>
      </c>
    </row>
    <row r="33" customFormat="false" ht="13.8" hidden="false" customHeight="false" outlineLevel="0" collapsed="false">
      <c r="A33" s="3" t="s">
        <v>49</v>
      </c>
      <c r="B33" s="4" t="s">
        <v>154</v>
      </c>
      <c r="C33" s="4" t="n">
        <v>1</v>
      </c>
      <c r="D33" s="4" t="n">
        <v>1</v>
      </c>
      <c r="E33" s="4" t="n">
        <v>0</v>
      </c>
    </row>
    <row r="34" customFormat="false" ht="13.8" hidden="false" customHeight="false" outlineLevel="0" collapsed="false">
      <c r="A34" s="3" t="s">
        <v>50</v>
      </c>
      <c r="B34" s="4" t="s">
        <v>155</v>
      </c>
      <c r="C34" s="4" t="n">
        <v>1</v>
      </c>
      <c r="D34" s="4" t="n">
        <v>1</v>
      </c>
      <c r="E34" s="4" t="n">
        <v>0</v>
      </c>
    </row>
    <row r="35" customFormat="false" ht="13.8" hidden="false" customHeight="false" outlineLevel="0" collapsed="false">
      <c r="A35" s="3" t="s">
        <v>51</v>
      </c>
      <c r="B35" s="4" t="s">
        <v>156</v>
      </c>
      <c r="C35" s="4" t="n">
        <v>1</v>
      </c>
      <c r="D35" s="4" t="n">
        <v>1</v>
      </c>
      <c r="E35" s="4" t="n">
        <v>0</v>
      </c>
    </row>
    <row r="36" customFormat="false" ht="13.8" hidden="false" customHeight="false" outlineLevel="0" collapsed="false">
      <c r="A36" s="3" t="s">
        <v>52</v>
      </c>
      <c r="B36" s="4" t="s">
        <v>157</v>
      </c>
      <c r="C36" s="4" t="n">
        <v>1</v>
      </c>
      <c r="D36" s="4" t="n">
        <v>1</v>
      </c>
      <c r="E36" s="4" t="n">
        <v>0</v>
      </c>
    </row>
    <row r="37" customFormat="false" ht="13.8" hidden="false" customHeight="false" outlineLevel="0" collapsed="false">
      <c r="A37" s="3" t="s">
        <v>53</v>
      </c>
      <c r="B37" s="4" t="s">
        <v>158</v>
      </c>
      <c r="C37" s="4" t="n">
        <v>1</v>
      </c>
      <c r="D37" s="4" t="n">
        <v>1</v>
      </c>
      <c r="E37" s="4" t="n">
        <v>0</v>
      </c>
    </row>
    <row r="38" customFormat="false" ht="13.8" hidden="false" customHeight="false" outlineLevel="0" collapsed="false">
      <c r="A38" s="3" t="s">
        <v>54</v>
      </c>
      <c r="B38" s="4" t="s">
        <v>159</v>
      </c>
      <c r="C38" s="4" t="n">
        <v>1</v>
      </c>
      <c r="D38" s="4" t="n">
        <v>1</v>
      </c>
      <c r="E38" s="4" t="n">
        <v>0</v>
      </c>
    </row>
    <row r="39" customFormat="false" ht="13.8" hidden="false" customHeight="false" outlineLevel="0" collapsed="false">
      <c r="A39" s="3" t="s">
        <v>55</v>
      </c>
      <c r="B39" s="4" t="s">
        <v>160</v>
      </c>
      <c r="C39" s="4" t="n">
        <v>1</v>
      </c>
      <c r="D39" s="4" t="n">
        <v>1</v>
      </c>
      <c r="E39" s="4" t="n">
        <v>0</v>
      </c>
    </row>
    <row r="40" customFormat="false" ht="13.8" hidden="false" customHeight="false" outlineLevel="0" collapsed="false">
      <c r="A40" s="3" t="s">
        <v>56</v>
      </c>
      <c r="B40" s="4" t="s">
        <v>161</v>
      </c>
      <c r="C40" s="4" t="n">
        <v>1</v>
      </c>
      <c r="D40" s="4" t="n">
        <v>1</v>
      </c>
      <c r="E40" s="4" t="n">
        <v>0</v>
      </c>
    </row>
    <row r="41" customFormat="false" ht="13.8" hidden="false" customHeight="false" outlineLevel="0" collapsed="false">
      <c r="A41" s="3" t="s">
        <v>57</v>
      </c>
      <c r="B41" s="4" t="s">
        <v>162</v>
      </c>
      <c r="C41" s="4" t="n">
        <v>0</v>
      </c>
      <c r="D41" s="4" t="n">
        <v>0</v>
      </c>
      <c r="E41" s="4" t="n">
        <v>1</v>
      </c>
    </row>
    <row r="42" customFormat="false" ht="13.8" hidden="false" customHeight="false" outlineLevel="0" collapsed="false">
      <c r="A42" s="3" t="s">
        <v>58</v>
      </c>
      <c r="B42" s="4" t="s">
        <v>163</v>
      </c>
      <c r="C42" s="4" t="n">
        <v>0</v>
      </c>
      <c r="D42" s="4" t="n">
        <v>1</v>
      </c>
      <c r="E42" s="4" t="n">
        <v>1</v>
      </c>
    </row>
    <row r="43" customFormat="false" ht="13.8" hidden="false" customHeight="false" outlineLevel="0" collapsed="false">
      <c r="A43" s="3" t="s">
        <v>59</v>
      </c>
      <c r="B43" s="4" t="s">
        <v>164</v>
      </c>
      <c r="C43" s="4" t="n">
        <v>0</v>
      </c>
      <c r="D43" s="4" t="n">
        <v>1</v>
      </c>
      <c r="E43" s="4" t="n">
        <v>1</v>
      </c>
    </row>
    <row r="44" customFormat="false" ht="13.8" hidden="false" customHeight="false" outlineLevel="0" collapsed="false">
      <c r="A44" s="3" t="s">
        <v>60</v>
      </c>
      <c r="B44" s="4" t="s">
        <v>165</v>
      </c>
      <c r="C44" s="4" t="n">
        <v>0</v>
      </c>
      <c r="D44" s="4" t="n">
        <v>1</v>
      </c>
      <c r="E44" s="4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8" activeCellId="0" sqref="A38"/>
    </sheetView>
  </sheetViews>
  <sheetFormatPr defaultRowHeight="13.8" zeroHeight="false" outlineLevelRow="0" outlineLevelCol="0"/>
  <cols>
    <col collapsed="false" customWidth="true" hidden="false" outlineLevel="0" max="1" min="1" style="0" width="16.07"/>
    <col collapsed="false" customWidth="true" hidden="false" outlineLevel="0" max="1025" min="2" style="0" width="8.57"/>
  </cols>
  <sheetData>
    <row r="1" customFormat="false" ht="13.8" hidden="false" customHeight="false" outlineLevel="0" collapsed="false">
      <c r="A1" s="3" t="s">
        <v>118</v>
      </c>
      <c r="B1" s="3" t="s">
        <v>166</v>
      </c>
      <c r="C1" s="3" t="s">
        <v>167</v>
      </c>
      <c r="D1" s="3" t="s">
        <v>168</v>
      </c>
      <c r="E1" s="3" t="s">
        <v>169</v>
      </c>
    </row>
    <row r="2" customFormat="false" ht="13.8" hidden="false" customHeight="false" outlineLevel="0" collapsed="false">
      <c r="A2" s="3" t="s">
        <v>69</v>
      </c>
      <c r="B2" s="4" t="s">
        <v>170</v>
      </c>
      <c r="C2" s="4" t="n">
        <v>0</v>
      </c>
      <c r="D2" s="4" t="n">
        <v>1</v>
      </c>
    </row>
    <row r="3" customFormat="false" ht="13.8" hidden="false" customHeight="false" outlineLevel="0" collapsed="false">
      <c r="A3" s="3" t="s">
        <v>70</v>
      </c>
      <c r="B3" s="4" t="s">
        <v>171</v>
      </c>
      <c r="C3" s="4" t="n">
        <v>0</v>
      </c>
      <c r="D3" s="4" t="n">
        <v>1</v>
      </c>
    </row>
    <row r="4" customFormat="false" ht="13.8" hidden="false" customHeight="false" outlineLevel="0" collapsed="false">
      <c r="A4" s="3" t="s">
        <v>71</v>
      </c>
      <c r="B4" s="4" t="s">
        <v>172</v>
      </c>
      <c r="C4" s="4" t="n">
        <v>0</v>
      </c>
      <c r="D4" s="4" t="n">
        <v>1</v>
      </c>
    </row>
    <row r="5" customFormat="false" ht="13.8" hidden="false" customHeight="false" outlineLevel="0" collapsed="false">
      <c r="A5" s="3" t="s">
        <v>72</v>
      </c>
      <c r="B5" s="4" t="s">
        <v>173</v>
      </c>
      <c r="C5" s="4" t="n">
        <v>0</v>
      </c>
      <c r="D5" s="4" t="n">
        <v>1</v>
      </c>
    </row>
    <row r="6" customFormat="false" ht="13.8" hidden="false" customHeight="false" outlineLevel="0" collapsed="false">
      <c r="A6" s="3" t="s">
        <v>73</v>
      </c>
      <c r="B6" s="4" t="s">
        <v>174</v>
      </c>
      <c r="C6" s="4" t="n">
        <v>0</v>
      </c>
      <c r="D6" s="4" t="n">
        <v>1</v>
      </c>
    </row>
    <row r="7" customFormat="false" ht="13.8" hidden="false" customHeight="false" outlineLevel="0" collapsed="false">
      <c r="A7" s="3" t="s">
        <v>74</v>
      </c>
      <c r="B7" s="4" t="s">
        <v>175</v>
      </c>
      <c r="C7" s="4" t="n">
        <v>0</v>
      </c>
      <c r="D7" s="4" t="n">
        <v>1</v>
      </c>
    </row>
    <row r="8" customFormat="false" ht="13.8" hidden="false" customHeight="false" outlineLevel="0" collapsed="false">
      <c r="A8" s="3" t="s">
        <v>75</v>
      </c>
      <c r="B8" s="4" t="s">
        <v>176</v>
      </c>
      <c r="C8" s="4" t="n">
        <v>0</v>
      </c>
      <c r="D8" s="4" t="n">
        <v>1</v>
      </c>
    </row>
    <row r="9" customFormat="false" ht="13.8" hidden="false" customHeight="false" outlineLevel="0" collapsed="false">
      <c r="A9" s="3" t="s">
        <v>76</v>
      </c>
      <c r="B9" s="4" t="s">
        <v>177</v>
      </c>
      <c r="C9" s="4" t="n">
        <v>0</v>
      </c>
      <c r="D9" s="4" t="n">
        <v>1</v>
      </c>
    </row>
    <row r="10" customFormat="false" ht="13.8" hidden="false" customHeight="false" outlineLevel="0" collapsed="false">
      <c r="A10" s="3" t="s">
        <v>77</v>
      </c>
      <c r="B10" s="4" t="s">
        <v>177</v>
      </c>
      <c r="C10" s="4" t="n">
        <v>0</v>
      </c>
      <c r="D10" s="4" t="n">
        <v>1</v>
      </c>
    </row>
    <row r="11" customFormat="false" ht="13.8" hidden="false" customHeight="false" outlineLevel="0" collapsed="false">
      <c r="A11" s="3" t="s">
        <v>78</v>
      </c>
      <c r="B11" s="4" t="s">
        <v>178</v>
      </c>
      <c r="C11" s="4" t="n">
        <v>0</v>
      </c>
      <c r="D11" s="4" t="n">
        <v>1</v>
      </c>
    </row>
    <row r="12" customFormat="false" ht="13.8" hidden="false" customHeight="false" outlineLevel="0" collapsed="false">
      <c r="A12" s="3" t="s">
        <v>79</v>
      </c>
      <c r="B12" s="4" t="s">
        <v>179</v>
      </c>
      <c r="C12" s="4" t="n">
        <v>0</v>
      </c>
      <c r="D12" s="4" t="n">
        <v>1</v>
      </c>
    </row>
    <row r="13" customFormat="false" ht="13.8" hidden="false" customHeight="false" outlineLevel="0" collapsed="false">
      <c r="A13" s="3" t="s">
        <v>80</v>
      </c>
      <c r="B13" s="4" t="s">
        <v>180</v>
      </c>
      <c r="C13" s="4" t="n">
        <v>0</v>
      </c>
      <c r="D13" s="4" t="n">
        <v>1</v>
      </c>
      <c r="E13" s="4" t="s">
        <v>181</v>
      </c>
    </row>
    <row r="14" customFormat="false" ht="13.8" hidden="false" customHeight="false" outlineLevel="0" collapsed="false">
      <c r="A14" s="3" t="s">
        <v>81</v>
      </c>
      <c r="B14" s="4" t="s">
        <v>180</v>
      </c>
      <c r="C14" s="4" t="n">
        <v>0</v>
      </c>
      <c r="D14" s="4" t="n">
        <v>1</v>
      </c>
      <c r="E14" s="4" t="s">
        <v>181</v>
      </c>
    </row>
    <row r="15" customFormat="false" ht="13.8" hidden="false" customHeight="false" outlineLevel="0" collapsed="false">
      <c r="A15" s="3" t="s">
        <v>82</v>
      </c>
      <c r="B15" s="4" t="s">
        <v>180</v>
      </c>
      <c r="C15" s="4" t="n">
        <v>0</v>
      </c>
      <c r="D15" s="4" t="n">
        <v>1</v>
      </c>
      <c r="E15" s="4" t="s">
        <v>181</v>
      </c>
    </row>
    <row r="16" customFormat="false" ht="13.8" hidden="false" customHeight="false" outlineLevel="0" collapsed="false">
      <c r="A16" s="3" t="s">
        <v>83</v>
      </c>
      <c r="B16" s="4" t="s">
        <v>182</v>
      </c>
      <c r="C16" s="4" t="n">
        <v>0</v>
      </c>
      <c r="D16" s="4" t="n">
        <v>1</v>
      </c>
      <c r="E16" s="2"/>
    </row>
    <row r="17" customFormat="false" ht="13.8" hidden="false" customHeight="false" outlineLevel="0" collapsed="false">
      <c r="A17" s="3" t="s">
        <v>84</v>
      </c>
      <c r="B17" s="4" t="s">
        <v>183</v>
      </c>
      <c r="C17" s="4" t="n">
        <v>0</v>
      </c>
      <c r="D17" s="4" t="n">
        <v>1</v>
      </c>
      <c r="E17" s="2"/>
    </row>
    <row r="18" customFormat="false" ht="13.8" hidden="false" customHeight="false" outlineLevel="0" collapsed="false">
      <c r="A18" s="3" t="s">
        <v>85</v>
      </c>
      <c r="B18" s="4" t="s">
        <v>183</v>
      </c>
      <c r="C18" s="4" t="n">
        <v>0</v>
      </c>
      <c r="D18" s="4" t="n">
        <v>1</v>
      </c>
      <c r="E18" s="2"/>
    </row>
    <row r="19" customFormat="false" ht="13.8" hidden="false" customHeight="false" outlineLevel="0" collapsed="false">
      <c r="A19" s="3" t="s">
        <v>86</v>
      </c>
      <c r="B19" s="4" t="s">
        <v>184</v>
      </c>
      <c r="C19" s="4" t="n">
        <v>0</v>
      </c>
      <c r="D19" s="4" t="n">
        <v>1</v>
      </c>
      <c r="E19" s="2"/>
    </row>
    <row r="20" customFormat="false" ht="13.8" hidden="false" customHeight="false" outlineLevel="0" collapsed="false">
      <c r="A20" s="3" t="s">
        <v>87</v>
      </c>
      <c r="B20" s="4" t="s">
        <v>185</v>
      </c>
      <c r="C20" s="4" t="n">
        <v>0</v>
      </c>
      <c r="D20" s="4" t="n">
        <v>1</v>
      </c>
      <c r="E20" s="2"/>
    </row>
    <row r="21" customFormat="false" ht="13.8" hidden="false" customHeight="false" outlineLevel="0" collapsed="false">
      <c r="A21" s="3" t="s">
        <v>88</v>
      </c>
      <c r="B21" s="4" t="s">
        <v>186</v>
      </c>
      <c r="C21" s="4" t="n">
        <v>0</v>
      </c>
      <c r="D21" s="4" t="n">
        <v>1</v>
      </c>
      <c r="E21" s="2"/>
    </row>
    <row r="22" customFormat="false" ht="13.8" hidden="false" customHeight="false" outlineLevel="0" collapsed="false">
      <c r="A22" s="3" t="s">
        <v>89</v>
      </c>
      <c r="B22" s="4" t="s">
        <v>187</v>
      </c>
      <c r="C22" s="4" t="n">
        <v>0</v>
      </c>
      <c r="D22" s="4" t="n">
        <v>1</v>
      </c>
      <c r="E22" s="2"/>
    </row>
    <row r="23" customFormat="false" ht="13.8" hidden="false" customHeight="false" outlineLevel="0" collapsed="false">
      <c r="A23" s="3" t="s">
        <v>90</v>
      </c>
      <c r="B23" s="4" t="s">
        <v>188</v>
      </c>
      <c r="C23" s="4" t="n">
        <v>0</v>
      </c>
      <c r="D23" s="4" t="n">
        <v>1</v>
      </c>
      <c r="E23" s="2"/>
    </row>
    <row r="24" customFormat="false" ht="13.8" hidden="false" customHeight="false" outlineLevel="0" collapsed="false">
      <c r="A24" s="3" t="s">
        <v>91</v>
      </c>
      <c r="B24" s="4" t="s">
        <v>189</v>
      </c>
      <c r="C24" s="4" t="n">
        <v>0</v>
      </c>
      <c r="D24" s="4" t="n">
        <v>1</v>
      </c>
      <c r="E24" s="2"/>
    </row>
    <row r="25" customFormat="false" ht="13.8" hidden="false" customHeight="false" outlineLevel="0" collapsed="false">
      <c r="A25" s="3" t="s">
        <v>92</v>
      </c>
      <c r="B25" s="4" t="s">
        <v>190</v>
      </c>
      <c r="C25" s="4" t="n">
        <v>0</v>
      </c>
      <c r="D25" s="4" t="n">
        <v>1</v>
      </c>
      <c r="E25" s="2"/>
    </row>
    <row r="26" customFormat="false" ht="13.8" hidden="false" customHeight="false" outlineLevel="0" collapsed="false">
      <c r="A26" s="3" t="s">
        <v>93</v>
      </c>
      <c r="B26" s="4" t="s">
        <v>191</v>
      </c>
      <c r="C26" s="4" t="n">
        <v>0</v>
      </c>
      <c r="D26" s="4" t="n">
        <v>1</v>
      </c>
      <c r="E26" s="2"/>
    </row>
    <row r="27" customFormat="false" ht="13.8" hidden="false" customHeight="false" outlineLevel="0" collapsed="false">
      <c r="A27" s="3" t="s">
        <v>94</v>
      </c>
      <c r="B27" s="4" t="s">
        <v>192</v>
      </c>
      <c r="C27" s="4" t="n">
        <v>0</v>
      </c>
      <c r="D27" s="4" t="n">
        <v>1</v>
      </c>
      <c r="E27" s="2"/>
    </row>
    <row r="28" customFormat="false" ht="13.8" hidden="false" customHeight="false" outlineLevel="0" collapsed="false">
      <c r="A28" s="3" t="s">
        <v>95</v>
      </c>
      <c r="B28" s="4" t="s">
        <v>193</v>
      </c>
      <c r="C28" s="4" t="n">
        <v>0</v>
      </c>
      <c r="D28" s="4" t="n">
        <v>1</v>
      </c>
      <c r="E28" s="2"/>
    </row>
    <row r="29" customFormat="false" ht="13.8" hidden="false" customHeight="false" outlineLevel="0" collapsed="false">
      <c r="A29" s="3" t="s">
        <v>96</v>
      </c>
      <c r="B29" s="4" t="s">
        <v>194</v>
      </c>
      <c r="C29" s="4" t="n">
        <v>0</v>
      </c>
      <c r="D29" s="4" t="n">
        <v>1</v>
      </c>
      <c r="E29" s="2"/>
    </row>
    <row r="30" customFormat="false" ht="13.8" hidden="false" customHeight="false" outlineLevel="0" collapsed="false">
      <c r="A30" s="3" t="s">
        <v>97</v>
      </c>
      <c r="B30" s="4" t="s">
        <v>195</v>
      </c>
      <c r="C30" s="4" t="n">
        <v>0</v>
      </c>
      <c r="D30" s="4" t="n">
        <v>1</v>
      </c>
      <c r="E30" s="2"/>
    </row>
    <row r="31" customFormat="false" ht="13.8" hidden="false" customHeight="false" outlineLevel="0" collapsed="false">
      <c r="A31" s="3" t="s">
        <v>98</v>
      </c>
      <c r="B31" s="4" t="s">
        <v>196</v>
      </c>
      <c r="C31" s="4" t="n">
        <v>0</v>
      </c>
      <c r="D31" s="4" t="n">
        <v>1</v>
      </c>
      <c r="E31" s="2"/>
    </row>
    <row r="32" customFormat="false" ht="13.8" hidden="false" customHeight="false" outlineLevel="0" collapsed="false">
      <c r="A32" s="3" t="s">
        <v>99</v>
      </c>
      <c r="B32" s="4" t="s">
        <v>197</v>
      </c>
      <c r="C32" s="4" t="n">
        <v>0</v>
      </c>
      <c r="D32" s="4" t="n">
        <v>1</v>
      </c>
      <c r="E32" s="2"/>
    </row>
    <row r="33" customFormat="false" ht="13.8" hidden="false" customHeight="false" outlineLevel="0" collapsed="false">
      <c r="A33" s="3" t="s">
        <v>100</v>
      </c>
      <c r="B33" s="4" t="s">
        <v>198</v>
      </c>
      <c r="C33" s="4" t="n">
        <v>0</v>
      </c>
      <c r="D33" s="4" t="n">
        <v>1</v>
      </c>
      <c r="E33" s="2"/>
    </row>
    <row r="34" customFormat="false" ht="13.8" hidden="false" customHeight="false" outlineLevel="0" collapsed="false">
      <c r="A34" s="3" t="s">
        <v>101</v>
      </c>
      <c r="B34" s="4" t="s">
        <v>199</v>
      </c>
      <c r="C34" s="4" t="n">
        <v>0</v>
      </c>
      <c r="D34" s="4" t="n">
        <v>1</v>
      </c>
      <c r="E34" s="2"/>
    </row>
    <row r="35" customFormat="false" ht="13.8" hidden="false" customHeight="false" outlineLevel="0" collapsed="false">
      <c r="A35" s="3" t="s">
        <v>102</v>
      </c>
      <c r="B35" s="4" t="s">
        <v>200</v>
      </c>
      <c r="C35" s="4" t="n">
        <v>0</v>
      </c>
      <c r="D35" s="4" t="n">
        <v>1</v>
      </c>
      <c r="E35" s="2"/>
    </row>
    <row r="36" customFormat="false" ht="13.8" hidden="false" customHeight="false" outlineLevel="0" collapsed="false">
      <c r="A36" s="3" t="s">
        <v>103</v>
      </c>
      <c r="B36" s="4" t="s">
        <v>201</v>
      </c>
      <c r="C36" s="4" t="n">
        <v>0</v>
      </c>
      <c r="D36" s="4" t="n">
        <v>1</v>
      </c>
      <c r="E36" s="2"/>
    </row>
    <row r="37" customFormat="false" ht="13.8" hidden="false" customHeight="false" outlineLevel="0" collapsed="false">
      <c r="A37" s="3" t="s">
        <v>104</v>
      </c>
      <c r="B37" s="4" t="s">
        <v>202</v>
      </c>
      <c r="C37" s="4" t="n">
        <v>0</v>
      </c>
      <c r="D37" s="4" t="n">
        <v>1</v>
      </c>
      <c r="E37" s="2"/>
    </row>
    <row r="38" customFormat="false" ht="13.8" hidden="false" customHeight="false" outlineLevel="0" collapsed="false">
      <c r="A38" s="3" t="s">
        <v>105</v>
      </c>
      <c r="B38" s="4" t="s">
        <v>203</v>
      </c>
      <c r="C38" s="4" t="n">
        <v>0</v>
      </c>
      <c r="D38" s="4" t="n">
        <v>1</v>
      </c>
      <c r="E38" s="2"/>
    </row>
    <row r="39" customFormat="false" ht="13.8" hidden="false" customHeight="false" outlineLevel="0" collapsed="false">
      <c r="A39" s="3" t="s">
        <v>106</v>
      </c>
      <c r="B39" s="4" t="s">
        <v>204</v>
      </c>
      <c r="C39" s="4" t="n">
        <v>0</v>
      </c>
      <c r="D39" s="4" t="n">
        <v>1</v>
      </c>
      <c r="E39" s="2"/>
    </row>
    <row r="40" customFormat="false" ht="13.8" hidden="false" customHeight="false" outlineLevel="0" collapsed="false">
      <c r="A40" s="3" t="s">
        <v>107</v>
      </c>
      <c r="B40" s="4" t="s">
        <v>205</v>
      </c>
      <c r="C40" s="4" t="n">
        <v>0</v>
      </c>
      <c r="D40" s="4" t="n">
        <v>1</v>
      </c>
      <c r="E40" s="2"/>
    </row>
    <row r="41" customFormat="false" ht="13.8" hidden="false" customHeight="false" outlineLevel="0" collapsed="false">
      <c r="A41" s="3" t="s">
        <v>108</v>
      </c>
      <c r="B41" s="4" t="s">
        <v>206</v>
      </c>
      <c r="C41" s="4" t="n">
        <v>0</v>
      </c>
      <c r="D41" s="4" t="n">
        <v>1</v>
      </c>
      <c r="E41" s="2"/>
    </row>
    <row r="42" customFormat="false" ht="13.8" hidden="false" customHeight="false" outlineLevel="0" collapsed="false">
      <c r="A42" s="3" t="s">
        <v>109</v>
      </c>
      <c r="B42" s="4" t="s">
        <v>207</v>
      </c>
      <c r="C42" s="4" t="n">
        <v>0</v>
      </c>
      <c r="D42" s="4" t="n">
        <v>1</v>
      </c>
      <c r="E42" s="2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A4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9" activeCellId="0" sqref="A39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2" customFormat="false" ht="15" hidden="false" customHeight="false" outlineLevel="0" collapsed="false">
      <c r="A2" s="1" t="s">
        <v>118</v>
      </c>
    </row>
    <row r="3" customFormat="false" ht="15" hidden="false" customHeight="false" outlineLevel="0" collapsed="false">
      <c r="A3" s="1" t="s">
        <v>69</v>
      </c>
    </row>
    <row r="4" customFormat="false" ht="15" hidden="false" customHeight="false" outlineLevel="0" collapsed="false">
      <c r="A4" s="1" t="s">
        <v>70</v>
      </c>
    </row>
    <row r="5" customFormat="false" ht="15" hidden="false" customHeight="false" outlineLevel="0" collapsed="false">
      <c r="A5" s="1" t="s">
        <v>71</v>
      </c>
    </row>
    <row r="6" customFormat="false" ht="15" hidden="false" customHeight="false" outlineLevel="0" collapsed="false">
      <c r="A6" s="1" t="s">
        <v>72</v>
      </c>
    </row>
    <row r="7" customFormat="false" ht="15" hidden="false" customHeight="false" outlineLevel="0" collapsed="false">
      <c r="A7" s="1" t="s">
        <v>73</v>
      </c>
    </row>
    <row r="8" customFormat="false" ht="15" hidden="false" customHeight="false" outlineLevel="0" collapsed="false">
      <c r="A8" s="1" t="s">
        <v>74</v>
      </c>
    </row>
    <row r="9" customFormat="false" ht="15" hidden="false" customHeight="false" outlineLevel="0" collapsed="false">
      <c r="A9" s="1" t="s">
        <v>75</v>
      </c>
    </row>
    <row r="10" customFormat="false" ht="15" hidden="false" customHeight="false" outlineLevel="0" collapsed="false">
      <c r="A10" s="1" t="s">
        <v>76</v>
      </c>
    </row>
    <row r="11" customFormat="false" ht="15" hidden="false" customHeight="false" outlineLevel="0" collapsed="false">
      <c r="A11" s="1" t="s">
        <v>77</v>
      </c>
    </row>
    <row r="12" customFormat="false" ht="15" hidden="false" customHeight="false" outlineLevel="0" collapsed="false">
      <c r="A12" s="1" t="s">
        <v>78</v>
      </c>
    </row>
    <row r="13" customFormat="false" ht="15" hidden="false" customHeight="false" outlineLevel="0" collapsed="false">
      <c r="A13" s="1" t="s">
        <v>79</v>
      </c>
    </row>
    <row r="14" customFormat="false" ht="15" hidden="false" customHeight="false" outlineLevel="0" collapsed="false">
      <c r="A14" s="1" t="s">
        <v>80</v>
      </c>
    </row>
    <row r="15" customFormat="false" ht="15" hidden="false" customHeight="false" outlineLevel="0" collapsed="false">
      <c r="A15" s="1" t="s">
        <v>81</v>
      </c>
    </row>
    <row r="16" customFormat="false" ht="15" hidden="false" customHeight="false" outlineLevel="0" collapsed="false">
      <c r="A16" s="1" t="s">
        <v>82</v>
      </c>
    </row>
    <row r="17" customFormat="false" ht="15" hidden="false" customHeight="false" outlineLevel="0" collapsed="false">
      <c r="A17" s="1" t="s">
        <v>83</v>
      </c>
    </row>
    <row r="18" customFormat="false" ht="15" hidden="false" customHeight="false" outlineLevel="0" collapsed="false">
      <c r="A18" s="1" t="s">
        <v>84</v>
      </c>
    </row>
    <row r="19" customFormat="false" ht="15" hidden="false" customHeight="false" outlineLevel="0" collapsed="false">
      <c r="A19" s="1" t="s">
        <v>85</v>
      </c>
    </row>
    <row r="20" customFormat="false" ht="15" hidden="false" customHeight="false" outlineLevel="0" collapsed="false">
      <c r="A20" s="1" t="s">
        <v>86</v>
      </c>
    </row>
    <row r="21" customFormat="false" ht="15" hidden="false" customHeight="false" outlineLevel="0" collapsed="false">
      <c r="A21" s="1" t="s">
        <v>87</v>
      </c>
    </row>
    <row r="22" customFormat="false" ht="15" hidden="false" customHeight="false" outlineLevel="0" collapsed="false">
      <c r="A22" s="1" t="s">
        <v>88</v>
      </c>
    </row>
    <row r="23" customFormat="false" ht="15" hidden="false" customHeight="false" outlineLevel="0" collapsed="false">
      <c r="A23" s="1" t="s">
        <v>89</v>
      </c>
    </row>
    <row r="24" customFormat="false" ht="15" hidden="false" customHeight="false" outlineLevel="0" collapsed="false">
      <c r="A24" s="1" t="s">
        <v>90</v>
      </c>
    </row>
    <row r="25" customFormat="false" ht="15" hidden="false" customHeight="false" outlineLevel="0" collapsed="false">
      <c r="A25" s="1" t="s">
        <v>91</v>
      </c>
    </row>
    <row r="26" customFormat="false" ht="15" hidden="false" customHeight="false" outlineLevel="0" collapsed="false">
      <c r="A26" s="1" t="s">
        <v>92</v>
      </c>
    </row>
    <row r="27" customFormat="false" ht="15" hidden="false" customHeight="false" outlineLevel="0" collapsed="false">
      <c r="A27" s="1" t="s">
        <v>93</v>
      </c>
    </row>
    <row r="28" customFormat="false" ht="15" hidden="false" customHeight="false" outlineLevel="0" collapsed="false">
      <c r="A28" s="1" t="s">
        <v>94</v>
      </c>
    </row>
    <row r="29" customFormat="false" ht="15" hidden="false" customHeight="false" outlineLevel="0" collapsed="false">
      <c r="A29" s="1" t="s">
        <v>95</v>
      </c>
    </row>
    <row r="30" customFormat="false" ht="15" hidden="false" customHeight="false" outlineLevel="0" collapsed="false">
      <c r="A30" s="1" t="s">
        <v>96</v>
      </c>
    </row>
    <row r="31" customFormat="false" ht="15" hidden="false" customHeight="false" outlineLevel="0" collapsed="false">
      <c r="A31" s="1" t="s">
        <v>97</v>
      </c>
    </row>
    <row r="32" customFormat="false" ht="15" hidden="false" customHeight="false" outlineLevel="0" collapsed="false">
      <c r="A32" s="1" t="s">
        <v>98</v>
      </c>
    </row>
    <row r="33" customFormat="false" ht="15" hidden="false" customHeight="false" outlineLevel="0" collapsed="false">
      <c r="A33" s="1" t="s">
        <v>99</v>
      </c>
    </row>
    <row r="34" customFormat="false" ht="15" hidden="false" customHeight="false" outlineLevel="0" collapsed="false">
      <c r="A34" s="1" t="s">
        <v>100</v>
      </c>
    </row>
    <row r="35" customFormat="false" ht="15" hidden="false" customHeight="false" outlineLevel="0" collapsed="false">
      <c r="A35" s="1" t="s">
        <v>101</v>
      </c>
    </row>
    <row r="36" customFormat="false" ht="15" hidden="false" customHeight="false" outlineLevel="0" collapsed="false">
      <c r="A36" s="1" t="s">
        <v>102</v>
      </c>
    </row>
    <row r="37" customFormat="false" ht="15" hidden="false" customHeight="false" outlineLevel="0" collapsed="false">
      <c r="A37" s="1" t="s">
        <v>103</v>
      </c>
    </row>
    <row r="38" customFormat="false" ht="15" hidden="false" customHeight="false" outlineLevel="0" collapsed="false">
      <c r="A38" s="1" t="s">
        <v>104</v>
      </c>
    </row>
    <row r="39" customFormat="false" ht="13.8" hidden="false" customHeight="false" outlineLevel="0" collapsed="false">
      <c r="A39" s="3" t="s">
        <v>105</v>
      </c>
    </row>
    <row r="40" customFormat="false" ht="13.8" hidden="false" customHeight="false" outlineLevel="0" collapsed="false">
      <c r="A40" s="3" t="s">
        <v>106</v>
      </c>
    </row>
    <row r="41" customFormat="false" ht="15" hidden="false" customHeight="false" outlineLevel="0" collapsed="false">
      <c r="A41" s="1" t="s">
        <v>107</v>
      </c>
    </row>
    <row r="42" customFormat="false" ht="15" hidden="false" customHeight="false" outlineLevel="0" collapsed="false">
      <c r="A42" s="1" t="s">
        <v>108</v>
      </c>
    </row>
    <row r="43" customFormat="false" ht="15" hidden="false" customHeight="false" outlineLevel="0" collapsed="false">
      <c r="A43" s="1" t="s">
        <v>109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A4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2" customFormat="false" ht="15" hidden="false" customHeight="false" outlineLevel="0" collapsed="false">
      <c r="A2" s="1" t="s">
        <v>208</v>
      </c>
    </row>
    <row r="3" customFormat="false" ht="15" hidden="false" customHeight="false" outlineLevel="0" collapsed="false">
      <c r="A3" s="1" t="s">
        <v>18</v>
      </c>
    </row>
    <row r="4" customFormat="false" ht="15" hidden="false" customHeight="false" outlineLevel="0" collapsed="false">
      <c r="A4" s="1" t="s">
        <v>19</v>
      </c>
    </row>
    <row r="5" customFormat="false" ht="15" hidden="false" customHeight="false" outlineLevel="0" collapsed="false">
      <c r="A5" s="1" t="s">
        <v>20</v>
      </c>
    </row>
    <row r="6" customFormat="false" ht="15" hidden="false" customHeight="false" outlineLevel="0" collapsed="false">
      <c r="A6" s="1" t="s">
        <v>21</v>
      </c>
    </row>
    <row r="7" customFormat="false" ht="15" hidden="false" customHeight="false" outlineLevel="0" collapsed="false">
      <c r="A7" s="1" t="s">
        <v>22</v>
      </c>
    </row>
    <row r="8" customFormat="false" ht="15" hidden="false" customHeight="false" outlineLevel="0" collapsed="false">
      <c r="A8" s="1" t="s">
        <v>23</v>
      </c>
    </row>
    <row r="9" customFormat="false" ht="15" hidden="false" customHeight="false" outlineLevel="0" collapsed="false">
      <c r="A9" s="1" t="s">
        <v>24</v>
      </c>
    </row>
    <row r="10" customFormat="false" ht="15" hidden="false" customHeight="false" outlineLevel="0" collapsed="false">
      <c r="A10" s="1" t="s">
        <v>25</v>
      </c>
    </row>
    <row r="11" customFormat="false" ht="15" hidden="false" customHeight="false" outlineLevel="0" collapsed="false">
      <c r="A11" s="1" t="s">
        <v>26</v>
      </c>
    </row>
    <row r="12" customFormat="false" ht="15" hidden="false" customHeight="false" outlineLevel="0" collapsed="false">
      <c r="A12" s="1" t="s">
        <v>27</v>
      </c>
    </row>
    <row r="13" customFormat="false" ht="15" hidden="false" customHeight="false" outlineLevel="0" collapsed="false">
      <c r="A13" s="1" t="s">
        <v>28</v>
      </c>
    </row>
    <row r="14" customFormat="false" ht="15" hidden="false" customHeight="false" outlineLevel="0" collapsed="false">
      <c r="A14" s="1" t="s">
        <v>29</v>
      </c>
    </row>
    <row r="15" customFormat="false" ht="15" hidden="false" customHeight="false" outlineLevel="0" collapsed="false">
      <c r="A15" s="1" t="s">
        <v>30</v>
      </c>
    </row>
    <row r="16" customFormat="false" ht="15" hidden="false" customHeight="false" outlineLevel="0" collapsed="false">
      <c r="A16" s="1" t="s">
        <v>31</v>
      </c>
    </row>
    <row r="17" customFormat="false" ht="15" hidden="false" customHeight="false" outlineLevel="0" collapsed="false">
      <c r="A17" s="1" t="s">
        <v>32</v>
      </c>
    </row>
    <row r="18" customFormat="false" ht="15" hidden="false" customHeight="false" outlineLevel="0" collapsed="false">
      <c r="A18" s="1" t="s">
        <v>33</v>
      </c>
    </row>
    <row r="19" customFormat="false" ht="15" hidden="false" customHeight="false" outlineLevel="0" collapsed="false">
      <c r="A19" s="1" t="s">
        <v>34</v>
      </c>
    </row>
    <row r="20" customFormat="false" ht="15" hidden="false" customHeight="false" outlineLevel="0" collapsed="false">
      <c r="A20" s="1" t="s">
        <v>35</v>
      </c>
    </row>
    <row r="21" customFormat="false" ht="15" hidden="false" customHeight="false" outlineLevel="0" collapsed="false">
      <c r="A21" s="1" t="s">
        <v>36</v>
      </c>
    </row>
    <row r="22" customFormat="false" ht="15" hidden="false" customHeight="false" outlineLevel="0" collapsed="false">
      <c r="A22" s="1" t="s">
        <v>37</v>
      </c>
    </row>
    <row r="23" customFormat="false" ht="15" hidden="false" customHeight="false" outlineLevel="0" collapsed="false">
      <c r="A23" s="1" t="s">
        <v>38</v>
      </c>
    </row>
    <row r="24" customFormat="false" ht="15" hidden="false" customHeight="false" outlineLevel="0" collapsed="false">
      <c r="A24" s="1" t="s">
        <v>39</v>
      </c>
    </row>
    <row r="25" customFormat="false" ht="15" hidden="false" customHeight="false" outlineLevel="0" collapsed="false">
      <c r="A25" s="1" t="s">
        <v>40</v>
      </c>
    </row>
    <row r="26" customFormat="false" ht="15" hidden="false" customHeight="false" outlineLevel="0" collapsed="false">
      <c r="A26" s="1" t="s">
        <v>41</v>
      </c>
    </row>
    <row r="27" customFormat="false" ht="15" hidden="false" customHeight="false" outlineLevel="0" collapsed="false">
      <c r="A27" s="1" t="s">
        <v>42</v>
      </c>
    </row>
    <row r="28" customFormat="false" ht="15" hidden="false" customHeight="false" outlineLevel="0" collapsed="false">
      <c r="A28" s="1" t="s">
        <v>43</v>
      </c>
    </row>
    <row r="29" customFormat="false" ht="15" hidden="false" customHeight="false" outlineLevel="0" collapsed="false">
      <c r="A29" s="1" t="s">
        <v>44</v>
      </c>
    </row>
    <row r="30" customFormat="false" ht="15" hidden="false" customHeight="false" outlineLevel="0" collapsed="false">
      <c r="A30" s="1" t="s">
        <v>45</v>
      </c>
    </row>
    <row r="31" customFormat="false" ht="15" hidden="false" customHeight="false" outlineLevel="0" collapsed="false">
      <c r="A31" s="1" t="s">
        <v>46</v>
      </c>
    </row>
    <row r="32" customFormat="false" ht="15" hidden="false" customHeight="false" outlineLevel="0" collapsed="false">
      <c r="A32" s="1" t="s">
        <v>47</v>
      </c>
    </row>
    <row r="33" customFormat="false" ht="15" hidden="false" customHeight="false" outlineLevel="0" collapsed="false">
      <c r="A33" s="1" t="s">
        <v>48</v>
      </c>
    </row>
    <row r="34" customFormat="false" ht="15" hidden="false" customHeight="false" outlineLevel="0" collapsed="false">
      <c r="A34" s="1" t="s">
        <v>49</v>
      </c>
    </row>
    <row r="35" customFormat="false" ht="15" hidden="false" customHeight="false" outlineLevel="0" collapsed="false">
      <c r="A35" s="1" t="s">
        <v>50</v>
      </c>
    </row>
    <row r="36" customFormat="false" ht="15" hidden="false" customHeight="false" outlineLevel="0" collapsed="false">
      <c r="A36" s="1" t="s">
        <v>51</v>
      </c>
    </row>
    <row r="37" customFormat="false" ht="15" hidden="false" customHeight="false" outlineLevel="0" collapsed="false">
      <c r="A37" s="1" t="s">
        <v>52</v>
      </c>
    </row>
    <row r="38" customFormat="false" ht="15" hidden="false" customHeight="false" outlineLevel="0" collapsed="false">
      <c r="A38" s="1" t="s">
        <v>53</v>
      </c>
    </row>
    <row r="39" customFormat="false" ht="15" hidden="false" customHeight="false" outlineLevel="0" collapsed="false">
      <c r="A39" s="1" t="s">
        <v>54</v>
      </c>
    </row>
    <row r="40" customFormat="false" ht="15" hidden="false" customHeight="false" outlineLevel="0" collapsed="false">
      <c r="A40" s="1" t="s">
        <v>55</v>
      </c>
    </row>
    <row r="41" customFormat="false" ht="15" hidden="false" customHeight="false" outlineLevel="0" collapsed="false">
      <c r="A41" s="1" t="s">
        <v>56</v>
      </c>
    </row>
    <row r="42" customFormat="false" ht="15" hidden="false" customHeight="false" outlineLevel="0" collapsed="false">
      <c r="A42" s="1" t="s">
        <v>57</v>
      </c>
    </row>
    <row r="43" customFormat="false" ht="15" hidden="false" customHeight="false" outlineLevel="0" collapsed="false">
      <c r="A43" s="1" t="s">
        <v>58</v>
      </c>
    </row>
    <row r="44" customFormat="false" ht="15" hidden="false" customHeight="false" outlineLevel="0" collapsed="false">
      <c r="A44" s="1" t="s">
        <v>59</v>
      </c>
    </row>
    <row r="45" customFormat="false" ht="15" hidden="false" customHeight="false" outlineLevel="0" collapsed="false">
      <c r="A45" s="1" t="s">
        <v>60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A4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2" customFormat="false" ht="15" hidden="false" customHeight="false" outlineLevel="0" collapsed="false">
      <c r="A2" s="1" t="s">
        <v>208</v>
      </c>
    </row>
    <row r="3" customFormat="false" ht="15" hidden="false" customHeight="false" outlineLevel="0" collapsed="false">
      <c r="A3" s="1" t="s">
        <v>18</v>
      </c>
    </row>
    <row r="4" customFormat="false" ht="15" hidden="false" customHeight="false" outlineLevel="0" collapsed="false">
      <c r="A4" s="1" t="s">
        <v>19</v>
      </c>
    </row>
    <row r="5" customFormat="false" ht="15" hidden="false" customHeight="false" outlineLevel="0" collapsed="false">
      <c r="A5" s="1" t="s">
        <v>20</v>
      </c>
    </row>
    <row r="6" customFormat="false" ht="15" hidden="false" customHeight="false" outlineLevel="0" collapsed="false">
      <c r="A6" s="1" t="s">
        <v>21</v>
      </c>
    </row>
    <row r="7" customFormat="false" ht="15" hidden="false" customHeight="false" outlineLevel="0" collapsed="false">
      <c r="A7" s="1" t="s">
        <v>22</v>
      </c>
    </row>
    <row r="8" customFormat="false" ht="15" hidden="false" customHeight="false" outlineLevel="0" collapsed="false">
      <c r="A8" s="1" t="s">
        <v>23</v>
      </c>
    </row>
    <row r="9" customFormat="false" ht="15" hidden="false" customHeight="false" outlineLevel="0" collapsed="false">
      <c r="A9" s="1" t="s">
        <v>24</v>
      </c>
    </row>
    <row r="10" customFormat="false" ht="15" hidden="false" customHeight="false" outlineLevel="0" collapsed="false">
      <c r="A10" s="1" t="s">
        <v>25</v>
      </c>
    </row>
    <row r="11" customFormat="false" ht="15" hidden="false" customHeight="false" outlineLevel="0" collapsed="false">
      <c r="A11" s="1" t="s">
        <v>26</v>
      </c>
    </row>
    <row r="12" customFormat="false" ht="15" hidden="false" customHeight="false" outlineLevel="0" collapsed="false">
      <c r="A12" s="1" t="s">
        <v>27</v>
      </c>
    </row>
    <row r="13" customFormat="false" ht="15" hidden="false" customHeight="false" outlineLevel="0" collapsed="false">
      <c r="A13" s="1" t="s">
        <v>28</v>
      </c>
    </row>
    <row r="14" customFormat="false" ht="15" hidden="false" customHeight="false" outlineLevel="0" collapsed="false">
      <c r="A14" s="1" t="s">
        <v>29</v>
      </c>
    </row>
    <row r="15" customFormat="false" ht="15" hidden="false" customHeight="false" outlineLevel="0" collapsed="false">
      <c r="A15" s="1" t="s">
        <v>30</v>
      </c>
    </row>
    <row r="16" customFormat="false" ht="15" hidden="false" customHeight="false" outlineLevel="0" collapsed="false">
      <c r="A16" s="1" t="s">
        <v>31</v>
      </c>
    </row>
    <row r="17" customFormat="false" ht="15" hidden="false" customHeight="false" outlineLevel="0" collapsed="false">
      <c r="A17" s="1" t="s">
        <v>32</v>
      </c>
    </row>
    <row r="18" customFormat="false" ht="15" hidden="false" customHeight="false" outlineLevel="0" collapsed="false">
      <c r="A18" s="1" t="s">
        <v>33</v>
      </c>
    </row>
    <row r="19" customFormat="false" ht="15" hidden="false" customHeight="false" outlineLevel="0" collapsed="false">
      <c r="A19" s="1" t="s">
        <v>34</v>
      </c>
    </row>
    <row r="20" customFormat="false" ht="15" hidden="false" customHeight="false" outlineLevel="0" collapsed="false">
      <c r="A20" s="1" t="s">
        <v>35</v>
      </c>
    </row>
    <row r="21" customFormat="false" ht="15" hidden="false" customHeight="false" outlineLevel="0" collapsed="false">
      <c r="A21" s="1" t="s">
        <v>36</v>
      </c>
    </row>
    <row r="22" customFormat="false" ht="15" hidden="false" customHeight="false" outlineLevel="0" collapsed="false">
      <c r="A22" s="1" t="s">
        <v>37</v>
      </c>
    </row>
    <row r="23" customFormat="false" ht="15" hidden="false" customHeight="false" outlineLevel="0" collapsed="false">
      <c r="A23" s="1" t="s">
        <v>38</v>
      </c>
    </row>
    <row r="24" customFormat="false" ht="15" hidden="false" customHeight="false" outlineLevel="0" collapsed="false">
      <c r="A24" s="1" t="s">
        <v>39</v>
      </c>
    </row>
    <row r="25" customFormat="false" ht="15" hidden="false" customHeight="false" outlineLevel="0" collapsed="false">
      <c r="A25" s="1" t="s">
        <v>40</v>
      </c>
    </row>
    <row r="26" customFormat="false" ht="15" hidden="false" customHeight="false" outlineLevel="0" collapsed="false">
      <c r="A26" s="1" t="s">
        <v>41</v>
      </c>
    </row>
    <row r="27" customFormat="false" ht="15" hidden="false" customHeight="false" outlineLevel="0" collapsed="false">
      <c r="A27" s="1" t="s">
        <v>42</v>
      </c>
    </row>
    <row r="28" customFormat="false" ht="15" hidden="false" customHeight="false" outlineLevel="0" collapsed="false">
      <c r="A28" s="1" t="s">
        <v>43</v>
      </c>
    </row>
    <row r="29" customFormat="false" ht="15" hidden="false" customHeight="false" outlineLevel="0" collapsed="false">
      <c r="A29" s="1" t="s">
        <v>44</v>
      </c>
    </row>
    <row r="30" customFormat="false" ht="15" hidden="false" customHeight="false" outlineLevel="0" collapsed="false">
      <c r="A30" s="1" t="s">
        <v>45</v>
      </c>
    </row>
    <row r="31" customFormat="false" ht="15" hidden="false" customHeight="false" outlineLevel="0" collapsed="false">
      <c r="A31" s="1" t="s">
        <v>46</v>
      </c>
    </row>
    <row r="32" customFormat="false" ht="15" hidden="false" customHeight="false" outlineLevel="0" collapsed="false">
      <c r="A32" s="1" t="s">
        <v>47</v>
      </c>
    </row>
    <row r="33" customFormat="false" ht="15" hidden="false" customHeight="false" outlineLevel="0" collapsed="false">
      <c r="A33" s="1" t="s">
        <v>48</v>
      </c>
    </row>
    <row r="34" customFormat="false" ht="15" hidden="false" customHeight="false" outlineLevel="0" collapsed="false">
      <c r="A34" s="1" t="s">
        <v>49</v>
      </c>
    </row>
    <row r="35" customFormat="false" ht="15" hidden="false" customHeight="false" outlineLevel="0" collapsed="false">
      <c r="A35" s="1" t="s">
        <v>50</v>
      </c>
    </row>
    <row r="36" customFormat="false" ht="15" hidden="false" customHeight="false" outlineLevel="0" collapsed="false">
      <c r="A36" s="1" t="s">
        <v>51</v>
      </c>
    </row>
    <row r="37" customFormat="false" ht="15" hidden="false" customHeight="false" outlineLevel="0" collapsed="false">
      <c r="A37" s="1" t="s">
        <v>52</v>
      </c>
    </row>
    <row r="38" customFormat="false" ht="15" hidden="false" customHeight="false" outlineLevel="0" collapsed="false">
      <c r="A38" s="1" t="s">
        <v>53</v>
      </c>
    </row>
    <row r="39" customFormat="false" ht="15" hidden="false" customHeight="false" outlineLevel="0" collapsed="false">
      <c r="A39" s="1" t="s">
        <v>54</v>
      </c>
    </row>
    <row r="40" customFormat="false" ht="15" hidden="false" customHeight="false" outlineLevel="0" collapsed="false">
      <c r="A40" s="1" t="s">
        <v>55</v>
      </c>
    </row>
    <row r="41" customFormat="false" ht="15" hidden="false" customHeight="false" outlineLevel="0" collapsed="false">
      <c r="A41" s="1" t="s">
        <v>56</v>
      </c>
    </row>
    <row r="42" customFormat="false" ht="15" hidden="false" customHeight="false" outlineLevel="0" collapsed="false">
      <c r="A42" s="1" t="s">
        <v>57</v>
      </c>
    </row>
    <row r="43" customFormat="false" ht="15" hidden="false" customHeight="false" outlineLevel="0" collapsed="false">
      <c r="A43" s="1" t="s">
        <v>58</v>
      </c>
    </row>
    <row r="44" customFormat="false" ht="15" hidden="false" customHeight="false" outlineLevel="0" collapsed="false">
      <c r="A44" s="1" t="s">
        <v>59</v>
      </c>
    </row>
    <row r="45" customFormat="false" ht="15" hidden="false" customHeight="false" outlineLevel="0" collapsed="false">
      <c r="A45" s="1" t="s">
        <v>60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8" activeCellId="0" sqref="A38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1" customFormat="false" ht="15" hidden="false" customHeight="false" outlineLevel="0" collapsed="false">
      <c r="A1" s="1" t="s">
        <v>209</v>
      </c>
      <c r="B1" s="1" t="s">
        <v>210</v>
      </c>
      <c r="C1" s="1" t="s">
        <v>211</v>
      </c>
    </row>
    <row r="2" customFormat="false" ht="15" hidden="false" customHeight="false" outlineLevel="0" collapsed="false">
      <c r="A2" s="1" t="s">
        <v>69</v>
      </c>
      <c r="B2" s="0" t="n">
        <v>0</v>
      </c>
      <c r="C2" s="0" t="n">
        <v>0</v>
      </c>
    </row>
    <row r="3" customFormat="false" ht="15" hidden="false" customHeight="false" outlineLevel="0" collapsed="false">
      <c r="A3" s="1" t="s">
        <v>70</v>
      </c>
      <c r="B3" s="0" t="n">
        <v>0</v>
      </c>
      <c r="C3" s="0" t="n">
        <v>0</v>
      </c>
    </row>
    <row r="4" customFormat="false" ht="15" hidden="false" customHeight="false" outlineLevel="0" collapsed="false">
      <c r="A4" s="1" t="s">
        <v>71</v>
      </c>
      <c r="B4" s="0" t="n">
        <v>0</v>
      </c>
      <c r="C4" s="0" t="n">
        <v>0</v>
      </c>
    </row>
    <row r="5" customFormat="false" ht="15" hidden="false" customHeight="false" outlineLevel="0" collapsed="false">
      <c r="A5" s="1" t="s">
        <v>72</v>
      </c>
      <c r="B5" s="0" t="n">
        <v>0</v>
      </c>
      <c r="C5" s="0" t="n">
        <v>0</v>
      </c>
    </row>
    <row r="6" customFormat="false" ht="15" hidden="false" customHeight="false" outlineLevel="0" collapsed="false">
      <c r="A6" s="1" t="s">
        <v>73</v>
      </c>
      <c r="B6" s="0" t="n">
        <v>0</v>
      </c>
      <c r="C6" s="0" t="n">
        <v>0</v>
      </c>
    </row>
    <row r="7" customFormat="false" ht="15" hidden="false" customHeight="false" outlineLevel="0" collapsed="false">
      <c r="A7" s="1" t="s">
        <v>74</v>
      </c>
      <c r="B7" s="0" t="n">
        <v>0</v>
      </c>
      <c r="C7" s="0" t="n">
        <v>0</v>
      </c>
    </row>
    <row r="8" customFormat="false" ht="15" hidden="false" customHeight="false" outlineLevel="0" collapsed="false">
      <c r="A8" s="1" t="s">
        <v>75</v>
      </c>
      <c r="B8" s="0" t="n">
        <v>0</v>
      </c>
      <c r="C8" s="0" t="n">
        <v>0</v>
      </c>
    </row>
    <row r="9" customFormat="false" ht="15" hidden="false" customHeight="false" outlineLevel="0" collapsed="false">
      <c r="A9" s="1" t="s">
        <v>76</v>
      </c>
      <c r="B9" s="0" t="n">
        <v>0</v>
      </c>
      <c r="C9" s="0" t="n">
        <v>0</v>
      </c>
    </row>
    <row r="10" customFormat="false" ht="15" hidden="false" customHeight="false" outlineLevel="0" collapsed="false">
      <c r="A10" s="1" t="s">
        <v>77</v>
      </c>
      <c r="B10" s="0" t="n">
        <v>0</v>
      </c>
      <c r="C10" s="0" t="n">
        <v>0</v>
      </c>
    </row>
    <row r="11" customFormat="false" ht="15" hidden="false" customHeight="false" outlineLevel="0" collapsed="false">
      <c r="A11" s="1" t="s">
        <v>78</v>
      </c>
      <c r="B11" s="0" t="n">
        <v>0</v>
      </c>
      <c r="C11" s="0" t="n">
        <v>0</v>
      </c>
    </row>
    <row r="12" customFormat="false" ht="15" hidden="false" customHeight="false" outlineLevel="0" collapsed="false">
      <c r="A12" s="1" t="s">
        <v>79</v>
      </c>
      <c r="B12" s="0" t="n">
        <v>0</v>
      </c>
      <c r="C12" s="0" t="n">
        <v>0</v>
      </c>
    </row>
    <row r="13" customFormat="false" ht="15" hidden="false" customHeight="false" outlineLevel="0" collapsed="false">
      <c r="A13" s="1" t="s">
        <v>80</v>
      </c>
      <c r="B13" s="0" t="n">
        <v>0</v>
      </c>
      <c r="C13" s="0" t="n">
        <v>0</v>
      </c>
    </row>
    <row r="14" customFormat="false" ht="15" hidden="false" customHeight="false" outlineLevel="0" collapsed="false">
      <c r="A14" s="1" t="s">
        <v>81</v>
      </c>
      <c r="B14" s="0" t="n">
        <v>0</v>
      </c>
      <c r="C14" s="0" t="n">
        <v>0</v>
      </c>
    </row>
    <row r="15" customFormat="false" ht="15" hidden="false" customHeight="false" outlineLevel="0" collapsed="false">
      <c r="A15" s="1" t="s">
        <v>82</v>
      </c>
      <c r="B15" s="0" t="n">
        <v>0</v>
      </c>
      <c r="C15" s="0" t="n">
        <v>0</v>
      </c>
    </row>
    <row r="16" customFormat="false" ht="15" hidden="false" customHeight="false" outlineLevel="0" collapsed="false">
      <c r="A16" s="1" t="s">
        <v>83</v>
      </c>
      <c r="B16" s="0" t="n">
        <v>0</v>
      </c>
      <c r="C16" s="0" t="n">
        <v>0</v>
      </c>
    </row>
    <row r="17" customFormat="false" ht="15" hidden="false" customHeight="false" outlineLevel="0" collapsed="false">
      <c r="A17" s="1" t="s">
        <v>84</v>
      </c>
      <c r="B17" s="0" t="n">
        <v>0</v>
      </c>
      <c r="C17" s="0" t="n">
        <v>0</v>
      </c>
    </row>
    <row r="18" customFormat="false" ht="15" hidden="false" customHeight="false" outlineLevel="0" collapsed="false">
      <c r="A18" s="1" t="s">
        <v>85</v>
      </c>
      <c r="B18" s="0" t="n">
        <v>0</v>
      </c>
      <c r="C18" s="0" t="n">
        <v>0</v>
      </c>
    </row>
    <row r="19" customFormat="false" ht="15" hidden="false" customHeight="false" outlineLevel="0" collapsed="false">
      <c r="A19" s="1" t="s">
        <v>86</v>
      </c>
      <c r="B19" s="0" t="n">
        <v>0</v>
      </c>
      <c r="C19" s="0" t="n">
        <v>0</v>
      </c>
    </row>
    <row r="20" customFormat="false" ht="15" hidden="false" customHeight="false" outlineLevel="0" collapsed="false">
      <c r="A20" s="1" t="s">
        <v>87</v>
      </c>
      <c r="B20" s="0" t="n">
        <v>0</v>
      </c>
      <c r="C20" s="0" t="n">
        <v>0</v>
      </c>
    </row>
    <row r="21" customFormat="false" ht="15" hidden="false" customHeight="false" outlineLevel="0" collapsed="false">
      <c r="A21" s="1" t="s">
        <v>88</v>
      </c>
      <c r="B21" s="0" t="n">
        <v>0</v>
      </c>
      <c r="C21" s="0" t="n">
        <v>0</v>
      </c>
    </row>
    <row r="22" customFormat="false" ht="15" hidden="false" customHeight="false" outlineLevel="0" collapsed="false">
      <c r="A22" s="1" t="s">
        <v>89</v>
      </c>
      <c r="B22" s="0" t="n">
        <v>0</v>
      </c>
      <c r="C22" s="0" t="n">
        <v>0</v>
      </c>
    </row>
    <row r="23" customFormat="false" ht="15" hidden="false" customHeight="false" outlineLevel="0" collapsed="false">
      <c r="A23" s="1" t="s">
        <v>90</v>
      </c>
      <c r="B23" s="0" t="n">
        <v>0</v>
      </c>
      <c r="C23" s="0" t="n">
        <v>0</v>
      </c>
    </row>
    <row r="24" customFormat="false" ht="15" hidden="false" customHeight="false" outlineLevel="0" collapsed="false">
      <c r="A24" s="1" t="s">
        <v>91</v>
      </c>
      <c r="B24" s="0" t="n">
        <v>0</v>
      </c>
      <c r="C24" s="0" t="n">
        <v>0</v>
      </c>
    </row>
    <row r="25" customFormat="false" ht="15" hidden="false" customHeight="false" outlineLevel="0" collapsed="false">
      <c r="A25" s="1" t="s">
        <v>92</v>
      </c>
      <c r="B25" s="0" t="n">
        <v>0</v>
      </c>
      <c r="C25" s="0" t="n">
        <v>0</v>
      </c>
    </row>
    <row r="26" customFormat="false" ht="15" hidden="false" customHeight="false" outlineLevel="0" collapsed="false">
      <c r="A26" s="1" t="s">
        <v>93</v>
      </c>
      <c r="B26" s="0" t="n">
        <v>0</v>
      </c>
      <c r="C26" s="0" t="n">
        <v>0</v>
      </c>
    </row>
    <row r="27" customFormat="false" ht="15" hidden="false" customHeight="false" outlineLevel="0" collapsed="false">
      <c r="A27" s="1" t="s">
        <v>94</v>
      </c>
      <c r="B27" s="0" t="n">
        <v>0</v>
      </c>
      <c r="C27" s="0" t="n">
        <v>0</v>
      </c>
    </row>
    <row r="28" customFormat="false" ht="15" hidden="false" customHeight="false" outlineLevel="0" collapsed="false">
      <c r="A28" s="1" t="s">
        <v>95</v>
      </c>
      <c r="B28" s="0" t="n">
        <v>0</v>
      </c>
      <c r="C28" s="0" t="n">
        <v>0</v>
      </c>
    </row>
    <row r="29" customFormat="false" ht="15" hidden="false" customHeight="false" outlineLevel="0" collapsed="false">
      <c r="A29" s="1" t="s">
        <v>96</v>
      </c>
      <c r="B29" s="0" t="n">
        <v>0</v>
      </c>
      <c r="C29" s="0" t="n">
        <v>0</v>
      </c>
    </row>
    <row r="30" customFormat="false" ht="15" hidden="false" customHeight="false" outlineLevel="0" collapsed="false">
      <c r="A30" s="1" t="s">
        <v>97</v>
      </c>
      <c r="B30" s="0" t="n">
        <v>0</v>
      </c>
      <c r="C30" s="0" t="n">
        <v>0</v>
      </c>
    </row>
    <row r="31" customFormat="false" ht="15" hidden="false" customHeight="false" outlineLevel="0" collapsed="false">
      <c r="A31" s="1" t="s">
        <v>98</v>
      </c>
      <c r="B31" s="0" t="n">
        <v>0</v>
      </c>
      <c r="C31" s="0" t="n">
        <v>0</v>
      </c>
    </row>
    <row r="32" customFormat="false" ht="15" hidden="false" customHeight="false" outlineLevel="0" collapsed="false">
      <c r="A32" s="1" t="s">
        <v>99</v>
      </c>
      <c r="B32" s="0" t="n">
        <v>0</v>
      </c>
      <c r="C32" s="0" t="n">
        <v>0</v>
      </c>
    </row>
    <row r="33" customFormat="false" ht="15" hidden="false" customHeight="false" outlineLevel="0" collapsed="false">
      <c r="A33" s="1" t="s">
        <v>100</v>
      </c>
      <c r="B33" s="0" t="n">
        <v>0</v>
      </c>
      <c r="C33" s="0" t="n">
        <v>0</v>
      </c>
    </row>
    <row r="34" customFormat="false" ht="15" hidden="false" customHeight="false" outlineLevel="0" collapsed="false">
      <c r="A34" s="1" t="s">
        <v>101</v>
      </c>
      <c r="B34" s="0" t="n">
        <v>0</v>
      </c>
      <c r="C34" s="0" t="n">
        <v>0</v>
      </c>
    </row>
    <row r="35" customFormat="false" ht="15" hidden="false" customHeight="false" outlineLevel="0" collapsed="false">
      <c r="A35" s="1" t="s">
        <v>102</v>
      </c>
      <c r="B35" s="0" t="n">
        <v>0</v>
      </c>
      <c r="C35" s="0" t="n">
        <v>0</v>
      </c>
    </row>
    <row r="36" customFormat="false" ht="15" hidden="false" customHeight="false" outlineLevel="0" collapsed="false">
      <c r="A36" s="1" t="s">
        <v>103</v>
      </c>
      <c r="B36" s="0" t="n">
        <v>0</v>
      </c>
      <c r="C36" s="0" t="n">
        <v>0</v>
      </c>
    </row>
    <row r="37" customFormat="false" ht="15" hidden="false" customHeight="false" outlineLevel="0" collapsed="false">
      <c r="A37" s="1" t="s">
        <v>104</v>
      </c>
      <c r="B37" s="0" t="n">
        <v>0</v>
      </c>
      <c r="C37" s="0" t="n">
        <v>0</v>
      </c>
    </row>
    <row r="38" customFormat="false" ht="13.8" hidden="false" customHeight="false" outlineLevel="0" collapsed="false">
      <c r="A38" s="3" t="s">
        <v>105</v>
      </c>
      <c r="B38" s="0" t="n">
        <v>0</v>
      </c>
      <c r="C38" s="0" t="n">
        <v>0</v>
      </c>
    </row>
    <row r="39" customFormat="false" ht="13.8" hidden="false" customHeight="false" outlineLevel="0" collapsed="false">
      <c r="A39" s="3" t="s">
        <v>106</v>
      </c>
      <c r="B39" s="0" t="n">
        <v>0</v>
      </c>
      <c r="C39" s="0" t="n">
        <v>0</v>
      </c>
    </row>
    <row r="40" customFormat="false" ht="15" hidden="false" customHeight="false" outlineLevel="0" collapsed="false">
      <c r="A40" s="1" t="s">
        <v>107</v>
      </c>
      <c r="B40" s="0" t="n">
        <v>0</v>
      </c>
      <c r="C40" s="0" t="n">
        <v>0</v>
      </c>
    </row>
    <row r="41" customFormat="false" ht="15" hidden="false" customHeight="false" outlineLevel="0" collapsed="false">
      <c r="A41" s="1" t="s">
        <v>108</v>
      </c>
      <c r="B41" s="0" t="n">
        <v>0</v>
      </c>
      <c r="C41" s="0" t="n">
        <v>0</v>
      </c>
    </row>
    <row r="42" customFormat="false" ht="15" hidden="false" customHeight="false" outlineLevel="0" collapsed="false">
      <c r="A42" s="1" t="s">
        <v>109</v>
      </c>
      <c r="B42" s="0" t="n">
        <v>0</v>
      </c>
      <c r="C42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1" customFormat="false" ht="15" hidden="false" customHeight="false" outlineLevel="0" collapsed="false">
      <c r="A1" s="1" t="s">
        <v>208</v>
      </c>
      <c r="B1" s="1" t="s">
        <v>212</v>
      </c>
      <c r="C1" s="1" t="s">
        <v>213</v>
      </c>
    </row>
    <row r="2" customFormat="false" ht="15" hidden="false" customHeight="false" outlineLevel="0" collapsed="false">
      <c r="A2" s="1" t="s">
        <v>18</v>
      </c>
      <c r="B2" s="0" t="n">
        <v>0</v>
      </c>
      <c r="C2" s="0" t="n">
        <v>0</v>
      </c>
    </row>
    <row r="3" customFormat="false" ht="15" hidden="false" customHeight="false" outlineLevel="0" collapsed="false">
      <c r="A3" s="1" t="s">
        <v>19</v>
      </c>
      <c r="B3" s="0" t="n">
        <v>0</v>
      </c>
      <c r="C3" s="0" t="n">
        <v>0</v>
      </c>
    </row>
    <row r="4" customFormat="false" ht="15" hidden="false" customHeight="false" outlineLevel="0" collapsed="false">
      <c r="A4" s="1" t="s">
        <v>20</v>
      </c>
      <c r="B4" s="0" t="n">
        <v>0</v>
      </c>
      <c r="C4" s="0" t="n">
        <v>0</v>
      </c>
    </row>
    <row r="5" customFormat="false" ht="15" hidden="false" customHeight="false" outlineLevel="0" collapsed="false">
      <c r="A5" s="1" t="s">
        <v>21</v>
      </c>
      <c r="B5" s="0" t="n">
        <v>0</v>
      </c>
      <c r="C5" s="0" t="n">
        <v>0</v>
      </c>
    </row>
    <row r="6" customFormat="false" ht="15" hidden="false" customHeight="false" outlineLevel="0" collapsed="false">
      <c r="A6" s="1" t="s">
        <v>22</v>
      </c>
      <c r="B6" s="0" t="n">
        <v>0</v>
      </c>
      <c r="C6" s="0" t="n">
        <v>0</v>
      </c>
    </row>
    <row r="7" customFormat="false" ht="15" hidden="false" customHeight="false" outlineLevel="0" collapsed="false">
      <c r="A7" s="1" t="s">
        <v>23</v>
      </c>
      <c r="B7" s="0" t="n">
        <v>0</v>
      </c>
      <c r="C7" s="0" t="n">
        <v>0</v>
      </c>
    </row>
    <row r="8" customFormat="false" ht="15" hidden="false" customHeight="false" outlineLevel="0" collapsed="false">
      <c r="A8" s="1" t="s">
        <v>24</v>
      </c>
      <c r="B8" s="0" t="n">
        <v>0</v>
      </c>
      <c r="C8" s="0" t="n">
        <v>0</v>
      </c>
    </row>
    <row r="9" customFormat="false" ht="15" hidden="false" customHeight="false" outlineLevel="0" collapsed="false">
      <c r="A9" s="1" t="s">
        <v>25</v>
      </c>
      <c r="B9" s="0" t="n">
        <v>0</v>
      </c>
      <c r="C9" s="0" t="n">
        <v>0</v>
      </c>
    </row>
    <row r="10" customFormat="false" ht="15" hidden="false" customHeight="false" outlineLevel="0" collapsed="false">
      <c r="A10" s="1" t="s">
        <v>26</v>
      </c>
      <c r="B10" s="0" t="n">
        <v>0</v>
      </c>
      <c r="C10" s="0" t="n">
        <v>0</v>
      </c>
    </row>
    <row r="11" customFormat="false" ht="15" hidden="false" customHeight="false" outlineLevel="0" collapsed="false">
      <c r="A11" s="1" t="s">
        <v>27</v>
      </c>
      <c r="B11" s="0" t="n">
        <v>0</v>
      </c>
      <c r="C11" s="0" t="n">
        <v>0</v>
      </c>
    </row>
    <row r="12" customFormat="false" ht="15" hidden="false" customHeight="false" outlineLevel="0" collapsed="false">
      <c r="A12" s="1" t="s">
        <v>28</v>
      </c>
      <c r="B12" s="0" t="n">
        <v>0</v>
      </c>
      <c r="C12" s="0" t="n">
        <v>0</v>
      </c>
    </row>
    <row r="13" customFormat="false" ht="15" hidden="false" customHeight="false" outlineLevel="0" collapsed="false">
      <c r="A13" s="1" t="s">
        <v>29</v>
      </c>
      <c r="B13" s="0" t="n">
        <v>0</v>
      </c>
      <c r="C13" s="0" t="n">
        <v>0</v>
      </c>
    </row>
    <row r="14" customFormat="false" ht="15" hidden="false" customHeight="false" outlineLevel="0" collapsed="false">
      <c r="A14" s="1" t="s">
        <v>30</v>
      </c>
      <c r="B14" s="0" t="n">
        <v>0</v>
      </c>
      <c r="C14" s="0" t="n">
        <v>0</v>
      </c>
    </row>
    <row r="15" customFormat="false" ht="15" hidden="false" customHeight="false" outlineLevel="0" collapsed="false">
      <c r="A15" s="1" t="s">
        <v>31</v>
      </c>
      <c r="B15" s="0" t="n">
        <v>0</v>
      </c>
      <c r="C15" s="0" t="n">
        <v>0</v>
      </c>
    </row>
    <row r="16" customFormat="false" ht="15" hidden="false" customHeight="false" outlineLevel="0" collapsed="false">
      <c r="A16" s="1" t="s">
        <v>32</v>
      </c>
      <c r="B16" s="0" t="n">
        <v>0</v>
      </c>
      <c r="C16" s="0" t="n">
        <v>0</v>
      </c>
    </row>
    <row r="17" customFormat="false" ht="15" hidden="false" customHeight="false" outlineLevel="0" collapsed="false">
      <c r="A17" s="1" t="s">
        <v>33</v>
      </c>
      <c r="B17" s="0" t="n">
        <v>0</v>
      </c>
      <c r="C17" s="0" t="n">
        <v>0</v>
      </c>
    </row>
    <row r="18" customFormat="false" ht="15" hidden="false" customHeight="false" outlineLevel="0" collapsed="false">
      <c r="A18" s="1" t="s">
        <v>34</v>
      </c>
      <c r="B18" s="0" t="n">
        <v>0</v>
      </c>
      <c r="C18" s="0" t="n">
        <v>0</v>
      </c>
    </row>
    <row r="19" customFormat="false" ht="15" hidden="false" customHeight="false" outlineLevel="0" collapsed="false">
      <c r="A19" s="1" t="s">
        <v>35</v>
      </c>
      <c r="B19" s="0" t="n">
        <v>0</v>
      </c>
      <c r="C19" s="0" t="n">
        <v>0</v>
      </c>
    </row>
    <row r="20" customFormat="false" ht="15" hidden="false" customHeight="false" outlineLevel="0" collapsed="false">
      <c r="A20" s="1" t="s">
        <v>36</v>
      </c>
      <c r="B20" s="0" t="n">
        <v>0</v>
      </c>
      <c r="C20" s="0" t="n">
        <v>0</v>
      </c>
    </row>
    <row r="21" customFormat="false" ht="15" hidden="false" customHeight="false" outlineLevel="0" collapsed="false">
      <c r="A21" s="1" t="s">
        <v>37</v>
      </c>
      <c r="B21" s="0" t="n">
        <v>0</v>
      </c>
      <c r="C21" s="0" t="n">
        <v>0</v>
      </c>
    </row>
    <row r="22" customFormat="false" ht="15" hidden="false" customHeight="false" outlineLevel="0" collapsed="false">
      <c r="A22" s="1" t="s">
        <v>38</v>
      </c>
      <c r="B22" s="0" t="n">
        <v>0</v>
      </c>
      <c r="C22" s="0" t="n">
        <v>0</v>
      </c>
    </row>
    <row r="23" customFormat="false" ht="15" hidden="false" customHeight="false" outlineLevel="0" collapsed="false">
      <c r="A23" s="1" t="s">
        <v>39</v>
      </c>
      <c r="B23" s="0" t="n">
        <v>0</v>
      </c>
      <c r="C23" s="0" t="n">
        <v>0</v>
      </c>
    </row>
    <row r="24" customFormat="false" ht="15" hidden="false" customHeight="false" outlineLevel="0" collapsed="false">
      <c r="A24" s="1" t="s">
        <v>40</v>
      </c>
      <c r="B24" s="0" t="n">
        <v>0</v>
      </c>
      <c r="C24" s="0" t="n">
        <v>0</v>
      </c>
    </row>
    <row r="25" customFormat="false" ht="15" hidden="false" customHeight="false" outlineLevel="0" collapsed="false">
      <c r="A25" s="1" t="s">
        <v>41</v>
      </c>
      <c r="B25" s="0" t="n">
        <v>0</v>
      </c>
      <c r="C25" s="0" t="n">
        <v>0</v>
      </c>
    </row>
    <row r="26" customFormat="false" ht="15" hidden="false" customHeight="false" outlineLevel="0" collapsed="false">
      <c r="A26" s="1" t="s">
        <v>42</v>
      </c>
      <c r="B26" s="0" t="n">
        <v>0</v>
      </c>
      <c r="C26" s="0" t="n">
        <v>0</v>
      </c>
    </row>
    <row r="27" customFormat="false" ht="15" hidden="false" customHeight="false" outlineLevel="0" collapsed="false">
      <c r="A27" s="1" t="s">
        <v>43</v>
      </c>
      <c r="B27" s="0" t="n">
        <v>0</v>
      </c>
      <c r="C27" s="0" t="n">
        <v>0</v>
      </c>
    </row>
    <row r="28" customFormat="false" ht="15" hidden="false" customHeight="false" outlineLevel="0" collapsed="false">
      <c r="A28" s="1" t="s">
        <v>44</v>
      </c>
      <c r="B28" s="0" t="n">
        <v>0</v>
      </c>
      <c r="C28" s="0" t="n">
        <v>0</v>
      </c>
    </row>
    <row r="29" customFormat="false" ht="15" hidden="false" customHeight="false" outlineLevel="0" collapsed="false">
      <c r="A29" s="1" t="s">
        <v>45</v>
      </c>
      <c r="B29" s="0" t="n">
        <v>0</v>
      </c>
      <c r="C29" s="0" t="n">
        <v>0</v>
      </c>
    </row>
    <row r="30" customFormat="false" ht="15" hidden="false" customHeight="false" outlineLevel="0" collapsed="false">
      <c r="A30" s="1" t="s">
        <v>46</v>
      </c>
      <c r="B30" s="0" t="n">
        <v>0</v>
      </c>
      <c r="C30" s="0" t="n">
        <v>0</v>
      </c>
    </row>
    <row r="31" customFormat="false" ht="15" hidden="false" customHeight="false" outlineLevel="0" collapsed="false">
      <c r="A31" s="1" t="s">
        <v>47</v>
      </c>
      <c r="B31" s="0" t="n">
        <v>0</v>
      </c>
      <c r="C31" s="0" t="n">
        <v>0</v>
      </c>
    </row>
    <row r="32" customFormat="false" ht="15" hidden="false" customHeight="false" outlineLevel="0" collapsed="false">
      <c r="A32" s="1" t="s">
        <v>48</v>
      </c>
      <c r="B32" s="0" t="n">
        <v>0</v>
      </c>
      <c r="C32" s="0" t="n">
        <v>0</v>
      </c>
    </row>
    <row r="33" customFormat="false" ht="15" hidden="false" customHeight="false" outlineLevel="0" collapsed="false">
      <c r="A33" s="1" t="s">
        <v>49</v>
      </c>
      <c r="B33" s="0" t="n">
        <v>0</v>
      </c>
      <c r="C33" s="0" t="n">
        <v>0</v>
      </c>
    </row>
    <row r="34" customFormat="false" ht="15" hidden="false" customHeight="false" outlineLevel="0" collapsed="false">
      <c r="A34" s="1" t="s">
        <v>50</v>
      </c>
      <c r="B34" s="0" t="n">
        <v>0</v>
      </c>
      <c r="C34" s="0" t="n">
        <v>0</v>
      </c>
    </row>
    <row r="35" customFormat="false" ht="15" hidden="false" customHeight="false" outlineLevel="0" collapsed="false">
      <c r="A35" s="1" t="s">
        <v>51</v>
      </c>
      <c r="B35" s="0" t="n">
        <v>0</v>
      </c>
      <c r="C35" s="0" t="n">
        <v>0</v>
      </c>
    </row>
    <row r="36" customFormat="false" ht="15" hidden="false" customHeight="false" outlineLevel="0" collapsed="false">
      <c r="A36" s="1" t="s">
        <v>52</v>
      </c>
      <c r="B36" s="0" t="n">
        <v>0</v>
      </c>
      <c r="C36" s="0" t="n">
        <v>0</v>
      </c>
    </row>
    <row r="37" customFormat="false" ht="15" hidden="false" customHeight="false" outlineLevel="0" collapsed="false">
      <c r="A37" s="1" t="s">
        <v>53</v>
      </c>
      <c r="B37" s="0" t="n">
        <v>0</v>
      </c>
      <c r="C37" s="0" t="n">
        <v>0</v>
      </c>
    </row>
    <row r="38" customFormat="false" ht="15" hidden="false" customHeight="false" outlineLevel="0" collapsed="false">
      <c r="A38" s="1" t="s">
        <v>54</v>
      </c>
      <c r="B38" s="0" t="n">
        <v>0</v>
      </c>
      <c r="C38" s="0" t="n">
        <v>0</v>
      </c>
    </row>
    <row r="39" customFormat="false" ht="15" hidden="false" customHeight="false" outlineLevel="0" collapsed="false">
      <c r="A39" s="1" t="s">
        <v>55</v>
      </c>
      <c r="B39" s="0" t="n">
        <v>0</v>
      </c>
      <c r="C39" s="0" t="n">
        <v>0</v>
      </c>
    </row>
    <row r="40" customFormat="false" ht="15" hidden="false" customHeight="false" outlineLevel="0" collapsed="false">
      <c r="A40" s="1" t="s">
        <v>56</v>
      </c>
      <c r="B40" s="0" t="n">
        <v>0</v>
      </c>
      <c r="C40" s="0" t="n">
        <v>0</v>
      </c>
    </row>
    <row r="41" customFormat="false" ht="15" hidden="false" customHeight="false" outlineLevel="0" collapsed="false">
      <c r="A41" s="1" t="s">
        <v>57</v>
      </c>
      <c r="B41" s="0" t="n">
        <v>0</v>
      </c>
      <c r="C41" s="0" t="n">
        <v>0</v>
      </c>
    </row>
    <row r="42" customFormat="false" ht="15" hidden="false" customHeight="false" outlineLevel="0" collapsed="false">
      <c r="A42" s="1" t="s">
        <v>58</v>
      </c>
      <c r="B42" s="0" t="n">
        <v>0</v>
      </c>
      <c r="C42" s="0" t="n">
        <v>0</v>
      </c>
    </row>
    <row r="43" customFormat="false" ht="15" hidden="false" customHeight="false" outlineLevel="0" collapsed="false">
      <c r="A43" s="1" t="s">
        <v>59</v>
      </c>
      <c r="B43" s="0" t="n">
        <v>0</v>
      </c>
      <c r="C43" s="0" t="n">
        <v>0</v>
      </c>
    </row>
    <row r="44" customFormat="false" ht="15" hidden="false" customHeight="false" outlineLevel="0" collapsed="false">
      <c r="A44" s="1" t="s">
        <v>60</v>
      </c>
      <c r="B44" s="0" t="n">
        <v>0</v>
      </c>
      <c r="C44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78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2019-05-21T13:16:34Z</dcterms:created>
  <dc:creator/>
  <dc:description/>
  <dc:language>en-US</dc:language>
  <cp:lastModifiedBy/>
  <dcterms:modified xsi:type="dcterms:W3CDTF">2020-03-19T18:28:01Z</dcterms:modified>
  <cp:revision>26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