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Thibault M\gut-microbiota-iron\experiments\ongoing exp\adult-DSS-exp4\"/>
    </mc:Choice>
  </mc:AlternateContent>
  <xr:revisionPtr revIDLastSave="0" documentId="13_ncr:1_{1EEB10CC-BC30-44F1-A892-441E9F7E0F9E}" xr6:coauthVersionLast="36" xr6:coauthVersionMax="36" xr10:uidLastSave="{00000000-0000-0000-0000-000000000000}"/>
  <bookViews>
    <workbookView xWindow="0" yWindow="0" windowWidth="21570" windowHeight="7380" xr2:uid="{881A751B-96AD-49F4-B258-E44CF917BF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5" i="1"/>
  <c r="U2" i="1"/>
  <c r="U1" i="1"/>
  <c r="T2" i="1" l="1"/>
  <c r="T1" i="1"/>
  <c r="T6" i="1"/>
  <c r="T5" i="1"/>
  <c r="S6" i="1" l="1"/>
  <c r="S5" i="1"/>
  <c r="S2" i="1"/>
  <c r="S1" i="1"/>
  <c r="G20" i="1"/>
  <c r="G5" i="1"/>
  <c r="G17" i="1"/>
  <c r="G44" i="1"/>
  <c r="G46" i="1"/>
  <c r="G40" i="1"/>
  <c r="G41" i="1"/>
  <c r="G11" i="1"/>
  <c r="G22" i="1"/>
  <c r="G23" i="1"/>
  <c r="G10" i="1"/>
  <c r="G30" i="1"/>
  <c r="G14" i="1"/>
  <c r="G34" i="1"/>
  <c r="G8" i="1"/>
  <c r="G28" i="1"/>
  <c r="G26" i="1"/>
  <c r="G35" i="1"/>
  <c r="G9" i="1"/>
  <c r="G47" i="1"/>
  <c r="G25" i="1"/>
  <c r="G36" i="1"/>
  <c r="G38" i="1"/>
  <c r="G29" i="1"/>
  <c r="G13" i="1"/>
  <c r="G3" i="1"/>
  <c r="G16" i="1"/>
  <c r="G21" i="1"/>
  <c r="G37" i="1"/>
  <c r="G31" i="1"/>
  <c r="G6" i="1"/>
  <c r="G18" i="1"/>
  <c r="G12" i="1"/>
  <c r="G48" i="1"/>
  <c r="G4" i="1"/>
  <c r="G43" i="1"/>
  <c r="G24" i="1"/>
  <c r="G32" i="1"/>
  <c r="G49" i="1"/>
  <c r="G27" i="1"/>
  <c r="G42" i="1"/>
  <c r="G45" i="1"/>
  <c r="G7" i="1"/>
  <c r="G39" i="1"/>
  <c r="G19" i="1"/>
  <c r="G15" i="1"/>
  <c r="G2" i="1"/>
  <c r="G33" i="1"/>
  <c r="R1" i="1" l="1"/>
  <c r="R6" i="1"/>
  <c r="R2" i="1"/>
  <c r="R5" i="1"/>
</calcChain>
</file>

<file path=xl/sharedStrings.xml><?xml version="1.0" encoding="utf-8"?>
<sst xmlns="http://schemas.openxmlformats.org/spreadsheetml/2006/main" count="203" uniqueCount="72">
  <si>
    <t>id</t>
  </si>
  <si>
    <t>birth</t>
  </si>
  <si>
    <t>parent</t>
  </si>
  <si>
    <t>age</t>
  </si>
  <si>
    <t>body_weight</t>
  </si>
  <si>
    <t>33244-</t>
  </si>
  <si>
    <t>26242A-398629</t>
  </si>
  <si>
    <t>35764D</t>
  </si>
  <si>
    <t>27142B-402142</t>
  </si>
  <si>
    <t>35727B</t>
  </si>
  <si>
    <t>23399AC-396380</t>
  </si>
  <si>
    <t>35733C</t>
  </si>
  <si>
    <t>26237C-398624</t>
  </si>
  <si>
    <t>33246B</t>
  </si>
  <si>
    <t>33291A</t>
  </si>
  <si>
    <t>27115B-402115</t>
  </si>
  <si>
    <t>33263-</t>
  </si>
  <si>
    <t>23397C-396378</t>
  </si>
  <si>
    <t>33300A</t>
  </si>
  <si>
    <t>23395A-396376</t>
  </si>
  <si>
    <t>33248D</t>
  </si>
  <si>
    <t>33273A</t>
  </si>
  <si>
    <t>23438A-397621</t>
  </si>
  <si>
    <t>35707B</t>
  </si>
  <si>
    <t>23434A-397329</t>
  </si>
  <si>
    <t>35763C</t>
  </si>
  <si>
    <t>33249-</t>
  </si>
  <si>
    <t>23396B-396377</t>
  </si>
  <si>
    <t>35761A</t>
  </si>
  <si>
    <t>35708C</t>
  </si>
  <si>
    <t>35762B</t>
  </si>
  <si>
    <t>26248A-398635</t>
  </si>
  <si>
    <t>35745-</t>
  </si>
  <si>
    <t>36637C</t>
  </si>
  <si>
    <t>33272-</t>
  </si>
  <si>
    <t>33279C</t>
  </si>
  <si>
    <t>23440C-397623</t>
  </si>
  <si>
    <t>35731A</t>
  </si>
  <si>
    <t>35749-</t>
  </si>
  <si>
    <t>33295AC</t>
  </si>
  <si>
    <t>35750A</t>
  </si>
  <si>
    <t>33245A</t>
  </si>
  <si>
    <t>33268A</t>
  </si>
  <si>
    <t>35706A</t>
  </si>
  <si>
    <t>35734D</t>
  </si>
  <si>
    <t>33247C</t>
  </si>
  <si>
    <t>35726A</t>
  </si>
  <si>
    <t>33264A</t>
  </si>
  <si>
    <t>33293C</t>
  </si>
  <si>
    <t>33292B</t>
  </si>
  <si>
    <t>36634-</t>
  </si>
  <si>
    <t>33276-</t>
  </si>
  <si>
    <t>35746A</t>
  </si>
  <si>
    <t>33277A</t>
  </si>
  <si>
    <t>36636B</t>
  </si>
  <si>
    <t>35760-</t>
  </si>
  <si>
    <t>36646C</t>
  </si>
  <si>
    <t>33278B</t>
  </si>
  <si>
    <t>33294D</t>
  </si>
  <si>
    <t>33287A</t>
  </si>
  <si>
    <t>26244A-398631</t>
  </si>
  <si>
    <t>35732B</t>
  </si>
  <si>
    <t>35725-</t>
  </si>
  <si>
    <t>35751B</t>
  </si>
  <si>
    <t>cage</t>
  </si>
  <si>
    <t>33250A</t>
  </si>
  <si>
    <t>35730-</t>
  </si>
  <si>
    <t>diet</t>
  </si>
  <si>
    <t>group</t>
  </si>
  <si>
    <t>water</t>
  </si>
  <si>
    <t>dss</t>
  </si>
  <si>
    <t>abx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</si>
</sst>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14" fontId="0" fillId="0" borderId="2" xfId="0" applyNumberFormat="1" applyBorder="1"/>
    <xf numFmtId="164" fontId="0" fillId="0" borderId="3" xfId="0" applyNumberFormat="1" applyBorder="1"/>
    <xf numFmtId="0" fontId="0" fillId="0" borderId="4" xfId="0" applyBorder="1" applyAlignment="1">
      <alignment vertical="center"/>
    </xf>
    <xf numFmtId="0" fontId="0" fillId="0" borderId="5" xfId="0" applyBorder="1"/>
    <xf numFmtId="14" fontId="0" fillId="0" borderId="5" xfId="0" applyNumberFormat="1" applyBorder="1"/>
    <xf numFmtId="164" fontId="0" fillId="0" borderId="6" xfId="0" applyNumberFormat="1" applyBorder="1"/>
    <xf numFmtId="14" fontId="0" fillId="0" borderId="0" xfId="0" applyNumberFormat="1"/>
    <xf numFmtId="0" fontId="0" fillId="0" borderId="0" xfId="0" applyBorder="1" applyAlignment="1">
      <alignment vertical="center"/>
    </xf>
    <xf numFmtId="0" fontId="0" fillId="0" borderId="0" xfId="0" applyBorder="1"/>
    <xf numFmtId="164" fontId="0" fillId="0" borderId="0" xfId="0" applyNumberFormat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EC06-257D-4D01-BA04-7FEDC05020B6}">
  <sheetPr>
    <pageSetUpPr fitToPage="1"/>
  </sheetPr>
  <dimension ref="A1:Z53"/>
  <sheetViews>
    <sheetView tabSelected="1" workbookViewId="0">
      <selection activeCell="I21" sqref="I21"/>
    </sheetView>
  </sheetViews>
  <sheetFormatPr baseColWidth="10" defaultRowHeight="15" x14ac:dyDescent="0.25"/>
  <sheetData>
    <row r="1" spans="1:26" x14ac:dyDescent="0.25">
      <c r="A1" t="s">
        <v>64</v>
      </c>
      <c r="B1" s="10"/>
      <c r="C1" s="11" t="s">
        <v>64</v>
      </c>
      <c r="D1" s="11" t="s">
        <v>0</v>
      </c>
      <c r="E1" s="11" t="s">
        <v>1</v>
      </c>
      <c r="F1" s="11" t="s">
        <v>2</v>
      </c>
      <c r="G1" s="11" t="s">
        <v>3</v>
      </c>
      <c r="H1" s="15" t="s">
        <v>67</v>
      </c>
      <c r="I1" s="15" t="s">
        <v>68</v>
      </c>
      <c r="J1" t="s">
        <v>4</v>
      </c>
      <c r="K1" s="9">
        <v>45462</v>
      </c>
      <c r="L1" s="9">
        <v>45462</v>
      </c>
      <c r="M1" s="9">
        <v>45469</v>
      </c>
      <c r="N1" s="9">
        <v>45476</v>
      </c>
      <c r="R1" s="12">
        <f>AVERAGE(G2:G13)</f>
        <v>7.8095238095238093</v>
      </c>
      <c r="S1" s="12">
        <f>AVERAGE(J2:J13)</f>
        <v>17.833333333333332</v>
      </c>
      <c r="T1" s="12">
        <f>AVERAGE(L2:L13)</f>
        <v>18.116666666666667</v>
      </c>
      <c r="U1" s="12">
        <f>AVERAGE(M2:M13)</f>
        <v>19.091666666666665</v>
      </c>
      <c r="Y1" t="s">
        <v>64</v>
      </c>
      <c r="Z1" s="11" t="s">
        <v>0</v>
      </c>
    </row>
    <row r="2" spans="1:26" x14ac:dyDescent="0.25">
      <c r="A2" s="18">
        <v>1</v>
      </c>
      <c r="B2" s="1">
        <v>1</v>
      </c>
      <c r="C2" s="2">
        <v>273117</v>
      </c>
      <c r="D2" s="2" t="s">
        <v>7</v>
      </c>
      <c r="E2" s="3">
        <v>45411</v>
      </c>
      <c r="F2" s="2" t="s">
        <v>8</v>
      </c>
      <c r="G2" s="4">
        <f t="shared" ref="G2:G49" si="0">(K$1-E2)/7</f>
        <v>7.2857142857142856</v>
      </c>
      <c r="H2" s="16">
        <v>50</v>
      </c>
      <c r="I2" s="14" t="s">
        <v>69</v>
      </c>
      <c r="J2">
        <v>18.5</v>
      </c>
      <c r="K2">
        <v>1</v>
      </c>
      <c r="L2">
        <v>18.899999999999999</v>
      </c>
      <c r="M2">
        <v>19.899999999999999</v>
      </c>
      <c r="N2">
        <v>21.5</v>
      </c>
      <c r="R2" s="12">
        <f>AVERAGE(G14:G25)</f>
        <v>7.8690476190476195</v>
      </c>
      <c r="S2" s="12">
        <f>AVERAGE(J14:J25)</f>
        <v>17.975000000000001</v>
      </c>
      <c r="T2" s="12">
        <f>AVERAGE(L14:L25)</f>
        <v>18.95</v>
      </c>
      <c r="U2" s="12">
        <f>AVERAGE(M14:M25)</f>
        <v>19.533333333333331</v>
      </c>
      <c r="Y2" s="18">
        <v>1</v>
      </c>
      <c r="Z2" s="2" t="s">
        <v>7</v>
      </c>
    </row>
    <row r="3" spans="1:26" x14ac:dyDescent="0.25">
      <c r="A3" s="19"/>
      <c r="B3" s="5">
        <v>12</v>
      </c>
      <c r="C3" s="2">
        <v>273128</v>
      </c>
      <c r="D3" s="6" t="s">
        <v>39</v>
      </c>
      <c r="E3" s="7">
        <v>45401</v>
      </c>
      <c r="F3" s="6" t="s">
        <v>15</v>
      </c>
      <c r="G3" s="8">
        <f t="shared" si="0"/>
        <v>8.7142857142857135</v>
      </c>
      <c r="H3" s="16">
        <v>50</v>
      </c>
      <c r="I3" s="14" t="s">
        <v>69</v>
      </c>
      <c r="J3">
        <v>18.2</v>
      </c>
      <c r="K3">
        <v>1</v>
      </c>
      <c r="L3">
        <v>18.399999999999999</v>
      </c>
      <c r="M3">
        <v>19.899999999999999</v>
      </c>
      <c r="N3">
        <v>20.399999999999999</v>
      </c>
      <c r="Y3" s="19"/>
      <c r="Z3" s="6" t="s">
        <v>39</v>
      </c>
    </row>
    <row r="4" spans="1:26" x14ac:dyDescent="0.25">
      <c r="A4" s="18">
        <v>2</v>
      </c>
      <c r="B4" s="1">
        <v>7</v>
      </c>
      <c r="C4" s="2">
        <v>273123</v>
      </c>
      <c r="D4" s="2" t="s">
        <v>28</v>
      </c>
      <c r="E4" s="3">
        <v>45411</v>
      </c>
      <c r="F4" s="2" t="s">
        <v>8</v>
      </c>
      <c r="G4" s="4">
        <f t="shared" si="0"/>
        <v>7.2857142857142856</v>
      </c>
      <c r="H4" s="16">
        <v>50</v>
      </c>
      <c r="I4" s="14" t="s">
        <v>71</v>
      </c>
      <c r="J4">
        <v>16.7</v>
      </c>
      <c r="K4">
        <v>2</v>
      </c>
      <c r="L4">
        <v>15.9</v>
      </c>
      <c r="M4">
        <v>18.2</v>
      </c>
      <c r="N4">
        <v>18.899999999999999</v>
      </c>
      <c r="Y4" s="18">
        <v>2</v>
      </c>
      <c r="Z4" s="2" t="s">
        <v>28</v>
      </c>
    </row>
    <row r="5" spans="1:26" x14ac:dyDescent="0.25">
      <c r="A5" s="19"/>
      <c r="B5" s="5">
        <v>24</v>
      </c>
      <c r="C5" s="2">
        <v>273140</v>
      </c>
      <c r="D5" s="6" t="s">
        <v>62</v>
      </c>
      <c r="E5" s="7">
        <v>45404</v>
      </c>
      <c r="F5" s="6" t="s">
        <v>10</v>
      </c>
      <c r="G5" s="8">
        <f t="shared" si="0"/>
        <v>8.2857142857142865</v>
      </c>
      <c r="H5" s="16">
        <v>50</v>
      </c>
      <c r="I5" s="14" t="s">
        <v>71</v>
      </c>
      <c r="J5">
        <v>18.3</v>
      </c>
      <c r="K5">
        <v>2</v>
      </c>
      <c r="L5">
        <v>18.899999999999999</v>
      </c>
      <c r="M5">
        <v>19</v>
      </c>
      <c r="N5">
        <v>18.899999999999999</v>
      </c>
      <c r="R5" s="12">
        <f>AVERAGE(G26:G37)</f>
        <v>9.7023809523809526</v>
      </c>
      <c r="S5" s="12">
        <f>AVERAGE(J26:J37)</f>
        <v>19.425000000000001</v>
      </c>
      <c r="T5" s="12">
        <f>AVERAGE(L26:L37)</f>
        <v>19.875</v>
      </c>
      <c r="U5" s="12">
        <f>AVERAGE(M26:M37)</f>
        <v>19.508333333333336</v>
      </c>
      <c r="Y5" s="19"/>
      <c r="Z5" s="6" t="s">
        <v>62</v>
      </c>
    </row>
    <row r="6" spans="1:26" x14ac:dyDescent="0.25">
      <c r="A6" s="18">
        <v>3</v>
      </c>
      <c r="B6" s="1">
        <v>9</v>
      </c>
      <c r="C6" s="2">
        <v>273125</v>
      </c>
      <c r="D6" s="2" t="s">
        <v>33</v>
      </c>
      <c r="E6" s="3">
        <v>45411</v>
      </c>
      <c r="F6" s="2" t="s">
        <v>8</v>
      </c>
      <c r="G6" s="4">
        <f t="shared" si="0"/>
        <v>7.2857142857142856</v>
      </c>
      <c r="H6" s="16">
        <v>50</v>
      </c>
      <c r="I6" s="14" t="s">
        <v>70</v>
      </c>
      <c r="J6">
        <v>16</v>
      </c>
      <c r="K6">
        <v>3</v>
      </c>
      <c r="L6">
        <v>17.100000000000001</v>
      </c>
      <c r="M6">
        <v>17.399999999999999</v>
      </c>
      <c r="N6">
        <v>18.899999999999999</v>
      </c>
      <c r="R6" s="12">
        <f>AVERAGE(G38:G49)</f>
        <v>9.8214285714285712</v>
      </c>
      <c r="S6" s="12">
        <f>AVERAGE(J38:J49)</f>
        <v>19.091666666666665</v>
      </c>
      <c r="T6" s="12">
        <f>AVERAGE(L38:L49)</f>
        <v>19.733333333333334</v>
      </c>
      <c r="U6" s="12">
        <f>AVERAGE(M38:M49)</f>
        <v>19.966666666666669</v>
      </c>
      <c r="Y6" s="18">
        <v>3</v>
      </c>
      <c r="Z6" s="2" t="s">
        <v>33</v>
      </c>
    </row>
    <row r="7" spans="1:26" x14ac:dyDescent="0.25">
      <c r="A7" s="19"/>
      <c r="B7" s="5">
        <v>3</v>
      </c>
      <c r="C7" s="2">
        <v>273119</v>
      </c>
      <c r="D7" s="6" t="s">
        <v>14</v>
      </c>
      <c r="E7" s="7">
        <v>45401</v>
      </c>
      <c r="F7" s="6" t="s">
        <v>15</v>
      </c>
      <c r="G7" s="8">
        <f t="shared" si="0"/>
        <v>8.7142857142857135</v>
      </c>
      <c r="H7" s="16">
        <v>50</v>
      </c>
      <c r="I7" s="14" t="s">
        <v>70</v>
      </c>
      <c r="J7">
        <v>17.8</v>
      </c>
      <c r="K7">
        <v>3</v>
      </c>
      <c r="L7">
        <v>18.7</v>
      </c>
      <c r="M7">
        <v>19.2</v>
      </c>
      <c r="N7">
        <v>20.2</v>
      </c>
      <c r="Y7" s="19"/>
      <c r="Z7" s="6" t="s">
        <v>14</v>
      </c>
    </row>
    <row r="8" spans="1:26" x14ac:dyDescent="0.25">
      <c r="A8" s="18">
        <v>4</v>
      </c>
      <c r="B8" s="1">
        <v>17</v>
      </c>
      <c r="C8" s="2">
        <v>273133</v>
      </c>
      <c r="D8" s="2" t="s">
        <v>50</v>
      </c>
      <c r="E8" s="3">
        <v>45411</v>
      </c>
      <c r="F8" s="2" t="s">
        <v>8</v>
      </c>
      <c r="G8" s="4">
        <f t="shared" si="0"/>
        <v>7.2857142857142856</v>
      </c>
      <c r="H8" s="16">
        <v>50</v>
      </c>
      <c r="I8" s="14" t="s">
        <v>69</v>
      </c>
      <c r="J8">
        <v>17.2</v>
      </c>
      <c r="K8">
        <v>4</v>
      </c>
      <c r="L8">
        <v>17.399999999999999</v>
      </c>
      <c r="M8">
        <v>19.3</v>
      </c>
      <c r="N8">
        <v>20.5</v>
      </c>
      <c r="Y8" s="18">
        <v>4</v>
      </c>
      <c r="Z8" s="2" t="s">
        <v>50</v>
      </c>
    </row>
    <row r="9" spans="1:26" x14ac:dyDescent="0.25">
      <c r="A9" s="19"/>
      <c r="B9" s="5">
        <v>15</v>
      </c>
      <c r="C9" s="2">
        <v>273131</v>
      </c>
      <c r="D9" s="6" t="s">
        <v>46</v>
      </c>
      <c r="E9" s="7">
        <v>45404</v>
      </c>
      <c r="F9" s="6" t="s">
        <v>10</v>
      </c>
      <c r="G9" s="8">
        <f t="shared" si="0"/>
        <v>8.2857142857142865</v>
      </c>
      <c r="H9" s="16">
        <v>50</v>
      </c>
      <c r="I9" s="14" t="s">
        <v>69</v>
      </c>
      <c r="J9">
        <v>18.100000000000001</v>
      </c>
      <c r="K9">
        <v>4</v>
      </c>
      <c r="L9">
        <v>18.3</v>
      </c>
      <c r="M9">
        <v>18.899999999999999</v>
      </c>
      <c r="N9">
        <v>21</v>
      </c>
      <c r="Y9" s="19"/>
      <c r="Z9" s="6" t="s">
        <v>46</v>
      </c>
    </row>
    <row r="10" spans="1:26" x14ac:dyDescent="0.25">
      <c r="A10" s="18">
        <v>5</v>
      </c>
      <c r="B10" s="1">
        <v>19</v>
      </c>
      <c r="C10" s="2">
        <v>273135</v>
      </c>
      <c r="D10" s="2" t="s">
        <v>54</v>
      </c>
      <c r="E10" s="3">
        <v>45411</v>
      </c>
      <c r="F10" s="2" t="s">
        <v>8</v>
      </c>
      <c r="G10" s="4">
        <f t="shared" si="0"/>
        <v>7.2857142857142856</v>
      </c>
      <c r="H10" s="16">
        <v>50</v>
      </c>
      <c r="I10" s="14" t="s">
        <v>71</v>
      </c>
      <c r="J10">
        <v>18.3</v>
      </c>
      <c r="K10">
        <v>5</v>
      </c>
      <c r="L10">
        <v>18</v>
      </c>
      <c r="M10">
        <v>19.2</v>
      </c>
      <c r="N10">
        <v>20.2</v>
      </c>
      <c r="Y10" s="18">
        <v>5</v>
      </c>
      <c r="Z10" s="2" t="s">
        <v>54</v>
      </c>
    </row>
    <row r="11" spans="1:26" x14ac:dyDescent="0.25">
      <c r="A11" s="19"/>
      <c r="B11" s="5">
        <v>21</v>
      </c>
      <c r="C11" s="2">
        <v>273137</v>
      </c>
      <c r="D11" s="6" t="s">
        <v>66</v>
      </c>
      <c r="E11" s="13">
        <v>45405</v>
      </c>
      <c r="F11" s="11" t="s">
        <v>12</v>
      </c>
      <c r="G11" s="8">
        <f t="shared" si="0"/>
        <v>8.1428571428571423</v>
      </c>
      <c r="H11" s="16">
        <v>50</v>
      </c>
      <c r="I11" s="14" t="s">
        <v>71</v>
      </c>
      <c r="J11">
        <v>18.7</v>
      </c>
      <c r="K11">
        <v>5</v>
      </c>
      <c r="L11">
        <v>19.3</v>
      </c>
      <c r="M11">
        <v>19.7</v>
      </c>
      <c r="N11">
        <v>19.8</v>
      </c>
      <c r="Y11" s="19"/>
      <c r="Z11" s="6" t="s">
        <v>66</v>
      </c>
    </row>
    <row r="12" spans="1:26" x14ac:dyDescent="0.25">
      <c r="A12" s="18">
        <v>6</v>
      </c>
      <c r="B12" s="1">
        <v>8</v>
      </c>
      <c r="C12" s="2">
        <v>273124</v>
      </c>
      <c r="D12" s="2" t="s">
        <v>30</v>
      </c>
      <c r="E12" s="3">
        <v>45409</v>
      </c>
      <c r="F12" s="2" t="s">
        <v>31</v>
      </c>
      <c r="G12" s="4">
        <f t="shared" si="0"/>
        <v>7.5714285714285712</v>
      </c>
      <c r="H12" s="16">
        <v>50</v>
      </c>
      <c r="I12" s="14" t="s">
        <v>70</v>
      </c>
      <c r="J12">
        <v>18.600000000000001</v>
      </c>
      <c r="K12">
        <v>6</v>
      </c>
      <c r="L12">
        <v>19.100000000000001</v>
      </c>
      <c r="M12">
        <v>20.399999999999999</v>
      </c>
      <c r="N12">
        <v>22</v>
      </c>
      <c r="Y12" s="18">
        <v>6</v>
      </c>
      <c r="Z12" s="2" t="s">
        <v>30</v>
      </c>
    </row>
    <row r="13" spans="1:26" x14ac:dyDescent="0.25">
      <c r="A13" s="19"/>
      <c r="B13" s="5">
        <v>12</v>
      </c>
      <c r="C13" s="2">
        <v>273128</v>
      </c>
      <c r="D13" s="6" t="s">
        <v>40</v>
      </c>
      <c r="E13" s="7">
        <v>45409</v>
      </c>
      <c r="F13" s="6" t="s">
        <v>31</v>
      </c>
      <c r="G13" s="8">
        <f t="shared" si="0"/>
        <v>7.5714285714285712</v>
      </c>
      <c r="H13" s="16">
        <v>50</v>
      </c>
      <c r="I13" s="14" t="s">
        <v>70</v>
      </c>
      <c r="J13">
        <v>17.600000000000001</v>
      </c>
      <c r="K13">
        <v>6</v>
      </c>
      <c r="L13">
        <v>17.399999999999999</v>
      </c>
      <c r="M13">
        <v>18</v>
      </c>
      <c r="N13">
        <v>18.3</v>
      </c>
      <c r="Y13" s="19"/>
      <c r="Z13" s="6" t="s">
        <v>40</v>
      </c>
    </row>
    <row r="14" spans="1:26" x14ac:dyDescent="0.25">
      <c r="A14" s="18">
        <v>7</v>
      </c>
      <c r="B14" s="1">
        <v>18</v>
      </c>
      <c r="C14" s="2">
        <v>273134</v>
      </c>
      <c r="D14" s="2" t="s">
        <v>52</v>
      </c>
      <c r="E14" s="3">
        <v>45409</v>
      </c>
      <c r="F14" s="2" t="s">
        <v>31</v>
      </c>
      <c r="G14" s="4">
        <f t="shared" si="0"/>
        <v>7.5714285714285712</v>
      </c>
      <c r="H14" s="16">
        <v>500</v>
      </c>
      <c r="I14" s="14" t="s">
        <v>69</v>
      </c>
      <c r="J14">
        <v>17.5</v>
      </c>
      <c r="K14">
        <v>7</v>
      </c>
      <c r="L14">
        <v>17.899999999999999</v>
      </c>
      <c r="M14">
        <v>18.899999999999999</v>
      </c>
      <c r="N14">
        <v>19.100000000000001</v>
      </c>
      <c r="Y14" s="18">
        <v>7</v>
      </c>
      <c r="Z14" s="2" t="s">
        <v>52</v>
      </c>
    </row>
    <row r="15" spans="1:26" x14ac:dyDescent="0.25">
      <c r="A15" s="19"/>
      <c r="B15" s="5">
        <v>2</v>
      </c>
      <c r="C15" s="2">
        <v>273118</v>
      </c>
      <c r="D15" s="6" t="s">
        <v>9</v>
      </c>
      <c r="E15" s="7">
        <v>45404</v>
      </c>
      <c r="F15" s="6" t="s">
        <v>10</v>
      </c>
      <c r="G15" s="8">
        <f t="shared" si="0"/>
        <v>8.2857142857142865</v>
      </c>
      <c r="H15" s="16">
        <v>500</v>
      </c>
      <c r="I15" s="14" t="s">
        <v>69</v>
      </c>
      <c r="J15">
        <v>18.100000000000001</v>
      </c>
      <c r="K15">
        <v>7</v>
      </c>
      <c r="L15">
        <v>19.3</v>
      </c>
      <c r="M15">
        <v>20.100000000000001</v>
      </c>
      <c r="N15">
        <v>21.1</v>
      </c>
      <c r="Y15" s="19"/>
      <c r="Z15" s="6" t="s">
        <v>9</v>
      </c>
    </row>
    <row r="16" spans="1:26" x14ac:dyDescent="0.25">
      <c r="A16" s="18">
        <v>8</v>
      </c>
      <c r="B16" s="1">
        <v>11</v>
      </c>
      <c r="C16" s="2">
        <v>273127</v>
      </c>
      <c r="D16" s="2" t="s">
        <v>38</v>
      </c>
      <c r="E16" s="3">
        <v>45409</v>
      </c>
      <c r="F16" s="2" t="s">
        <v>31</v>
      </c>
      <c r="G16" s="4">
        <f t="shared" si="0"/>
        <v>7.5714285714285712</v>
      </c>
      <c r="H16" s="16">
        <v>500</v>
      </c>
      <c r="I16" s="14" t="s">
        <v>71</v>
      </c>
      <c r="J16">
        <v>16.399999999999999</v>
      </c>
      <c r="K16">
        <v>8</v>
      </c>
      <c r="L16">
        <v>17.2</v>
      </c>
      <c r="M16">
        <v>17.399999999999999</v>
      </c>
      <c r="N16">
        <v>17.899999999999999</v>
      </c>
      <c r="Y16" s="18">
        <v>8</v>
      </c>
      <c r="Z16" s="2" t="s">
        <v>38</v>
      </c>
    </row>
    <row r="17" spans="1:26" x14ac:dyDescent="0.25">
      <c r="A17" s="19"/>
      <c r="B17" s="5">
        <v>23</v>
      </c>
      <c r="C17" s="2">
        <v>273139</v>
      </c>
      <c r="D17" s="6" t="s">
        <v>61</v>
      </c>
      <c r="E17" s="7">
        <v>45405</v>
      </c>
      <c r="F17" s="6" t="s">
        <v>12</v>
      </c>
      <c r="G17" s="8">
        <f t="shared" si="0"/>
        <v>8.1428571428571423</v>
      </c>
      <c r="H17" s="16">
        <v>500</v>
      </c>
      <c r="I17" s="14" t="s">
        <v>71</v>
      </c>
      <c r="J17">
        <v>18.5</v>
      </c>
      <c r="K17">
        <v>8</v>
      </c>
      <c r="L17">
        <v>19.100000000000001</v>
      </c>
      <c r="M17">
        <v>20.2</v>
      </c>
      <c r="N17">
        <v>21.1</v>
      </c>
      <c r="Y17" s="19"/>
      <c r="Z17" s="6" t="s">
        <v>61</v>
      </c>
    </row>
    <row r="18" spans="1:26" x14ac:dyDescent="0.25">
      <c r="A18" s="18">
        <v>9</v>
      </c>
      <c r="B18" s="1">
        <v>9</v>
      </c>
      <c r="C18" s="2">
        <v>273125</v>
      </c>
      <c r="D18" s="2" t="s">
        <v>32</v>
      </c>
      <c r="E18" s="3">
        <v>45409</v>
      </c>
      <c r="F18" s="2" t="s">
        <v>31</v>
      </c>
      <c r="G18" s="4">
        <f t="shared" si="0"/>
        <v>7.5714285714285712</v>
      </c>
      <c r="H18" s="16">
        <v>500</v>
      </c>
      <c r="I18" s="14" t="s">
        <v>70</v>
      </c>
      <c r="J18">
        <v>19.2</v>
      </c>
      <c r="K18">
        <v>9</v>
      </c>
      <c r="L18">
        <v>19.899999999999999</v>
      </c>
      <c r="M18">
        <v>21.1</v>
      </c>
      <c r="N18">
        <v>21.2</v>
      </c>
      <c r="Y18" s="18">
        <v>9</v>
      </c>
      <c r="Z18" s="2" t="s">
        <v>32</v>
      </c>
    </row>
    <row r="19" spans="1:26" x14ac:dyDescent="0.25">
      <c r="A19" s="19"/>
      <c r="B19" s="5">
        <v>2</v>
      </c>
      <c r="C19" s="2">
        <v>273118</v>
      </c>
      <c r="D19" s="6" t="s">
        <v>11</v>
      </c>
      <c r="E19" s="7">
        <v>45405</v>
      </c>
      <c r="F19" s="6" t="s">
        <v>12</v>
      </c>
      <c r="G19" s="8">
        <f t="shared" si="0"/>
        <v>8.1428571428571423</v>
      </c>
      <c r="H19" s="16">
        <v>500</v>
      </c>
      <c r="I19" s="14" t="s">
        <v>70</v>
      </c>
      <c r="J19">
        <v>16.600000000000001</v>
      </c>
      <c r="K19">
        <v>9</v>
      </c>
      <c r="L19">
        <v>18.2</v>
      </c>
      <c r="M19">
        <v>18.3</v>
      </c>
      <c r="N19">
        <v>19.100000000000001</v>
      </c>
      <c r="Y19" s="19"/>
      <c r="Z19" s="6" t="s">
        <v>11</v>
      </c>
    </row>
    <row r="20" spans="1:26" x14ac:dyDescent="0.25">
      <c r="A20" s="18">
        <v>10</v>
      </c>
      <c r="B20" s="1">
        <v>24</v>
      </c>
      <c r="C20" s="2">
        <v>273140</v>
      </c>
      <c r="D20" s="2" t="s">
        <v>63</v>
      </c>
      <c r="E20" s="3">
        <v>45409</v>
      </c>
      <c r="F20" s="2" t="s">
        <v>31</v>
      </c>
      <c r="G20" s="4">
        <f t="shared" si="0"/>
        <v>7.5714285714285712</v>
      </c>
      <c r="H20" s="16">
        <v>500</v>
      </c>
      <c r="I20" s="14" t="s">
        <v>69</v>
      </c>
      <c r="J20">
        <v>18.3</v>
      </c>
      <c r="K20">
        <v>10</v>
      </c>
      <c r="L20">
        <v>19.2</v>
      </c>
      <c r="M20">
        <v>19.7</v>
      </c>
      <c r="N20">
        <v>20.9</v>
      </c>
      <c r="Y20" s="18">
        <v>10</v>
      </c>
      <c r="Z20" s="2" t="s">
        <v>63</v>
      </c>
    </row>
    <row r="21" spans="1:26" x14ac:dyDescent="0.25">
      <c r="A21" s="19"/>
      <c r="B21" s="5">
        <v>11</v>
      </c>
      <c r="C21" s="2">
        <v>273127</v>
      </c>
      <c r="D21" s="6" t="s">
        <v>37</v>
      </c>
      <c r="E21" s="7">
        <v>45405</v>
      </c>
      <c r="F21" s="6" t="s">
        <v>12</v>
      </c>
      <c r="G21" s="8">
        <f t="shared" si="0"/>
        <v>8.1428571428571423</v>
      </c>
      <c r="H21" s="16">
        <v>500</v>
      </c>
      <c r="I21" s="14" t="s">
        <v>69</v>
      </c>
      <c r="J21">
        <v>18.600000000000001</v>
      </c>
      <c r="K21">
        <v>10</v>
      </c>
      <c r="L21">
        <v>19.7</v>
      </c>
      <c r="M21">
        <v>19.7</v>
      </c>
      <c r="N21">
        <v>21</v>
      </c>
      <c r="Y21" s="19"/>
      <c r="Z21" s="6" t="s">
        <v>37</v>
      </c>
    </row>
    <row r="22" spans="1:26" x14ac:dyDescent="0.25">
      <c r="A22" s="18">
        <v>11</v>
      </c>
      <c r="B22" s="1">
        <v>20</v>
      </c>
      <c r="C22" s="2">
        <v>273136</v>
      </c>
      <c r="D22" s="2" t="s">
        <v>56</v>
      </c>
      <c r="E22" s="3">
        <v>45409</v>
      </c>
      <c r="F22" s="2" t="s">
        <v>31</v>
      </c>
      <c r="G22" s="4">
        <f t="shared" si="0"/>
        <v>7.5714285714285712</v>
      </c>
      <c r="H22" s="16">
        <v>500</v>
      </c>
      <c r="I22" s="14" t="s">
        <v>71</v>
      </c>
      <c r="J22">
        <v>18.7</v>
      </c>
      <c r="K22">
        <v>11</v>
      </c>
      <c r="L22">
        <v>19.5</v>
      </c>
      <c r="M22">
        <v>20.5</v>
      </c>
      <c r="N22">
        <v>21.5</v>
      </c>
      <c r="Y22" s="18">
        <v>11</v>
      </c>
      <c r="Z22" s="2" t="s">
        <v>56</v>
      </c>
    </row>
    <row r="23" spans="1:26" x14ac:dyDescent="0.25">
      <c r="A23" s="19"/>
      <c r="B23" s="5">
        <v>20</v>
      </c>
      <c r="C23" s="2">
        <v>273136</v>
      </c>
      <c r="D23" s="6" t="s">
        <v>55</v>
      </c>
      <c r="E23" s="7">
        <v>45407</v>
      </c>
      <c r="F23" s="6" t="s">
        <v>6</v>
      </c>
      <c r="G23" s="8">
        <f t="shared" si="0"/>
        <v>7.8571428571428568</v>
      </c>
      <c r="H23" s="16">
        <v>500</v>
      </c>
      <c r="I23" s="14" t="s">
        <v>71</v>
      </c>
      <c r="J23">
        <v>18.600000000000001</v>
      </c>
      <c r="K23">
        <v>11</v>
      </c>
      <c r="L23">
        <v>19.5</v>
      </c>
      <c r="M23">
        <v>20</v>
      </c>
      <c r="N23">
        <v>21</v>
      </c>
      <c r="Y23" s="19"/>
      <c r="Z23" s="6" t="s">
        <v>55</v>
      </c>
    </row>
    <row r="24" spans="1:26" x14ac:dyDescent="0.25">
      <c r="A24" s="18">
        <v>12</v>
      </c>
      <c r="B24" s="1">
        <v>6</v>
      </c>
      <c r="C24" s="2">
        <v>273122</v>
      </c>
      <c r="D24" s="2" t="s">
        <v>25</v>
      </c>
      <c r="E24" s="3">
        <v>45407</v>
      </c>
      <c r="F24" s="2" t="s">
        <v>6</v>
      </c>
      <c r="G24" s="4">
        <f t="shared" si="0"/>
        <v>7.8571428571428568</v>
      </c>
      <c r="H24" s="16">
        <v>500</v>
      </c>
      <c r="I24" s="14" t="s">
        <v>70</v>
      </c>
      <c r="J24">
        <v>17.3</v>
      </c>
      <c r="K24">
        <v>12</v>
      </c>
      <c r="L24">
        <v>18.5</v>
      </c>
      <c r="M24">
        <v>18.5</v>
      </c>
      <c r="N24">
        <v>20.399999999999999</v>
      </c>
      <c r="Y24" s="18">
        <v>12</v>
      </c>
      <c r="Z24" s="2" t="s">
        <v>25</v>
      </c>
    </row>
    <row r="25" spans="1:26" x14ac:dyDescent="0.25">
      <c r="A25" s="19"/>
      <c r="B25" s="5">
        <v>14</v>
      </c>
      <c r="C25" s="2">
        <v>273130</v>
      </c>
      <c r="D25" s="6" t="s">
        <v>44</v>
      </c>
      <c r="E25" s="7">
        <v>45405</v>
      </c>
      <c r="F25" s="6" t="s">
        <v>12</v>
      </c>
      <c r="G25" s="8">
        <f t="shared" si="0"/>
        <v>8.1428571428571423</v>
      </c>
      <c r="H25" s="16">
        <v>500</v>
      </c>
      <c r="I25" s="14" t="s">
        <v>70</v>
      </c>
      <c r="J25">
        <v>17.899999999999999</v>
      </c>
      <c r="K25">
        <v>12</v>
      </c>
      <c r="L25">
        <v>19.399999999999999</v>
      </c>
      <c r="M25">
        <v>20</v>
      </c>
      <c r="N25">
        <v>20.6</v>
      </c>
      <c r="Y25" s="19"/>
      <c r="Z25" s="6" t="s">
        <v>44</v>
      </c>
    </row>
    <row r="26" spans="1:26" x14ac:dyDescent="0.25">
      <c r="A26" s="18">
        <v>13</v>
      </c>
      <c r="B26" s="11"/>
      <c r="C26" s="2">
        <v>273132</v>
      </c>
      <c r="D26" s="2" t="s">
        <v>48</v>
      </c>
      <c r="E26" s="3">
        <v>45401</v>
      </c>
      <c r="F26" s="2" t="s">
        <v>15</v>
      </c>
      <c r="G26" s="4">
        <f t="shared" si="0"/>
        <v>8.7142857142857135</v>
      </c>
      <c r="H26" s="16">
        <v>50</v>
      </c>
      <c r="I26" s="16" t="s">
        <v>69</v>
      </c>
      <c r="J26">
        <v>18</v>
      </c>
      <c r="K26">
        <v>13</v>
      </c>
      <c r="L26">
        <v>18.7</v>
      </c>
      <c r="M26">
        <v>18.100000000000001</v>
      </c>
      <c r="N26">
        <v>20.100000000000001</v>
      </c>
      <c r="Y26" s="18">
        <v>13</v>
      </c>
      <c r="Z26" s="2" t="s">
        <v>48</v>
      </c>
    </row>
    <row r="27" spans="1:26" x14ac:dyDescent="0.25">
      <c r="A27" s="19"/>
      <c r="C27" s="2">
        <v>27312</v>
      </c>
      <c r="D27" s="6" t="s">
        <v>20</v>
      </c>
      <c r="E27" s="7">
        <v>45385</v>
      </c>
      <c r="F27" s="6" t="s">
        <v>6</v>
      </c>
      <c r="G27" s="8">
        <f t="shared" si="0"/>
        <v>11</v>
      </c>
      <c r="H27" s="16">
        <v>50</v>
      </c>
      <c r="I27" s="16" t="s">
        <v>69</v>
      </c>
      <c r="J27">
        <v>18.2</v>
      </c>
      <c r="K27">
        <v>13</v>
      </c>
      <c r="L27">
        <v>18</v>
      </c>
      <c r="M27">
        <v>15.9</v>
      </c>
      <c r="N27">
        <v>17.100000000000001</v>
      </c>
      <c r="Y27" s="19"/>
      <c r="Z27" s="6" t="s">
        <v>20</v>
      </c>
    </row>
    <row r="28" spans="1:26" x14ac:dyDescent="0.25">
      <c r="A28" s="18">
        <v>14</v>
      </c>
      <c r="B28" s="11"/>
      <c r="C28" s="2">
        <v>273133</v>
      </c>
      <c r="D28" s="2" t="s">
        <v>49</v>
      </c>
      <c r="E28" s="3">
        <v>45401</v>
      </c>
      <c r="F28" s="2" t="s">
        <v>15</v>
      </c>
      <c r="G28" s="4">
        <f t="shared" si="0"/>
        <v>8.7142857142857135</v>
      </c>
      <c r="H28" s="16">
        <v>50</v>
      </c>
      <c r="I28" s="16" t="s">
        <v>71</v>
      </c>
      <c r="J28">
        <v>17.399999999999999</v>
      </c>
      <c r="K28">
        <v>14</v>
      </c>
      <c r="L28">
        <v>17.5</v>
      </c>
      <c r="M28">
        <v>17.899999999999999</v>
      </c>
      <c r="N28">
        <v>18.899999999999999</v>
      </c>
      <c r="Y28" s="18">
        <v>14</v>
      </c>
      <c r="Z28" s="2" t="s">
        <v>49</v>
      </c>
    </row>
    <row r="29" spans="1:26" x14ac:dyDescent="0.25">
      <c r="A29" s="19"/>
      <c r="C29" s="2">
        <v>273129</v>
      </c>
      <c r="D29" s="6" t="s">
        <v>41</v>
      </c>
      <c r="E29" s="7">
        <v>45385</v>
      </c>
      <c r="F29" s="6" t="s">
        <v>6</v>
      </c>
      <c r="G29" s="8">
        <f t="shared" si="0"/>
        <v>11</v>
      </c>
      <c r="H29" s="16">
        <v>50</v>
      </c>
      <c r="I29" s="17" t="s">
        <v>71</v>
      </c>
      <c r="J29">
        <v>20.100000000000001</v>
      </c>
      <c r="K29">
        <v>14</v>
      </c>
      <c r="L29">
        <v>20.8</v>
      </c>
      <c r="M29">
        <v>20.6</v>
      </c>
      <c r="N29">
        <v>20.8</v>
      </c>
      <c r="Y29" s="19"/>
      <c r="Z29" s="6" t="s">
        <v>41</v>
      </c>
    </row>
    <row r="30" spans="1:26" x14ac:dyDescent="0.25">
      <c r="A30" s="18">
        <v>15</v>
      </c>
      <c r="B30" s="1">
        <v>4</v>
      </c>
      <c r="C30" s="2">
        <v>273135</v>
      </c>
      <c r="D30" s="2" t="s">
        <v>53</v>
      </c>
      <c r="E30" s="3">
        <v>45395</v>
      </c>
      <c r="F30" s="2" t="s">
        <v>36</v>
      </c>
      <c r="G30" s="4">
        <f t="shared" si="0"/>
        <v>9.5714285714285712</v>
      </c>
      <c r="H30" s="16">
        <v>50</v>
      </c>
      <c r="I30" s="17" t="s">
        <v>70</v>
      </c>
      <c r="J30">
        <v>21.8</v>
      </c>
      <c r="K30">
        <v>15</v>
      </c>
      <c r="L30">
        <v>22</v>
      </c>
      <c r="M30">
        <v>21.1</v>
      </c>
      <c r="N30">
        <v>23.7</v>
      </c>
      <c r="Y30" s="18">
        <v>15</v>
      </c>
      <c r="Z30" s="2" t="s">
        <v>53</v>
      </c>
    </row>
    <row r="31" spans="1:26" x14ac:dyDescent="0.25">
      <c r="A31" s="19"/>
      <c r="B31" s="5">
        <v>7</v>
      </c>
      <c r="C31" s="2">
        <v>273126</v>
      </c>
      <c r="D31" s="6" t="s">
        <v>34</v>
      </c>
      <c r="E31" s="7">
        <v>45394</v>
      </c>
      <c r="F31" s="6" t="s">
        <v>22</v>
      </c>
      <c r="G31" s="8">
        <f t="shared" si="0"/>
        <v>9.7142857142857135</v>
      </c>
      <c r="H31" s="16">
        <v>50</v>
      </c>
      <c r="I31" s="17" t="s">
        <v>70</v>
      </c>
      <c r="J31">
        <v>18.399999999999999</v>
      </c>
      <c r="K31">
        <v>15</v>
      </c>
      <c r="L31">
        <v>19.7</v>
      </c>
      <c r="M31">
        <v>19.899999999999999</v>
      </c>
      <c r="N31">
        <v>21.3</v>
      </c>
      <c r="Y31" s="19"/>
      <c r="Z31" s="6" t="s">
        <v>34</v>
      </c>
    </row>
    <row r="32" spans="1:26" x14ac:dyDescent="0.25">
      <c r="A32" s="18">
        <v>16</v>
      </c>
      <c r="B32" s="1">
        <v>5</v>
      </c>
      <c r="C32" s="2">
        <v>273122</v>
      </c>
      <c r="D32" s="2" t="s">
        <v>23</v>
      </c>
      <c r="E32" s="3">
        <v>45400</v>
      </c>
      <c r="F32" s="2" t="s">
        <v>24</v>
      </c>
      <c r="G32" s="4">
        <f t="shared" si="0"/>
        <v>8.8571428571428577</v>
      </c>
      <c r="H32" s="16">
        <v>50</v>
      </c>
      <c r="I32" s="17" t="s">
        <v>70</v>
      </c>
      <c r="J32">
        <v>18.3</v>
      </c>
      <c r="K32">
        <v>16</v>
      </c>
      <c r="L32">
        <v>19.8</v>
      </c>
      <c r="M32">
        <v>19.3</v>
      </c>
      <c r="N32">
        <v>21.3</v>
      </c>
      <c r="Y32" s="18">
        <v>16</v>
      </c>
      <c r="Z32" s="2" t="s">
        <v>23</v>
      </c>
    </row>
    <row r="33" spans="1:26" x14ac:dyDescent="0.25">
      <c r="A33" s="19"/>
      <c r="B33" s="5">
        <v>13</v>
      </c>
      <c r="C33" s="2">
        <v>273117</v>
      </c>
      <c r="D33" s="6" t="s">
        <v>5</v>
      </c>
      <c r="E33" s="7">
        <v>45385</v>
      </c>
      <c r="F33" s="6" t="s">
        <v>6</v>
      </c>
      <c r="G33" s="8">
        <f t="shared" si="0"/>
        <v>11</v>
      </c>
      <c r="H33" s="16">
        <v>50</v>
      </c>
      <c r="I33" s="17" t="s">
        <v>70</v>
      </c>
      <c r="J33">
        <v>20.2</v>
      </c>
      <c r="K33">
        <v>16</v>
      </c>
      <c r="L33">
        <v>21.2</v>
      </c>
      <c r="M33">
        <v>20.399999999999999</v>
      </c>
      <c r="N33">
        <v>20.8</v>
      </c>
      <c r="Y33" s="19"/>
      <c r="Z33" s="6" t="s">
        <v>5</v>
      </c>
    </row>
    <row r="34" spans="1:26" x14ac:dyDescent="0.25">
      <c r="A34" s="18">
        <v>17</v>
      </c>
      <c r="B34" s="1">
        <v>13</v>
      </c>
      <c r="C34" s="2">
        <v>273134</v>
      </c>
      <c r="D34" s="2" t="s">
        <v>51</v>
      </c>
      <c r="E34" s="3">
        <v>45395</v>
      </c>
      <c r="F34" s="2" t="s">
        <v>36</v>
      </c>
      <c r="G34" s="4">
        <f t="shared" si="0"/>
        <v>9.5714285714285712</v>
      </c>
      <c r="H34" s="16">
        <v>50</v>
      </c>
      <c r="I34" s="17" t="s">
        <v>69</v>
      </c>
      <c r="J34">
        <v>21.6</v>
      </c>
      <c r="K34">
        <v>17</v>
      </c>
      <c r="L34">
        <v>19.399999999999999</v>
      </c>
      <c r="M34">
        <v>20</v>
      </c>
      <c r="N34">
        <v>20.3</v>
      </c>
      <c r="Y34" s="18">
        <v>17</v>
      </c>
      <c r="Z34" s="2" t="s">
        <v>51</v>
      </c>
    </row>
    <row r="35" spans="1:26" x14ac:dyDescent="0.25">
      <c r="A35" s="19"/>
      <c r="B35" s="5">
        <v>3</v>
      </c>
      <c r="C35" s="2">
        <v>273132</v>
      </c>
      <c r="D35" s="6" t="s">
        <v>47</v>
      </c>
      <c r="E35" s="7">
        <v>45393</v>
      </c>
      <c r="F35" s="6" t="s">
        <v>17</v>
      </c>
      <c r="G35" s="8">
        <f t="shared" si="0"/>
        <v>9.8571428571428577</v>
      </c>
      <c r="H35" s="16">
        <v>50</v>
      </c>
      <c r="I35" s="17" t="s">
        <v>69</v>
      </c>
      <c r="J35">
        <v>19.600000000000001</v>
      </c>
      <c r="K35">
        <v>17</v>
      </c>
      <c r="L35">
        <v>20.399999999999999</v>
      </c>
      <c r="M35">
        <v>20.100000000000001</v>
      </c>
      <c r="N35">
        <v>20.3</v>
      </c>
      <c r="Y35" s="19"/>
      <c r="Z35" s="6" t="s">
        <v>47</v>
      </c>
    </row>
    <row r="36" spans="1:26" x14ac:dyDescent="0.25">
      <c r="A36" s="18">
        <v>18</v>
      </c>
      <c r="B36" s="1">
        <v>6</v>
      </c>
      <c r="C36" s="2">
        <v>273130</v>
      </c>
      <c r="D36" s="2" t="s">
        <v>43</v>
      </c>
      <c r="E36" s="3">
        <v>45400</v>
      </c>
      <c r="F36" s="2" t="s">
        <v>24</v>
      </c>
      <c r="G36" s="4">
        <f t="shared" si="0"/>
        <v>8.8571428571428577</v>
      </c>
      <c r="H36" s="16">
        <v>50</v>
      </c>
      <c r="I36" s="17" t="s">
        <v>71</v>
      </c>
      <c r="J36">
        <v>19.600000000000001</v>
      </c>
      <c r="K36">
        <v>18</v>
      </c>
      <c r="L36">
        <v>20.3</v>
      </c>
      <c r="M36">
        <v>19.5</v>
      </c>
      <c r="N36">
        <v>19.600000000000001</v>
      </c>
      <c r="Y36" s="18">
        <v>18</v>
      </c>
      <c r="Z36" s="2" t="s">
        <v>43</v>
      </c>
    </row>
    <row r="37" spans="1:26" x14ac:dyDescent="0.25">
      <c r="A37" s="19"/>
      <c r="B37" s="5">
        <v>1</v>
      </c>
      <c r="C37" s="2">
        <v>273126</v>
      </c>
      <c r="D37" s="6" t="s">
        <v>35</v>
      </c>
      <c r="E37" s="7">
        <v>45395</v>
      </c>
      <c r="F37" s="6" t="s">
        <v>36</v>
      </c>
      <c r="G37" s="8">
        <f t="shared" si="0"/>
        <v>9.5714285714285712</v>
      </c>
      <c r="H37" s="16">
        <v>50</v>
      </c>
      <c r="I37" s="17" t="s">
        <v>71</v>
      </c>
      <c r="J37">
        <v>19.899999999999999</v>
      </c>
      <c r="K37">
        <v>18</v>
      </c>
      <c r="L37">
        <v>20.7</v>
      </c>
      <c r="M37">
        <v>21.3</v>
      </c>
      <c r="N37">
        <v>21.2</v>
      </c>
      <c r="Y37" s="19"/>
      <c r="Z37" s="6" t="s">
        <v>35</v>
      </c>
    </row>
    <row r="38" spans="1:26" x14ac:dyDescent="0.25">
      <c r="A38" s="18">
        <v>19</v>
      </c>
      <c r="B38" s="1">
        <v>22</v>
      </c>
      <c r="C38" s="2">
        <v>273129</v>
      </c>
      <c r="D38" s="2" t="s">
        <v>42</v>
      </c>
      <c r="E38" s="3">
        <v>45393</v>
      </c>
      <c r="F38" s="2" t="s">
        <v>12</v>
      </c>
      <c r="G38" s="4">
        <f t="shared" si="0"/>
        <v>9.8571428571428577</v>
      </c>
      <c r="H38" s="16">
        <v>500</v>
      </c>
      <c r="I38" s="17" t="s">
        <v>69</v>
      </c>
      <c r="J38">
        <v>21</v>
      </c>
      <c r="K38">
        <v>19</v>
      </c>
      <c r="L38">
        <v>22.3</v>
      </c>
      <c r="M38">
        <v>20.9</v>
      </c>
      <c r="N38">
        <v>23.3</v>
      </c>
      <c r="Y38" s="18">
        <v>19</v>
      </c>
      <c r="Z38" s="2" t="s">
        <v>42</v>
      </c>
    </row>
    <row r="39" spans="1:26" x14ac:dyDescent="0.25">
      <c r="A39" s="19"/>
      <c r="B39" s="5">
        <v>15</v>
      </c>
      <c r="C39" s="2">
        <v>273119</v>
      </c>
      <c r="D39" s="6" t="s">
        <v>13</v>
      </c>
      <c r="E39" s="7">
        <v>45385</v>
      </c>
      <c r="F39" s="6" t="s">
        <v>6</v>
      </c>
      <c r="G39" s="8">
        <f t="shared" si="0"/>
        <v>11</v>
      </c>
      <c r="H39" s="16">
        <v>500</v>
      </c>
      <c r="I39" s="17" t="s">
        <v>69</v>
      </c>
      <c r="J39">
        <v>19.899999999999999</v>
      </c>
      <c r="K39">
        <v>19</v>
      </c>
      <c r="L39">
        <v>19.5</v>
      </c>
      <c r="M39">
        <v>21.3</v>
      </c>
      <c r="N39">
        <v>22.3</v>
      </c>
      <c r="Y39" s="19"/>
      <c r="Z39" s="6" t="s">
        <v>13</v>
      </c>
    </row>
    <row r="40" spans="1:26" x14ac:dyDescent="0.25">
      <c r="A40" s="18">
        <v>20</v>
      </c>
      <c r="B40" s="1">
        <v>14</v>
      </c>
      <c r="C40" s="2">
        <v>273138</v>
      </c>
      <c r="D40" s="2" t="s">
        <v>57</v>
      </c>
      <c r="E40" s="3">
        <v>45395</v>
      </c>
      <c r="F40" s="2" t="s">
        <v>36</v>
      </c>
      <c r="G40" s="4">
        <f t="shared" si="0"/>
        <v>9.5714285714285712</v>
      </c>
      <c r="H40" s="16">
        <v>500</v>
      </c>
      <c r="I40" s="17" t="s">
        <v>70</v>
      </c>
      <c r="J40">
        <v>20.7</v>
      </c>
      <c r="K40">
        <v>20</v>
      </c>
      <c r="L40">
        <v>21.9</v>
      </c>
      <c r="M40">
        <v>21</v>
      </c>
      <c r="N40">
        <v>22</v>
      </c>
      <c r="Y40" s="18">
        <v>20</v>
      </c>
      <c r="Z40" s="2" t="s">
        <v>57</v>
      </c>
    </row>
    <row r="41" spans="1:26" x14ac:dyDescent="0.25">
      <c r="A41" s="19"/>
      <c r="B41" s="5">
        <v>10</v>
      </c>
      <c r="C41" s="2">
        <v>273137</v>
      </c>
      <c r="D41" s="6" t="s">
        <v>65</v>
      </c>
      <c r="E41" s="13">
        <v>45390</v>
      </c>
      <c r="F41" s="11" t="s">
        <v>27</v>
      </c>
      <c r="G41" s="8">
        <f t="shared" si="0"/>
        <v>10.285714285714286</v>
      </c>
      <c r="H41" s="16">
        <v>500</v>
      </c>
      <c r="I41" s="17" t="s">
        <v>70</v>
      </c>
      <c r="J41">
        <v>18.3</v>
      </c>
      <c r="K41">
        <v>20</v>
      </c>
      <c r="L41">
        <v>18.5</v>
      </c>
      <c r="M41">
        <v>19</v>
      </c>
      <c r="N41">
        <v>19.399999999999999</v>
      </c>
      <c r="Y41" s="19"/>
      <c r="Z41" s="6" t="s">
        <v>65</v>
      </c>
    </row>
    <row r="42" spans="1:26" x14ac:dyDescent="0.25">
      <c r="A42" s="18">
        <v>21</v>
      </c>
      <c r="B42" s="1">
        <v>18</v>
      </c>
      <c r="C42" s="2">
        <v>273120</v>
      </c>
      <c r="D42" s="2" t="s">
        <v>18</v>
      </c>
      <c r="E42" s="3">
        <v>45397</v>
      </c>
      <c r="F42" s="2" t="s">
        <v>19</v>
      </c>
      <c r="G42" s="4">
        <f t="shared" si="0"/>
        <v>9.2857142857142865</v>
      </c>
      <c r="H42" s="16">
        <v>500</v>
      </c>
      <c r="I42" s="17" t="s">
        <v>71</v>
      </c>
      <c r="J42">
        <v>18.7</v>
      </c>
      <c r="K42">
        <v>21</v>
      </c>
      <c r="L42">
        <v>20.6</v>
      </c>
      <c r="M42">
        <v>20.9</v>
      </c>
      <c r="N42">
        <v>21.8</v>
      </c>
      <c r="Y42" s="18">
        <v>21</v>
      </c>
      <c r="Z42" s="2" t="s">
        <v>18</v>
      </c>
    </row>
    <row r="43" spans="1:26" x14ac:dyDescent="0.25">
      <c r="A43" s="19"/>
      <c r="B43" s="5">
        <v>16</v>
      </c>
      <c r="C43" s="2">
        <v>273123</v>
      </c>
      <c r="D43" s="6" t="s">
        <v>26</v>
      </c>
      <c r="E43" s="7">
        <v>45390</v>
      </c>
      <c r="F43" s="6" t="s">
        <v>27</v>
      </c>
      <c r="G43" s="8">
        <f t="shared" si="0"/>
        <v>10.285714285714286</v>
      </c>
      <c r="H43" s="16">
        <v>500</v>
      </c>
      <c r="I43" s="17" t="s">
        <v>71</v>
      </c>
      <c r="J43">
        <v>19.100000000000001</v>
      </c>
      <c r="K43">
        <v>21</v>
      </c>
      <c r="L43">
        <v>19.7</v>
      </c>
      <c r="M43">
        <v>19.8</v>
      </c>
      <c r="N43">
        <v>20.100000000000001</v>
      </c>
      <c r="Y43" s="19"/>
      <c r="Z43" s="6" t="s">
        <v>26</v>
      </c>
    </row>
    <row r="44" spans="1:26" x14ac:dyDescent="0.25">
      <c r="A44" s="18">
        <v>22</v>
      </c>
      <c r="B44" s="1">
        <v>22</v>
      </c>
      <c r="C44" s="2">
        <v>273139</v>
      </c>
      <c r="D44" s="2" t="s">
        <v>59</v>
      </c>
      <c r="E44" s="3">
        <v>45396</v>
      </c>
      <c r="F44" s="2" t="s">
        <v>60</v>
      </c>
      <c r="G44" s="4">
        <f t="shared" si="0"/>
        <v>9.4285714285714288</v>
      </c>
      <c r="H44" s="16">
        <v>500</v>
      </c>
      <c r="I44" s="17" t="s">
        <v>71</v>
      </c>
      <c r="J44">
        <v>18.3</v>
      </c>
      <c r="K44">
        <v>22</v>
      </c>
      <c r="L44">
        <v>19</v>
      </c>
      <c r="M44">
        <v>19.3</v>
      </c>
      <c r="N44">
        <v>19.8</v>
      </c>
      <c r="Y44" s="18">
        <v>22</v>
      </c>
      <c r="Z44" s="2" t="s">
        <v>59</v>
      </c>
    </row>
    <row r="45" spans="1:26" x14ac:dyDescent="0.25">
      <c r="A45" s="19"/>
      <c r="B45" s="5">
        <v>21</v>
      </c>
      <c r="C45" s="2">
        <v>273120</v>
      </c>
      <c r="D45" s="6" t="s">
        <v>16</v>
      </c>
      <c r="E45" s="7">
        <v>45393</v>
      </c>
      <c r="F45" s="6" t="s">
        <v>17</v>
      </c>
      <c r="G45" s="8">
        <f t="shared" si="0"/>
        <v>9.8571428571428577</v>
      </c>
      <c r="H45" s="16">
        <v>500</v>
      </c>
      <c r="I45" s="17" t="s">
        <v>71</v>
      </c>
      <c r="J45">
        <v>18.899999999999999</v>
      </c>
      <c r="K45">
        <v>22</v>
      </c>
      <c r="L45">
        <v>19.899999999999999</v>
      </c>
      <c r="M45">
        <v>19.7</v>
      </c>
      <c r="N45">
        <v>21.1</v>
      </c>
      <c r="Y45" s="19"/>
      <c r="Z45" s="6" t="s">
        <v>16</v>
      </c>
    </row>
    <row r="46" spans="1:26" x14ac:dyDescent="0.25">
      <c r="A46" s="18">
        <v>23</v>
      </c>
      <c r="B46" s="1">
        <v>16</v>
      </c>
      <c r="C46" s="2">
        <v>273138</v>
      </c>
      <c r="D46" s="2" t="s">
        <v>58</v>
      </c>
      <c r="E46" s="3">
        <v>45401</v>
      </c>
      <c r="F46" s="2" t="s">
        <v>15</v>
      </c>
      <c r="G46" s="4">
        <f t="shared" si="0"/>
        <v>8.7142857142857135</v>
      </c>
      <c r="H46" s="16">
        <v>500</v>
      </c>
      <c r="I46" s="16" t="s">
        <v>70</v>
      </c>
      <c r="J46">
        <v>17.5</v>
      </c>
      <c r="K46">
        <v>23</v>
      </c>
      <c r="L46">
        <v>18.2</v>
      </c>
      <c r="M46">
        <v>18.8</v>
      </c>
      <c r="N46">
        <v>19.399999999999999</v>
      </c>
      <c r="Y46" s="18">
        <v>23</v>
      </c>
      <c r="Z46" s="2" t="s">
        <v>58</v>
      </c>
    </row>
    <row r="47" spans="1:26" x14ac:dyDescent="0.25">
      <c r="A47" s="19"/>
      <c r="B47" s="5">
        <v>17</v>
      </c>
      <c r="C47" s="2">
        <v>273131</v>
      </c>
      <c r="D47" s="6" t="s">
        <v>45</v>
      </c>
      <c r="E47" s="7">
        <v>45385</v>
      </c>
      <c r="F47" s="6" t="s">
        <v>6</v>
      </c>
      <c r="G47" s="8">
        <f t="shared" si="0"/>
        <v>11</v>
      </c>
      <c r="H47" s="16">
        <v>500</v>
      </c>
      <c r="I47" s="16" t="s">
        <v>70</v>
      </c>
      <c r="J47">
        <v>20.100000000000001</v>
      </c>
      <c r="K47">
        <v>23</v>
      </c>
      <c r="L47">
        <v>20.399999999999999</v>
      </c>
      <c r="M47">
        <v>20.8</v>
      </c>
      <c r="N47">
        <v>20.8</v>
      </c>
      <c r="Y47" s="19"/>
      <c r="Z47" s="6" t="s">
        <v>45</v>
      </c>
    </row>
    <row r="48" spans="1:26" x14ac:dyDescent="0.25">
      <c r="A48" s="18">
        <v>24</v>
      </c>
      <c r="B48" s="1">
        <v>23</v>
      </c>
      <c r="C48" s="2">
        <v>273124</v>
      </c>
      <c r="D48" s="2" t="s">
        <v>29</v>
      </c>
      <c r="E48" s="3">
        <v>45400</v>
      </c>
      <c r="F48" s="2" t="s">
        <v>24</v>
      </c>
      <c r="G48" s="4">
        <f t="shared" si="0"/>
        <v>8.8571428571428577</v>
      </c>
      <c r="H48" s="16">
        <v>500</v>
      </c>
      <c r="I48" s="16" t="s">
        <v>69</v>
      </c>
      <c r="J48">
        <v>17.399999999999999</v>
      </c>
      <c r="K48">
        <v>24</v>
      </c>
      <c r="L48">
        <v>17.5</v>
      </c>
      <c r="M48">
        <v>18.3</v>
      </c>
      <c r="N48">
        <v>19.3</v>
      </c>
      <c r="Y48" s="18">
        <v>24</v>
      </c>
      <c r="Z48" s="2" t="s">
        <v>29</v>
      </c>
    </row>
    <row r="49" spans="1:26" x14ac:dyDescent="0.25">
      <c r="A49" s="19"/>
      <c r="B49" s="5">
        <v>4</v>
      </c>
      <c r="C49" s="2">
        <v>273121</v>
      </c>
      <c r="D49" s="6" t="s">
        <v>21</v>
      </c>
      <c r="E49" s="7">
        <v>45394</v>
      </c>
      <c r="F49" s="6" t="s">
        <v>22</v>
      </c>
      <c r="G49" s="8">
        <f t="shared" si="0"/>
        <v>9.7142857142857135</v>
      </c>
      <c r="H49" s="16">
        <v>500</v>
      </c>
      <c r="I49" s="16" t="s">
        <v>69</v>
      </c>
      <c r="J49">
        <v>19.2</v>
      </c>
      <c r="K49">
        <v>24</v>
      </c>
      <c r="L49">
        <v>19.3</v>
      </c>
      <c r="M49">
        <v>19.8</v>
      </c>
      <c r="N49">
        <v>20.9</v>
      </c>
      <c r="Y49" s="19"/>
      <c r="Z49" s="6" t="s">
        <v>21</v>
      </c>
    </row>
    <row r="50" spans="1:26" x14ac:dyDescent="0.25">
      <c r="B50" s="1">
        <v>19</v>
      </c>
    </row>
    <row r="51" spans="1:26" x14ac:dyDescent="0.25">
      <c r="B51" s="5">
        <v>10</v>
      </c>
    </row>
    <row r="52" spans="1:26" x14ac:dyDescent="0.25">
      <c r="B52" s="1">
        <v>8</v>
      </c>
    </row>
    <row r="53" spans="1:26" x14ac:dyDescent="0.25">
      <c r="B53" s="5">
        <v>5</v>
      </c>
    </row>
  </sheetData>
  <sortState ref="B2:K53">
    <sortCondition ref="K2"/>
  </sortState>
  <mergeCells count="48">
    <mergeCell ref="Y48:Y49"/>
    <mergeCell ref="Y26:Y27"/>
    <mergeCell ref="Y28:Y29"/>
    <mergeCell ref="Y30:Y31"/>
    <mergeCell ref="Y32:Y33"/>
    <mergeCell ref="Y34:Y35"/>
    <mergeCell ref="Y36:Y37"/>
    <mergeCell ref="Y38:Y39"/>
    <mergeCell ref="Y40:Y41"/>
    <mergeCell ref="Y42:Y43"/>
    <mergeCell ref="Y44:Y45"/>
    <mergeCell ref="Y46:Y47"/>
    <mergeCell ref="Y24:Y25"/>
    <mergeCell ref="Y2:Y3"/>
    <mergeCell ref="Y4:Y5"/>
    <mergeCell ref="Y6:Y7"/>
    <mergeCell ref="Y8:Y9"/>
    <mergeCell ref="Y10:Y11"/>
    <mergeCell ref="Y12:Y13"/>
    <mergeCell ref="Y14:Y15"/>
    <mergeCell ref="Y16:Y17"/>
    <mergeCell ref="Y18:Y19"/>
    <mergeCell ref="Y20:Y21"/>
    <mergeCell ref="Y22:Y23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7" right="0.7" top="0.75" bottom="0.75" header="0.3" footer="0.3"/>
  <pageSetup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Maumy</dc:creator>
  <cp:lastModifiedBy>Thibault Maumy</cp:lastModifiedBy>
  <cp:lastPrinted>2024-07-24T21:44:06Z</cp:lastPrinted>
  <dcterms:created xsi:type="dcterms:W3CDTF">2024-06-18T19:30:26Z</dcterms:created>
  <dcterms:modified xsi:type="dcterms:W3CDTF">2024-08-20T20:55:06Z</dcterms:modified>
</cp:coreProperties>
</file>