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Thibault\Documents\CHUM_git\gut-microbiota-iron\experiments\finished exp\young-DSS-exp3\"/>
    </mc:Choice>
  </mc:AlternateContent>
  <xr:revisionPtr revIDLastSave="0" documentId="13_ncr:1_{BB693001-8EAB-47A8-AFEC-47EFEEE55F0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5" i="1"/>
  <c r="H5" i="1" l="1"/>
</calcChain>
</file>

<file path=xl/sharedStrings.xml><?xml version="1.0" encoding="utf-8"?>
<sst xmlns="http://schemas.openxmlformats.org/spreadsheetml/2006/main" count="26" uniqueCount="25">
  <si>
    <t>ID</t>
  </si>
  <si>
    <t>Concentration (pg/mL)</t>
  </si>
  <si>
    <t>107A</t>
  </si>
  <si>
    <t>114C</t>
  </si>
  <si>
    <t>992B</t>
  </si>
  <si>
    <t>101C</t>
  </si>
  <si>
    <t>977B</t>
  </si>
  <si>
    <t>978C</t>
  </si>
  <si>
    <t>109A</t>
  </si>
  <si>
    <t>997B</t>
  </si>
  <si>
    <t>102D</t>
  </si>
  <si>
    <t>958C</t>
  </si>
  <si>
    <t>979D</t>
  </si>
  <si>
    <t>965A</t>
  </si>
  <si>
    <t>993C</t>
  </si>
  <si>
    <t>966B</t>
  </si>
  <si>
    <t>104A</t>
  </si>
  <si>
    <t>Concentration/weight of feces</t>
  </si>
  <si>
    <t>Weight of Feces (mg)</t>
  </si>
  <si>
    <t>Abs Lcn-2</t>
  </si>
  <si>
    <t>Concentration(pg/mL)</t>
  </si>
  <si>
    <t>Dilution *10000</t>
  </si>
  <si>
    <t>pg/mg feces</t>
  </si>
  <si>
    <t>diet</t>
  </si>
  <si>
    <t>ng/mg feces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</si>
</sst>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2"/>
  <sheetViews>
    <sheetView tabSelected="1" workbookViewId="0">
      <selection activeCell="A5" sqref="A5"/>
    </sheetView>
  </sheetViews>
  <sheetFormatPr defaultRowHeight="14.5" x14ac:dyDescent="0.35"/>
  <cols>
    <col min="1" max="2" width="19.54296875" customWidth="1"/>
    <col min="3" max="3" width="22.81640625" customWidth="1"/>
    <col min="4" max="4" width="15.26953125" customWidth="1"/>
    <col min="5" max="5" width="27.7265625" customWidth="1"/>
    <col min="6" max="6" width="24" customWidth="1"/>
    <col min="7" max="7" width="32.81640625" customWidth="1"/>
    <col min="8" max="8" width="33.81640625" customWidth="1"/>
  </cols>
  <sheetData>
    <row r="3" spans="1:8" ht="15.5" x14ac:dyDescent="0.35">
      <c r="A3" s="1"/>
      <c r="B3" s="1"/>
      <c r="C3" s="1"/>
      <c r="D3" s="1"/>
      <c r="E3" s="1"/>
      <c r="F3" s="2" t="s">
        <v>1</v>
      </c>
      <c r="G3" s="2" t="s">
        <v>17</v>
      </c>
      <c r="H3" s="6" t="s">
        <v>17</v>
      </c>
    </row>
    <row r="4" spans="1:8" ht="15.5" x14ac:dyDescent="0.35">
      <c r="A4" s="3" t="s">
        <v>0</v>
      </c>
      <c r="B4" s="3" t="s">
        <v>23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7" t="s">
        <v>24</v>
      </c>
    </row>
    <row r="5" spans="1:8" x14ac:dyDescent="0.35">
      <c r="A5" s="5" t="s">
        <v>2</v>
      </c>
      <c r="B5" s="5">
        <v>50</v>
      </c>
      <c r="C5">
        <v>16.3</v>
      </c>
      <c r="D5">
        <v>0.17780000000000001</v>
      </c>
      <c r="E5">
        <v>3.311026</v>
      </c>
      <c r="F5">
        <f>E5*10000</f>
        <v>33110.26</v>
      </c>
      <c r="G5">
        <f>F5/C5</f>
        <v>2031.3042944785277</v>
      </c>
      <c r="H5" s="8">
        <f>G5/1000</f>
        <v>2.0313042944785278</v>
      </c>
    </row>
    <row r="6" spans="1:8" x14ac:dyDescent="0.35">
      <c r="A6" s="5" t="s">
        <v>3</v>
      </c>
      <c r="B6" s="5">
        <v>50</v>
      </c>
      <c r="C6">
        <v>37.700000000000003</v>
      </c>
      <c r="D6">
        <v>0.52960000000000007</v>
      </c>
      <c r="E6">
        <v>66.258579999999995</v>
      </c>
      <c r="F6">
        <f t="shared" ref="F6:F22" si="0">E6*10000</f>
        <v>662585.79999999993</v>
      </c>
      <c r="G6">
        <f>F6/C6</f>
        <v>17575.220159151191</v>
      </c>
      <c r="H6" s="8">
        <f>G6/1000</f>
        <v>17.57522015915119</v>
      </c>
    </row>
    <row r="7" spans="1:8" x14ac:dyDescent="0.35">
      <c r="A7" s="5" t="s">
        <v>4</v>
      </c>
      <c r="B7" s="5">
        <v>50</v>
      </c>
      <c r="C7">
        <v>23.6</v>
      </c>
      <c r="D7">
        <v>0.1484</v>
      </c>
      <c r="E7">
        <v>1.9495150000000001</v>
      </c>
      <c r="F7">
        <f t="shared" si="0"/>
        <v>19495.150000000001</v>
      </c>
      <c r="G7">
        <f>F7/C7</f>
        <v>826.0656779661017</v>
      </c>
      <c r="H7" s="8">
        <f t="shared" ref="H7:H21" si="1">G7/1000</f>
        <v>0.82606567796610175</v>
      </c>
    </row>
    <row r="8" spans="1:8" x14ac:dyDescent="0.35">
      <c r="A8" s="5" t="s">
        <v>5</v>
      </c>
      <c r="B8" s="5">
        <v>500</v>
      </c>
      <c r="C8">
        <v>1.1000000000000001</v>
      </c>
      <c r="D8">
        <v>0.23600000000000002</v>
      </c>
      <c r="E8">
        <v>13.72475</v>
      </c>
      <c r="F8">
        <f t="shared" si="0"/>
        <v>137247.5</v>
      </c>
      <c r="G8">
        <f>F8/C8</f>
        <v>124770.45454545453</v>
      </c>
      <c r="H8" s="8">
        <f t="shared" si="1"/>
        <v>124.77045454545453</v>
      </c>
    </row>
    <row r="9" spans="1:8" x14ac:dyDescent="0.35">
      <c r="A9" s="5" t="s">
        <v>6</v>
      </c>
      <c r="B9" s="5">
        <v>500</v>
      </c>
      <c r="C9">
        <v>37.6</v>
      </c>
      <c r="D9">
        <v>0.33700000000000002</v>
      </c>
      <c r="E9">
        <v>31.796679999999999</v>
      </c>
      <c r="F9">
        <f t="shared" si="0"/>
        <v>317966.8</v>
      </c>
      <c r="G9">
        <f>F9/C9</f>
        <v>8456.5638297872338</v>
      </c>
      <c r="H9" s="8">
        <f t="shared" si="1"/>
        <v>8.4565638297872336</v>
      </c>
    </row>
    <row r="10" spans="1:8" x14ac:dyDescent="0.35">
      <c r="A10" s="5">
        <v>964</v>
      </c>
      <c r="B10" s="5">
        <v>500</v>
      </c>
      <c r="C10">
        <v>20.2</v>
      </c>
      <c r="D10">
        <v>0.26540000000000002</v>
      </c>
      <c r="E10">
        <v>18.985289999999999</v>
      </c>
      <c r="F10">
        <f t="shared" si="0"/>
        <v>189852.9</v>
      </c>
      <c r="G10">
        <f>F10/C10</f>
        <v>9398.6584158415844</v>
      </c>
      <c r="H10" s="8">
        <f t="shared" si="1"/>
        <v>9.3986584158415845</v>
      </c>
    </row>
    <row r="11" spans="1:8" x14ac:dyDescent="0.35">
      <c r="A11" s="5" t="s">
        <v>7</v>
      </c>
      <c r="B11" s="5">
        <v>500</v>
      </c>
      <c r="C11">
        <v>14.5</v>
      </c>
      <c r="D11">
        <v>0.40179999999999999</v>
      </c>
      <c r="E11">
        <v>43.391330000000004</v>
      </c>
      <c r="F11">
        <f t="shared" si="0"/>
        <v>433913.30000000005</v>
      </c>
      <c r="G11">
        <f>F11/C11</f>
        <v>29925.055172413795</v>
      </c>
      <c r="H11" s="8">
        <f t="shared" si="1"/>
        <v>29.925055172413796</v>
      </c>
    </row>
    <row r="12" spans="1:8" x14ac:dyDescent="0.35">
      <c r="A12" s="5" t="s">
        <v>8</v>
      </c>
      <c r="B12" s="5">
        <v>50</v>
      </c>
      <c r="C12">
        <v>23.2</v>
      </c>
      <c r="D12">
        <v>0.5111</v>
      </c>
      <c r="E12">
        <v>62.94838</v>
      </c>
      <c r="F12">
        <f t="shared" si="0"/>
        <v>629483.80000000005</v>
      </c>
      <c r="G12">
        <f>F12/C12</f>
        <v>27132.922413793105</v>
      </c>
      <c r="H12" s="8">
        <f t="shared" si="1"/>
        <v>27.132922413793104</v>
      </c>
    </row>
    <row r="13" spans="1:8" x14ac:dyDescent="0.35">
      <c r="A13" s="5">
        <v>990</v>
      </c>
      <c r="B13" s="5">
        <v>50</v>
      </c>
      <c r="C13">
        <v>14.2</v>
      </c>
      <c r="D13">
        <v>1.0198</v>
      </c>
      <c r="E13">
        <v>153.97</v>
      </c>
      <c r="F13">
        <f t="shared" si="0"/>
        <v>1539700</v>
      </c>
      <c r="G13">
        <f>F13/C13</f>
        <v>108429.57746478874</v>
      </c>
      <c r="H13" s="8">
        <f t="shared" si="1"/>
        <v>108.42957746478875</v>
      </c>
    </row>
    <row r="14" spans="1:8" x14ac:dyDescent="0.35">
      <c r="A14" s="5" t="s">
        <v>9</v>
      </c>
      <c r="B14" s="5">
        <v>50</v>
      </c>
      <c r="C14">
        <v>44.5</v>
      </c>
      <c r="D14">
        <v>0.90990000000000004</v>
      </c>
      <c r="E14">
        <v>134.3056</v>
      </c>
      <c r="F14">
        <f t="shared" si="0"/>
        <v>1343056</v>
      </c>
      <c r="G14">
        <f>F14/C14</f>
        <v>30181.033707865168</v>
      </c>
      <c r="H14" s="8">
        <f t="shared" si="1"/>
        <v>30.181033707865168</v>
      </c>
    </row>
    <row r="15" spans="1:8" x14ac:dyDescent="0.35">
      <c r="A15" s="5" t="s">
        <v>10</v>
      </c>
      <c r="B15" s="5">
        <v>500</v>
      </c>
      <c r="C15">
        <v>14.4</v>
      </c>
      <c r="D15">
        <v>0.6956</v>
      </c>
      <c r="E15">
        <v>95.960949999999997</v>
      </c>
      <c r="F15">
        <f t="shared" si="0"/>
        <v>959609.5</v>
      </c>
      <c r="G15">
        <f>F15/C15</f>
        <v>66639.548611111109</v>
      </c>
      <c r="H15" s="8">
        <f t="shared" si="1"/>
        <v>66.63954861111111</v>
      </c>
    </row>
    <row r="16" spans="1:8" x14ac:dyDescent="0.35">
      <c r="A16" s="5" t="s">
        <v>11</v>
      </c>
      <c r="B16" s="5">
        <v>500</v>
      </c>
      <c r="C16">
        <v>27.1</v>
      </c>
      <c r="D16">
        <v>0.36260000000000003</v>
      </c>
      <c r="E16">
        <v>36.377279999999999</v>
      </c>
      <c r="F16">
        <f t="shared" si="0"/>
        <v>363772.8</v>
      </c>
      <c r="G16">
        <f>F16/C16</f>
        <v>13423.350553505534</v>
      </c>
      <c r="H16" s="8">
        <f t="shared" si="1"/>
        <v>13.423350553505534</v>
      </c>
    </row>
    <row r="17" spans="1:8" x14ac:dyDescent="0.35">
      <c r="A17" s="5" t="s">
        <v>12</v>
      </c>
      <c r="B17" s="5">
        <v>500</v>
      </c>
      <c r="C17">
        <v>9.1</v>
      </c>
      <c r="D17">
        <v>0.30700000000000005</v>
      </c>
      <c r="E17">
        <v>26.42878</v>
      </c>
      <c r="F17">
        <f t="shared" si="0"/>
        <v>264287.8</v>
      </c>
      <c r="G17">
        <f>F17/C17</f>
        <v>29042.615384615383</v>
      </c>
      <c r="H17" s="8">
        <f t="shared" si="1"/>
        <v>29.042615384615384</v>
      </c>
    </row>
    <row r="18" spans="1:8" x14ac:dyDescent="0.35">
      <c r="A18" s="5" t="s">
        <v>13</v>
      </c>
      <c r="B18" s="5">
        <v>500</v>
      </c>
      <c r="C18">
        <v>29.6</v>
      </c>
      <c r="D18">
        <v>1.2497</v>
      </c>
      <c r="E18">
        <v>195.10599999999999</v>
      </c>
      <c r="F18">
        <f t="shared" si="0"/>
        <v>1951060</v>
      </c>
      <c r="G18">
        <f>F18/C18</f>
        <v>65914.189189189186</v>
      </c>
      <c r="H18" s="8">
        <f t="shared" si="1"/>
        <v>65.914189189189187</v>
      </c>
    </row>
    <row r="19" spans="1:8" x14ac:dyDescent="0.35">
      <c r="A19" s="5" t="s">
        <v>14</v>
      </c>
      <c r="B19" s="5">
        <v>50</v>
      </c>
      <c r="C19">
        <v>21.4</v>
      </c>
      <c r="D19">
        <v>0.71700000000000008</v>
      </c>
      <c r="E19">
        <v>99.790049999999994</v>
      </c>
      <c r="F19">
        <f t="shared" si="0"/>
        <v>997900.49999999988</v>
      </c>
      <c r="G19">
        <f>F19/C19</f>
        <v>46630.864485981307</v>
      </c>
      <c r="H19" s="8">
        <f t="shared" si="1"/>
        <v>46.630864485981306</v>
      </c>
    </row>
    <row r="20" spans="1:8" x14ac:dyDescent="0.35">
      <c r="A20" s="5" t="s">
        <v>15</v>
      </c>
      <c r="B20" s="5">
        <v>500</v>
      </c>
      <c r="C20">
        <v>17</v>
      </c>
      <c r="D20">
        <v>1.1825999999999999</v>
      </c>
      <c r="E20">
        <v>183.09979999999999</v>
      </c>
      <c r="F20">
        <f t="shared" si="0"/>
        <v>1830997.9999999998</v>
      </c>
      <c r="G20">
        <f>F20/C20</f>
        <v>107705.76470588233</v>
      </c>
      <c r="H20" s="8">
        <f t="shared" si="1"/>
        <v>107.70576470588233</v>
      </c>
    </row>
    <row r="21" spans="1:8" x14ac:dyDescent="0.35">
      <c r="A21" s="5">
        <v>946</v>
      </c>
      <c r="B21" s="5">
        <v>500</v>
      </c>
      <c r="C21">
        <v>8</v>
      </c>
      <c r="D21">
        <v>0.96719999999999995</v>
      </c>
      <c r="E21">
        <v>144.5583</v>
      </c>
      <c r="F21">
        <f t="shared" si="0"/>
        <v>1445583</v>
      </c>
      <c r="G21">
        <f>F21/C21</f>
        <v>180697.875</v>
      </c>
      <c r="H21" s="8">
        <f t="shared" si="1"/>
        <v>180.69787500000001</v>
      </c>
    </row>
    <row r="22" spans="1:8" x14ac:dyDescent="0.35">
      <c r="A22" s="5" t="s">
        <v>16</v>
      </c>
      <c r="B22" s="5">
        <v>500</v>
      </c>
      <c r="C22">
        <v>1.1000000000000001</v>
      </c>
      <c r="D22">
        <v>1.5571000000000002</v>
      </c>
      <c r="E22">
        <v>250.10910000000001</v>
      </c>
      <c r="F22">
        <f t="shared" si="0"/>
        <v>2501091</v>
      </c>
      <c r="G22">
        <f>F22/C22</f>
        <v>2273719.0909090908</v>
      </c>
      <c r="H22" s="8">
        <f>G22/1000</f>
        <v>2273.7190909090909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p0119384</dc:creator>
  <cp:lastModifiedBy>Thibault Maumy</cp:lastModifiedBy>
  <dcterms:created xsi:type="dcterms:W3CDTF">2025-08-26T21:02:04Z</dcterms:created>
  <dcterms:modified xsi:type="dcterms:W3CDTF">2025-08-27T14:59:57Z</dcterms:modified>
</cp:coreProperties>
</file>