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ster\Dropbox\QA\Courses\My Courses\M1 - Introduction to PowerBI (3 days)\__COMPLETED\_DONE\Activity 1.0 - Data (mis)representation\1 - quick mode\"/>
    </mc:Choice>
  </mc:AlternateContent>
  <xr:revisionPtr revIDLastSave="0" documentId="11_A4FE8D38A57426EE7D246D2359F17FBDA84CE2B6" xr6:coauthVersionLast="47" xr6:coauthVersionMax="47" xr10:uidLastSave="{00000000-0000-0000-0000-000000000000}"/>
  <bookViews>
    <workbookView xWindow="21216" yWindow="48" windowWidth="14832" windowHeight="7152" firstSheet="1" activeTab="1" xr2:uid="{00000000-000D-0000-FFFF-FFFF00000000}"/>
  </bookViews>
  <sheets>
    <sheet name="data" sheetId="11" r:id="rId1"/>
    <sheet name="subset" sheetId="14" r:id="rId2"/>
    <sheet name="Out1-1" sheetId="15" r:id="rId3"/>
    <sheet name="Out1-2" sheetId="16" r:id="rId4"/>
    <sheet name="Out1-3" sheetId="17" r:id="rId5"/>
    <sheet name="Out2-1" sheetId="18" r:id="rId6"/>
    <sheet name="Out2-2" sheetId="19" r:id="rId7"/>
    <sheet name="Outcomes3" sheetId="20" r:id="rId8"/>
  </sheets>
  <definedNames>
    <definedName name="_xlnm.Print_Area" localSheetId="0">data!$A$3:$L$48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11" l="1"/>
</calcChain>
</file>

<file path=xl/sharedStrings.xml><?xml version="1.0" encoding="utf-8"?>
<sst xmlns="http://schemas.openxmlformats.org/spreadsheetml/2006/main" count="84" uniqueCount="35">
  <si>
    <t>Department for Transport statistics</t>
  </si>
  <si>
    <t>RAS51002</t>
  </si>
  <si>
    <t>Breath tests and breath test failures by drivers and riders involved in reported accidents, 2006-2016</t>
  </si>
  <si>
    <r>
      <t xml:space="preserve">       Number/</t>
    </r>
    <r>
      <rPr>
        <i/>
        <sz val="7"/>
        <rFont val="Arial"/>
        <family val="2"/>
      </rPr>
      <t>percentage</t>
    </r>
  </si>
  <si>
    <t>_____</t>
  </si>
  <si>
    <t>Car drivers</t>
  </si>
  <si>
    <t xml:space="preserve">  Involved in accidents</t>
  </si>
  <si>
    <t xml:space="preserve">  Number breath tested</t>
  </si>
  <si>
    <t xml:space="preserve">  Percentage of drivers involved</t>
  </si>
  <si>
    <r>
      <t xml:space="preserve">  Number failing breath test</t>
    </r>
    <r>
      <rPr>
        <vertAlign val="superscript"/>
        <sz val="7"/>
        <rFont val="Arial"/>
        <family val="2"/>
      </rPr>
      <t>1</t>
    </r>
  </si>
  <si>
    <t xml:space="preserve">  Percentage of drivers</t>
  </si>
  <si>
    <t xml:space="preserve">      breath tested</t>
  </si>
  <si>
    <t xml:space="preserve">      involved in accidents</t>
  </si>
  <si>
    <t>Motorcycle riders</t>
  </si>
  <si>
    <t xml:space="preserve">  Percentage of riders involved</t>
  </si>
  <si>
    <t xml:space="preserve">  Percentage of riders</t>
  </si>
  <si>
    <t>Other vehicle drivers</t>
  </si>
  <si>
    <r>
      <t xml:space="preserve">  Involved in accidents</t>
    </r>
    <r>
      <rPr>
        <vertAlign val="superscript"/>
        <sz val="7"/>
        <rFont val="Arial"/>
        <family val="2"/>
      </rPr>
      <t>2</t>
    </r>
  </si>
  <si>
    <t xml:space="preserve">  Number failing breath test1</t>
  </si>
  <si>
    <t>All driver/riders</t>
  </si>
  <si>
    <t xml:space="preserve">  Percentage involved</t>
  </si>
  <si>
    <t xml:space="preserve">  Percentage of driver riders</t>
  </si>
  <si>
    <t>1  Failed or refused to provide a specimen of breath.</t>
  </si>
  <si>
    <t>2  May include a very small number of non-motor vehicle drivers/riders</t>
  </si>
  <si>
    <t>Telephone: 020 7944 6595</t>
  </si>
  <si>
    <t>Source: DfT STATS19</t>
  </si>
  <si>
    <t>Email: roadacc.stats@dft.gsi.gov.uk</t>
  </si>
  <si>
    <t>Last updated: 28 September 2017</t>
  </si>
  <si>
    <t>Notes &amp; Definitions</t>
  </si>
  <si>
    <t>Next update: September 2018</t>
  </si>
  <si>
    <t>The figures in this table are National Statistics</t>
  </si>
  <si>
    <t>Car drivers involved in accidents</t>
  </si>
  <si>
    <t>Car drivers breath tested</t>
  </si>
  <si>
    <t>Car drivers failing breath test</t>
  </si>
  <si>
    <t>Percentage drunk drivers discovered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</si>
</sst>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0.0"/>
  </numFmts>
  <fonts count="16">
    <font>
      <sz val="12"/>
      <name val="Times New Roman"/>
    </font>
    <font>
      <sz val="12"/>
      <name val="Times New Roman"/>
    </font>
    <font>
      <sz val="12"/>
      <name val="Times New Roman"/>
      <family val="1"/>
    </font>
    <font>
      <b/>
      <sz val="14"/>
      <name val="Arial"/>
      <family val="2"/>
    </font>
    <font>
      <b/>
      <sz val="9"/>
      <name val="Arial"/>
      <family val="2"/>
    </font>
    <font>
      <sz val="7"/>
      <name val="Arial"/>
      <family val="2"/>
    </font>
    <font>
      <i/>
      <sz val="7"/>
      <name val="Arial"/>
      <family val="2"/>
    </font>
    <font>
      <u/>
      <sz val="12"/>
      <color indexed="12"/>
      <name val="Times New Roman"/>
      <family val="1"/>
    </font>
    <font>
      <u/>
      <sz val="7"/>
      <color indexed="12"/>
      <name val="Arial"/>
      <family val="2"/>
    </font>
    <font>
      <sz val="10"/>
      <name val="Arial"/>
      <family val="2"/>
    </font>
    <font>
      <b/>
      <sz val="9"/>
      <color indexed="21"/>
      <name val="Arial"/>
      <family val="2"/>
    </font>
    <font>
      <vertAlign val="superscript"/>
      <sz val="7"/>
      <name val="Arial"/>
      <family val="2"/>
    </font>
    <font>
      <u/>
      <sz val="9"/>
      <color indexed="12"/>
      <name val="Arial"/>
      <family val="2"/>
    </font>
    <font>
      <b/>
      <sz val="12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9"/>
      </patternFill>
    </fill>
    <fill>
      <patternFill patternType="solid">
        <fgColor indexed="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0" fontId="7" fillId="0" borderId="0" applyNumberFormat="0" applyFill="0" applyBorder="0" applyAlignment="0" applyProtection="0">
      <alignment vertical="top"/>
      <protection locked="0"/>
    </xf>
    <xf numFmtId="0" fontId="9" fillId="0" borderId="0"/>
    <xf numFmtId="0" fontId="2" fillId="0" borderId="0"/>
    <xf numFmtId="0" fontId="3" fillId="0" borderId="0"/>
  </cellStyleXfs>
  <cellXfs count="38">
    <xf numFmtId="0" fontId="0" fillId="0" borderId="0" xfId="0"/>
    <xf numFmtId="0" fontId="5" fillId="0" borderId="0" xfId="4" applyFont="1"/>
    <xf numFmtId="0" fontId="5" fillId="0" borderId="0" xfId="0" applyFont="1"/>
    <xf numFmtId="165" fontId="5" fillId="0" borderId="0" xfId="1" applyNumberFormat="1" applyFont="1"/>
    <xf numFmtId="3" fontId="5" fillId="0" borderId="0" xfId="1" quotePrefix="1" applyNumberFormat="1" applyFont="1" applyAlignment="1">
      <alignment horizontal="right"/>
    </xf>
    <xf numFmtId="0" fontId="5" fillId="0" borderId="0" xfId="4" applyFont="1" applyAlignment="1">
      <alignment horizontal="right"/>
    </xf>
    <xf numFmtId="3" fontId="6" fillId="0" borderId="0" xfId="1" quotePrefix="1" applyNumberFormat="1" applyFont="1" applyAlignment="1">
      <alignment horizontal="right"/>
    </xf>
    <xf numFmtId="0" fontId="5" fillId="0" borderId="0" xfId="4" applyFont="1" applyAlignment="1">
      <alignment wrapText="1"/>
    </xf>
    <xf numFmtId="0" fontId="6" fillId="0" borderId="0" xfId="4" applyFont="1"/>
    <xf numFmtId="165" fontId="5" fillId="0" borderId="0" xfId="4" applyNumberFormat="1" applyFont="1"/>
    <xf numFmtId="165" fontId="5" fillId="0" borderId="1" xfId="1" applyNumberFormat="1" applyFont="1" applyBorder="1"/>
    <xf numFmtId="165" fontId="5" fillId="0" borderId="0" xfId="1" quotePrefix="1" applyNumberFormat="1" applyFont="1"/>
    <xf numFmtId="166" fontId="5" fillId="0" borderId="0" xfId="4" applyNumberFormat="1" applyFont="1"/>
    <xf numFmtId="0" fontId="5" fillId="0" borderId="0" xfId="4" applyFont="1" applyAlignment="1">
      <alignment horizontal="left"/>
    </xf>
    <xf numFmtId="166" fontId="6" fillId="0" borderId="0" xfId="1" quotePrefix="1" applyNumberFormat="1" applyFont="1" applyAlignment="1">
      <alignment horizontal="right"/>
    </xf>
    <xf numFmtId="0" fontId="4" fillId="2" borderId="0" xfId="0" applyFont="1" applyFill="1"/>
    <xf numFmtId="0" fontId="5" fillId="3" borderId="0" xfId="0" applyFont="1" applyFill="1"/>
    <xf numFmtId="0" fontId="8" fillId="0" borderId="0" xfId="2" applyFont="1" applyAlignment="1" applyProtection="1"/>
    <xf numFmtId="0" fontId="9" fillId="3" borderId="0" xfId="0" applyFont="1" applyFill="1" applyAlignment="1">
      <alignment horizontal="left"/>
    </xf>
    <xf numFmtId="0" fontId="5" fillId="3" borderId="0" xfId="0" applyFont="1" applyFill="1" applyAlignment="1">
      <alignment horizontal="right"/>
    </xf>
    <xf numFmtId="0" fontId="5" fillId="0" borderId="1" xfId="4" applyFont="1" applyBorder="1"/>
    <xf numFmtId="0" fontId="5" fillId="0" borderId="1" xfId="0" applyFont="1" applyBorder="1" applyAlignment="1">
      <alignment horizontal="right"/>
    </xf>
    <xf numFmtId="0" fontId="10" fillId="0" borderId="0" xfId="0" applyFont="1"/>
    <xf numFmtId="0" fontId="10" fillId="0" borderId="0" xfId="4" applyFont="1"/>
    <xf numFmtId="1" fontId="5" fillId="0" borderId="0" xfId="1" quotePrefix="1" applyNumberFormat="1" applyFont="1" applyAlignment="1">
      <alignment horizontal="right"/>
    </xf>
    <xf numFmtId="0" fontId="12" fillId="2" borderId="0" xfId="2" applyFont="1" applyFill="1" applyBorder="1" applyAlignment="1" applyProtection="1"/>
    <xf numFmtId="0" fontId="13" fillId="2" borderId="0" xfId="3" applyFont="1" applyFill="1"/>
    <xf numFmtId="0" fontId="9" fillId="3" borderId="0" xfId="3" applyFill="1"/>
    <xf numFmtId="0" fontId="14" fillId="0" borderId="0" xfId="0" applyFont="1" applyAlignment="1">
      <alignment vertical="top"/>
    </xf>
    <xf numFmtId="0" fontId="14" fillId="4" borderId="0" xfId="0" applyFont="1" applyFill="1" applyAlignment="1">
      <alignment vertical="top"/>
    </xf>
    <xf numFmtId="2" fontId="14" fillId="0" borderId="0" xfId="0" applyNumberFormat="1" applyFont="1" applyAlignment="1">
      <alignment vertical="top"/>
    </xf>
    <xf numFmtId="0" fontId="5" fillId="0" borderId="0" xfId="0" applyFont="1" applyAlignment="1">
      <alignment horizontal="right"/>
    </xf>
    <xf numFmtId="0" fontId="15" fillId="5" borderId="0" xfId="0" applyFont="1" applyFill="1" applyAlignment="1">
      <alignment horizontal="center" vertical="top"/>
    </xf>
    <xf numFmtId="0" fontId="14" fillId="0" borderId="0" xfId="0" applyFont="1" applyAlignment="1">
      <alignment horizontal="center" vertical="top"/>
    </xf>
    <xf numFmtId="0" fontId="15" fillId="6" borderId="0" xfId="0" applyFont="1" applyFill="1" applyAlignment="1">
      <alignment horizontal="center" vertical="top"/>
    </xf>
    <xf numFmtId="0" fontId="14" fillId="5" borderId="0" xfId="0" applyFont="1" applyFill="1" applyAlignment="1">
      <alignment vertical="top"/>
    </xf>
    <xf numFmtId="2" fontId="14" fillId="5" borderId="0" xfId="0" applyNumberFormat="1" applyFont="1" applyFill="1" applyAlignment="1">
      <alignment vertical="top"/>
    </xf>
    <xf numFmtId="2" fontId="14" fillId="4" borderId="0" xfId="0" applyNumberFormat="1" applyFont="1" applyFill="1" applyAlignment="1">
      <alignment vertical="top"/>
    </xf>
  </cellXfs>
  <cellStyles count="6">
    <cellStyle name="Comma" xfId="1" builtinId="3"/>
    <cellStyle name="Hyperlink" xfId="2" builtinId="8"/>
    <cellStyle name="Normal" xfId="0" builtinId="0"/>
    <cellStyle name="Normal_ras51001" xfId="3" xr:uid="{00000000-0005-0000-0000-000003000000}"/>
    <cellStyle name="Normal_Sheet1" xfId="4" xr:uid="{00000000-0005-0000-0000-000004000000}"/>
    <cellStyle name="Title" xfId="5" builtinId="1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'Out1-1'!$A$2</c:f>
              <c:strCache>
                <c:ptCount val="1"/>
                <c:pt idx="0">
                  <c:v>Car drivers involved in accidents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38100" cap="rnd" cmpd="sng">
                <a:solidFill>
                  <a:srgbClr val="FF0000"/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cat>
            <c:numRef>
              <c:f>'Out1-1'!$B$1:$L$1</c:f>
              <c:numCache>
                <c:formatCode>General</c:formatCode>
                <c:ptCount val="11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</c:numCache>
            </c:numRef>
          </c:cat>
          <c:val>
            <c:numRef>
              <c:f>'Out1-1'!$B$2:$L$2</c:f>
              <c:numCache>
                <c:formatCode>General</c:formatCode>
                <c:ptCount val="11"/>
                <c:pt idx="0">
                  <c:v>267991</c:v>
                </c:pt>
                <c:pt idx="1">
                  <c:v>255891</c:v>
                </c:pt>
                <c:pt idx="2">
                  <c:v>236923</c:v>
                </c:pt>
                <c:pt idx="3">
                  <c:v>227244</c:v>
                </c:pt>
                <c:pt idx="4">
                  <c:v>212685</c:v>
                </c:pt>
                <c:pt idx="5">
                  <c:v>204720</c:v>
                </c:pt>
                <c:pt idx="6">
                  <c:v>197388</c:v>
                </c:pt>
                <c:pt idx="7">
                  <c:v>185769</c:v>
                </c:pt>
                <c:pt idx="8">
                  <c:v>195576</c:v>
                </c:pt>
                <c:pt idx="9">
                  <c:v>188872</c:v>
                </c:pt>
                <c:pt idx="10">
                  <c:v>185307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85-4BD0-B6FE-4C196244AD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1320616"/>
        <c:axId val="451321792"/>
      </c:barChart>
      <c:catAx>
        <c:axId val="451320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321792"/>
        <c:crosses val="autoZero"/>
        <c:auto val="1"/>
        <c:lblAlgn val="ctr"/>
        <c:lblOffset val="100"/>
        <c:noMultiLvlLbl val="0"/>
      </c:catAx>
      <c:valAx>
        <c:axId val="45132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320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'Out1-2'!$A$2</c:f>
              <c:strCache>
                <c:ptCount val="1"/>
                <c:pt idx="0">
                  <c:v>Car drivers involved in accidents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'Out1-2'!$B$1:$L$1</c:f>
              <c:numCache>
                <c:formatCode>General</c:formatCode>
                <c:ptCount val="11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</c:numCache>
            </c:numRef>
          </c:cat>
          <c:val>
            <c:numRef>
              <c:f>'Out1-2'!$B$2:$L$2</c:f>
              <c:numCache>
                <c:formatCode>General</c:formatCode>
                <c:ptCount val="11"/>
                <c:pt idx="0">
                  <c:v>267991</c:v>
                </c:pt>
                <c:pt idx="1">
                  <c:v>255891</c:v>
                </c:pt>
                <c:pt idx="2">
                  <c:v>236923</c:v>
                </c:pt>
                <c:pt idx="3">
                  <c:v>227244</c:v>
                </c:pt>
                <c:pt idx="4">
                  <c:v>212685</c:v>
                </c:pt>
                <c:pt idx="5">
                  <c:v>204720</c:v>
                </c:pt>
                <c:pt idx="6">
                  <c:v>197388</c:v>
                </c:pt>
                <c:pt idx="7">
                  <c:v>185769</c:v>
                </c:pt>
                <c:pt idx="8">
                  <c:v>195576</c:v>
                </c:pt>
                <c:pt idx="9">
                  <c:v>188872</c:v>
                </c:pt>
                <c:pt idx="10">
                  <c:v>185307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52-4139-92D3-7735F00793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1322968"/>
        <c:axId val="451321400"/>
      </c:barChart>
      <c:catAx>
        <c:axId val="451322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321400"/>
        <c:crosses val="autoZero"/>
        <c:auto val="1"/>
        <c:lblAlgn val="ctr"/>
        <c:lblOffset val="100"/>
        <c:noMultiLvlLbl val="0"/>
      </c:catAx>
      <c:valAx>
        <c:axId val="451321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322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'Out1-3'!$A$5</c:f>
              <c:strCache>
                <c:ptCount val="1"/>
                <c:pt idx="0">
                  <c:v>Percentage drunk drivers discovered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'Out1-3'!$B$1:$L$1</c:f>
              <c:numCache>
                <c:formatCode>General</c:formatCode>
                <c:ptCount val="11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</c:numCache>
            </c:numRef>
          </c:cat>
          <c:val>
            <c:numRef>
              <c:f>'Out1-3'!$B$5:$L$5</c:f>
              <c:numCache>
                <c:formatCode>0.00</c:formatCode>
                <c:ptCount val="11"/>
                <c:pt idx="0">
                  <c:v>4.0071231680358066</c:v>
                </c:pt>
                <c:pt idx="1">
                  <c:v>3.8651180627841999</c:v>
                </c:pt>
                <c:pt idx="2">
                  <c:v>3.6915634324984175</c:v>
                </c:pt>
                <c:pt idx="3">
                  <c:v>3.6817092619751719</c:v>
                </c:pt>
                <c:pt idx="4">
                  <c:v>3.343880215087228</c:v>
                </c:pt>
                <c:pt idx="5">
                  <c:v>3.4309191804211725</c:v>
                </c:pt>
                <c:pt idx="6">
                  <c:v>3.4020253918612009</c:v>
                </c:pt>
                <c:pt idx="7">
                  <c:v>3.2895196462967955</c:v>
                </c:pt>
                <c:pt idx="8">
                  <c:v>3.1689760485510305</c:v>
                </c:pt>
                <c:pt idx="9">
                  <c:v>3.6330704183822831</c:v>
                </c:pt>
                <c:pt idx="10">
                  <c:v>3.8384789578708998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CE-4E33-B650-7C13C676F8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1322184"/>
        <c:axId val="451325712"/>
      </c:lineChart>
      <c:catAx>
        <c:axId val="451322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325712"/>
        <c:crosses val="autoZero"/>
        <c:auto val="1"/>
        <c:lblAlgn val="ctr"/>
        <c:lblOffset val="100"/>
        <c:noMultiLvlLbl val="0"/>
      </c:catAx>
      <c:valAx>
        <c:axId val="45132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322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'Out2-1'!$A$2</c:f>
              <c:strCache>
                <c:ptCount val="1"/>
                <c:pt idx="0">
                  <c:v>Car drivers involved in accidents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'Out2-1'!$B$1:$L$1</c15:sqref>
                  </c15:fullRef>
                </c:ext>
              </c:extLst>
              <c:f>'Out2-1'!$I$1:$L$1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'Out2-1'!$B$2:$L$2</c15:sqref>
                  </c15:fullRef>
                </c:ext>
              </c:extLst>
              <c:f>'Out2-1'!$I$2:$L$2</c:f>
              <c:numCache>
                <c:formatCode>General</c:formatCode>
                <c:ptCount val="4"/>
                <c:pt idx="0">
                  <c:v>185769</c:v>
                </c:pt>
                <c:pt idx="1">
                  <c:v>195576</c:v>
                </c:pt>
                <c:pt idx="2">
                  <c:v>188872</c:v>
                </c:pt>
                <c:pt idx="3">
                  <c:v>185307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97-415B-A521-8734481A24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1327672"/>
        <c:axId val="451324536"/>
      </c:barChart>
      <c:catAx>
        <c:axId val="451327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324536"/>
        <c:crosses val="autoZero"/>
        <c:auto val="1"/>
        <c:lblAlgn val="ctr"/>
        <c:lblOffset val="100"/>
        <c:noMultiLvlLbl val="0"/>
      </c:catAx>
      <c:valAx>
        <c:axId val="451324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327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'Out2-2'!$A$2</c:f>
              <c:strCache>
                <c:ptCount val="1"/>
                <c:pt idx="0">
                  <c:v>Car drivers involved in accidents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'Out2-2'!$B$1:$L$1</c15:sqref>
                  </c15:fullRef>
                </c:ext>
              </c:extLst>
              <c:f>'Out2-2'!$I$1:$L$1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'Out2-2'!$B$2:$L$2</c15:sqref>
                  </c15:fullRef>
                </c:ext>
              </c:extLst>
              <c:f>'Out2-2'!$I$2:$L$2</c:f>
              <c:numCache>
                <c:formatCode>General</c:formatCode>
                <c:ptCount val="4"/>
                <c:pt idx="0">
                  <c:v>185769</c:v>
                </c:pt>
                <c:pt idx="1">
                  <c:v>195576</c:v>
                </c:pt>
                <c:pt idx="2">
                  <c:v>188872</c:v>
                </c:pt>
                <c:pt idx="3">
                  <c:v>185307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45-476B-980B-E10A1B529F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1326496"/>
        <c:axId val="451328064"/>
      </c:barChart>
      <c:catAx>
        <c:axId val="451326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328064"/>
        <c:crosses val="autoZero"/>
        <c:auto val="1"/>
        <c:lblAlgn val="ctr"/>
        <c:lblOffset val="100"/>
        <c:noMultiLvlLbl val="0"/>
      </c:catAx>
      <c:valAx>
        <c:axId val="45132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326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Outcomes3!$A$3</c:f>
              <c:strCache>
                <c:ptCount val="1"/>
                <c:pt idx="0">
                  <c:v>Car drivers breath tested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Outcomes3!$B$1:$L$1</c:f>
              <c:numCache>
                <c:formatCode>General</c:formatCode>
                <c:ptCount val="11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</c:numCache>
            </c:numRef>
          </c:cat>
          <c:val>
            <c:numRef>
              <c:f>Outcomes3!$B$3:$L$3</c:f>
              <c:numCache>
                <c:formatCode>General</c:formatCode>
                <c:ptCount val="11"/>
                <c:pt idx="0">
                  <c:v>146564</c:v>
                </c:pt>
                <c:pt idx="1">
                  <c:v>146024</c:v>
                </c:pt>
                <c:pt idx="2">
                  <c:v>132708</c:v>
                </c:pt>
                <c:pt idx="3">
                  <c:v>124779</c:v>
                </c:pt>
                <c:pt idx="4">
                  <c:v>115674</c:v>
                </c:pt>
                <c:pt idx="5">
                  <c:v>112448</c:v>
                </c:pt>
                <c:pt idx="6">
                  <c:v>107436</c:v>
                </c:pt>
                <c:pt idx="7">
                  <c:v>100197</c:v>
                </c:pt>
                <c:pt idx="8">
                  <c:v>101831</c:v>
                </c:pt>
                <c:pt idx="9">
                  <c:v>94961</c:v>
                </c:pt>
                <c:pt idx="10">
                  <c:v>89202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3C-4756-A389-F516F78C27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1329632"/>
        <c:axId val="451318656"/>
      </c:barChart>
      <c:catAx>
        <c:axId val="45132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318656"/>
        <c:crosses val="autoZero"/>
        <c:auto val="1"/>
        <c:lblAlgn val="ctr"/>
        <c:lblOffset val="100"/>
        <c:noMultiLvlLbl val="0"/>
      </c:catAx>
      <c:valAx>
        <c:axId val="45131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329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Outcomes3!$A$5</c:f>
              <c:strCache>
                <c:ptCount val="1"/>
                <c:pt idx="0">
                  <c:v>Percentage drunk drivers discovered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Outcomes3!$B$1:$L$1</c:f>
              <c:numCache>
                <c:formatCode>General</c:formatCode>
                <c:ptCount val="11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</c:numCache>
            </c:numRef>
          </c:cat>
          <c:val>
            <c:numRef>
              <c:f>Outcomes3!$B$5:$L$5</c:f>
              <c:numCache>
                <c:formatCode>0.00</c:formatCode>
                <c:ptCount val="11"/>
                <c:pt idx="0">
                  <c:v>4.0071231680358066</c:v>
                </c:pt>
                <c:pt idx="1">
                  <c:v>3.8651180627841999</c:v>
                </c:pt>
                <c:pt idx="2">
                  <c:v>3.6915634324984175</c:v>
                </c:pt>
                <c:pt idx="3">
                  <c:v>3.6817092619751719</c:v>
                </c:pt>
                <c:pt idx="4">
                  <c:v>3.343880215087228</c:v>
                </c:pt>
                <c:pt idx="5">
                  <c:v>3.4309191804211725</c:v>
                </c:pt>
                <c:pt idx="6">
                  <c:v>3.4020253918612009</c:v>
                </c:pt>
                <c:pt idx="7">
                  <c:v>3.2895196462967955</c:v>
                </c:pt>
                <c:pt idx="8">
                  <c:v>3.1689760485510305</c:v>
                </c:pt>
                <c:pt idx="9">
                  <c:v>3.6330704183822831</c:v>
                </c:pt>
                <c:pt idx="10">
                  <c:v>3.8384789578708998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01-4E8A-8214-A6DB124A6F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1333160"/>
        <c:axId val="451331200"/>
      </c:lineChart>
      <c:catAx>
        <c:axId val="45133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331200"/>
        <c:crosses val="autoZero"/>
        <c:auto val="1"/>
        <c:lblAlgn val="ctr"/>
        <c:lblOffset val="100"/>
        <c:noMultiLvlLbl val="0"/>
      </c:catAx>
      <c:valAx>
        <c:axId val="451331200"/>
        <c:scaling>
          <c:orientation val="minMax"/>
          <c:max val="4.5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333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12</xdr:col>
      <xdr:colOff>0</xdr:colOff>
      <xdr:row>32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0</xdr:row>
      <xdr:rowOff>0</xdr:rowOff>
    </xdr:from>
    <xdr:to>
      <xdr:col>21</xdr:col>
      <xdr:colOff>0</xdr:colOff>
      <xdr:row>32</xdr:row>
      <xdr:rowOff>0</xdr:rowOff>
    </xdr:to>
    <xdr:sp macro="" textlink="">
      <xdr:nvSpPr>
        <xdr:cNvPr id="3" name="Explosion 2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7894320" y="0"/>
          <a:ext cx="6621780" cy="5608320"/>
        </a:xfrm>
        <a:prstGeom prst="irregularSeal2">
          <a:avLst/>
        </a:prstGeom>
        <a:gradFill>
          <a:gsLst>
            <a:gs pos="0">
              <a:schemeClr val="accent1">
                <a:lumMod val="5000"/>
                <a:lumOff val="95000"/>
                <a:alpha val="48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2700000" scaled="1"/>
        </a:gra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3600" b="1">
              <a:solidFill>
                <a:srgbClr val="00B050"/>
              </a:solidFill>
            </a:rPr>
            <a:t>Roads are getting safer!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12</xdr:col>
      <xdr:colOff>0</xdr:colOff>
      <xdr:row>32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579120</xdr:colOff>
      <xdr:row>11</xdr:row>
      <xdr:rowOff>99060</xdr:rowOff>
    </xdr:from>
    <xdr:to>
      <xdr:col>11</xdr:col>
      <xdr:colOff>403860</xdr:colOff>
      <xdr:row>33</xdr:row>
      <xdr:rowOff>22860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/>
      </xdr:nvSpPr>
      <xdr:spPr>
        <a:xfrm>
          <a:off x="5539740" y="2026920"/>
          <a:ext cx="2758440" cy="377952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21</xdr:col>
      <xdr:colOff>0</xdr:colOff>
      <xdr:row>32</xdr:row>
      <xdr:rowOff>0</xdr:rowOff>
    </xdr:to>
    <xdr:sp macro="" textlink="">
      <xdr:nvSpPr>
        <xdr:cNvPr id="6" name="Explosion 2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/>
      </xdr:nvSpPr>
      <xdr:spPr>
        <a:xfrm>
          <a:off x="7894320" y="0"/>
          <a:ext cx="6621780" cy="5608320"/>
        </a:xfrm>
        <a:prstGeom prst="irregularSeal2">
          <a:avLst/>
        </a:prstGeom>
        <a:gradFill>
          <a:gsLst>
            <a:gs pos="0">
              <a:schemeClr val="accent1">
                <a:lumMod val="5000"/>
                <a:lumOff val="95000"/>
                <a:alpha val="48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2700000" scaled="1"/>
        </a:gra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3600" b="1">
              <a:solidFill>
                <a:schemeClr val="accent4">
                  <a:lumMod val="75000"/>
                </a:schemeClr>
              </a:solidFill>
            </a:rPr>
            <a:t>No change in the road safety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12</xdr:col>
      <xdr:colOff>0</xdr:colOff>
      <xdr:row>32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0</xdr:row>
      <xdr:rowOff>0</xdr:rowOff>
    </xdr:from>
    <xdr:to>
      <xdr:col>21</xdr:col>
      <xdr:colOff>0</xdr:colOff>
      <xdr:row>32</xdr:row>
      <xdr:rowOff>0</xdr:rowOff>
    </xdr:to>
    <xdr:sp macro="" textlink="">
      <xdr:nvSpPr>
        <xdr:cNvPr id="3" name="Explosion 2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/>
      </xdr:nvSpPr>
      <xdr:spPr>
        <a:xfrm>
          <a:off x="7894320" y="0"/>
          <a:ext cx="6621780" cy="5608320"/>
        </a:xfrm>
        <a:prstGeom prst="irregularSeal2">
          <a:avLst/>
        </a:prstGeom>
        <a:gradFill>
          <a:gsLst>
            <a:gs pos="0">
              <a:schemeClr val="accent1">
                <a:lumMod val="5000"/>
                <a:lumOff val="95000"/>
                <a:alpha val="48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2700000" scaled="1"/>
        </a:gra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3600" b="1">
              <a:solidFill>
                <a:srgbClr val="FF0000"/>
              </a:solidFill>
            </a:rPr>
            <a:t>Roads are getting more and more dangerous!</a:t>
          </a:r>
        </a:p>
      </xdr:txBody>
    </xdr:sp>
    <xdr:clientData/>
  </xdr:twoCellAnchor>
  <xdr:twoCellAnchor>
    <xdr:from>
      <xdr:col>8</xdr:col>
      <xdr:colOff>228600</xdr:colOff>
      <xdr:row>9</xdr:row>
      <xdr:rowOff>76200</xdr:rowOff>
    </xdr:from>
    <xdr:to>
      <xdr:col>11</xdr:col>
      <xdr:colOff>228600</xdr:colOff>
      <xdr:row>17</xdr:row>
      <xdr:rowOff>76200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/>
      </xdr:nvSpPr>
      <xdr:spPr>
        <a:xfrm>
          <a:off x="6362700" y="1653540"/>
          <a:ext cx="1760220" cy="140208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12</xdr:col>
      <xdr:colOff>0</xdr:colOff>
      <xdr:row>32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0</xdr:row>
      <xdr:rowOff>0</xdr:rowOff>
    </xdr:from>
    <xdr:to>
      <xdr:col>21</xdr:col>
      <xdr:colOff>83820</xdr:colOff>
      <xdr:row>32</xdr:row>
      <xdr:rowOff>0</xdr:rowOff>
    </xdr:to>
    <xdr:sp macro="" textlink="">
      <xdr:nvSpPr>
        <xdr:cNvPr id="3" name="Explosion 2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/>
      </xdr:nvSpPr>
      <xdr:spPr>
        <a:xfrm>
          <a:off x="7307580" y="0"/>
          <a:ext cx="7292340" cy="5608320"/>
        </a:xfrm>
        <a:prstGeom prst="irregularSeal2">
          <a:avLst/>
        </a:prstGeom>
        <a:gradFill>
          <a:gsLst>
            <a:gs pos="0">
              <a:schemeClr val="accent1">
                <a:lumMod val="5000"/>
                <a:lumOff val="95000"/>
                <a:alpha val="48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2700000" scaled="1"/>
        </a:gra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2800" b="1">
              <a:solidFill>
                <a:srgbClr val="FF0000"/>
              </a:solidFill>
            </a:rPr>
            <a:t>Huge spike in the number of accidents!</a:t>
          </a:r>
          <a:br>
            <a:rPr lang="en-GB" sz="2800" b="1">
              <a:solidFill>
                <a:srgbClr val="FF0000"/>
              </a:solidFill>
            </a:rPr>
          </a:br>
          <a:r>
            <a:rPr lang="en-GB" sz="2800" b="1">
              <a:solidFill>
                <a:srgbClr val="FF0000"/>
              </a:solidFill>
            </a:rPr>
            <a:t>Gov't doesn't care! We all gonna die!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12</xdr:col>
      <xdr:colOff>0</xdr:colOff>
      <xdr:row>32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0</xdr:row>
      <xdr:rowOff>0</xdr:rowOff>
    </xdr:from>
    <xdr:to>
      <xdr:col>21</xdr:col>
      <xdr:colOff>83820</xdr:colOff>
      <xdr:row>32</xdr:row>
      <xdr:rowOff>0</xdr:rowOff>
    </xdr:to>
    <xdr:sp macro="" textlink="">
      <xdr:nvSpPr>
        <xdr:cNvPr id="3" name="Explosion 2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/>
      </xdr:nvSpPr>
      <xdr:spPr>
        <a:xfrm>
          <a:off x="7307580" y="0"/>
          <a:ext cx="7292340" cy="5608320"/>
        </a:xfrm>
        <a:prstGeom prst="irregularSeal2">
          <a:avLst/>
        </a:prstGeom>
        <a:gradFill>
          <a:gsLst>
            <a:gs pos="0">
              <a:schemeClr val="accent1">
                <a:lumMod val="5000"/>
                <a:lumOff val="95000"/>
                <a:alpha val="48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2700000" scaled="1"/>
        </a:gra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2800" b="1">
              <a:solidFill>
                <a:srgbClr val="00B050"/>
              </a:solidFill>
            </a:rPr>
            <a:t>Was spike really THAT huge?</a:t>
          </a:r>
          <a:br>
            <a:rPr lang="en-GB" sz="2800" b="1">
              <a:solidFill>
                <a:srgbClr val="00B050"/>
              </a:solidFill>
            </a:rPr>
          </a:br>
          <a:r>
            <a:rPr lang="en-GB" sz="2800" b="1">
              <a:solidFill>
                <a:srgbClr val="00B050"/>
              </a:solidFill>
            </a:rPr>
            <a:t>How many of you noticed the scale of Y axis?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12</xdr:col>
      <xdr:colOff>0</xdr:colOff>
      <xdr:row>21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6</xdr:row>
      <xdr:rowOff>0</xdr:rowOff>
    </xdr:from>
    <xdr:to>
      <xdr:col>18</xdr:col>
      <xdr:colOff>0</xdr:colOff>
      <xdr:row>22</xdr:row>
      <xdr:rowOff>0</xdr:rowOff>
    </xdr:to>
    <xdr:sp macro="" textlink="">
      <xdr:nvSpPr>
        <xdr:cNvPr id="3" name="Explosion 2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/>
      </xdr:nvSpPr>
      <xdr:spPr>
        <a:xfrm>
          <a:off x="7894320" y="1051560"/>
          <a:ext cx="4610100" cy="2804160"/>
        </a:xfrm>
        <a:prstGeom prst="irregularSeal2">
          <a:avLst/>
        </a:prstGeom>
        <a:gradFill>
          <a:gsLst>
            <a:gs pos="0">
              <a:schemeClr val="accent1">
                <a:lumMod val="5000"/>
                <a:lumOff val="95000"/>
                <a:alpha val="48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2700000" scaled="1"/>
        </a:gra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800" b="1">
              <a:solidFill>
                <a:srgbClr val="FF0000"/>
              </a:solidFill>
            </a:rPr>
            <a:t>Spending cuts!</a:t>
          </a:r>
          <a:br>
            <a:rPr lang="en-GB" sz="1800" b="1">
              <a:solidFill>
                <a:srgbClr val="FF0000"/>
              </a:solidFill>
            </a:rPr>
          </a:br>
          <a:r>
            <a:rPr lang="en-GB" sz="1800" b="1">
              <a:solidFill>
                <a:srgbClr val="FF0000"/>
              </a:solidFill>
            </a:rPr>
            <a:t>We</a:t>
          </a:r>
          <a:r>
            <a:rPr lang="en-GB" sz="1800" b="1" baseline="0">
              <a:solidFill>
                <a:srgbClr val="FF0000"/>
              </a:solidFill>
            </a:rPr>
            <a:t> need more money!</a:t>
          </a:r>
          <a:endParaRPr lang="en-GB" sz="1800" b="1">
            <a:solidFill>
              <a:srgbClr val="FF0000"/>
            </a:solidFill>
          </a:endParaRPr>
        </a:p>
      </xdr:txBody>
    </xdr:sp>
    <xdr:clientData/>
  </xdr:twoCellAnchor>
  <xdr:twoCellAnchor>
    <xdr:from>
      <xdr:col>0</xdr:col>
      <xdr:colOff>647700</xdr:colOff>
      <xdr:row>8</xdr:row>
      <xdr:rowOff>68580</xdr:rowOff>
    </xdr:from>
    <xdr:to>
      <xdr:col>11</xdr:col>
      <xdr:colOff>342900</xdr:colOff>
      <xdr:row>14</xdr:row>
      <xdr:rowOff>60960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SpPr/>
      </xdr:nvSpPr>
      <xdr:spPr>
        <a:xfrm>
          <a:off x="647700" y="1470660"/>
          <a:ext cx="7589520" cy="104394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22</xdr:row>
      <xdr:rowOff>0</xdr:rowOff>
    </xdr:from>
    <xdr:to>
      <xdr:col>12</xdr:col>
      <xdr:colOff>0</xdr:colOff>
      <xdr:row>37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22</xdr:row>
      <xdr:rowOff>0</xdr:rowOff>
    </xdr:from>
    <xdr:to>
      <xdr:col>18</xdr:col>
      <xdr:colOff>0</xdr:colOff>
      <xdr:row>38</xdr:row>
      <xdr:rowOff>0</xdr:rowOff>
    </xdr:to>
    <xdr:sp macro="" textlink="">
      <xdr:nvSpPr>
        <xdr:cNvPr id="7" name="Explosion 2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SpPr/>
      </xdr:nvSpPr>
      <xdr:spPr>
        <a:xfrm>
          <a:off x="7894320" y="3855720"/>
          <a:ext cx="4610100" cy="2804160"/>
        </a:xfrm>
        <a:prstGeom prst="irregularSeal2">
          <a:avLst/>
        </a:prstGeom>
        <a:gradFill>
          <a:gsLst>
            <a:gs pos="0">
              <a:schemeClr val="accent1">
                <a:lumMod val="5000"/>
                <a:lumOff val="95000"/>
                <a:alpha val="48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2700000" scaled="1"/>
        </a:gra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800" b="1">
              <a:solidFill>
                <a:srgbClr val="00B050"/>
              </a:solidFill>
            </a:rPr>
            <a:t>Our</a:t>
          </a:r>
          <a:r>
            <a:rPr lang="en-GB" sz="1800" b="1" baseline="0">
              <a:solidFill>
                <a:srgbClr val="00B050"/>
              </a:solidFill>
            </a:rPr>
            <a:t> dept</a:t>
          </a:r>
          <a:r>
            <a:rPr lang="en-GB" sz="1800" b="1">
              <a:solidFill>
                <a:srgbClr val="00B050"/>
              </a:solidFill>
            </a:rPr>
            <a:t> became much more efficient since my promotion!</a:t>
          </a:r>
        </a:p>
      </xdr:txBody>
    </xdr:sp>
    <xdr:clientData/>
  </xdr:twoCellAnchor>
  <xdr:twoCellAnchor>
    <xdr:from>
      <xdr:col>8</xdr:col>
      <xdr:colOff>213360</xdr:colOff>
      <xdr:row>28</xdr:row>
      <xdr:rowOff>30480</xdr:rowOff>
    </xdr:from>
    <xdr:to>
      <xdr:col>11</xdr:col>
      <xdr:colOff>281940</xdr:colOff>
      <xdr:row>34</xdr:row>
      <xdr:rowOff>167640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SpPr/>
      </xdr:nvSpPr>
      <xdr:spPr>
        <a:xfrm>
          <a:off x="6347460" y="4937760"/>
          <a:ext cx="1828800" cy="118872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3"/>
  <sheetViews>
    <sheetView showGridLines="0" zoomScale="120" zoomScaleNormal="120" zoomScaleSheetLayoutView="75" workbookViewId="0">
      <selection activeCell="A6" sqref="A6:L14"/>
    </sheetView>
  </sheetViews>
  <sheetFormatPr defaultColWidth="9" defaultRowHeight="8.4499999999999993"/>
  <cols>
    <col min="1" max="1" width="16.75" style="2" customWidth="1"/>
    <col min="2" max="12" width="5.625" style="2" customWidth="1"/>
    <col min="13" max="16384" width="9" style="2"/>
  </cols>
  <sheetData>
    <row r="1" spans="1:15" ht="12.75" customHeight="1">
      <c r="A1" s="15" t="s">
        <v>0</v>
      </c>
    </row>
    <row r="2" spans="1:15" s="27" customFormat="1" ht="15.6">
      <c r="A2" s="25" t="str">
        <f>HYPERLINK("https://www.gov.uk/government/statistics/reported-road-casualties-great-britain-annual-report-2016")</f>
        <v>https://www.gov.uk/government/statistics/reported-road-casualties-great-britain-annual-report-2016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</row>
    <row r="3" spans="1:15" ht="15" customHeight="1">
      <c r="A3" s="22" t="s">
        <v>1</v>
      </c>
    </row>
    <row r="4" spans="1:15" ht="12.75" customHeight="1">
      <c r="A4" s="23" t="s">
        <v>2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1:15" ht="15" customHeight="1">
      <c r="A5" s="10"/>
      <c r="B5" s="10"/>
      <c r="C5" s="10"/>
      <c r="D5" s="10"/>
      <c r="E5" s="10"/>
      <c r="F5" s="10"/>
      <c r="G5" s="10"/>
      <c r="H5" s="10"/>
      <c r="I5" s="10"/>
      <c r="J5" s="10"/>
      <c r="K5" s="20"/>
      <c r="L5" s="21" t="s">
        <v>3</v>
      </c>
      <c r="M5" s="1"/>
      <c r="N5" s="1"/>
      <c r="O5" s="1"/>
    </row>
    <row r="6" spans="1:15" ht="13.5" customHeight="1">
      <c r="A6" s="3"/>
      <c r="B6" s="24">
        <v>2006</v>
      </c>
      <c r="C6" s="24">
        <v>2007</v>
      </c>
      <c r="D6" s="24">
        <v>2008</v>
      </c>
      <c r="E6" s="24">
        <v>2009</v>
      </c>
      <c r="F6" s="24">
        <v>2010</v>
      </c>
      <c r="G6" s="24">
        <v>2011</v>
      </c>
      <c r="H6" s="24">
        <v>2012</v>
      </c>
      <c r="I6" s="24">
        <v>2013</v>
      </c>
      <c r="J6" s="24">
        <v>2014</v>
      </c>
      <c r="K6" s="24">
        <v>2015</v>
      </c>
      <c r="L6" s="24">
        <v>2016</v>
      </c>
      <c r="M6" s="1"/>
      <c r="N6" s="1"/>
      <c r="O6" s="1"/>
    </row>
    <row r="7" spans="1:15" ht="4.5" customHeight="1">
      <c r="A7" s="3"/>
      <c r="B7" s="5" t="s">
        <v>4</v>
      </c>
      <c r="C7" s="5" t="s">
        <v>4</v>
      </c>
      <c r="D7" s="5" t="s">
        <v>4</v>
      </c>
      <c r="E7" s="5" t="s">
        <v>4</v>
      </c>
      <c r="F7" s="5" t="s">
        <v>4</v>
      </c>
      <c r="G7" s="5" t="s">
        <v>4</v>
      </c>
      <c r="H7" s="5" t="s">
        <v>4</v>
      </c>
      <c r="I7" s="5" t="s">
        <v>4</v>
      </c>
      <c r="J7" s="5" t="s">
        <v>4</v>
      </c>
      <c r="K7" s="5" t="s">
        <v>4</v>
      </c>
      <c r="L7" s="5" t="s">
        <v>4</v>
      </c>
      <c r="M7" s="1"/>
      <c r="N7" s="1"/>
      <c r="O7" s="1"/>
    </row>
    <row r="8" spans="1:15" ht="12" customHeight="1">
      <c r="A8" s="1" t="s">
        <v>5</v>
      </c>
      <c r="M8" s="1"/>
      <c r="N8" s="1"/>
      <c r="O8" s="1"/>
    </row>
    <row r="9" spans="1:15" ht="12" customHeight="1">
      <c r="A9" s="1" t="s">
        <v>6</v>
      </c>
      <c r="B9" s="4">
        <v>267991</v>
      </c>
      <c r="C9" s="4">
        <v>255891</v>
      </c>
      <c r="D9" s="4">
        <v>236923</v>
      </c>
      <c r="E9" s="4">
        <v>227244</v>
      </c>
      <c r="F9" s="4">
        <v>212685</v>
      </c>
      <c r="G9" s="4">
        <v>204720</v>
      </c>
      <c r="H9" s="4">
        <v>197388</v>
      </c>
      <c r="I9" s="4">
        <v>185769</v>
      </c>
      <c r="J9" s="4">
        <v>195576</v>
      </c>
      <c r="K9" s="4">
        <v>188872</v>
      </c>
      <c r="L9" s="4">
        <v>185307</v>
      </c>
      <c r="M9" s="1"/>
      <c r="N9" s="1"/>
      <c r="O9" s="1"/>
    </row>
    <row r="10" spans="1:15" ht="15" customHeight="1">
      <c r="A10" s="1" t="s">
        <v>7</v>
      </c>
      <c r="B10" s="4">
        <v>146564</v>
      </c>
      <c r="C10" s="4">
        <v>146024</v>
      </c>
      <c r="D10" s="4">
        <v>132708</v>
      </c>
      <c r="E10" s="4">
        <v>124779</v>
      </c>
      <c r="F10" s="4">
        <v>115674</v>
      </c>
      <c r="G10" s="4">
        <v>112448</v>
      </c>
      <c r="H10" s="4">
        <v>107436</v>
      </c>
      <c r="I10" s="4">
        <v>100197</v>
      </c>
      <c r="J10" s="4">
        <v>101831</v>
      </c>
      <c r="K10" s="4">
        <v>94961</v>
      </c>
      <c r="L10" s="4">
        <v>89202</v>
      </c>
      <c r="M10" s="1"/>
      <c r="N10" s="1"/>
      <c r="O10" s="1"/>
    </row>
    <row r="11" spans="1:15">
      <c r="A11" s="1" t="s">
        <v>8</v>
      </c>
      <c r="B11" s="6">
        <v>54.689896302487767</v>
      </c>
      <c r="C11" s="6">
        <v>57.064922173894352</v>
      </c>
      <c r="D11" s="6">
        <v>56.013135069199699</v>
      </c>
      <c r="E11" s="6">
        <v>54.909700586154088</v>
      </c>
      <c r="F11" s="6">
        <v>54.387474434022145</v>
      </c>
      <c r="G11" s="6">
        <v>54.927706135209064</v>
      </c>
      <c r="H11" s="6">
        <v>54.428840659006624</v>
      </c>
      <c r="I11" s="6">
        <v>53.936340293590426</v>
      </c>
      <c r="J11" s="6">
        <v>52.067227062625271</v>
      </c>
      <c r="K11" s="6">
        <v>50.277966029903851</v>
      </c>
      <c r="L11" s="6">
        <v>48.137415208275996</v>
      </c>
      <c r="M11" s="1"/>
      <c r="N11" s="1"/>
      <c r="O11" s="1"/>
    </row>
    <row r="12" spans="1:15" ht="15" customHeight="1">
      <c r="A12" s="1" t="s">
        <v>9</v>
      </c>
      <c r="B12" s="4">
        <v>5873</v>
      </c>
      <c r="C12" s="4">
        <v>5644</v>
      </c>
      <c r="D12" s="4">
        <v>4899</v>
      </c>
      <c r="E12" s="4">
        <v>4594</v>
      </c>
      <c r="F12" s="4">
        <v>3868</v>
      </c>
      <c r="G12" s="4">
        <v>3858</v>
      </c>
      <c r="H12" s="4">
        <v>3655</v>
      </c>
      <c r="I12" s="4">
        <v>3296</v>
      </c>
      <c r="J12" s="4">
        <v>3227</v>
      </c>
      <c r="K12" s="4">
        <v>3450</v>
      </c>
      <c r="L12" s="4">
        <v>3424</v>
      </c>
      <c r="M12" s="1"/>
      <c r="N12" s="1"/>
      <c r="O12" s="1"/>
    </row>
    <row r="13" spans="1:15" ht="10.5" customHeight="1">
      <c r="A13" s="1" t="s">
        <v>10</v>
      </c>
      <c r="M13" s="1"/>
      <c r="N13" s="1"/>
      <c r="O13" s="1"/>
    </row>
    <row r="14" spans="1:15">
      <c r="A14" s="1" t="s">
        <v>11</v>
      </c>
      <c r="B14" s="14">
        <v>4.0071231680358066</v>
      </c>
      <c r="C14" s="14">
        <v>3.8651180627841999</v>
      </c>
      <c r="D14" s="14">
        <v>3.6915634324984175</v>
      </c>
      <c r="E14" s="14">
        <v>3.6817092619751719</v>
      </c>
      <c r="F14" s="14">
        <v>3.343880215087228</v>
      </c>
      <c r="G14" s="14">
        <v>3.4309191804211725</v>
      </c>
      <c r="H14" s="14">
        <v>3.4020253918612009</v>
      </c>
      <c r="I14" s="14">
        <v>3.2895196462967955</v>
      </c>
      <c r="J14" s="14">
        <v>3.1689760485510305</v>
      </c>
      <c r="K14" s="14">
        <v>3.6330704183822831</v>
      </c>
      <c r="L14" s="14">
        <v>3.8384789578708998</v>
      </c>
      <c r="M14" s="1"/>
      <c r="N14" s="1"/>
      <c r="O14" s="1"/>
    </row>
    <row r="15" spans="1:15">
      <c r="A15" s="1" t="s">
        <v>12</v>
      </c>
      <c r="B15" s="14">
        <v>2.1914915053117454</v>
      </c>
      <c r="C15" s="14">
        <v>2.2056266144569365</v>
      </c>
      <c r="D15" s="14">
        <v>2.0677604116105233</v>
      </c>
      <c r="E15" s="14">
        <v>2.0216155322032705</v>
      </c>
      <c r="F15" s="14">
        <v>1.8186519970848909</v>
      </c>
      <c r="G15" s="14">
        <v>1.884525205158265</v>
      </c>
      <c r="H15" s="14">
        <v>1.8516829797150789</v>
      </c>
      <c r="I15" s="14">
        <v>1.7742465104511518</v>
      </c>
      <c r="J15" s="14">
        <v>1.6499979547592751</v>
      </c>
      <c r="K15" s="14">
        <v>1.82663391079673</v>
      </c>
      <c r="L15" s="14">
        <v>1.8477445536326205</v>
      </c>
      <c r="M15" s="1"/>
      <c r="N15" s="1"/>
      <c r="O15" s="1"/>
    </row>
    <row r="16" spans="1:15" ht="24" customHeight="1">
      <c r="A16" s="7" t="s">
        <v>13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1"/>
      <c r="N16" s="1"/>
      <c r="O16" s="1"/>
    </row>
    <row r="17" spans="1:15" ht="12" customHeight="1">
      <c r="A17" s="1" t="s">
        <v>6</v>
      </c>
      <c r="B17" s="4">
        <v>24323</v>
      </c>
      <c r="C17" s="4">
        <v>24381</v>
      </c>
      <c r="D17" s="4">
        <v>22427</v>
      </c>
      <c r="E17" s="4">
        <v>21590</v>
      </c>
      <c r="F17" s="4">
        <v>19534</v>
      </c>
      <c r="G17" s="4">
        <v>21059</v>
      </c>
      <c r="H17" s="4">
        <v>20171</v>
      </c>
      <c r="I17" s="4">
        <v>19538</v>
      </c>
      <c r="J17" s="4">
        <v>21378</v>
      </c>
      <c r="K17" s="4">
        <v>20996</v>
      </c>
      <c r="L17" s="4">
        <v>20423</v>
      </c>
      <c r="M17" s="1"/>
      <c r="N17" s="1"/>
      <c r="O17" s="1"/>
    </row>
    <row r="18" spans="1:15" ht="15" customHeight="1">
      <c r="A18" s="1" t="s">
        <v>7</v>
      </c>
      <c r="B18" s="4">
        <v>11884</v>
      </c>
      <c r="C18" s="4">
        <v>12648</v>
      </c>
      <c r="D18" s="4">
        <v>11569</v>
      </c>
      <c r="E18" s="4">
        <v>10862</v>
      </c>
      <c r="F18" s="4">
        <v>9765</v>
      </c>
      <c r="G18" s="4">
        <v>10785</v>
      </c>
      <c r="H18" s="4">
        <v>10007</v>
      </c>
      <c r="I18" s="4">
        <v>9639</v>
      </c>
      <c r="J18" s="4">
        <v>10181</v>
      </c>
      <c r="K18" s="4">
        <v>9300</v>
      </c>
      <c r="L18" s="4">
        <v>8510</v>
      </c>
      <c r="M18" s="1"/>
      <c r="N18" s="1"/>
      <c r="O18" s="1"/>
    </row>
    <row r="19" spans="1:15">
      <c r="A19" s="1" t="s">
        <v>14</v>
      </c>
      <c r="B19" s="6">
        <v>48.859104551247789</v>
      </c>
      <c r="C19" s="6">
        <v>51.876461178786762</v>
      </c>
      <c r="D19" s="6">
        <v>51.585142908101844</v>
      </c>
      <c r="E19" s="6">
        <v>50.31032885595183</v>
      </c>
      <c r="F19" s="6">
        <v>49.989761441589025</v>
      </c>
      <c r="G19" s="6">
        <v>51.213257989458192</v>
      </c>
      <c r="H19" s="6">
        <v>49.610827425511872</v>
      </c>
      <c r="I19" s="6">
        <v>49.33462995188863</v>
      </c>
      <c r="J19" s="6">
        <v>47.623725325100573</v>
      </c>
      <c r="K19" s="6">
        <v>44.294151266907981</v>
      </c>
      <c r="L19" s="6">
        <v>41.66870685011996</v>
      </c>
      <c r="M19" s="1"/>
      <c r="N19" s="1"/>
      <c r="O19" s="1"/>
    </row>
    <row r="20" spans="1:15" ht="15" customHeight="1">
      <c r="A20" s="1" t="s">
        <v>9</v>
      </c>
      <c r="B20" s="4">
        <v>374</v>
      </c>
      <c r="C20" s="4">
        <v>337</v>
      </c>
      <c r="D20" s="4">
        <v>314</v>
      </c>
      <c r="E20" s="4">
        <v>282</v>
      </c>
      <c r="F20" s="4">
        <v>222</v>
      </c>
      <c r="G20" s="4">
        <v>251</v>
      </c>
      <c r="H20" s="4">
        <v>228</v>
      </c>
      <c r="I20" s="4">
        <v>234</v>
      </c>
      <c r="J20" s="4">
        <v>234</v>
      </c>
      <c r="K20" s="4">
        <v>208</v>
      </c>
      <c r="L20" s="4">
        <v>245</v>
      </c>
      <c r="M20" s="1"/>
      <c r="N20" s="1"/>
      <c r="O20" s="1"/>
    </row>
    <row r="21" spans="1:15" ht="10.5" customHeight="1">
      <c r="A21" s="1" t="s">
        <v>15</v>
      </c>
      <c r="M21" s="1"/>
      <c r="N21" s="1"/>
      <c r="O21" s="1"/>
    </row>
    <row r="22" spans="1:15">
      <c r="A22" s="1" t="s">
        <v>11</v>
      </c>
      <c r="B22" s="14">
        <v>3.147088522383036</v>
      </c>
      <c r="C22" s="14">
        <v>2.6644528779253638</v>
      </c>
      <c r="D22" s="14">
        <v>2.7141498833088424</v>
      </c>
      <c r="E22" s="14">
        <v>2.5962069600441908</v>
      </c>
      <c r="F22" s="14">
        <v>2.2734254992319509</v>
      </c>
      <c r="G22" s="14">
        <v>2.327306444135373</v>
      </c>
      <c r="H22" s="14">
        <v>2.2784051164185071</v>
      </c>
      <c r="I22" s="14">
        <v>2.4276377217553686</v>
      </c>
      <c r="J22" s="14">
        <v>2.298398978489343</v>
      </c>
      <c r="K22" s="14">
        <v>2.236559139784946</v>
      </c>
      <c r="L22" s="14">
        <v>2.8789659224441833</v>
      </c>
      <c r="M22" s="1"/>
      <c r="N22" s="1"/>
      <c r="O22" s="1"/>
    </row>
    <row r="23" spans="1:15">
      <c r="A23" s="1" t="s">
        <v>12</v>
      </c>
      <c r="B23" s="14">
        <v>1.5376392714714469</v>
      </c>
      <c r="C23" s="14">
        <v>1.382223862844018</v>
      </c>
      <c r="D23" s="14">
        <v>1.4000980960449458</v>
      </c>
      <c r="E23" s="14">
        <v>1.3061602593793422</v>
      </c>
      <c r="F23" s="14">
        <v>1.1364799836183066</v>
      </c>
      <c r="G23" s="14">
        <v>1.1918894534403344</v>
      </c>
      <c r="H23" s="14">
        <v>1.1303356303604184</v>
      </c>
      <c r="I23" s="14">
        <v>1.1976660866004709</v>
      </c>
      <c r="J23" s="14">
        <v>1.0945832163906819</v>
      </c>
      <c r="K23" s="14">
        <v>0.99066488855020007</v>
      </c>
      <c r="L23" s="14">
        <v>1.1996278705381187</v>
      </c>
      <c r="M23" s="1"/>
      <c r="N23" s="1"/>
      <c r="O23" s="1"/>
    </row>
    <row r="24" spans="1:15" ht="24" customHeight="1">
      <c r="A24" s="1" t="s">
        <v>16</v>
      </c>
      <c r="B24" s="3"/>
      <c r="C24" s="3"/>
      <c r="D24" s="3"/>
      <c r="E24" s="3"/>
      <c r="F24" s="3"/>
      <c r="G24" s="3"/>
      <c r="H24" s="3"/>
      <c r="I24" s="8"/>
      <c r="J24" s="3"/>
      <c r="K24" s="1"/>
      <c r="L24" s="1"/>
      <c r="M24" s="1"/>
      <c r="N24" s="1"/>
      <c r="O24" s="1"/>
    </row>
    <row r="25" spans="1:15" ht="12" customHeight="1">
      <c r="A25" s="1" t="s">
        <v>17</v>
      </c>
      <c r="B25" s="4">
        <v>38958</v>
      </c>
      <c r="C25" s="4">
        <v>37894</v>
      </c>
      <c r="D25" s="4">
        <v>35258</v>
      </c>
      <c r="E25" s="4">
        <v>32100</v>
      </c>
      <c r="F25" s="4">
        <v>31198</v>
      </c>
      <c r="G25" s="4">
        <v>30322</v>
      </c>
      <c r="H25" s="4">
        <v>28439</v>
      </c>
      <c r="I25" s="4">
        <v>27402</v>
      </c>
      <c r="J25" s="4">
        <v>29456</v>
      </c>
      <c r="K25" s="4">
        <v>28372</v>
      </c>
      <c r="L25" s="4">
        <v>27274</v>
      </c>
      <c r="M25" s="1"/>
      <c r="N25" s="1"/>
      <c r="O25" s="1"/>
    </row>
    <row r="26" spans="1:15" ht="15" customHeight="1">
      <c r="A26" s="1" t="s">
        <v>7</v>
      </c>
      <c r="B26" s="4">
        <v>20842</v>
      </c>
      <c r="C26" s="4">
        <v>20900</v>
      </c>
      <c r="D26" s="4">
        <v>18717</v>
      </c>
      <c r="E26" s="4">
        <v>16292</v>
      </c>
      <c r="F26" s="4">
        <v>15825</v>
      </c>
      <c r="G26" s="4">
        <v>15417</v>
      </c>
      <c r="H26" s="4">
        <v>14573</v>
      </c>
      <c r="I26" s="4">
        <v>14120</v>
      </c>
      <c r="J26" s="4">
        <v>14860</v>
      </c>
      <c r="K26" s="4">
        <v>14005</v>
      </c>
      <c r="L26" s="4">
        <v>13115</v>
      </c>
      <c r="M26" s="1"/>
      <c r="N26" s="1"/>
      <c r="O26" s="1"/>
    </row>
    <row r="27" spans="1:15">
      <c r="A27" s="1" t="s">
        <v>8</v>
      </c>
      <c r="B27" s="6">
        <v>53.498639560552391</v>
      </c>
      <c r="C27" s="6">
        <v>55.153850213754154</v>
      </c>
      <c r="D27" s="6">
        <v>53.08582449373192</v>
      </c>
      <c r="E27" s="6">
        <v>50.753894080996886</v>
      </c>
      <c r="F27" s="6">
        <v>50.724405410603246</v>
      </c>
      <c r="G27" s="6">
        <v>50.844271486049735</v>
      </c>
      <c r="H27" s="6">
        <v>51.243011357642672</v>
      </c>
      <c r="I27" s="6">
        <v>51.529085468213999</v>
      </c>
      <c r="J27" s="6">
        <v>50.448126018468223</v>
      </c>
      <c r="K27" s="6">
        <v>49.362047088678978</v>
      </c>
      <c r="L27" s="6">
        <v>48.086089315831927</v>
      </c>
      <c r="M27" s="1"/>
      <c r="N27" s="1"/>
      <c r="O27" s="1"/>
    </row>
    <row r="28" spans="1:15" ht="15" customHeight="1">
      <c r="A28" s="1" t="s">
        <v>18</v>
      </c>
      <c r="B28" s="4">
        <v>348</v>
      </c>
      <c r="C28" s="4">
        <v>298</v>
      </c>
      <c r="D28" s="4">
        <v>308</v>
      </c>
      <c r="E28" s="4">
        <v>253</v>
      </c>
      <c r="F28" s="4">
        <v>198</v>
      </c>
      <c r="G28" s="4">
        <v>257</v>
      </c>
      <c r="H28" s="4">
        <v>229</v>
      </c>
      <c r="I28" s="4">
        <v>197</v>
      </c>
      <c r="J28" s="4">
        <v>220</v>
      </c>
      <c r="K28" s="4">
        <v>226</v>
      </c>
      <c r="L28" s="4">
        <v>214</v>
      </c>
      <c r="M28" s="1"/>
      <c r="N28" s="1"/>
      <c r="O28" s="1"/>
    </row>
    <row r="29" spans="1:15" ht="10.5" customHeight="1">
      <c r="A29" s="1" t="s">
        <v>10</v>
      </c>
      <c r="M29" s="1"/>
      <c r="N29" s="1"/>
      <c r="O29" s="1"/>
    </row>
    <row r="30" spans="1:15">
      <c r="A30" s="1" t="s">
        <v>11</v>
      </c>
      <c r="B30" s="14">
        <v>1.6697054025525382</v>
      </c>
      <c r="C30" s="14">
        <v>1.4258373205741626</v>
      </c>
      <c r="D30" s="14">
        <v>1.6455628572955068</v>
      </c>
      <c r="E30" s="14">
        <v>1.5529094033881661</v>
      </c>
      <c r="F30" s="14">
        <v>1.2511848341232228</v>
      </c>
      <c r="G30" s="14">
        <v>1.6669909839787247</v>
      </c>
      <c r="H30" s="14">
        <v>1.5713991628353805</v>
      </c>
      <c r="I30" s="14">
        <v>1.3951841359773371</v>
      </c>
      <c r="J30" s="14">
        <v>1.4804845222072678</v>
      </c>
      <c r="K30" s="14">
        <v>1.6137093895037486</v>
      </c>
      <c r="L30" s="14">
        <v>1.6317194052611514</v>
      </c>
      <c r="M30" s="1"/>
      <c r="N30" s="1"/>
      <c r="O30" s="1"/>
    </row>
    <row r="31" spans="1:15">
      <c r="A31" s="1" t="s">
        <v>12</v>
      </c>
      <c r="B31" s="14">
        <v>0.89326967503465271</v>
      </c>
      <c r="C31" s="14">
        <v>0.78640418008127932</v>
      </c>
      <c r="D31" s="14">
        <v>0.87356061035793298</v>
      </c>
      <c r="E31" s="14">
        <v>0.78816199376947038</v>
      </c>
      <c r="F31" s="14">
        <v>0.63465606769664717</v>
      </c>
      <c r="G31" s="14">
        <v>0.84756942154211468</v>
      </c>
      <c r="H31" s="14">
        <v>0.80523225148563593</v>
      </c>
      <c r="I31" s="14">
        <v>0.71892562586672504</v>
      </c>
      <c r="J31" s="14">
        <v>0.74687669744703966</v>
      </c>
      <c r="K31" s="14">
        <v>0.79655998872127454</v>
      </c>
      <c r="L31" s="14">
        <v>0.7846300505976388</v>
      </c>
      <c r="M31" s="1"/>
      <c r="N31" s="1"/>
      <c r="O31" s="1"/>
    </row>
    <row r="32" spans="1:15" ht="24" customHeight="1">
      <c r="A32" s="1" t="s">
        <v>19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1"/>
      <c r="N32" s="9"/>
      <c r="O32" s="1"/>
    </row>
    <row r="33" spans="1:15" ht="12" customHeight="1">
      <c r="A33" s="1" t="s">
        <v>6</v>
      </c>
      <c r="B33" s="4">
        <v>331272</v>
      </c>
      <c r="C33" s="4">
        <v>318166</v>
      </c>
      <c r="D33" s="4">
        <v>294608</v>
      </c>
      <c r="E33" s="4">
        <v>280934</v>
      </c>
      <c r="F33" s="4">
        <v>263417</v>
      </c>
      <c r="G33" s="4">
        <v>256101</v>
      </c>
      <c r="H33" s="4">
        <v>245998</v>
      </c>
      <c r="I33" s="4">
        <v>232709</v>
      </c>
      <c r="J33" s="4">
        <v>246410</v>
      </c>
      <c r="K33" s="4">
        <v>238240</v>
      </c>
      <c r="L33" s="4">
        <v>233004</v>
      </c>
      <c r="M33" s="1"/>
      <c r="N33" s="1"/>
      <c r="O33" s="1"/>
    </row>
    <row r="34" spans="1:15" ht="15" customHeight="1">
      <c r="A34" s="1" t="s">
        <v>7</v>
      </c>
      <c r="B34" s="4">
        <v>179290</v>
      </c>
      <c r="C34" s="4">
        <v>179572</v>
      </c>
      <c r="D34" s="4">
        <v>162994</v>
      </c>
      <c r="E34" s="4">
        <v>151933</v>
      </c>
      <c r="F34" s="4">
        <v>141264</v>
      </c>
      <c r="G34" s="4">
        <v>138650</v>
      </c>
      <c r="H34" s="4">
        <v>132016</v>
      </c>
      <c r="I34" s="4">
        <v>123956</v>
      </c>
      <c r="J34" s="4">
        <v>126872</v>
      </c>
      <c r="K34" s="4">
        <v>118266</v>
      </c>
      <c r="L34" s="4">
        <v>110827</v>
      </c>
      <c r="M34" s="1"/>
      <c r="N34" s="1"/>
      <c r="O34" s="1"/>
    </row>
    <row r="35" spans="1:15">
      <c r="A35" s="1" t="s">
        <v>20</v>
      </c>
      <c r="B35" s="6">
        <v>54.121688521818925</v>
      </c>
      <c r="C35" s="6">
        <v>56.439720146087261</v>
      </c>
      <c r="D35" s="6">
        <v>55.325720958018792</v>
      </c>
      <c r="E35" s="6">
        <v>54.081385663536629</v>
      </c>
      <c r="F35" s="6">
        <v>53.627518345437082</v>
      </c>
      <c r="G35" s="6">
        <v>54.138796802823883</v>
      </c>
      <c r="H35" s="6">
        <v>53.665476955097198</v>
      </c>
      <c r="I35" s="6">
        <v>53.266526004580825</v>
      </c>
      <c r="J35" s="6">
        <v>51.488170122965791</v>
      </c>
      <c r="K35" s="6">
        <v>49.641537944929482</v>
      </c>
      <c r="L35" s="6">
        <v>47.564419494944296</v>
      </c>
      <c r="M35" s="1"/>
      <c r="N35" s="1"/>
      <c r="O35" s="1"/>
    </row>
    <row r="36" spans="1:15" ht="15" customHeight="1">
      <c r="A36" s="1" t="s">
        <v>9</v>
      </c>
      <c r="B36" s="4">
        <v>6595</v>
      </c>
      <c r="C36" s="4">
        <v>6279</v>
      </c>
      <c r="D36" s="4">
        <v>5521</v>
      </c>
      <c r="E36" s="4">
        <v>5129</v>
      </c>
      <c r="F36" s="4">
        <v>4288</v>
      </c>
      <c r="G36" s="4">
        <v>4366</v>
      </c>
      <c r="H36" s="4">
        <v>4112</v>
      </c>
      <c r="I36" s="4">
        <v>3727</v>
      </c>
      <c r="J36" s="4">
        <v>3681</v>
      </c>
      <c r="K36" s="4">
        <v>3884</v>
      </c>
      <c r="L36" s="4">
        <v>3883</v>
      </c>
      <c r="M36" s="1"/>
      <c r="N36" s="1"/>
      <c r="O36" s="1"/>
    </row>
    <row r="37" spans="1:15" ht="10.5" customHeight="1">
      <c r="A37" s="1" t="s">
        <v>21</v>
      </c>
      <c r="M37" s="1"/>
      <c r="N37" s="1"/>
      <c r="O37" s="1"/>
    </row>
    <row r="38" spans="1:15">
      <c r="A38" s="1" t="s">
        <v>11</v>
      </c>
      <c r="B38" s="14">
        <v>3.6783981259412126</v>
      </c>
      <c r="C38" s="14">
        <v>3.4966475842558973</v>
      </c>
      <c r="D38" s="14">
        <v>3.3872412481441034</v>
      </c>
      <c r="E38" s="14">
        <v>3.3758301356518992</v>
      </c>
      <c r="F38" s="14">
        <v>3.0354513534941669</v>
      </c>
      <c r="G38" s="14">
        <v>3.1489361702127661</v>
      </c>
      <c r="H38" s="14">
        <v>3.1147739667919039</v>
      </c>
      <c r="I38" s="14">
        <v>3.0067120591177514</v>
      </c>
      <c r="J38" s="14">
        <v>2.9013493915127055</v>
      </c>
      <c r="K38" s="14">
        <v>3.2841222329325417</v>
      </c>
      <c r="L38" s="14">
        <v>3.5036588556940096</v>
      </c>
      <c r="M38" s="1"/>
      <c r="N38" s="1"/>
      <c r="O38" s="1"/>
    </row>
    <row r="39" spans="1:15">
      <c r="A39" s="1" t="s">
        <v>12</v>
      </c>
      <c r="B39" s="14">
        <v>1.9908111763143279</v>
      </c>
      <c r="C39" s="14">
        <v>1.9734981110489493</v>
      </c>
      <c r="D39" s="14">
        <v>1.8740156411231195</v>
      </c>
      <c r="E39" s="14">
        <v>1.8256957150077955</v>
      </c>
      <c r="F39" s="14">
        <v>1.6278372314619025</v>
      </c>
      <c r="G39" s="14">
        <v>1.7047961546421138</v>
      </c>
      <c r="H39" s="14">
        <v>1.6715583053520759</v>
      </c>
      <c r="I39" s="14">
        <v>1.6015710608528249</v>
      </c>
      <c r="J39" s="14">
        <v>1.4938517105636946</v>
      </c>
      <c r="K39" s="14">
        <v>1.6302887844190732</v>
      </c>
      <c r="L39" s="14">
        <v>1.6664949957940636</v>
      </c>
      <c r="M39" s="1"/>
      <c r="N39" s="1"/>
      <c r="O39" s="1"/>
    </row>
    <row r="40" spans="1:15" ht="4.5" customHeight="1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"/>
      <c r="N40" s="1"/>
      <c r="O40" s="1"/>
    </row>
    <row r="41" spans="1:15" ht="13.5" customHeight="1">
      <c r="A41" s="11" t="s">
        <v>22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1"/>
      <c r="N41" s="1"/>
      <c r="O41" s="1"/>
    </row>
    <row r="42" spans="1:15" ht="9" customHeight="1">
      <c r="A42" s="3" t="s">
        <v>23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1"/>
      <c r="N42" s="1"/>
      <c r="O42" s="1"/>
    </row>
    <row r="43" spans="1:15" ht="9" customHeight="1">
      <c r="A43" s="1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1"/>
      <c r="N43" s="1"/>
      <c r="O43" s="1"/>
    </row>
    <row r="44" spans="1:15" ht="9" customHeight="1">
      <c r="A44" s="16" t="s">
        <v>24</v>
      </c>
      <c r="B44" s="1"/>
      <c r="C44" s="1"/>
      <c r="D44" s="1"/>
      <c r="E44" s="1"/>
      <c r="F44" s="1"/>
      <c r="G44" s="1"/>
      <c r="H44" s="1"/>
      <c r="I44" s="1"/>
      <c r="J44" s="1"/>
      <c r="K44" s="1"/>
      <c r="L44" s="31" t="s">
        <v>25</v>
      </c>
      <c r="M44" s="1"/>
      <c r="N44" s="1"/>
      <c r="O44" s="1"/>
    </row>
    <row r="45" spans="1:15" ht="9" customHeight="1">
      <c r="A45" s="16" t="s">
        <v>26</v>
      </c>
      <c r="B45" s="12"/>
      <c r="C45" s="1"/>
      <c r="D45" s="1"/>
      <c r="E45" s="1"/>
      <c r="F45" s="1"/>
      <c r="G45" s="1"/>
      <c r="H45" s="1"/>
      <c r="I45" s="1"/>
      <c r="J45" s="12"/>
      <c r="K45" s="12"/>
      <c r="L45" s="19" t="s">
        <v>27</v>
      </c>
      <c r="M45" s="1"/>
      <c r="N45" s="1"/>
      <c r="O45" s="1"/>
    </row>
    <row r="46" spans="1:15" ht="9" customHeight="1">
      <c r="A46" s="17" t="s">
        <v>28</v>
      </c>
      <c r="B46" s="1"/>
      <c r="C46" s="1"/>
      <c r="D46" s="1"/>
      <c r="E46" s="1"/>
      <c r="F46" s="1"/>
      <c r="G46" s="1"/>
      <c r="H46" s="1"/>
      <c r="I46" s="1"/>
      <c r="J46" s="1"/>
      <c r="K46" s="1"/>
      <c r="L46" s="19" t="s">
        <v>29</v>
      </c>
      <c r="M46" s="1"/>
      <c r="N46" s="1"/>
      <c r="O46" s="1"/>
    </row>
    <row r="47" spans="1:15" ht="9" customHeight="1">
      <c r="A47" s="18"/>
      <c r="B47" s="12"/>
      <c r="C47" s="1"/>
      <c r="D47" s="1"/>
      <c r="E47" s="1"/>
      <c r="F47" s="1"/>
      <c r="G47" s="1"/>
      <c r="H47" s="1"/>
      <c r="I47" s="1"/>
      <c r="J47" s="12"/>
      <c r="K47" s="12"/>
      <c r="L47" s="12"/>
      <c r="M47" s="1"/>
      <c r="N47" s="1"/>
      <c r="O47" s="1"/>
    </row>
    <row r="48" spans="1:15" ht="9" customHeight="1">
      <c r="A48" s="16" t="s">
        <v>30</v>
      </c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</row>
    <row r="49" spans="1:1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</row>
    <row r="50" spans="1:1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</row>
    <row r="51" spans="1:1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</row>
    <row r="52" spans="1:1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</row>
    <row r="53" spans="1:1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</row>
    <row r="54" spans="1:1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</row>
    <row r="55" spans="1:1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</row>
    <row r="56" spans="1:1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</row>
    <row r="57" spans="1:1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</row>
    <row r="58" spans="1:1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</row>
    <row r="59" spans="1:1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</row>
    <row r="60" spans="1:1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</row>
    <row r="61" spans="1:1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</row>
    <row r="62" spans="1:1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</row>
    <row r="63" spans="1:1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</row>
    <row r="64" spans="1:1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</row>
    <row r="65" spans="1:1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</row>
    <row r="66" spans="1:1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</row>
    <row r="67" spans="1:1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</row>
    <row r="68" spans="1:1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</row>
    <row r="69" spans="1:1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</row>
    <row r="70" spans="1:1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</row>
    <row r="71" spans="1:1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</row>
    <row r="72" spans="1:1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</row>
    <row r="73" spans="1:15">
      <c r="A73" s="13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</sheetData>
  <printOptions horizontalCentered="1"/>
  <pageMargins left="0.59055118110236227" right="0.59055118110236227" top="0.59055118110236227" bottom="0.59055118110236227" header="0.51181102362204722" footer="0.51181102362204722"/>
  <pageSetup paperSize="9" fitToHeight="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5"/>
  <sheetViews>
    <sheetView tabSelected="1" workbookViewId="0">
      <selection sqref="A1:L5"/>
    </sheetView>
  </sheetViews>
  <sheetFormatPr defaultColWidth="8.75" defaultRowHeight="13.9"/>
  <cols>
    <col min="1" max="1" width="26.625" style="28" bestFit="1" customWidth="1"/>
    <col min="2" max="12" width="7.75" style="28" customWidth="1"/>
    <col min="13" max="16384" width="8.75" style="28"/>
  </cols>
  <sheetData>
    <row r="1" spans="1:12" s="33" customFormat="1">
      <c r="A1" s="34"/>
      <c r="B1" s="34">
        <v>2006</v>
      </c>
      <c r="C1" s="34">
        <v>2007</v>
      </c>
      <c r="D1" s="34">
        <v>2008</v>
      </c>
      <c r="E1" s="34">
        <v>2009</v>
      </c>
      <c r="F1" s="34">
        <v>2010</v>
      </c>
      <c r="G1" s="34">
        <v>2011</v>
      </c>
      <c r="H1" s="34">
        <v>2012</v>
      </c>
      <c r="I1" s="34">
        <v>2013</v>
      </c>
      <c r="J1" s="34">
        <v>2014</v>
      </c>
      <c r="K1" s="34">
        <v>2015</v>
      </c>
      <c r="L1" s="34">
        <v>2016</v>
      </c>
    </row>
    <row r="2" spans="1:12">
      <c r="A2" s="35" t="s">
        <v>31</v>
      </c>
      <c r="B2" s="35">
        <v>267991</v>
      </c>
      <c r="C2" s="35">
        <v>255891</v>
      </c>
      <c r="D2" s="35">
        <v>236923</v>
      </c>
      <c r="E2" s="35">
        <v>227244</v>
      </c>
      <c r="F2" s="35">
        <v>212685</v>
      </c>
      <c r="G2" s="35">
        <v>204720</v>
      </c>
      <c r="H2" s="35">
        <v>197388</v>
      </c>
      <c r="I2" s="35">
        <v>185769</v>
      </c>
      <c r="J2" s="35">
        <v>195576</v>
      </c>
      <c r="K2" s="35">
        <v>188872</v>
      </c>
      <c r="L2" s="35">
        <v>185307</v>
      </c>
    </row>
    <row r="3" spans="1:12">
      <c r="A3" s="35" t="s">
        <v>32</v>
      </c>
      <c r="B3" s="35">
        <v>146564</v>
      </c>
      <c r="C3" s="35">
        <v>146024</v>
      </c>
      <c r="D3" s="35">
        <v>132708</v>
      </c>
      <c r="E3" s="35">
        <v>124779</v>
      </c>
      <c r="F3" s="35">
        <v>115674</v>
      </c>
      <c r="G3" s="35">
        <v>112448</v>
      </c>
      <c r="H3" s="35">
        <v>107436</v>
      </c>
      <c r="I3" s="35">
        <v>100197</v>
      </c>
      <c r="J3" s="35">
        <v>101831</v>
      </c>
      <c r="K3" s="35">
        <v>94961</v>
      </c>
      <c r="L3" s="35">
        <v>89202</v>
      </c>
    </row>
    <row r="4" spans="1:12">
      <c r="A4" s="35" t="s">
        <v>33</v>
      </c>
      <c r="B4" s="35">
        <v>5873</v>
      </c>
      <c r="C4" s="35">
        <v>5644</v>
      </c>
      <c r="D4" s="35">
        <v>4899</v>
      </c>
      <c r="E4" s="35">
        <v>4594</v>
      </c>
      <c r="F4" s="35">
        <v>3868</v>
      </c>
      <c r="G4" s="35">
        <v>3858</v>
      </c>
      <c r="H4" s="35">
        <v>3655</v>
      </c>
      <c r="I4" s="35">
        <v>3296</v>
      </c>
      <c r="J4" s="35">
        <v>3227</v>
      </c>
      <c r="K4" s="35">
        <v>3450</v>
      </c>
      <c r="L4" s="35">
        <v>3424</v>
      </c>
    </row>
    <row r="5" spans="1:12" s="30" customFormat="1">
      <c r="A5" s="36" t="s">
        <v>34</v>
      </c>
      <c r="B5" s="36">
        <v>4.0071231680358066</v>
      </c>
      <c r="C5" s="36">
        <v>3.8651180627841999</v>
      </c>
      <c r="D5" s="36">
        <v>3.6915634324984175</v>
      </c>
      <c r="E5" s="36">
        <v>3.6817092619751719</v>
      </c>
      <c r="F5" s="36">
        <v>3.343880215087228</v>
      </c>
      <c r="G5" s="36">
        <v>3.4309191804211725</v>
      </c>
      <c r="H5" s="36">
        <v>3.4020253918612009</v>
      </c>
      <c r="I5" s="36">
        <v>3.2895196462967955</v>
      </c>
      <c r="J5" s="36">
        <v>3.1689760485510305</v>
      </c>
      <c r="K5" s="36">
        <v>3.6330704183822831</v>
      </c>
      <c r="L5" s="36">
        <v>3.8384789578708998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5"/>
  <sheetViews>
    <sheetView workbookViewId="0">
      <selection activeCell="A2" sqref="A2:L2"/>
    </sheetView>
  </sheetViews>
  <sheetFormatPr defaultColWidth="8.75" defaultRowHeight="13.9"/>
  <cols>
    <col min="1" max="1" width="26.625" style="28" bestFit="1" customWidth="1"/>
    <col min="2" max="12" width="7.75" style="28" customWidth="1"/>
    <col min="13" max="16384" width="8.75" style="28"/>
  </cols>
  <sheetData>
    <row r="1" spans="1:12" s="33" customFormat="1">
      <c r="A1" s="32"/>
      <c r="B1" s="32">
        <v>2006</v>
      </c>
      <c r="C1" s="32">
        <v>2007</v>
      </c>
      <c r="D1" s="32">
        <v>2008</v>
      </c>
      <c r="E1" s="32">
        <v>2009</v>
      </c>
      <c r="F1" s="32">
        <v>2010</v>
      </c>
      <c r="G1" s="32">
        <v>2011</v>
      </c>
      <c r="H1" s="32">
        <v>2012</v>
      </c>
      <c r="I1" s="32">
        <v>2013</v>
      </c>
      <c r="J1" s="32">
        <v>2014</v>
      </c>
      <c r="K1" s="32">
        <v>2015</v>
      </c>
      <c r="L1" s="32">
        <v>2016</v>
      </c>
    </row>
    <row r="2" spans="1:12">
      <c r="A2" s="29" t="s">
        <v>31</v>
      </c>
      <c r="B2" s="29">
        <v>267991</v>
      </c>
      <c r="C2" s="29">
        <v>255891</v>
      </c>
      <c r="D2" s="29">
        <v>236923</v>
      </c>
      <c r="E2" s="29">
        <v>227244</v>
      </c>
      <c r="F2" s="29">
        <v>212685</v>
      </c>
      <c r="G2" s="29">
        <v>204720</v>
      </c>
      <c r="H2" s="29">
        <v>197388</v>
      </c>
      <c r="I2" s="29">
        <v>185769</v>
      </c>
      <c r="J2" s="29">
        <v>195576</v>
      </c>
      <c r="K2" s="29">
        <v>188872</v>
      </c>
      <c r="L2" s="29">
        <v>185307</v>
      </c>
    </row>
    <row r="3" spans="1:12">
      <c r="A3" s="28" t="s">
        <v>32</v>
      </c>
      <c r="B3" s="28">
        <v>146564</v>
      </c>
      <c r="C3" s="28">
        <v>146024</v>
      </c>
      <c r="D3" s="28">
        <v>132708</v>
      </c>
      <c r="E3" s="28">
        <v>124779</v>
      </c>
      <c r="F3" s="28">
        <v>115674</v>
      </c>
      <c r="G3" s="28">
        <v>112448</v>
      </c>
      <c r="H3" s="28">
        <v>107436</v>
      </c>
      <c r="I3" s="28">
        <v>100197</v>
      </c>
      <c r="J3" s="28">
        <v>101831</v>
      </c>
      <c r="K3" s="28">
        <v>94961</v>
      </c>
      <c r="L3" s="28">
        <v>89202</v>
      </c>
    </row>
    <row r="4" spans="1:12">
      <c r="A4" s="28" t="s">
        <v>33</v>
      </c>
      <c r="B4" s="28">
        <v>5873</v>
      </c>
      <c r="C4" s="28">
        <v>5644</v>
      </c>
      <c r="D4" s="28">
        <v>4899</v>
      </c>
      <c r="E4" s="28">
        <v>4594</v>
      </c>
      <c r="F4" s="28">
        <v>3868</v>
      </c>
      <c r="G4" s="28">
        <v>3858</v>
      </c>
      <c r="H4" s="28">
        <v>3655</v>
      </c>
      <c r="I4" s="28">
        <v>3296</v>
      </c>
      <c r="J4" s="28">
        <v>3227</v>
      </c>
      <c r="K4" s="28">
        <v>3450</v>
      </c>
      <c r="L4" s="28">
        <v>3424</v>
      </c>
    </row>
    <row r="5" spans="1:12" s="30" customFormat="1">
      <c r="A5" s="30" t="s">
        <v>34</v>
      </c>
      <c r="B5" s="30">
        <v>4.0071231680358066</v>
      </c>
      <c r="C5" s="30">
        <v>3.8651180627841999</v>
      </c>
      <c r="D5" s="30">
        <v>3.6915634324984175</v>
      </c>
      <c r="E5" s="30">
        <v>3.6817092619751719</v>
      </c>
      <c r="F5" s="30">
        <v>3.343880215087228</v>
      </c>
      <c r="G5" s="30">
        <v>3.4309191804211725</v>
      </c>
      <c r="H5" s="30">
        <v>3.4020253918612009</v>
      </c>
      <c r="I5" s="30">
        <v>3.2895196462967955</v>
      </c>
      <c r="J5" s="30">
        <v>3.1689760485510305</v>
      </c>
      <c r="K5" s="30">
        <v>3.6330704183822831</v>
      </c>
      <c r="L5" s="30">
        <v>3.8384789578708998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5"/>
  <sheetViews>
    <sheetView workbookViewId="0">
      <selection activeCell="A2" activeCellId="1" sqref="I2:L2 A2"/>
    </sheetView>
  </sheetViews>
  <sheetFormatPr defaultColWidth="8.75" defaultRowHeight="13.9"/>
  <cols>
    <col min="1" max="1" width="26.625" style="28" bestFit="1" customWidth="1"/>
    <col min="2" max="12" width="7.75" style="28" customWidth="1"/>
    <col min="13" max="16384" width="8.75" style="28"/>
  </cols>
  <sheetData>
    <row r="1" spans="1:12" s="33" customFormat="1">
      <c r="A1" s="32"/>
      <c r="B1" s="32">
        <v>2006</v>
      </c>
      <c r="C1" s="32">
        <v>2007</v>
      </c>
      <c r="D1" s="32">
        <v>2008</v>
      </c>
      <c r="E1" s="32">
        <v>2009</v>
      </c>
      <c r="F1" s="32">
        <v>2010</v>
      </c>
      <c r="G1" s="32">
        <v>2011</v>
      </c>
      <c r="H1" s="32">
        <v>2012</v>
      </c>
      <c r="I1" s="32">
        <v>2013</v>
      </c>
      <c r="J1" s="32">
        <v>2014</v>
      </c>
      <c r="K1" s="32">
        <v>2015</v>
      </c>
      <c r="L1" s="32">
        <v>2016</v>
      </c>
    </row>
    <row r="2" spans="1:12">
      <c r="A2" s="29" t="s">
        <v>31</v>
      </c>
      <c r="B2" s="28">
        <v>267991</v>
      </c>
      <c r="C2" s="28">
        <v>255891</v>
      </c>
      <c r="D2" s="28">
        <v>236923</v>
      </c>
      <c r="E2" s="28">
        <v>227244</v>
      </c>
      <c r="F2" s="28">
        <v>212685</v>
      </c>
      <c r="G2" s="28">
        <v>204720</v>
      </c>
      <c r="H2" s="28">
        <v>197388</v>
      </c>
      <c r="I2" s="29">
        <v>185769</v>
      </c>
      <c r="J2" s="29">
        <v>195576</v>
      </c>
      <c r="K2" s="29">
        <v>188872</v>
      </c>
      <c r="L2" s="29">
        <v>185307</v>
      </c>
    </row>
    <row r="3" spans="1:12">
      <c r="A3" s="28" t="s">
        <v>32</v>
      </c>
      <c r="B3" s="28">
        <v>146564</v>
      </c>
      <c r="C3" s="28">
        <v>146024</v>
      </c>
      <c r="D3" s="28">
        <v>132708</v>
      </c>
      <c r="E3" s="28">
        <v>124779</v>
      </c>
      <c r="F3" s="28">
        <v>115674</v>
      </c>
      <c r="G3" s="28">
        <v>112448</v>
      </c>
      <c r="H3" s="28">
        <v>107436</v>
      </c>
      <c r="I3" s="28">
        <v>100197</v>
      </c>
      <c r="J3" s="28">
        <v>101831</v>
      </c>
      <c r="K3" s="28">
        <v>94961</v>
      </c>
      <c r="L3" s="28">
        <v>89202</v>
      </c>
    </row>
    <row r="4" spans="1:12">
      <c r="A4" s="28" t="s">
        <v>33</v>
      </c>
      <c r="B4" s="28">
        <v>5873</v>
      </c>
      <c r="C4" s="28">
        <v>5644</v>
      </c>
      <c r="D4" s="28">
        <v>4899</v>
      </c>
      <c r="E4" s="28">
        <v>4594</v>
      </c>
      <c r="F4" s="28">
        <v>3868</v>
      </c>
      <c r="G4" s="28">
        <v>3858</v>
      </c>
      <c r="H4" s="28">
        <v>3655</v>
      </c>
      <c r="I4" s="28">
        <v>3296</v>
      </c>
      <c r="J4" s="28">
        <v>3227</v>
      </c>
      <c r="K4" s="28">
        <v>3450</v>
      </c>
      <c r="L4" s="28">
        <v>3424</v>
      </c>
    </row>
    <row r="5" spans="1:12" s="30" customFormat="1">
      <c r="A5" s="30" t="s">
        <v>34</v>
      </c>
      <c r="B5" s="30">
        <v>4.0071231680358066</v>
      </c>
      <c r="C5" s="30">
        <v>3.8651180627841999</v>
      </c>
      <c r="D5" s="30">
        <v>3.6915634324984175</v>
      </c>
      <c r="E5" s="30">
        <v>3.6817092619751719</v>
      </c>
      <c r="F5" s="30">
        <v>3.343880215087228</v>
      </c>
      <c r="G5" s="30">
        <v>3.4309191804211725</v>
      </c>
      <c r="H5" s="30">
        <v>3.4020253918612009</v>
      </c>
      <c r="I5" s="30">
        <v>3.2895196462967955</v>
      </c>
      <c r="J5" s="30">
        <v>3.1689760485510305</v>
      </c>
      <c r="K5" s="30">
        <v>3.6330704183822831</v>
      </c>
      <c r="L5" s="30">
        <v>3.8384789578708998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5"/>
  <sheetViews>
    <sheetView workbookViewId="0">
      <selection activeCell="A5" activeCellId="1" sqref="J5:L5 A5"/>
    </sheetView>
  </sheetViews>
  <sheetFormatPr defaultColWidth="8.75" defaultRowHeight="13.9"/>
  <cols>
    <col min="1" max="1" width="26.625" style="28" bestFit="1" customWidth="1"/>
    <col min="2" max="12" width="7.75" style="28" customWidth="1"/>
    <col min="13" max="16384" width="8.75" style="28"/>
  </cols>
  <sheetData>
    <row r="1" spans="1:12" s="33" customFormat="1">
      <c r="A1" s="32"/>
      <c r="B1" s="32">
        <v>2006</v>
      </c>
      <c r="C1" s="32">
        <v>2007</v>
      </c>
      <c r="D1" s="32">
        <v>2008</v>
      </c>
      <c r="E1" s="32">
        <v>2009</v>
      </c>
      <c r="F1" s="32">
        <v>2010</v>
      </c>
      <c r="G1" s="32">
        <v>2011</v>
      </c>
      <c r="H1" s="32">
        <v>2012</v>
      </c>
      <c r="I1" s="32">
        <v>2013</v>
      </c>
      <c r="J1" s="32">
        <v>2014</v>
      </c>
      <c r="K1" s="32">
        <v>2015</v>
      </c>
      <c r="L1" s="32">
        <v>2016</v>
      </c>
    </row>
    <row r="2" spans="1:12">
      <c r="A2" s="28" t="s">
        <v>31</v>
      </c>
      <c r="B2" s="28">
        <v>267991</v>
      </c>
      <c r="C2" s="28">
        <v>255891</v>
      </c>
      <c r="D2" s="28">
        <v>236923</v>
      </c>
      <c r="E2" s="28">
        <v>227244</v>
      </c>
      <c r="F2" s="28">
        <v>212685</v>
      </c>
      <c r="G2" s="28">
        <v>204720</v>
      </c>
      <c r="H2" s="28">
        <v>197388</v>
      </c>
      <c r="I2" s="28">
        <v>185769</v>
      </c>
      <c r="J2" s="28">
        <v>195576</v>
      </c>
      <c r="K2" s="28">
        <v>188872</v>
      </c>
      <c r="L2" s="28">
        <v>185307</v>
      </c>
    </row>
    <row r="3" spans="1:12">
      <c r="A3" s="28" t="s">
        <v>32</v>
      </c>
      <c r="B3" s="28">
        <v>146564</v>
      </c>
      <c r="C3" s="28">
        <v>146024</v>
      </c>
      <c r="D3" s="28">
        <v>132708</v>
      </c>
      <c r="E3" s="28">
        <v>124779</v>
      </c>
      <c r="F3" s="28">
        <v>115674</v>
      </c>
      <c r="G3" s="28">
        <v>112448</v>
      </c>
      <c r="H3" s="28">
        <v>107436</v>
      </c>
      <c r="I3" s="28">
        <v>100197</v>
      </c>
      <c r="J3" s="28">
        <v>101831</v>
      </c>
      <c r="K3" s="28">
        <v>94961</v>
      </c>
      <c r="L3" s="28">
        <v>89202</v>
      </c>
    </row>
    <row r="4" spans="1:12">
      <c r="A4" s="28" t="s">
        <v>33</v>
      </c>
      <c r="B4" s="28">
        <v>5873</v>
      </c>
      <c r="C4" s="28">
        <v>5644</v>
      </c>
      <c r="D4" s="28">
        <v>4899</v>
      </c>
      <c r="E4" s="28">
        <v>4594</v>
      </c>
      <c r="F4" s="28">
        <v>3868</v>
      </c>
      <c r="G4" s="28">
        <v>3858</v>
      </c>
      <c r="H4" s="28">
        <v>3655</v>
      </c>
      <c r="I4" s="28">
        <v>3296</v>
      </c>
      <c r="J4" s="28">
        <v>3227</v>
      </c>
      <c r="K4" s="28">
        <v>3450</v>
      </c>
      <c r="L4" s="28">
        <v>3424</v>
      </c>
    </row>
    <row r="5" spans="1:12" s="30" customFormat="1">
      <c r="A5" s="37" t="s">
        <v>34</v>
      </c>
      <c r="B5" s="30">
        <v>4.0071231680358066</v>
      </c>
      <c r="C5" s="30">
        <v>3.8651180627841999</v>
      </c>
      <c r="D5" s="30">
        <v>3.6915634324984175</v>
      </c>
      <c r="E5" s="30">
        <v>3.6817092619751719</v>
      </c>
      <c r="F5" s="30">
        <v>3.343880215087228</v>
      </c>
      <c r="G5" s="30">
        <v>3.4309191804211725</v>
      </c>
      <c r="H5" s="30">
        <v>3.4020253918612009</v>
      </c>
      <c r="I5" s="30">
        <v>3.2895196462967955</v>
      </c>
      <c r="J5" s="37">
        <v>3.1689760485510305</v>
      </c>
      <c r="K5" s="37">
        <v>3.6330704183822831</v>
      </c>
      <c r="L5" s="37">
        <v>3.8384789578708998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5"/>
  <sheetViews>
    <sheetView workbookViewId="0">
      <selection activeCell="A2" activeCellId="1" sqref="I2:L2 A2"/>
    </sheetView>
  </sheetViews>
  <sheetFormatPr defaultColWidth="8.75" defaultRowHeight="13.9"/>
  <cols>
    <col min="1" max="1" width="26.625" style="28" bestFit="1" customWidth="1"/>
    <col min="2" max="12" width="7.75" style="28" customWidth="1"/>
    <col min="13" max="16384" width="8.75" style="28"/>
  </cols>
  <sheetData>
    <row r="1" spans="1:12" s="33" customFormat="1">
      <c r="A1" s="32"/>
      <c r="B1" s="32">
        <v>2006</v>
      </c>
      <c r="C1" s="32">
        <v>2007</v>
      </c>
      <c r="D1" s="32">
        <v>2008</v>
      </c>
      <c r="E1" s="32">
        <v>2009</v>
      </c>
      <c r="F1" s="32">
        <v>2010</v>
      </c>
      <c r="G1" s="32">
        <v>2011</v>
      </c>
      <c r="H1" s="32">
        <v>2012</v>
      </c>
      <c r="I1" s="32">
        <v>2013</v>
      </c>
      <c r="J1" s="32">
        <v>2014</v>
      </c>
      <c r="K1" s="32">
        <v>2015</v>
      </c>
      <c r="L1" s="32">
        <v>2016</v>
      </c>
    </row>
    <row r="2" spans="1:12">
      <c r="A2" s="29" t="s">
        <v>31</v>
      </c>
      <c r="B2" s="28">
        <v>267991</v>
      </c>
      <c r="C2" s="28">
        <v>255891</v>
      </c>
      <c r="D2" s="28">
        <v>236923</v>
      </c>
      <c r="E2" s="28">
        <v>227244</v>
      </c>
      <c r="F2" s="28">
        <v>212685</v>
      </c>
      <c r="G2" s="28">
        <v>204720</v>
      </c>
      <c r="H2" s="28">
        <v>197388</v>
      </c>
      <c r="I2" s="29">
        <v>185769</v>
      </c>
      <c r="J2" s="29">
        <v>195576</v>
      </c>
      <c r="K2" s="29">
        <v>188872</v>
      </c>
      <c r="L2" s="29">
        <v>185307</v>
      </c>
    </row>
    <row r="3" spans="1:12">
      <c r="A3" s="28" t="s">
        <v>32</v>
      </c>
      <c r="B3" s="28">
        <v>146564</v>
      </c>
      <c r="C3" s="28">
        <v>146024</v>
      </c>
      <c r="D3" s="28">
        <v>132708</v>
      </c>
      <c r="E3" s="28">
        <v>124779</v>
      </c>
      <c r="F3" s="28">
        <v>115674</v>
      </c>
      <c r="G3" s="28">
        <v>112448</v>
      </c>
      <c r="H3" s="28">
        <v>107436</v>
      </c>
      <c r="I3" s="28">
        <v>100197</v>
      </c>
      <c r="J3" s="28">
        <v>101831</v>
      </c>
      <c r="K3" s="28">
        <v>94961</v>
      </c>
      <c r="L3" s="28">
        <v>89202</v>
      </c>
    </row>
    <row r="4" spans="1:12">
      <c r="A4" s="28" t="s">
        <v>33</v>
      </c>
      <c r="B4" s="28">
        <v>5873</v>
      </c>
      <c r="C4" s="28">
        <v>5644</v>
      </c>
      <c r="D4" s="28">
        <v>4899</v>
      </c>
      <c r="E4" s="28">
        <v>4594</v>
      </c>
      <c r="F4" s="28">
        <v>3868</v>
      </c>
      <c r="G4" s="28">
        <v>3858</v>
      </c>
      <c r="H4" s="28">
        <v>3655</v>
      </c>
      <c r="I4" s="28">
        <v>3296</v>
      </c>
      <c r="J4" s="28">
        <v>3227</v>
      </c>
      <c r="K4" s="28">
        <v>3450</v>
      </c>
      <c r="L4" s="28">
        <v>3424</v>
      </c>
    </row>
    <row r="5" spans="1:12" s="30" customFormat="1">
      <c r="A5" s="30" t="s">
        <v>34</v>
      </c>
      <c r="B5" s="30">
        <v>4.0071231680358066</v>
      </c>
      <c r="C5" s="30">
        <v>3.8651180627841999</v>
      </c>
      <c r="D5" s="30">
        <v>3.6915634324984175</v>
      </c>
      <c r="E5" s="30">
        <v>3.6817092619751719</v>
      </c>
      <c r="F5" s="30">
        <v>3.343880215087228</v>
      </c>
      <c r="G5" s="30">
        <v>3.4309191804211725</v>
      </c>
      <c r="H5" s="30">
        <v>3.4020253918612009</v>
      </c>
      <c r="I5" s="30">
        <v>3.2895196462967955</v>
      </c>
      <c r="J5" s="30">
        <v>3.1689760485510305</v>
      </c>
      <c r="K5" s="30">
        <v>3.6330704183822831</v>
      </c>
      <c r="L5" s="30">
        <v>3.8384789578708998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5"/>
  <sheetViews>
    <sheetView workbookViewId="0">
      <selection activeCell="A2" activeCellId="1" sqref="I2:L2 A2"/>
    </sheetView>
  </sheetViews>
  <sheetFormatPr defaultColWidth="8.75" defaultRowHeight="13.9"/>
  <cols>
    <col min="1" max="1" width="26.625" style="28" bestFit="1" customWidth="1"/>
    <col min="2" max="12" width="7.75" style="28" customWidth="1"/>
    <col min="13" max="16384" width="8.75" style="28"/>
  </cols>
  <sheetData>
    <row r="1" spans="1:12" s="33" customFormat="1">
      <c r="A1" s="32"/>
      <c r="B1" s="32">
        <v>2006</v>
      </c>
      <c r="C1" s="32">
        <v>2007</v>
      </c>
      <c r="D1" s="32">
        <v>2008</v>
      </c>
      <c r="E1" s="32">
        <v>2009</v>
      </c>
      <c r="F1" s="32">
        <v>2010</v>
      </c>
      <c r="G1" s="32">
        <v>2011</v>
      </c>
      <c r="H1" s="32">
        <v>2012</v>
      </c>
      <c r="I1" s="32">
        <v>2013</v>
      </c>
      <c r="J1" s="32">
        <v>2014</v>
      </c>
      <c r="K1" s="32">
        <v>2015</v>
      </c>
      <c r="L1" s="32">
        <v>2016</v>
      </c>
    </row>
    <row r="2" spans="1:12">
      <c r="A2" s="29" t="s">
        <v>31</v>
      </c>
      <c r="B2" s="28">
        <v>267991</v>
      </c>
      <c r="C2" s="28">
        <v>255891</v>
      </c>
      <c r="D2" s="28">
        <v>236923</v>
      </c>
      <c r="E2" s="28">
        <v>227244</v>
      </c>
      <c r="F2" s="28">
        <v>212685</v>
      </c>
      <c r="G2" s="28">
        <v>204720</v>
      </c>
      <c r="H2" s="28">
        <v>197388</v>
      </c>
      <c r="I2" s="29">
        <v>185769</v>
      </c>
      <c r="J2" s="29">
        <v>195576</v>
      </c>
      <c r="K2" s="29">
        <v>188872</v>
      </c>
      <c r="L2" s="29">
        <v>185307</v>
      </c>
    </row>
    <row r="3" spans="1:12">
      <c r="A3" s="28" t="s">
        <v>32</v>
      </c>
      <c r="B3" s="28">
        <v>146564</v>
      </c>
      <c r="C3" s="28">
        <v>146024</v>
      </c>
      <c r="D3" s="28">
        <v>132708</v>
      </c>
      <c r="E3" s="28">
        <v>124779</v>
      </c>
      <c r="F3" s="28">
        <v>115674</v>
      </c>
      <c r="G3" s="28">
        <v>112448</v>
      </c>
      <c r="H3" s="28">
        <v>107436</v>
      </c>
      <c r="I3" s="28">
        <v>100197</v>
      </c>
      <c r="J3" s="28">
        <v>101831</v>
      </c>
      <c r="K3" s="28">
        <v>94961</v>
      </c>
      <c r="L3" s="28">
        <v>89202</v>
      </c>
    </row>
    <row r="4" spans="1:12">
      <c r="A4" s="28" t="s">
        <v>33</v>
      </c>
      <c r="B4" s="28">
        <v>5873</v>
      </c>
      <c r="C4" s="28">
        <v>5644</v>
      </c>
      <c r="D4" s="28">
        <v>4899</v>
      </c>
      <c r="E4" s="28">
        <v>4594</v>
      </c>
      <c r="F4" s="28">
        <v>3868</v>
      </c>
      <c r="G4" s="28">
        <v>3858</v>
      </c>
      <c r="H4" s="28">
        <v>3655</v>
      </c>
      <c r="I4" s="28">
        <v>3296</v>
      </c>
      <c r="J4" s="28">
        <v>3227</v>
      </c>
      <c r="K4" s="28">
        <v>3450</v>
      </c>
      <c r="L4" s="28">
        <v>3424</v>
      </c>
    </row>
    <row r="5" spans="1:12" s="30" customFormat="1">
      <c r="A5" s="30" t="s">
        <v>34</v>
      </c>
      <c r="B5" s="30">
        <v>4.0071231680358066</v>
      </c>
      <c r="C5" s="30">
        <v>3.8651180627841999</v>
      </c>
      <c r="D5" s="30">
        <v>3.6915634324984175</v>
      </c>
      <c r="E5" s="30">
        <v>3.6817092619751719</v>
      </c>
      <c r="F5" s="30">
        <v>3.343880215087228</v>
      </c>
      <c r="G5" s="30">
        <v>3.4309191804211725</v>
      </c>
      <c r="H5" s="30">
        <v>3.4020253918612009</v>
      </c>
      <c r="I5" s="30">
        <v>3.2895196462967955</v>
      </c>
      <c r="J5" s="30">
        <v>3.1689760485510305</v>
      </c>
      <c r="K5" s="30">
        <v>3.6330704183822831</v>
      </c>
      <c r="L5" s="30">
        <v>3.8384789578708998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5"/>
  <sheetViews>
    <sheetView workbookViewId="0">
      <selection activeCell="A5" activeCellId="2" sqref="J5:L5 A3:L3 A5"/>
    </sheetView>
  </sheetViews>
  <sheetFormatPr defaultColWidth="8.75" defaultRowHeight="13.9"/>
  <cols>
    <col min="1" max="1" width="26.625" style="28" bestFit="1" customWidth="1"/>
    <col min="2" max="12" width="7.75" style="28" customWidth="1"/>
    <col min="13" max="16384" width="8.75" style="28"/>
  </cols>
  <sheetData>
    <row r="1" spans="1:12" s="33" customFormat="1">
      <c r="A1" s="32"/>
      <c r="B1" s="32">
        <v>2006</v>
      </c>
      <c r="C1" s="32">
        <v>2007</v>
      </c>
      <c r="D1" s="32">
        <v>2008</v>
      </c>
      <c r="E1" s="32">
        <v>2009</v>
      </c>
      <c r="F1" s="32">
        <v>2010</v>
      </c>
      <c r="G1" s="32">
        <v>2011</v>
      </c>
      <c r="H1" s="32">
        <v>2012</v>
      </c>
      <c r="I1" s="32">
        <v>2013</v>
      </c>
      <c r="J1" s="32">
        <v>2014</v>
      </c>
      <c r="K1" s="32">
        <v>2015</v>
      </c>
      <c r="L1" s="32">
        <v>2016</v>
      </c>
    </row>
    <row r="2" spans="1:12">
      <c r="A2" s="28" t="s">
        <v>31</v>
      </c>
      <c r="B2" s="28">
        <v>267991</v>
      </c>
      <c r="C2" s="28">
        <v>255891</v>
      </c>
      <c r="D2" s="28">
        <v>236923</v>
      </c>
      <c r="E2" s="28">
        <v>227244</v>
      </c>
      <c r="F2" s="28">
        <v>212685</v>
      </c>
      <c r="G2" s="28">
        <v>204720</v>
      </c>
      <c r="H2" s="28">
        <v>197388</v>
      </c>
      <c r="I2" s="28">
        <v>185769</v>
      </c>
      <c r="J2" s="28">
        <v>195576</v>
      </c>
      <c r="K2" s="28">
        <v>188872</v>
      </c>
      <c r="L2" s="28">
        <v>185307</v>
      </c>
    </row>
    <row r="3" spans="1:12">
      <c r="A3" s="29" t="s">
        <v>32</v>
      </c>
      <c r="B3" s="29">
        <v>146564</v>
      </c>
      <c r="C3" s="29">
        <v>146024</v>
      </c>
      <c r="D3" s="29">
        <v>132708</v>
      </c>
      <c r="E3" s="29">
        <v>124779</v>
      </c>
      <c r="F3" s="29">
        <v>115674</v>
      </c>
      <c r="G3" s="29">
        <v>112448</v>
      </c>
      <c r="H3" s="29">
        <v>107436</v>
      </c>
      <c r="I3" s="29">
        <v>100197</v>
      </c>
      <c r="J3" s="29">
        <v>101831</v>
      </c>
      <c r="K3" s="29">
        <v>94961</v>
      </c>
      <c r="L3" s="29">
        <v>89202</v>
      </c>
    </row>
    <row r="4" spans="1:12">
      <c r="A4" s="28" t="s">
        <v>33</v>
      </c>
      <c r="B4" s="28">
        <v>5873</v>
      </c>
      <c r="C4" s="28">
        <v>5644</v>
      </c>
      <c r="D4" s="28">
        <v>4899</v>
      </c>
      <c r="E4" s="28">
        <v>4594</v>
      </c>
      <c r="F4" s="28">
        <v>3868</v>
      </c>
      <c r="G4" s="28">
        <v>3858</v>
      </c>
      <c r="H4" s="28">
        <v>3655</v>
      </c>
      <c r="I4" s="28">
        <v>3296</v>
      </c>
      <c r="J4" s="28">
        <v>3227</v>
      </c>
      <c r="K4" s="28">
        <v>3450</v>
      </c>
      <c r="L4" s="28">
        <v>3424</v>
      </c>
    </row>
    <row r="5" spans="1:12" s="30" customFormat="1">
      <c r="A5" s="37" t="s">
        <v>34</v>
      </c>
      <c r="B5" s="30">
        <v>4.0071231680358066</v>
      </c>
      <c r="C5" s="30">
        <v>3.8651180627841999</v>
      </c>
      <c r="D5" s="30">
        <v>3.6915634324984175</v>
      </c>
      <c r="E5" s="30">
        <v>3.6817092619751719</v>
      </c>
      <c r="F5" s="30">
        <v>3.343880215087228</v>
      </c>
      <c r="G5" s="30">
        <v>3.4309191804211725</v>
      </c>
      <c r="H5" s="30">
        <v>3.4020253918612009</v>
      </c>
      <c r="I5" s="30">
        <v>3.2895196462967955</v>
      </c>
      <c r="J5" s="37">
        <v>3.1689760485510305</v>
      </c>
      <c r="K5" s="37">
        <v>3.6330704183822831</v>
      </c>
      <c r="L5" s="37">
        <v>3.8384789578708998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117C33DDE971642A3AD62E1BE8FB4A8" ma:contentTypeVersion="18" ma:contentTypeDescription="Create a new document." ma:contentTypeScope="" ma:versionID="e27b6b193086ccf2492fa4a1c3beb17a">
  <xsd:schema xmlns:xsd="http://www.w3.org/2001/XMLSchema" xmlns:xs="http://www.w3.org/2001/XMLSchema" xmlns:p="http://schemas.microsoft.com/office/2006/metadata/properties" xmlns:ns2="eb7c3fc1-ccd5-477b-94a4-7b6dc96a8d59" xmlns:ns3="9e706368-9a73-4dcc-9221-b8fc62424fbc" targetNamespace="http://schemas.microsoft.com/office/2006/metadata/properties" ma:root="true" ma:fieldsID="1cbe3fd12ddf180cd07389aecbb7c154" ns2:_="" ns3:_="">
    <xsd:import namespace="eb7c3fc1-ccd5-477b-94a4-7b6dc96a8d59"/>
    <xsd:import namespace="9e706368-9a73-4dcc-9221-b8fc62424fb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b7c3fc1-ccd5-477b-94a4-7b6dc96a8d5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85f1f1f9-0179-4c93-b971-8e9741e0450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e706368-9a73-4dcc-9221-b8fc62424fbc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80d56f4e-fc78-4139-b8cb-10eb5f78ae8a}" ma:internalName="TaxCatchAll" ma:showField="CatchAllData" ma:web="9e706368-9a73-4dcc-9221-b8fc62424fb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b7c3fc1-ccd5-477b-94a4-7b6dc96a8d59">
      <Terms xmlns="http://schemas.microsoft.com/office/infopath/2007/PartnerControls"/>
    </lcf76f155ced4ddcb4097134ff3c332f>
    <TaxCatchAll xmlns="9e706368-9a73-4dcc-9221-b8fc62424fbc" xsi:nil="true"/>
  </documentManagement>
</p:properties>
</file>

<file path=customXml/itemProps1.xml><?xml version="1.0" encoding="utf-8"?>
<ds:datastoreItem xmlns:ds="http://schemas.openxmlformats.org/officeDocument/2006/customXml" ds:itemID="{09C2B664-BDFB-43EC-A071-B4EAD8362085}"/>
</file>

<file path=customXml/itemProps2.xml><?xml version="1.0" encoding="utf-8"?>
<ds:datastoreItem xmlns:ds="http://schemas.openxmlformats.org/officeDocument/2006/customXml" ds:itemID="{19E07B1F-B569-490F-B11F-22BFE5E2FBD8}"/>
</file>

<file path=customXml/itemProps3.xml><?xml version="1.0" encoding="utf-8"?>
<ds:datastoreItem xmlns:ds="http://schemas.openxmlformats.org/officeDocument/2006/customXml" ds:itemID="{CB9B08B3-FA44-4CC0-A100-0EEE05A98D4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Central Government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masterofsql</dc:creator>
  <cp:keywords/>
  <dc:description/>
  <cp:lastModifiedBy>Basha, Yaroslav</cp:lastModifiedBy>
  <cp:revision/>
  <dcterms:created xsi:type="dcterms:W3CDTF">2006-10-10T13:36:29Z</dcterms:created>
  <dcterms:modified xsi:type="dcterms:W3CDTF">2023-10-30T12:08:53Z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0x010100A117C33DDE971642A3AD62E1BE8FB4A8</vt:lpwstr>
  </property>
  <property fmtid="{D5CDD505-2E9C-101B-9397-08002B2CF9AE}" pid="3" name="MediaServiceImageTags">
    <vt:lpwstr/>
  </property>
</Properties>
</file>