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b4cecaa05735e09/Desktop/bipinmsit/tradetools/"/>
    </mc:Choice>
  </mc:AlternateContent>
  <xr:revisionPtr revIDLastSave="143" documentId="11_F25DC773A252ABDACC1048C589D870065ADE58E8" xr6:coauthVersionLast="47" xr6:coauthVersionMax="47" xr10:uidLastSave="{12F64FAD-E650-4F7B-ADD8-A305C694DBD0}"/>
  <bookViews>
    <workbookView xWindow="-110" yWindow="-110" windowWidth="19420" windowHeight="10300" xr2:uid="{00000000-000D-0000-FFFF-FFFF00000000}"/>
  </bookViews>
  <sheets>
    <sheet name="option_ch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2" i="1"/>
</calcChain>
</file>

<file path=xl/sharedStrings.xml><?xml version="1.0" encoding="utf-8"?>
<sst xmlns="http://schemas.openxmlformats.org/spreadsheetml/2006/main" count="17" uniqueCount="15">
  <si>
    <t>Call_LTP</t>
  </si>
  <si>
    <t>Call_OI</t>
  </si>
  <si>
    <t>OI_Chg</t>
  </si>
  <si>
    <t>Strike</t>
  </si>
  <si>
    <t>Put_OI</t>
  </si>
  <si>
    <t>Put_LTP</t>
  </si>
  <si>
    <t>PCR</t>
  </si>
  <si>
    <t>Call OI Change</t>
  </si>
  <si>
    <t>Put OI Change</t>
  </si>
  <si>
    <t>OI_Change_Analysis</t>
  </si>
  <si>
    <t>Index</t>
  </si>
  <si>
    <t>Expiry</t>
  </si>
  <si>
    <t>Spot</t>
  </si>
  <si>
    <t>No_of_strike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</si>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</sst>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="94" workbookViewId="0">
      <selection activeCell="N9" sqref="N9"/>
    </sheetView>
  </sheetViews>
  <sheetFormatPr defaultColWidth="5" defaultRowHeight="14.5" x14ac:dyDescent="0.35"/>
  <cols>
    <col min="1" max="1" width="4.08984375" style="2" bestFit="1" customWidth="1"/>
    <col min="2" max="2" width="8.26953125" style="2" bestFit="1" customWidth="1"/>
    <col min="3" max="3" width="7.26953125" style="2" bestFit="1" customWidth="1"/>
    <col min="4" max="4" width="6.81640625" style="2" bestFit="1" customWidth="1"/>
    <col min="5" max="5" width="6.1796875" style="3" bestFit="1" customWidth="1"/>
    <col min="6" max="6" width="6.81640625" style="2" bestFit="1" customWidth="1"/>
    <col min="7" max="7" width="7.26953125" style="2" bestFit="1" customWidth="1"/>
    <col min="8" max="9" width="8.26953125" style="2" bestFit="1" customWidth="1"/>
    <col min="10" max="10" width="17.81640625" style="2" bestFit="1" customWidth="1"/>
    <col min="11" max="11" width="7.26953125" style="2" bestFit="1" customWidth="1"/>
    <col min="12" max="12" width="5.6328125" style="2" bestFit="1" customWidth="1"/>
    <col min="13" max="13" width="9.6328125" style="2" bestFit="1" customWidth="1"/>
    <col min="14" max="14" width="9.36328125" style="2" bestFit="1" customWidth="1"/>
    <col min="15" max="16" width="1.90625" style="2" bestFit="1" customWidth="1"/>
    <col min="17" max="18" width="3" style="2" bestFit="1" customWidth="1"/>
    <col min="19" max="19" width="3" style="2" customWidth="1"/>
    <col min="20" max="16384" width="5" style="2"/>
  </cols>
  <sheetData>
    <row r="1" spans="1:1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8" t="s">
        <v>13</v>
      </c>
      <c r="P1" s="8"/>
      <c r="Q1" s="8"/>
      <c r="R1" s="8"/>
      <c r="S1" s="8"/>
    </row>
    <row r="2" spans="1:19" x14ac:dyDescent="0.35">
      <c r="A2" s="2">
        <v>0</v>
      </c>
      <c r="B2" s="2">
        <v>8072</v>
      </c>
      <c r="C2" s="2">
        <v>5211</v>
      </c>
      <c r="D2" s="2">
        <v>-3</v>
      </c>
      <c r="E2" s="3">
        <v>14000</v>
      </c>
      <c r="F2" s="2">
        <v>283</v>
      </c>
      <c r="G2" s="2">
        <v>3975</v>
      </c>
      <c r="H2" s="2">
        <v>0.35</v>
      </c>
      <c r="I2" s="2">
        <f>ROUND(G2/C2,3)</f>
        <v>0.76300000000000001</v>
      </c>
      <c r="J2" s="2" t="s">
        <v>7</v>
      </c>
      <c r="K2" s="2">
        <f>SUM(D2:D200)</f>
        <v>344065</v>
      </c>
      <c r="L2" s="2" t="s">
        <v>14</v>
      </c>
      <c r="M2" s="6">
        <v>45379</v>
      </c>
      <c r="N2" s="7">
        <v>22032.3</v>
      </c>
      <c r="O2" s="2">
        <v>3</v>
      </c>
      <c r="P2" s="2">
        <v>5</v>
      </c>
      <c r="Q2" s="2">
        <v>10</v>
      </c>
      <c r="R2" s="2">
        <v>15</v>
      </c>
      <c r="S2" s="2">
        <v>20</v>
      </c>
    </row>
    <row r="3" spans="1:19" x14ac:dyDescent="0.35">
      <c r="A3" s="2">
        <v>1</v>
      </c>
      <c r="B3" s="2">
        <v>7090</v>
      </c>
      <c r="C3" s="2">
        <v>528</v>
      </c>
      <c r="D3" s="2">
        <v>-15</v>
      </c>
      <c r="E3" s="3">
        <v>15000</v>
      </c>
      <c r="F3" s="2">
        <v>0</v>
      </c>
      <c r="G3" s="2">
        <v>229</v>
      </c>
      <c r="H3" s="2">
        <v>0.35</v>
      </c>
      <c r="I3" s="2">
        <f t="shared" ref="I3:I66" si="0">ROUND(G3/C3,3)</f>
        <v>0.434</v>
      </c>
      <c r="J3" s="2" t="s">
        <v>8</v>
      </c>
      <c r="K3" s="2">
        <f>SUM(F2:F200)</f>
        <v>198495</v>
      </c>
    </row>
    <row r="4" spans="1:19" x14ac:dyDescent="0.35">
      <c r="A4" s="2">
        <v>2</v>
      </c>
      <c r="B4" s="2">
        <v>6088.3</v>
      </c>
      <c r="C4" s="2">
        <v>461</v>
      </c>
      <c r="D4" s="2">
        <v>0</v>
      </c>
      <c r="E4" s="3">
        <v>16000</v>
      </c>
      <c r="F4" s="2">
        <v>-35</v>
      </c>
      <c r="G4" s="2">
        <v>2240</v>
      </c>
      <c r="H4" s="2">
        <v>0.3</v>
      </c>
      <c r="I4" s="2">
        <f t="shared" si="0"/>
        <v>4.859</v>
      </c>
      <c r="J4" s="4" t="s">
        <v>6</v>
      </c>
      <c r="K4" s="4">
        <f>ROUND(SUM(G2:G200)/SUM(C2:C200), 3)</f>
        <v>1.1240000000000001</v>
      </c>
    </row>
    <row r="5" spans="1:19" x14ac:dyDescent="0.35">
      <c r="A5" s="2">
        <v>3</v>
      </c>
      <c r="B5" s="2">
        <v>5090</v>
      </c>
      <c r="C5" s="2">
        <v>1499</v>
      </c>
      <c r="D5" s="2">
        <v>-2</v>
      </c>
      <c r="E5" s="3">
        <v>17000</v>
      </c>
      <c r="F5" s="2">
        <v>-1</v>
      </c>
      <c r="G5" s="2">
        <v>4769</v>
      </c>
      <c r="H5" s="2">
        <v>0.3</v>
      </c>
      <c r="I5" s="2">
        <f t="shared" si="0"/>
        <v>3.181</v>
      </c>
      <c r="J5" s="5">
        <v>0.41895833333333332</v>
      </c>
      <c r="K5" s="2">
        <v>0.53900000000000003</v>
      </c>
    </row>
    <row r="6" spans="1:19" x14ac:dyDescent="0.35">
      <c r="A6" s="2">
        <v>4</v>
      </c>
      <c r="B6" s="2">
        <v>4096.55</v>
      </c>
      <c r="C6" s="2">
        <v>7373</v>
      </c>
      <c r="D6" s="2">
        <v>12</v>
      </c>
      <c r="E6" s="3">
        <v>18000</v>
      </c>
      <c r="F6" s="2">
        <v>-75</v>
      </c>
      <c r="G6" s="2">
        <v>15063</v>
      </c>
      <c r="H6" s="2">
        <v>0.35</v>
      </c>
      <c r="I6" s="2">
        <f t="shared" si="0"/>
        <v>2.0430000000000001</v>
      </c>
      <c r="J6" s="5">
        <v>0.42109953703703701</v>
      </c>
      <c r="K6" s="2">
        <v>0.57699999999999996</v>
      </c>
    </row>
    <row r="7" spans="1:19" x14ac:dyDescent="0.35">
      <c r="A7" s="2">
        <v>5</v>
      </c>
      <c r="B7" s="2">
        <v>3092</v>
      </c>
      <c r="C7" s="2">
        <v>8933</v>
      </c>
      <c r="D7" s="2">
        <v>-36</v>
      </c>
      <c r="E7" s="3">
        <v>19000</v>
      </c>
      <c r="F7" s="2">
        <v>-1847</v>
      </c>
      <c r="G7" s="2">
        <v>44578</v>
      </c>
      <c r="H7" s="2">
        <v>0.3</v>
      </c>
      <c r="I7" s="2">
        <f t="shared" si="0"/>
        <v>4.99</v>
      </c>
    </row>
    <row r="8" spans="1:19" x14ac:dyDescent="0.35">
      <c r="A8" s="2">
        <v>6</v>
      </c>
      <c r="B8" s="2">
        <v>2562</v>
      </c>
      <c r="C8" s="2">
        <v>1517</v>
      </c>
      <c r="D8" s="2">
        <v>-22</v>
      </c>
      <c r="E8" s="3">
        <v>19500</v>
      </c>
      <c r="F8" s="2">
        <v>-222</v>
      </c>
      <c r="G8" s="2">
        <v>8246</v>
      </c>
      <c r="H8" s="2">
        <v>0.5</v>
      </c>
      <c r="I8" s="2">
        <f t="shared" si="0"/>
        <v>5.4359999999999999</v>
      </c>
    </row>
    <row r="9" spans="1:19" x14ac:dyDescent="0.35">
      <c r="A9" s="2">
        <v>7</v>
      </c>
      <c r="B9" s="2">
        <v>0</v>
      </c>
      <c r="C9" s="2">
        <v>42</v>
      </c>
      <c r="D9" s="2">
        <v>0</v>
      </c>
      <c r="E9" s="3">
        <v>19550</v>
      </c>
      <c r="F9" s="2">
        <v>58</v>
      </c>
      <c r="G9" s="2">
        <v>708</v>
      </c>
      <c r="H9" s="2">
        <v>0.6</v>
      </c>
      <c r="I9" s="2">
        <f t="shared" si="0"/>
        <v>16.856999999999999</v>
      </c>
    </row>
    <row r="10" spans="1:19" x14ac:dyDescent="0.35">
      <c r="A10" s="2">
        <v>8</v>
      </c>
      <c r="B10" s="2">
        <v>2471.9499999999998</v>
      </c>
      <c r="C10" s="2">
        <v>104</v>
      </c>
      <c r="D10" s="2">
        <v>0</v>
      </c>
      <c r="E10" s="3">
        <v>19600</v>
      </c>
      <c r="F10" s="2">
        <v>-27</v>
      </c>
      <c r="G10" s="2">
        <v>1213</v>
      </c>
      <c r="H10" s="2">
        <v>0.6</v>
      </c>
      <c r="I10" s="2">
        <f t="shared" si="0"/>
        <v>11.663</v>
      </c>
    </row>
    <row r="11" spans="1:19" x14ac:dyDescent="0.35">
      <c r="A11" s="2">
        <v>9</v>
      </c>
      <c r="B11" s="2">
        <v>0</v>
      </c>
      <c r="C11" s="2">
        <v>16</v>
      </c>
      <c r="D11" s="2">
        <v>0</v>
      </c>
      <c r="E11" s="3">
        <v>19650</v>
      </c>
      <c r="F11" s="2">
        <v>19</v>
      </c>
      <c r="G11" s="2">
        <v>324</v>
      </c>
      <c r="H11" s="2">
        <v>0.6</v>
      </c>
      <c r="I11" s="2">
        <f t="shared" si="0"/>
        <v>20.25</v>
      </c>
    </row>
    <row r="12" spans="1:19" x14ac:dyDescent="0.35">
      <c r="A12" s="2">
        <v>10</v>
      </c>
      <c r="B12" s="2">
        <v>2379.6</v>
      </c>
      <c r="C12" s="2">
        <v>97</v>
      </c>
      <c r="D12" s="2">
        <v>0</v>
      </c>
      <c r="E12" s="3">
        <v>19700</v>
      </c>
      <c r="F12" s="2">
        <v>19</v>
      </c>
      <c r="G12" s="2">
        <v>1656</v>
      </c>
      <c r="H12" s="2">
        <v>0.65</v>
      </c>
      <c r="I12" s="2">
        <f t="shared" si="0"/>
        <v>17.071999999999999</v>
      </c>
    </row>
    <row r="13" spans="1:19" x14ac:dyDescent="0.35">
      <c r="A13" s="2">
        <v>11</v>
      </c>
      <c r="B13" s="2">
        <v>0</v>
      </c>
      <c r="C13" s="2">
        <v>4</v>
      </c>
      <c r="D13" s="2">
        <v>0</v>
      </c>
      <c r="E13" s="3">
        <v>19750</v>
      </c>
      <c r="F13" s="2">
        <v>7</v>
      </c>
      <c r="G13" s="2">
        <v>307</v>
      </c>
      <c r="H13" s="2">
        <v>0.65</v>
      </c>
      <c r="I13" s="2">
        <f t="shared" si="0"/>
        <v>76.75</v>
      </c>
    </row>
    <row r="14" spans="1:19" x14ac:dyDescent="0.35">
      <c r="A14" s="2">
        <v>12</v>
      </c>
      <c r="B14" s="2">
        <v>0</v>
      </c>
      <c r="C14" s="2">
        <v>172</v>
      </c>
      <c r="D14" s="2">
        <v>0</v>
      </c>
      <c r="E14" s="3">
        <v>19800</v>
      </c>
      <c r="F14" s="2">
        <v>45</v>
      </c>
      <c r="G14" s="2">
        <v>3303</v>
      </c>
      <c r="H14" s="2">
        <v>0.6</v>
      </c>
      <c r="I14" s="2">
        <f t="shared" si="0"/>
        <v>19.202999999999999</v>
      </c>
    </row>
    <row r="15" spans="1:19" x14ac:dyDescent="0.35">
      <c r="A15" s="2">
        <v>13</v>
      </c>
      <c r="B15" s="2">
        <v>0</v>
      </c>
      <c r="C15" s="2">
        <v>3</v>
      </c>
      <c r="D15" s="2">
        <v>0</v>
      </c>
      <c r="E15" s="3">
        <v>19850</v>
      </c>
      <c r="F15" s="2">
        <v>-32</v>
      </c>
      <c r="G15" s="2">
        <v>271</v>
      </c>
      <c r="H15" s="2">
        <v>0.7</v>
      </c>
      <c r="I15" s="2">
        <f t="shared" si="0"/>
        <v>90.332999999999998</v>
      </c>
    </row>
    <row r="16" spans="1:19" x14ac:dyDescent="0.35">
      <c r="A16" s="2">
        <v>14</v>
      </c>
      <c r="B16" s="2">
        <v>0</v>
      </c>
      <c r="C16" s="2">
        <v>109</v>
      </c>
      <c r="D16" s="2">
        <v>0</v>
      </c>
      <c r="E16" s="3">
        <v>19900</v>
      </c>
      <c r="F16" s="2">
        <v>-161</v>
      </c>
      <c r="G16" s="2">
        <v>1298</v>
      </c>
      <c r="H16" s="2">
        <v>0.75</v>
      </c>
      <c r="I16" s="2">
        <f t="shared" si="0"/>
        <v>11.907999999999999</v>
      </c>
    </row>
    <row r="17" spans="1:9" x14ac:dyDescent="0.35">
      <c r="A17" s="2">
        <v>15</v>
      </c>
      <c r="B17" s="2">
        <v>2119.9499999999998</v>
      </c>
      <c r="C17" s="2">
        <v>4</v>
      </c>
      <c r="D17" s="2">
        <v>1</v>
      </c>
      <c r="E17" s="3">
        <v>19950</v>
      </c>
      <c r="F17" s="2">
        <v>2</v>
      </c>
      <c r="G17" s="2">
        <v>197</v>
      </c>
      <c r="H17" s="2">
        <v>0.7</v>
      </c>
      <c r="I17" s="2">
        <f t="shared" si="0"/>
        <v>49.25</v>
      </c>
    </row>
    <row r="18" spans="1:9" x14ac:dyDescent="0.35">
      <c r="A18" s="2">
        <v>16</v>
      </c>
      <c r="B18" s="2">
        <v>2090.0500000000002</v>
      </c>
      <c r="C18" s="2">
        <v>9926</v>
      </c>
      <c r="D18" s="2">
        <v>-183</v>
      </c>
      <c r="E18" s="3">
        <v>20000</v>
      </c>
      <c r="F18" s="2">
        <v>-876</v>
      </c>
      <c r="G18" s="2">
        <v>113678</v>
      </c>
      <c r="H18" s="2">
        <v>0.75</v>
      </c>
      <c r="I18" s="2">
        <f t="shared" si="0"/>
        <v>11.452999999999999</v>
      </c>
    </row>
    <row r="19" spans="1:9" x14ac:dyDescent="0.35">
      <c r="A19" s="2">
        <v>17</v>
      </c>
      <c r="B19" s="2">
        <v>0</v>
      </c>
      <c r="C19" s="2">
        <v>20</v>
      </c>
      <c r="D19" s="2">
        <v>0</v>
      </c>
      <c r="E19" s="3">
        <v>20050</v>
      </c>
      <c r="F19" s="2">
        <v>161</v>
      </c>
      <c r="G19" s="2">
        <v>771</v>
      </c>
      <c r="H19" s="2">
        <v>0.8</v>
      </c>
      <c r="I19" s="2">
        <f t="shared" si="0"/>
        <v>38.549999999999997</v>
      </c>
    </row>
    <row r="20" spans="1:9" x14ac:dyDescent="0.35">
      <c r="A20" s="2">
        <v>18</v>
      </c>
      <c r="B20" s="2">
        <v>0</v>
      </c>
      <c r="C20" s="2">
        <v>60</v>
      </c>
      <c r="D20" s="2">
        <v>0</v>
      </c>
      <c r="E20" s="3">
        <v>20100</v>
      </c>
      <c r="F20" s="2">
        <v>-228</v>
      </c>
      <c r="G20" s="2">
        <v>6194</v>
      </c>
      <c r="H20" s="2">
        <v>0.8</v>
      </c>
      <c r="I20" s="2">
        <f t="shared" si="0"/>
        <v>103.233</v>
      </c>
    </row>
    <row r="21" spans="1:9" x14ac:dyDescent="0.35">
      <c r="A21" s="2">
        <v>19</v>
      </c>
      <c r="B21" s="2">
        <v>0</v>
      </c>
      <c r="C21" s="2">
        <v>13</v>
      </c>
      <c r="D21" s="2">
        <v>0</v>
      </c>
      <c r="E21" s="3">
        <v>20150</v>
      </c>
      <c r="F21" s="2">
        <v>-55</v>
      </c>
      <c r="G21" s="2">
        <v>469</v>
      </c>
      <c r="H21" s="2">
        <v>0.85</v>
      </c>
      <c r="I21" s="2">
        <f t="shared" si="0"/>
        <v>36.076999999999998</v>
      </c>
    </row>
    <row r="22" spans="1:9" x14ac:dyDescent="0.35">
      <c r="A22" s="2">
        <v>20</v>
      </c>
      <c r="B22" s="2">
        <v>1879.55</v>
      </c>
      <c r="C22" s="2">
        <v>355</v>
      </c>
      <c r="D22" s="2">
        <v>0</v>
      </c>
      <c r="E22" s="3">
        <v>20200</v>
      </c>
      <c r="F22" s="2">
        <v>238</v>
      </c>
      <c r="G22" s="2">
        <v>23374</v>
      </c>
      <c r="H22" s="2">
        <v>0.85</v>
      </c>
      <c r="I22" s="2">
        <f t="shared" si="0"/>
        <v>65.841999999999999</v>
      </c>
    </row>
    <row r="23" spans="1:9" x14ac:dyDescent="0.35">
      <c r="A23" s="2">
        <v>21</v>
      </c>
      <c r="B23" s="2">
        <v>0</v>
      </c>
      <c r="C23" s="2">
        <v>10</v>
      </c>
      <c r="D23" s="2">
        <v>0</v>
      </c>
      <c r="E23" s="3">
        <v>20250</v>
      </c>
      <c r="F23" s="2">
        <v>20</v>
      </c>
      <c r="G23" s="2">
        <v>550</v>
      </c>
      <c r="H23" s="2">
        <v>0.85</v>
      </c>
      <c r="I23" s="2">
        <f t="shared" si="0"/>
        <v>55</v>
      </c>
    </row>
    <row r="24" spans="1:9" x14ac:dyDescent="0.35">
      <c r="A24" s="2">
        <v>22</v>
      </c>
      <c r="B24" s="2">
        <v>1770</v>
      </c>
      <c r="C24" s="2">
        <v>154</v>
      </c>
      <c r="D24" s="2">
        <v>0</v>
      </c>
      <c r="E24" s="3">
        <v>20300</v>
      </c>
      <c r="F24" s="2">
        <v>-561</v>
      </c>
      <c r="G24" s="2">
        <v>6068</v>
      </c>
      <c r="H24" s="2">
        <v>0.9</v>
      </c>
      <c r="I24" s="2">
        <f t="shared" si="0"/>
        <v>39.402999999999999</v>
      </c>
    </row>
    <row r="25" spans="1:9" x14ac:dyDescent="0.35">
      <c r="A25" s="2">
        <v>23</v>
      </c>
      <c r="B25" s="2">
        <v>0</v>
      </c>
      <c r="C25" s="2">
        <v>13</v>
      </c>
      <c r="D25" s="2">
        <v>0</v>
      </c>
      <c r="E25" s="3">
        <v>20350</v>
      </c>
      <c r="F25" s="2">
        <v>0</v>
      </c>
      <c r="G25" s="2">
        <v>1257</v>
      </c>
      <c r="H25" s="2">
        <v>0.9</v>
      </c>
      <c r="I25" s="2">
        <f t="shared" si="0"/>
        <v>96.691999999999993</v>
      </c>
    </row>
    <row r="26" spans="1:9" x14ac:dyDescent="0.35">
      <c r="A26" s="2">
        <v>24</v>
      </c>
      <c r="B26" s="2">
        <v>1681.8</v>
      </c>
      <c r="C26" s="2">
        <v>196</v>
      </c>
      <c r="D26" s="2">
        <v>0</v>
      </c>
      <c r="E26" s="3">
        <v>20400</v>
      </c>
      <c r="F26" s="2">
        <v>-280</v>
      </c>
      <c r="G26" s="2">
        <v>9227</v>
      </c>
      <c r="H26" s="2">
        <v>0.9</v>
      </c>
      <c r="I26" s="2">
        <f t="shared" si="0"/>
        <v>47.076999999999998</v>
      </c>
    </row>
    <row r="27" spans="1:9" x14ac:dyDescent="0.35">
      <c r="A27" s="2">
        <v>25</v>
      </c>
      <c r="B27" s="2">
        <v>0</v>
      </c>
      <c r="C27" s="2">
        <v>40</v>
      </c>
      <c r="D27" s="2">
        <v>0</v>
      </c>
      <c r="E27" s="3">
        <v>20450</v>
      </c>
      <c r="F27" s="2">
        <v>553</v>
      </c>
      <c r="G27" s="2">
        <v>1159</v>
      </c>
      <c r="H27" s="2">
        <v>0.95</v>
      </c>
      <c r="I27" s="2">
        <f t="shared" si="0"/>
        <v>28.975000000000001</v>
      </c>
    </row>
    <row r="28" spans="1:9" x14ac:dyDescent="0.35">
      <c r="A28" s="2">
        <v>26</v>
      </c>
      <c r="B28" s="2">
        <v>1581</v>
      </c>
      <c r="C28" s="2">
        <v>2355</v>
      </c>
      <c r="D28" s="2">
        <v>-113</v>
      </c>
      <c r="E28" s="3">
        <v>20500</v>
      </c>
      <c r="F28" s="2">
        <v>-2919</v>
      </c>
      <c r="G28" s="2">
        <v>58803</v>
      </c>
      <c r="H28" s="2">
        <v>0.95</v>
      </c>
      <c r="I28" s="2">
        <f t="shared" si="0"/>
        <v>24.969000000000001</v>
      </c>
    </row>
    <row r="29" spans="1:9" x14ac:dyDescent="0.35">
      <c r="A29" s="2">
        <v>27</v>
      </c>
      <c r="B29" s="2">
        <v>0</v>
      </c>
      <c r="C29" s="2">
        <v>58</v>
      </c>
      <c r="D29" s="2">
        <v>0</v>
      </c>
      <c r="E29" s="3">
        <v>20550</v>
      </c>
      <c r="F29" s="2">
        <v>395</v>
      </c>
      <c r="G29" s="2">
        <v>1831</v>
      </c>
      <c r="H29" s="2">
        <v>1</v>
      </c>
      <c r="I29" s="2">
        <f t="shared" si="0"/>
        <v>31.568999999999999</v>
      </c>
    </row>
    <row r="30" spans="1:9" x14ac:dyDescent="0.35">
      <c r="A30" s="2">
        <v>28</v>
      </c>
      <c r="B30" s="2">
        <v>1500.35</v>
      </c>
      <c r="C30" s="2">
        <v>928</v>
      </c>
      <c r="D30" s="2">
        <v>-1</v>
      </c>
      <c r="E30" s="3">
        <v>20600</v>
      </c>
      <c r="F30" s="2">
        <v>1228</v>
      </c>
      <c r="G30" s="2">
        <v>11203</v>
      </c>
      <c r="H30" s="2">
        <v>1</v>
      </c>
      <c r="I30" s="2">
        <f t="shared" si="0"/>
        <v>12.071999999999999</v>
      </c>
    </row>
    <row r="31" spans="1:9" x14ac:dyDescent="0.35">
      <c r="A31" s="2">
        <v>29</v>
      </c>
      <c r="B31" s="2">
        <v>0</v>
      </c>
      <c r="C31" s="2">
        <v>28</v>
      </c>
      <c r="D31" s="2">
        <v>0</v>
      </c>
      <c r="E31" s="3">
        <v>20650</v>
      </c>
      <c r="F31" s="2">
        <v>145</v>
      </c>
      <c r="G31" s="2">
        <v>6920</v>
      </c>
      <c r="H31" s="2">
        <v>1.1000000000000001</v>
      </c>
      <c r="I31" s="2">
        <f t="shared" si="0"/>
        <v>247.143</v>
      </c>
    </row>
    <row r="32" spans="1:9" x14ac:dyDescent="0.35">
      <c r="A32" s="2">
        <v>30</v>
      </c>
      <c r="B32" s="2">
        <v>1379</v>
      </c>
      <c r="C32" s="2">
        <v>343</v>
      </c>
      <c r="D32" s="2">
        <v>0</v>
      </c>
      <c r="E32" s="3">
        <v>20700</v>
      </c>
      <c r="F32" s="2">
        <v>-1386</v>
      </c>
      <c r="G32" s="2">
        <v>17830</v>
      </c>
      <c r="H32" s="2">
        <v>1.1000000000000001</v>
      </c>
      <c r="I32" s="2">
        <f t="shared" si="0"/>
        <v>51.982999999999997</v>
      </c>
    </row>
    <row r="33" spans="1:9" x14ac:dyDescent="0.35">
      <c r="A33" s="2">
        <v>31</v>
      </c>
      <c r="B33" s="2">
        <v>0</v>
      </c>
      <c r="C33" s="2">
        <v>50</v>
      </c>
      <c r="D33" s="2">
        <v>0</v>
      </c>
      <c r="E33" s="3">
        <v>20750</v>
      </c>
      <c r="F33" s="2">
        <v>-607</v>
      </c>
      <c r="G33" s="2">
        <v>3050</v>
      </c>
      <c r="H33" s="2">
        <v>1.1000000000000001</v>
      </c>
      <c r="I33" s="2">
        <f t="shared" si="0"/>
        <v>61</v>
      </c>
    </row>
    <row r="34" spans="1:9" x14ac:dyDescent="0.35">
      <c r="A34" s="2">
        <v>32</v>
      </c>
      <c r="B34" s="2">
        <v>1283</v>
      </c>
      <c r="C34" s="2">
        <v>494</v>
      </c>
      <c r="D34" s="2">
        <v>-2</v>
      </c>
      <c r="E34" s="3">
        <v>20800</v>
      </c>
      <c r="F34" s="2">
        <v>-8641</v>
      </c>
      <c r="G34" s="2">
        <v>25871</v>
      </c>
      <c r="H34" s="2">
        <v>1.1499999999999999</v>
      </c>
      <c r="I34" s="2">
        <f t="shared" si="0"/>
        <v>52.37</v>
      </c>
    </row>
    <row r="35" spans="1:9" x14ac:dyDescent="0.35">
      <c r="A35" s="2">
        <v>33</v>
      </c>
      <c r="B35" s="2">
        <v>1272.45</v>
      </c>
      <c r="C35" s="2">
        <v>32</v>
      </c>
      <c r="D35" s="2">
        <v>1</v>
      </c>
      <c r="E35" s="3">
        <v>20850</v>
      </c>
      <c r="F35" s="2">
        <v>-213</v>
      </c>
      <c r="G35" s="2">
        <v>6350</v>
      </c>
      <c r="H35" s="2">
        <v>1.2</v>
      </c>
      <c r="I35" s="2">
        <f t="shared" si="0"/>
        <v>198.43799999999999</v>
      </c>
    </row>
    <row r="36" spans="1:9" x14ac:dyDescent="0.35">
      <c r="A36" s="2">
        <v>34</v>
      </c>
      <c r="B36" s="2">
        <v>1200</v>
      </c>
      <c r="C36" s="2">
        <v>221</v>
      </c>
      <c r="D36" s="2">
        <v>0</v>
      </c>
      <c r="E36" s="3">
        <v>20900</v>
      </c>
      <c r="F36" s="2">
        <v>-967</v>
      </c>
      <c r="G36" s="2">
        <v>28898</v>
      </c>
      <c r="H36" s="2">
        <v>1.2</v>
      </c>
      <c r="I36" s="2">
        <f t="shared" si="0"/>
        <v>130.76</v>
      </c>
    </row>
    <row r="37" spans="1:9" x14ac:dyDescent="0.35">
      <c r="A37" s="2">
        <v>35</v>
      </c>
      <c r="B37" s="2">
        <v>1147.45</v>
      </c>
      <c r="C37" s="2">
        <v>17</v>
      </c>
      <c r="D37" s="2">
        <v>2</v>
      </c>
      <c r="E37" s="3">
        <v>20950</v>
      </c>
      <c r="F37" s="2">
        <v>-1716</v>
      </c>
      <c r="G37" s="2">
        <v>11200</v>
      </c>
      <c r="H37" s="2">
        <v>1.25</v>
      </c>
      <c r="I37" s="2">
        <f t="shared" si="0"/>
        <v>658.82399999999996</v>
      </c>
    </row>
    <row r="38" spans="1:9" x14ac:dyDescent="0.35">
      <c r="A38" s="2">
        <v>36</v>
      </c>
      <c r="B38" s="2">
        <v>1080</v>
      </c>
      <c r="C38" s="2">
        <v>19206</v>
      </c>
      <c r="D38" s="2">
        <v>-295</v>
      </c>
      <c r="E38" s="3">
        <v>21000</v>
      </c>
      <c r="F38" s="2">
        <v>-5782</v>
      </c>
      <c r="G38" s="2">
        <v>162783</v>
      </c>
      <c r="H38" s="2">
        <v>1.5</v>
      </c>
      <c r="I38" s="2">
        <f t="shared" si="0"/>
        <v>8.4760000000000009</v>
      </c>
    </row>
    <row r="39" spans="1:9" x14ac:dyDescent="0.35">
      <c r="A39" s="2">
        <v>37</v>
      </c>
      <c r="B39" s="2">
        <v>0</v>
      </c>
      <c r="C39" s="2">
        <v>122</v>
      </c>
      <c r="D39" s="2">
        <v>0</v>
      </c>
      <c r="E39" s="3">
        <v>21050</v>
      </c>
      <c r="F39" s="2">
        <v>-374</v>
      </c>
      <c r="G39" s="2">
        <v>9542</v>
      </c>
      <c r="H39" s="2">
        <v>1.65</v>
      </c>
      <c r="I39" s="2">
        <f t="shared" si="0"/>
        <v>78.212999999999994</v>
      </c>
    </row>
    <row r="40" spans="1:9" x14ac:dyDescent="0.35">
      <c r="A40" s="2">
        <v>38</v>
      </c>
      <c r="B40" s="2">
        <v>991</v>
      </c>
      <c r="C40" s="2">
        <v>478</v>
      </c>
      <c r="D40" s="2">
        <v>-21</v>
      </c>
      <c r="E40" s="3">
        <v>21100</v>
      </c>
      <c r="F40" s="2">
        <v>1351</v>
      </c>
      <c r="G40" s="2">
        <v>39522</v>
      </c>
      <c r="H40" s="2">
        <v>1.75</v>
      </c>
      <c r="I40" s="2">
        <f t="shared" si="0"/>
        <v>82.682000000000002</v>
      </c>
    </row>
    <row r="41" spans="1:9" x14ac:dyDescent="0.35">
      <c r="A41" s="2">
        <v>39</v>
      </c>
      <c r="B41" s="2">
        <v>0</v>
      </c>
      <c r="C41" s="2">
        <v>31</v>
      </c>
      <c r="D41" s="2">
        <v>0</v>
      </c>
      <c r="E41" s="3">
        <v>21150</v>
      </c>
      <c r="F41" s="2">
        <v>-4971</v>
      </c>
      <c r="G41" s="2">
        <v>21128</v>
      </c>
      <c r="H41" s="2">
        <v>2</v>
      </c>
      <c r="I41" s="2">
        <f t="shared" si="0"/>
        <v>681.548</v>
      </c>
    </row>
    <row r="42" spans="1:9" x14ac:dyDescent="0.35">
      <c r="A42" s="2">
        <v>40</v>
      </c>
      <c r="B42" s="2">
        <v>881</v>
      </c>
      <c r="C42" s="2">
        <v>2153</v>
      </c>
      <c r="D42" s="2">
        <v>51</v>
      </c>
      <c r="E42" s="3">
        <v>21200</v>
      </c>
      <c r="F42" s="2">
        <v>1947</v>
      </c>
      <c r="G42" s="2">
        <v>99796</v>
      </c>
      <c r="H42" s="2">
        <v>2.15</v>
      </c>
      <c r="I42" s="2">
        <f t="shared" si="0"/>
        <v>46.351999999999997</v>
      </c>
    </row>
    <row r="43" spans="1:9" x14ac:dyDescent="0.35">
      <c r="A43" s="2">
        <v>41</v>
      </c>
      <c r="B43" s="2">
        <v>0</v>
      </c>
      <c r="C43" s="2">
        <v>114</v>
      </c>
      <c r="D43" s="2">
        <v>0</v>
      </c>
      <c r="E43" s="3">
        <v>21250</v>
      </c>
      <c r="F43" s="2">
        <v>2548</v>
      </c>
      <c r="G43" s="2">
        <v>24186</v>
      </c>
      <c r="H43" s="2">
        <v>2.4500000000000002</v>
      </c>
      <c r="I43" s="2">
        <f t="shared" si="0"/>
        <v>212.15799999999999</v>
      </c>
    </row>
    <row r="44" spans="1:9" x14ac:dyDescent="0.35">
      <c r="A44" s="2">
        <v>42</v>
      </c>
      <c r="B44" s="2">
        <v>793.05</v>
      </c>
      <c r="C44" s="2">
        <v>924</v>
      </c>
      <c r="D44" s="2">
        <v>-15</v>
      </c>
      <c r="E44" s="3">
        <v>21300</v>
      </c>
      <c r="F44" s="2">
        <v>-8143</v>
      </c>
      <c r="G44" s="2">
        <v>57633</v>
      </c>
      <c r="H44" s="2">
        <v>2.75</v>
      </c>
      <c r="I44" s="2">
        <f t="shared" si="0"/>
        <v>62.372999999999998</v>
      </c>
    </row>
    <row r="45" spans="1:9" x14ac:dyDescent="0.35">
      <c r="A45" s="2">
        <v>43</v>
      </c>
      <c r="B45" s="2">
        <v>746.65</v>
      </c>
      <c r="C45" s="2">
        <v>113</v>
      </c>
      <c r="D45" s="2">
        <v>0</v>
      </c>
      <c r="E45" s="3">
        <v>21350</v>
      </c>
      <c r="F45" s="2">
        <v>8089</v>
      </c>
      <c r="G45" s="2">
        <v>25400</v>
      </c>
      <c r="H45" s="2">
        <v>3.25</v>
      </c>
      <c r="I45" s="2">
        <f t="shared" si="0"/>
        <v>224.779</v>
      </c>
    </row>
    <row r="46" spans="1:9" x14ac:dyDescent="0.35">
      <c r="A46" s="2">
        <v>44</v>
      </c>
      <c r="B46" s="2">
        <v>706.7</v>
      </c>
      <c r="C46" s="2">
        <v>1362</v>
      </c>
      <c r="D46" s="2">
        <v>-39</v>
      </c>
      <c r="E46" s="3">
        <v>21400</v>
      </c>
      <c r="F46" s="2">
        <v>28856</v>
      </c>
      <c r="G46" s="2">
        <v>84333</v>
      </c>
      <c r="H46" s="2">
        <v>4.1500000000000004</v>
      </c>
      <c r="I46" s="2">
        <f t="shared" si="0"/>
        <v>61.918999999999997</v>
      </c>
    </row>
    <row r="47" spans="1:9" x14ac:dyDescent="0.35">
      <c r="A47" s="2">
        <v>45</v>
      </c>
      <c r="B47" s="2">
        <v>0</v>
      </c>
      <c r="C47" s="2">
        <v>225</v>
      </c>
      <c r="D47" s="2">
        <v>0</v>
      </c>
      <c r="E47" s="3">
        <v>21450</v>
      </c>
      <c r="F47" s="2">
        <v>6478</v>
      </c>
      <c r="G47" s="2">
        <v>29629</v>
      </c>
      <c r="H47" s="2">
        <v>4.95</v>
      </c>
      <c r="I47" s="2">
        <f t="shared" si="0"/>
        <v>131.684</v>
      </c>
    </row>
    <row r="48" spans="1:9" x14ac:dyDescent="0.35">
      <c r="A48" s="2">
        <v>46</v>
      </c>
      <c r="B48" s="2">
        <v>602.1</v>
      </c>
      <c r="C48" s="2">
        <v>10238</v>
      </c>
      <c r="D48" s="2">
        <v>241</v>
      </c>
      <c r="E48" s="3">
        <v>21500</v>
      </c>
      <c r="F48" s="2">
        <v>19853</v>
      </c>
      <c r="G48" s="2">
        <v>134208</v>
      </c>
      <c r="H48" s="2">
        <v>6.35</v>
      </c>
      <c r="I48" s="2">
        <f t="shared" si="0"/>
        <v>13.109</v>
      </c>
    </row>
    <row r="49" spans="1:9" x14ac:dyDescent="0.35">
      <c r="A49" s="2">
        <v>47</v>
      </c>
      <c r="B49" s="2">
        <v>557.65</v>
      </c>
      <c r="C49" s="2">
        <v>266</v>
      </c>
      <c r="D49" s="2">
        <v>-2</v>
      </c>
      <c r="E49" s="3">
        <v>21550</v>
      </c>
      <c r="F49" s="2">
        <v>11822</v>
      </c>
      <c r="G49" s="2">
        <v>42177</v>
      </c>
      <c r="H49" s="2">
        <v>8</v>
      </c>
      <c r="I49" s="2">
        <f t="shared" si="0"/>
        <v>158.56</v>
      </c>
    </row>
    <row r="50" spans="1:9" x14ac:dyDescent="0.35">
      <c r="A50" s="2">
        <v>48</v>
      </c>
      <c r="B50" s="2">
        <v>504.85</v>
      </c>
      <c r="C50" s="2">
        <v>2749</v>
      </c>
      <c r="D50" s="2">
        <v>0</v>
      </c>
      <c r="E50" s="3">
        <v>21600</v>
      </c>
      <c r="F50" s="2">
        <v>10962</v>
      </c>
      <c r="G50" s="2">
        <v>85285</v>
      </c>
      <c r="H50" s="2">
        <v>10.15</v>
      </c>
      <c r="I50" s="2">
        <f t="shared" si="0"/>
        <v>31.024000000000001</v>
      </c>
    </row>
    <row r="51" spans="1:9" x14ac:dyDescent="0.35">
      <c r="A51" s="2">
        <v>49</v>
      </c>
      <c r="B51" s="2">
        <v>456.05</v>
      </c>
      <c r="C51" s="2">
        <v>989</v>
      </c>
      <c r="D51" s="2">
        <v>46</v>
      </c>
      <c r="E51" s="3">
        <v>21650</v>
      </c>
      <c r="F51" s="2">
        <v>6122</v>
      </c>
      <c r="G51" s="2">
        <v>29121</v>
      </c>
      <c r="H51" s="2">
        <v>13.15</v>
      </c>
      <c r="I51" s="2">
        <f t="shared" si="0"/>
        <v>29.445</v>
      </c>
    </row>
    <row r="52" spans="1:9" x14ac:dyDescent="0.35">
      <c r="A52" s="2">
        <v>50</v>
      </c>
      <c r="B52" s="2">
        <v>414.9</v>
      </c>
      <c r="C52" s="2">
        <v>4904</v>
      </c>
      <c r="D52" s="2">
        <v>19</v>
      </c>
      <c r="E52" s="3">
        <v>21700</v>
      </c>
      <c r="F52" s="2">
        <v>14510</v>
      </c>
      <c r="G52" s="2">
        <v>90959</v>
      </c>
      <c r="H52" s="2">
        <v>17.149999999999999</v>
      </c>
      <c r="I52" s="2">
        <f t="shared" si="0"/>
        <v>18.547999999999998</v>
      </c>
    </row>
    <row r="53" spans="1:9" x14ac:dyDescent="0.35">
      <c r="A53" s="2">
        <v>51</v>
      </c>
      <c r="B53" s="2">
        <v>366.75</v>
      </c>
      <c r="C53" s="2">
        <v>1505</v>
      </c>
      <c r="D53" s="2">
        <v>45</v>
      </c>
      <c r="E53" s="3">
        <v>21750</v>
      </c>
      <c r="F53" s="2">
        <v>2241</v>
      </c>
      <c r="G53" s="2">
        <v>38762</v>
      </c>
      <c r="H53" s="2">
        <v>22.05</v>
      </c>
      <c r="I53" s="2">
        <f t="shared" si="0"/>
        <v>25.754999999999999</v>
      </c>
    </row>
    <row r="54" spans="1:9" x14ac:dyDescent="0.35">
      <c r="A54" s="2">
        <v>52</v>
      </c>
      <c r="B54" s="2">
        <v>325.10000000000002</v>
      </c>
      <c r="C54" s="2">
        <v>23651</v>
      </c>
      <c r="D54" s="2">
        <v>825</v>
      </c>
      <c r="E54" s="3">
        <v>21800</v>
      </c>
      <c r="F54" s="2">
        <v>22278</v>
      </c>
      <c r="G54" s="2">
        <v>131501</v>
      </c>
      <c r="H54" s="2">
        <v>28.3</v>
      </c>
      <c r="I54" s="2">
        <f t="shared" si="0"/>
        <v>5.56</v>
      </c>
    </row>
    <row r="55" spans="1:9" x14ac:dyDescent="0.35">
      <c r="A55" s="2">
        <v>53</v>
      </c>
      <c r="B55" s="2">
        <v>281.05</v>
      </c>
      <c r="C55" s="2">
        <v>4736</v>
      </c>
      <c r="D55" s="2">
        <v>823</v>
      </c>
      <c r="E55" s="3">
        <v>21850</v>
      </c>
      <c r="F55" s="2">
        <v>4792</v>
      </c>
      <c r="G55" s="2">
        <v>45484</v>
      </c>
      <c r="H55" s="2">
        <v>36</v>
      </c>
      <c r="I55" s="2">
        <f t="shared" si="0"/>
        <v>9.6039999999999992</v>
      </c>
    </row>
    <row r="56" spans="1:9" x14ac:dyDescent="0.35">
      <c r="A56" s="2">
        <v>54</v>
      </c>
      <c r="B56" s="2">
        <v>240.65</v>
      </c>
      <c r="C56" s="2">
        <v>25689</v>
      </c>
      <c r="D56" s="2">
        <v>7296</v>
      </c>
      <c r="E56" s="3">
        <v>21900</v>
      </c>
      <c r="F56" s="2">
        <v>19371</v>
      </c>
      <c r="G56" s="2">
        <v>118575</v>
      </c>
      <c r="H56" s="2">
        <v>45.6</v>
      </c>
      <c r="I56" s="2">
        <f t="shared" si="0"/>
        <v>4.6159999999999997</v>
      </c>
    </row>
    <row r="57" spans="1:9" x14ac:dyDescent="0.35">
      <c r="A57" s="2">
        <v>55</v>
      </c>
      <c r="B57" s="2">
        <v>203</v>
      </c>
      <c r="C57" s="2">
        <v>12485</v>
      </c>
      <c r="D57" s="2">
        <v>3247</v>
      </c>
      <c r="E57" s="3">
        <v>21950</v>
      </c>
      <c r="F57" s="2">
        <v>10508</v>
      </c>
      <c r="G57" s="2">
        <v>57032</v>
      </c>
      <c r="H57" s="2">
        <v>57.8</v>
      </c>
      <c r="I57" s="2">
        <f t="shared" si="0"/>
        <v>4.5679999999999996</v>
      </c>
    </row>
    <row r="58" spans="1:9" x14ac:dyDescent="0.35">
      <c r="A58" s="2">
        <v>56</v>
      </c>
      <c r="B58" s="2">
        <v>167.3</v>
      </c>
      <c r="C58" s="2">
        <v>136997</v>
      </c>
      <c r="D58" s="2">
        <v>36332</v>
      </c>
      <c r="E58" s="3">
        <v>22000</v>
      </c>
      <c r="F58" s="2">
        <v>35187</v>
      </c>
      <c r="G58" s="2">
        <v>247136</v>
      </c>
      <c r="H58" s="2">
        <v>72.55</v>
      </c>
      <c r="I58" s="2">
        <f t="shared" si="0"/>
        <v>1.804</v>
      </c>
    </row>
    <row r="59" spans="1:9" x14ac:dyDescent="0.35">
      <c r="A59" s="2">
        <v>57</v>
      </c>
      <c r="B59" s="2">
        <v>134.85</v>
      </c>
      <c r="C59" s="2">
        <v>61466</v>
      </c>
      <c r="D59" s="2">
        <v>19089</v>
      </c>
      <c r="E59" s="3">
        <v>22050</v>
      </c>
      <c r="F59" s="2">
        <v>15096</v>
      </c>
      <c r="G59" s="2">
        <v>75984</v>
      </c>
      <c r="H59" s="2">
        <v>90.2</v>
      </c>
      <c r="I59" s="2">
        <f t="shared" si="0"/>
        <v>1.236</v>
      </c>
    </row>
    <row r="60" spans="1:9" x14ac:dyDescent="0.35">
      <c r="A60" s="2">
        <v>58</v>
      </c>
      <c r="B60" s="2">
        <v>105.8</v>
      </c>
      <c r="C60" s="2">
        <v>129511</v>
      </c>
      <c r="D60" s="2">
        <v>37423</v>
      </c>
      <c r="E60" s="3">
        <v>22100</v>
      </c>
      <c r="F60" s="2">
        <v>4076</v>
      </c>
      <c r="G60" s="2">
        <v>135649</v>
      </c>
      <c r="H60" s="2">
        <v>111.1</v>
      </c>
      <c r="I60" s="2">
        <f t="shared" si="0"/>
        <v>1.0469999999999999</v>
      </c>
    </row>
    <row r="61" spans="1:9" x14ac:dyDescent="0.35">
      <c r="A61" s="2">
        <v>59</v>
      </c>
      <c r="B61" s="2">
        <v>80.8</v>
      </c>
      <c r="C61" s="2">
        <v>54019</v>
      </c>
      <c r="D61" s="2">
        <v>17960</v>
      </c>
      <c r="E61" s="3">
        <v>22150</v>
      </c>
      <c r="F61" s="2">
        <v>384</v>
      </c>
      <c r="G61" s="2">
        <v>34668</v>
      </c>
      <c r="H61" s="2">
        <v>136</v>
      </c>
      <c r="I61" s="2">
        <f t="shared" si="0"/>
        <v>0.64200000000000002</v>
      </c>
    </row>
    <row r="62" spans="1:9" x14ac:dyDescent="0.35">
      <c r="A62" s="2">
        <v>60</v>
      </c>
      <c r="B62" s="2">
        <v>59.9</v>
      </c>
      <c r="C62" s="2">
        <v>143282</v>
      </c>
      <c r="D62" s="2">
        <v>63392</v>
      </c>
      <c r="E62" s="3">
        <v>22200</v>
      </c>
      <c r="F62" s="2">
        <v>7524</v>
      </c>
      <c r="G62" s="2">
        <v>60792</v>
      </c>
      <c r="H62" s="2">
        <v>165.25</v>
      </c>
      <c r="I62" s="2">
        <f t="shared" si="0"/>
        <v>0.42399999999999999</v>
      </c>
    </row>
    <row r="63" spans="1:9" x14ac:dyDescent="0.35">
      <c r="A63" s="2">
        <v>61</v>
      </c>
      <c r="B63" s="2">
        <v>43.05</v>
      </c>
      <c r="C63" s="2">
        <v>45919</v>
      </c>
      <c r="D63" s="2">
        <v>19103</v>
      </c>
      <c r="E63" s="3">
        <v>22250</v>
      </c>
      <c r="F63" s="2">
        <v>1145</v>
      </c>
      <c r="G63" s="2">
        <v>11663</v>
      </c>
      <c r="H63" s="2">
        <v>198</v>
      </c>
      <c r="I63" s="2">
        <f t="shared" si="0"/>
        <v>0.254</v>
      </c>
    </row>
    <row r="64" spans="1:9" x14ac:dyDescent="0.35">
      <c r="A64" s="2">
        <v>62</v>
      </c>
      <c r="B64" s="2">
        <v>30.2</v>
      </c>
      <c r="C64" s="2">
        <v>100761</v>
      </c>
      <c r="D64" s="2">
        <v>17179</v>
      </c>
      <c r="E64" s="3">
        <v>22300</v>
      </c>
      <c r="F64" s="2">
        <v>1872</v>
      </c>
      <c r="G64" s="2">
        <v>34002</v>
      </c>
      <c r="H64" s="2">
        <v>234.85</v>
      </c>
      <c r="I64" s="2">
        <f t="shared" si="0"/>
        <v>0.33700000000000002</v>
      </c>
    </row>
    <row r="65" spans="1:9" x14ac:dyDescent="0.35">
      <c r="A65" s="2">
        <v>63</v>
      </c>
      <c r="B65" s="2">
        <v>20.3</v>
      </c>
      <c r="C65" s="2">
        <v>45509</v>
      </c>
      <c r="D65" s="2">
        <v>13161</v>
      </c>
      <c r="E65" s="3">
        <v>22350</v>
      </c>
      <c r="F65" s="2">
        <v>-32</v>
      </c>
      <c r="G65" s="2">
        <v>5216</v>
      </c>
      <c r="H65" s="2">
        <v>274.2</v>
      </c>
      <c r="I65" s="2">
        <f t="shared" si="0"/>
        <v>0.115</v>
      </c>
    </row>
    <row r="66" spans="1:9" x14ac:dyDescent="0.35">
      <c r="A66" s="2">
        <v>64</v>
      </c>
      <c r="B66" s="2">
        <v>13.4</v>
      </c>
      <c r="C66" s="2">
        <v>91072</v>
      </c>
      <c r="D66" s="2">
        <v>15394</v>
      </c>
      <c r="E66" s="3">
        <v>22400</v>
      </c>
      <c r="F66" s="2">
        <v>-520</v>
      </c>
      <c r="G66" s="2">
        <v>15865</v>
      </c>
      <c r="H66" s="2">
        <v>317.7</v>
      </c>
      <c r="I66" s="2">
        <f t="shared" si="0"/>
        <v>0.17399999999999999</v>
      </c>
    </row>
    <row r="67" spans="1:9" x14ac:dyDescent="0.35">
      <c r="A67" s="2">
        <v>65</v>
      </c>
      <c r="B67" s="2">
        <v>8.5</v>
      </c>
      <c r="C67" s="2">
        <v>50545</v>
      </c>
      <c r="D67" s="2">
        <v>17734</v>
      </c>
      <c r="E67" s="3">
        <v>22450</v>
      </c>
      <c r="F67" s="2">
        <v>22</v>
      </c>
      <c r="G67" s="2">
        <v>1585</v>
      </c>
      <c r="H67" s="2">
        <v>363.1</v>
      </c>
      <c r="I67" s="2">
        <f t="shared" ref="I67:I106" si="1">ROUND(G67/C67,3)</f>
        <v>3.1E-2</v>
      </c>
    </row>
    <row r="68" spans="1:9" x14ac:dyDescent="0.35">
      <c r="A68" s="2">
        <v>66</v>
      </c>
      <c r="B68" s="2">
        <v>5.55</v>
      </c>
      <c r="C68" s="2">
        <v>163417</v>
      </c>
      <c r="D68" s="2">
        <v>23235</v>
      </c>
      <c r="E68" s="3">
        <v>22500</v>
      </c>
      <c r="F68" s="2">
        <v>-509</v>
      </c>
      <c r="G68" s="2">
        <v>23106</v>
      </c>
      <c r="H68" s="2">
        <v>410.65</v>
      </c>
      <c r="I68" s="2">
        <f t="shared" si="1"/>
        <v>0.14099999999999999</v>
      </c>
    </row>
    <row r="69" spans="1:9" x14ac:dyDescent="0.35">
      <c r="A69" s="2">
        <v>67</v>
      </c>
      <c r="B69" s="2">
        <v>3.6</v>
      </c>
      <c r="C69" s="2">
        <v>52577</v>
      </c>
      <c r="D69" s="2">
        <v>10255</v>
      </c>
      <c r="E69" s="3">
        <v>22550</v>
      </c>
      <c r="F69" s="2">
        <v>-16</v>
      </c>
      <c r="G69" s="2">
        <v>854</v>
      </c>
      <c r="H69" s="2">
        <v>471.95</v>
      </c>
      <c r="I69" s="2">
        <f t="shared" si="1"/>
        <v>1.6E-2</v>
      </c>
    </row>
    <row r="70" spans="1:9" x14ac:dyDescent="0.35">
      <c r="A70" s="2">
        <v>68</v>
      </c>
      <c r="B70" s="2">
        <v>2.5499999999999998</v>
      </c>
      <c r="C70" s="2">
        <v>137038</v>
      </c>
      <c r="D70" s="2">
        <v>39615</v>
      </c>
      <c r="E70" s="3">
        <v>22600</v>
      </c>
      <c r="F70" s="2">
        <v>-11</v>
      </c>
      <c r="G70" s="2">
        <v>4655</v>
      </c>
      <c r="H70" s="2">
        <v>514</v>
      </c>
      <c r="I70" s="2">
        <f t="shared" si="1"/>
        <v>3.4000000000000002E-2</v>
      </c>
    </row>
    <row r="71" spans="1:9" x14ac:dyDescent="0.35">
      <c r="A71" s="2">
        <v>69</v>
      </c>
      <c r="B71" s="2">
        <v>1.8</v>
      </c>
      <c r="C71" s="2">
        <v>46882</v>
      </c>
      <c r="D71" s="2">
        <v>-4192</v>
      </c>
      <c r="E71" s="3">
        <v>22650</v>
      </c>
      <c r="F71" s="2">
        <v>-61</v>
      </c>
      <c r="G71" s="2">
        <v>336</v>
      </c>
      <c r="H71" s="2">
        <v>562.20000000000005</v>
      </c>
      <c r="I71" s="2">
        <f t="shared" si="1"/>
        <v>7.0000000000000001E-3</v>
      </c>
    </row>
    <row r="72" spans="1:9" x14ac:dyDescent="0.35">
      <c r="A72" s="2">
        <v>70</v>
      </c>
      <c r="B72" s="2">
        <v>1.5</v>
      </c>
      <c r="C72" s="2">
        <v>94211</v>
      </c>
      <c r="D72" s="2">
        <v>-7409</v>
      </c>
      <c r="E72" s="3">
        <v>22700</v>
      </c>
      <c r="F72" s="2">
        <v>-41</v>
      </c>
      <c r="G72" s="2">
        <v>1676</v>
      </c>
      <c r="H72" s="2">
        <v>614</v>
      </c>
      <c r="I72" s="2">
        <f t="shared" si="1"/>
        <v>1.7999999999999999E-2</v>
      </c>
    </row>
    <row r="73" spans="1:9" x14ac:dyDescent="0.35">
      <c r="A73" s="2">
        <v>71</v>
      </c>
      <c r="B73" s="2">
        <v>1.35</v>
      </c>
      <c r="C73" s="2">
        <v>24461</v>
      </c>
      <c r="D73" s="2">
        <v>-3202</v>
      </c>
      <c r="E73" s="3">
        <v>22750</v>
      </c>
      <c r="F73" s="2">
        <v>0</v>
      </c>
      <c r="G73" s="2">
        <v>561</v>
      </c>
      <c r="H73" s="2">
        <v>0</v>
      </c>
      <c r="I73" s="2">
        <f t="shared" si="1"/>
        <v>2.3E-2</v>
      </c>
    </row>
    <row r="74" spans="1:9" x14ac:dyDescent="0.35">
      <c r="A74" s="2">
        <v>72</v>
      </c>
      <c r="B74" s="2">
        <v>1.1000000000000001</v>
      </c>
      <c r="C74" s="2">
        <v>85127</v>
      </c>
      <c r="D74" s="2">
        <v>2944</v>
      </c>
      <c r="E74" s="3">
        <v>22800</v>
      </c>
      <c r="F74" s="2">
        <v>-95</v>
      </c>
      <c r="G74" s="2">
        <v>885</v>
      </c>
      <c r="H74" s="2">
        <v>705</v>
      </c>
      <c r="I74" s="2">
        <f t="shared" si="1"/>
        <v>0.01</v>
      </c>
    </row>
    <row r="75" spans="1:9" x14ac:dyDescent="0.35">
      <c r="A75" s="2">
        <v>73</v>
      </c>
      <c r="B75" s="2">
        <v>1.05</v>
      </c>
      <c r="C75" s="2">
        <v>16426</v>
      </c>
      <c r="D75" s="2">
        <v>-75</v>
      </c>
      <c r="E75" s="3">
        <v>22850</v>
      </c>
      <c r="F75" s="2">
        <v>1</v>
      </c>
      <c r="G75" s="2">
        <v>342</v>
      </c>
      <c r="H75" s="2">
        <v>764.15</v>
      </c>
      <c r="I75" s="2">
        <f t="shared" si="1"/>
        <v>2.1000000000000001E-2</v>
      </c>
    </row>
    <row r="76" spans="1:9" x14ac:dyDescent="0.35">
      <c r="A76" s="2">
        <v>74</v>
      </c>
      <c r="B76" s="2">
        <v>1</v>
      </c>
      <c r="C76" s="2">
        <v>53070</v>
      </c>
      <c r="D76" s="2">
        <v>926</v>
      </c>
      <c r="E76" s="3">
        <v>22900</v>
      </c>
      <c r="F76" s="2">
        <v>-9</v>
      </c>
      <c r="G76" s="2">
        <v>500</v>
      </c>
      <c r="H76" s="2">
        <v>820.55</v>
      </c>
      <c r="I76" s="2">
        <f t="shared" si="1"/>
        <v>8.9999999999999993E-3</v>
      </c>
    </row>
    <row r="77" spans="1:9" x14ac:dyDescent="0.35">
      <c r="A77" s="2">
        <v>75</v>
      </c>
      <c r="B77" s="2">
        <v>0.95</v>
      </c>
      <c r="C77" s="2">
        <v>7854</v>
      </c>
      <c r="D77" s="2">
        <v>-764</v>
      </c>
      <c r="E77" s="3">
        <v>22950</v>
      </c>
      <c r="F77" s="2">
        <v>0</v>
      </c>
      <c r="G77" s="2">
        <v>391</v>
      </c>
      <c r="H77" s="2">
        <v>0</v>
      </c>
      <c r="I77" s="2">
        <f t="shared" si="1"/>
        <v>0.05</v>
      </c>
    </row>
    <row r="78" spans="1:9" x14ac:dyDescent="0.35">
      <c r="A78" s="2">
        <v>76</v>
      </c>
      <c r="B78" s="2">
        <v>0.95</v>
      </c>
      <c r="C78" s="2">
        <v>183653</v>
      </c>
      <c r="D78" s="2">
        <v>15333</v>
      </c>
      <c r="E78" s="3">
        <v>23000</v>
      </c>
      <c r="F78" s="2">
        <v>-24</v>
      </c>
      <c r="G78" s="2">
        <v>16319</v>
      </c>
      <c r="H78" s="2">
        <v>900.8</v>
      </c>
      <c r="I78" s="2">
        <f t="shared" si="1"/>
        <v>8.8999999999999996E-2</v>
      </c>
    </row>
    <row r="79" spans="1:9" x14ac:dyDescent="0.35">
      <c r="A79" s="2">
        <v>77</v>
      </c>
      <c r="B79" s="2">
        <v>0.9</v>
      </c>
      <c r="C79" s="2">
        <v>9279</v>
      </c>
      <c r="D79" s="2">
        <v>668</v>
      </c>
      <c r="E79" s="3">
        <v>23050</v>
      </c>
      <c r="F79" s="2">
        <v>0</v>
      </c>
      <c r="G79" s="2">
        <v>214</v>
      </c>
      <c r="H79" s="2">
        <v>0</v>
      </c>
      <c r="I79" s="2">
        <f t="shared" si="1"/>
        <v>2.3E-2</v>
      </c>
    </row>
    <row r="80" spans="1:9" x14ac:dyDescent="0.35">
      <c r="A80" s="2">
        <v>78</v>
      </c>
      <c r="B80" s="2">
        <v>0.8</v>
      </c>
      <c r="C80" s="2">
        <v>21667</v>
      </c>
      <c r="D80" s="2">
        <v>-15</v>
      </c>
      <c r="E80" s="3">
        <v>23100</v>
      </c>
      <c r="F80" s="2">
        <v>-3</v>
      </c>
      <c r="G80" s="2">
        <v>489</v>
      </c>
      <c r="H80" s="2">
        <v>1007.9</v>
      </c>
      <c r="I80" s="2">
        <f t="shared" si="1"/>
        <v>2.3E-2</v>
      </c>
    </row>
    <row r="81" spans="1:9" x14ac:dyDescent="0.35">
      <c r="A81" s="2">
        <v>79</v>
      </c>
      <c r="B81" s="2">
        <v>0.75</v>
      </c>
      <c r="C81" s="2">
        <v>4033</v>
      </c>
      <c r="D81" s="2">
        <v>-145</v>
      </c>
      <c r="E81" s="3">
        <v>23150</v>
      </c>
      <c r="F81" s="2">
        <v>1</v>
      </c>
      <c r="G81" s="2">
        <v>128</v>
      </c>
      <c r="H81" s="2">
        <v>1054.8</v>
      </c>
      <c r="I81" s="2">
        <f t="shared" si="1"/>
        <v>3.2000000000000001E-2</v>
      </c>
    </row>
    <row r="82" spans="1:9" x14ac:dyDescent="0.35">
      <c r="A82" s="2">
        <v>80</v>
      </c>
      <c r="B82" s="2">
        <v>0.7</v>
      </c>
      <c r="C82" s="2">
        <v>21831</v>
      </c>
      <c r="D82" s="2">
        <v>300</v>
      </c>
      <c r="E82" s="3">
        <v>23200</v>
      </c>
      <c r="F82" s="2">
        <v>0</v>
      </c>
      <c r="G82" s="2">
        <v>2286</v>
      </c>
      <c r="H82" s="2">
        <v>0</v>
      </c>
      <c r="I82" s="2">
        <f t="shared" si="1"/>
        <v>0.105</v>
      </c>
    </row>
    <row r="83" spans="1:9" x14ac:dyDescent="0.35">
      <c r="A83" s="2">
        <v>81</v>
      </c>
      <c r="B83" s="2">
        <v>0.75</v>
      </c>
      <c r="C83" s="2">
        <v>2199</v>
      </c>
      <c r="D83" s="2">
        <v>-86</v>
      </c>
      <c r="E83" s="3">
        <v>23250</v>
      </c>
      <c r="F83" s="2">
        <v>0</v>
      </c>
      <c r="G83" s="2">
        <v>192</v>
      </c>
      <c r="H83" s="2">
        <v>1164.2</v>
      </c>
      <c r="I83" s="2">
        <f t="shared" si="1"/>
        <v>8.6999999999999994E-2</v>
      </c>
    </row>
    <row r="84" spans="1:9" x14ac:dyDescent="0.35">
      <c r="A84" s="2">
        <v>82</v>
      </c>
      <c r="B84" s="2">
        <v>0.7</v>
      </c>
      <c r="C84" s="2">
        <v>18610</v>
      </c>
      <c r="D84" s="2">
        <v>-373</v>
      </c>
      <c r="E84" s="3">
        <v>23300</v>
      </c>
      <c r="F84" s="2">
        <v>0</v>
      </c>
      <c r="G84" s="2">
        <v>73</v>
      </c>
      <c r="H84" s="2">
        <v>0</v>
      </c>
      <c r="I84" s="2">
        <f t="shared" si="1"/>
        <v>4.0000000000000001E-3</v>
      </c>
    </row>
    <row r="85" spans="1:9" x14ac:dyDescent="0.35">
      <c r="A85" s="2">
        <v>83</v>
      </c>
      <c r="B85" s="2">
        <v>0.75</v>
      </c>
      <c r="C85" s="2">
        <v>5081</v>
      </c>
      <c r="D85" s="2">
        <v>325</v>
      </c>
      <c r="E85" s="3">
        <v>23350</v>
      </c>
      <c r="F85" s="2">
        <v>0</v>
      </c>
      <c r="G85" s="2">
        <v>16</v>
      </c>
      <c r="H85" s="2">
        <v>0</v>
      </c>
      <c r="I85" s="2">
        <f t="shared" si="1"/>
        <v>3.0000000000000001E-3</v>
      </c>
    </row>
    <row r="86" spans="1:9" x14ac:dyDescent="0.35">
      <c r="A86" s="2">
        <v>84</v>
      </c>
      <c r="B86" s="2">
        <v>0.75</v>
      </c>
      <c r="C86" s="2">
        <v>16186</v>
      </c>
      <c r="D86" s="2">
        <v>-613</v>
      </c>
      <c r="E86" s="3">
        <v>23400</v>
      </c>
      <c r="F86" s="2">
        <v>0</v>
      </c>
      <c r="G86" s="2">
        <v>54</v>
      </c>
      <c r="H86" s="2">
        <v>1312.55</v>
      </c>
      <c r="I86" s="2">
        <f t="shared" si="1"/>
        <v>3.0000000000000001E-3</v>
      </c>
    </row>
    <row r="87" spans="1:9" x14ac:dyDescent="0.35">
      <c r="A87" s="2">
        <v>85</v>
      </c>
      <c r="B87" s="2">
        <v>0.7</v>
      </c>
      <c r="C87" s="2">
        <v>2573</v>
      </c>
      <c r="D87" s="2">
        <v>654</v>
      </c>
      <c r="E87" s="3">
        <v>23450</v>
      </c>
      <c r="F87" s="2">
        <v>0</v>
      </c>
      <c r="G87" s="2">
        <v>17</v>
      </c>
      <c r="H87" s="2">
        <v>0</v>
      </c>
      <c r="I87" s="2">
        <f t="shared" si="1"/>
        <v>7.0000000000000001E-3</v>
      </c>
    </row>
    <row r="88" spans="1:9" x14ac:dyDescent="0.35">
      <c r="A88" s="2">
        <v>86</v>
      </c>
      <c r="B88" s="2">
        <v>0.65</v>
      </c>
      <c r="C88" s="2">
        <v>57021</v>
      </c>
      <c r="D88" s="2">
        <v>-3060</v>
      </c>
      <c r="E88" s="3">
        <v>23500</v>
      </c>
      <c r="F88" s="2">
        <v>0</v>
      </c>
      <c r="G88" s="2">
        <v>5056</v>
      </c>
      <c r="H88" s="2">
        <v>1406.85</v>
      </c>
      <c r="I88" s="2">
        <f t="shared" si="1"/>
        <v>8.8999999999999996E-2</v>
      </c>
    </row>
    <row r="89" spans="1:9" x14ac:dyDescent="0.35">
      <c r="A89" s="2">
        <v>87</v>
      </c>
      <c r="B89" s="2">
        <v>0.7</v>
      </c>
      <c r="C89" s="2">
        <v>958</v>
      </c>
      <c r="D89" s="2">
        <v>189</v>
      </c>
      <c r="E89" s="3">
        <v>23550</v>
      </c>
      <c r="F89" s="2">
        <v>0</v>
      </c>
      <c r="G89" s="2">
        <v>16</v>
      </c>
      <c r="H89" s="2">
        <v>0</v>
      </c>
      <c r="I89" s="2">
        <f t="shared" si="1"/>
        <v>1.7000000000000001E-2</v>
      </c>
    </row>
    <row r="90" spans="1:9" x14ac:dyDescent="0.35">
      <c r="A90" s="2">
        <v>88</v>
      </c>
      <c r="B90" s="2">
        <v>0.6</v>
      </c>
      <c r="C90" s="2">
        <v>2472</v>
      </c>
      <c r="D90" s="2">
        <v>166</v>
      </c>
      <c r="E90" s="3">
        <v>23600</v>
      </c>
      <c r="F90" s="2">
        <v>0</v>
      </c>
      <c r="G90" s="2">
        <v>5</v>
      </c>
      <c r="H90" s="2">
        <v>0</v>
      </c>
      <c r="I90" s="2">
        <f t="shared" si="1"/>
        <v>2E-3</v>
      </c>
    </row>
    <row r="91" spans="1:9" x14ac:dyDescent="0.35">
      <c r="A91" s="2">
        <v>89</v>
      </c>
      <c r="B91" s="2">
        <v>0.65</v>
      </c>
      <c r="C91" s="2">
        <v>628</v>
      </c>
      <c r="D91" s="2">
        <v>-149</v>
      </c>
      <c r="E91" s="3">
        <v>23650</v>
      </c>
      <c r="F91" s="2">
        <v>0</v>
      </c>
      <c r="G91" s="2">
        <v>0</v>
      </c>
      <c r="H91" s="2">
        <v>0</v>
      </c>
      <c r="I91" s="2">
        <f t="shared" si="1"/>
        <v>0</v>
      </c>
    </row>
    <row r="92" spans="1:9" x14ac:dyDescent="0.35">
      <c r="A92" s="2">
        <v>90</v>
      </c>
      <c r="B92" s="2">
        <v>0.55000000000000004</v>
      </c>
      <c r="C92" s="2">
        <v>3538</v>
      </c>
      <c r="D92" s="2">
        <v>-3</v>
      </c>
      <c r="E92" s="3">
        <v>23700</v>
      </c>
      <c r="F92" s="2">
        <v>0</v>
      </c>
      <c r="G92" s="2">
        <v>17</v>
      </c>
      <c r="H92" s="2">
        <v>0</v>
      </c>
      <c r="I92" s="2">
        <f t="shared" si="1"/>
        <v>5.0000000000000001E-3</v>
      </c>
    </row>
    <row r="93" spans="1:9" x14ac:dyDescent="0.35">
      <c r="A93" s="2">
        <v>91</v>
      </c>
      <c r="B93" s="2">
        <v>0.65</v>
      </c>
      <c r="C93" s="2">
        <v>619</v>
      </c>
      <c r="D93" s="2">
        <v>-1</v>
      </c>
      <c r="E93" s="3">
        <v>23750</v>
      </c>
      <c r="F93" s="2">
        <v>0</v>
      </c>
      <c r="G93" s="2">
        <v>2</v>
      </c>
      <c r="H93" s="2">
        <v>0</v>
      </c>
      <c r="I93" s="2">
        <f t="shared" si="1"/>
        <v>3.0000000000000001E-3</v>
      </c>
    </row>
    <row r="94" spans="1:9" x14ac:dyDescent="0.35">
      <c r="A94" s="2">
        <v>92</v>
      </c>
      <c r="B94" s="2">
        <v>0.65</v>
      </c>
      <c r="C94" s="2">
        <v>2364</v>
      </c>
      <c r="D94" s="2">
        <v>-12</v>
      </c>
      <c r="E94" s="3">
        <v>23800</v>
      </c>
      <c r="F94" s="2">
        <v>0</v>
      </c>
      <c r="G94" s="2">
        <v>21</v>
      </c>
      <c r="H94" s="2">
        <v>0</v>
      </c>
      <c r="I94" s="2">
        <f t="shared" si="1"/>
        <v>8.9999999999999993E-3</v>
      </c>
    </row>
    <row r="95" spans="1:9" x14ac:dyDescent="0.35">
      <c r="A95" s="2">
        <v>93</v>
      </c>
      <c r="B95" s="2">
        <v>0.6</v>
      </c>
      <c r="C95" s="2">
        <v>654</v>
      </c>
      <c r="D95" s="2">
        <v>5</v>
      </c>
      <c r="E95" s="3">
        <v>23850</v>
      </c>
      <c r="F95" s="2">
        <v>0</v>
      </c>
      <c r="G95" s="2">
        <v>1</v>
      </c>
      <c r="H95" s="2">
        <v>0</v>
      </c>
      <c r="I95" s="2">
        <f t="shared" si="1"/>
        <v>2E-3</v>
      </c>
    </row>
    <row r="96" spans="1:9" x14ac:dyDescent="0.35">
      <c r="A96" s="2">
        <v>94</v>
      </c>
      <c r="B96" s="2">
        <v>0.55000000000000004</v>
      </c>
      <c r="C96" s="2">
        <v>1434</v>
      </c>
      <c r="D96" s="2">
        <v>6</v>
      </c>
      <c r="E96" s="3">
        <v>23900</v>
      </c>
      <c r="F96" s="2">
        <v>4</v>
      </c>
      <c r="G96" s="2">
        <v>14</v>
      </c>
      <c r="H96" s="2">
        <v>1804.45</v>
      </c>
      <c r="I96" s="2">
        <f t="shared" si="1"/>
        <v>0.01</v>
      </c>
    </row>
    <row r="97" spans="1:9" x14ac:dyDescent="0.35">
      <c r="A97" s="2">
        <v>95</v>
      </c>
      <c r="B97" s="2">
        <v>0.6</v>
      </c>
      <c r="C97" s="2">
        <v>809</v>
      </c>
      <c r="D97" s="2">
        <v>134</v>
      </c>
      <c r="E97" s="3">
        <v>23950</v>
      </c>
      <c r="F97" s="2">
        <v>0</v>
      </c>
      <c r="G97" s="2">
        <v>2</v>
      </c>
      <c r="H97" s="2">
        <v>0</v>
      </c>
      <c r="I97" s="2">
        <f t="shared" si="1"/>
        <v>2E-3</v>
      </c>
    </row>
    <row r="98" spans="1:9" x14ac:dyDescent="0.35">
      <c r="A98" s="2">
        <v>96</v>
      </c>
      <c r="B98" s="2">
        <v>0.55000000000000004</v>
      </c>
      <c r="C98" s="2">
        <v>81259</v>
      </c>
      <c r="D98" s="2">
        <v>-1446</v>
      </c>
      <c r="E98" s="3">
        <v>24000</v>
      </c>
      <c r="F98" s="2">
        <v>-180</v>
      </c>
      <c r="G98" s="2">
        <v>10419</v>
      </c>
      <c r="H98" s="2">
        <v>1902.65</v>
      </c>
      <c r="I98" s="2">
        <f t="shared" si="1"/>
        <v>0.128</v>
      </c>
    </row>
    <row r="99" spans="1:9" x14ac:dyDescent="0.35">
      <c r="A99" s="2">
        <v>97</v>
      </c>
      <c r="B99" s="2">
        <v>0.55000000000000004</v>
      </c>
      <c r="C99" s="2">
        <v>328</v>
      </c>
      <c r="D99" s="2">
        <v>56</v>
      </c>
      <c r="E99" s="3">
        <v>24050</v>
      </c>
      <c r="F99" s="2">
        <v>0</v>
      </c>
      <c r="G99" s="2">
        <v>1</v>
      </c>
      <c r="H99" s="2">
        <v>0</v>
      </c>
      <c r="I99" s="2">
        <f t="shared" si="1"/>
        <v>3.0000000000000001E-3</v>
      </c>
    </row>
    <row r="100" spans="1:9" x14ac:dyDescent="0.35">
      <c r="A100" s="2">
        <v>98</v>
      </c>
      <c r="B100" s="2">
        <v>0.5</v>
      </c>
      <c r="C100" s="2">
        <v>760</v>
      </c>
      <c r="D100" s="2">
        <v>-13</v>
      </c>
      <c r="E100" s="3">
        <v>24100</v>
      </c>
      <c r="F100" s="2">
        <v>0</v>
      </c>
      <c r="G100" s="2">
        <v>21</v>
      </c>
      <c r="H100" s="2">
        <v>0</v>
      </c>
      <c r="I100" s="2">
        <f t="shared" si="1"/>
        <v>2.8000000000000001E-2</v>
      </c>
    </row>
    <row r="101" spans="1:9" x14ac:dyDescent="0.35">
      <c r="A101" s="2">
        <v>99</v>
      </c>
      <c r="B101" s="2">
        <v>0.6</v>
      </c>
      <c r="C101" s="2">
        <v>669</v>
      </c>
      <c r="D101" s="2">
        <v>58</v>
      </c>
      <c r="E101" s="3">
        <v>24150</v>
      </c>
      <c r="F101" s="2">
        <v>0</v>
      </c>
      <c r="G101" s="2">
        <v>1</v>
      </c>
      <c r="H101" s="2">
        <v>0</v>
      </c>
      <c r="I101" s="2">
        <f t="shared" si="1"/>
        <v>1E-3</v>
      </c>
    </row>
    <row r="102" spans="1:9" x14ac:dyDescent="0.35">
      <c r="A102" s="2">
        <v>100</v>
      </c>
      <c r="B102" s="2">
        <v>0.5</v>
      </c>
      <c r="C102" s="2">
        <v>1378</v>
      </c>
      <c r="D102" s="2">
        <v>63</v>
      </c>
      <c r="E102" s="3">
        <v>24200</v>
      </c>
      <c r="F102" s="2">
        <v>0</v>
      </c>
      <c r="G102" s="2">
        <v>3</v>
      </c>
      <c r="H102" s="2">
        <v>0</v>
      </c>
      <c r="I102" s="2">
        <f t="shared" si="1"/>
        <v>2E-3</v>
      </c>
    </row>
    <row r="103" spans="1:9" x14ac:dyDescent="0.35">
      <c r="A103" s="2">
        <v>101</v>
      </c>
      <c r="B103" s="2">
        <v>0.5</v>
      </c>
      <c r="C103" s="2">
        <v>1131</v>
      </c>
      <c r="D103" s="2">
        <v>-60</v>
      </c>
      <c r="E103" s="3">
        <v>24250</v>
      </c>
      <c r="F103" s="2">
        <v>0</v>
      </c>
      <c r="G103" s="2">
        <v>1</v>
      </c>
      <c r="H103" s="2">
        <v>0</v>
      </c>
      <c r="I103" s="2">
        <f t="shared" si="1"/>
        <v>1E-3</v>
      </c>
    </row>
    <row r="104" spans="1:9" x14ac:dyDescent="0.35">
      <c r="A104" s="2">
        <v>102</v>
      </c>
      <c r="B104" s="2">
        <v>0.45</v>
      </c>
      <c r="C104" s="2">
        <v>16635</v>
      </c>
      <c r="D104" s="2">
        <v>-208</v>
      </c>
      <c r="E104" s="3">
        <v>25000</v>
      </c>
      <c r="F104" s="2">
        <v>-97</v>
      </c>
      <c r="G104" s="2">
        <v>7449</v>
      </c>
      <c r="H104" s="2">
        <v>2910.5</v>
      </c>
      <c r="I104" s="2">
        <f t="shared" si="1"/>
        <v>0.44800000000000001</v>
      </c>
    </row>
    <row r="105" spans="1:9" x14ac:dyDescent="0.35">
      <c r="A105" s="2">
        <v>103</v>
      </c>
      <c r="B105" s="2">
        <v>0.4</v>
      </c>
      <c r="C105" s="2">
        <v>9820</v>
      </c>
      <c r="D105" s="2">
        <v>873</v>
      </c>
      <c r="E105" s="3">
        <v>26000</v>
      </c>
      <c r="F105" s="2">
        <v>-1</v>
      </c>
      <c r="G105" s="2">
        <v>818</v>
      </c>
      <c r="H105" s="2">
        <v>3912.7</v>
      </c>
      <c r="I105" s="2">
        <f t="shared" si="1"/>
        <v>8.3000000000000004E-2</v>
      </c>
    </row>
    <row r="106" spans="1:9" x14ac:dyDescent="0.35">
      <c r="A106" s="2">
        <v>104</v>
      </c>
      <c r="B106" s="2">
        <v>0.4</v>
      </c>
      <c r="C106" s="2">
        <v>18023</v>
      </c>
      <c r="D106" s="2">
        <v>1459</v>
      </c>
      <c r="E106" s="3">
        <v>27000</v>
      </c>
      <c r="F106" s="2">
        <v>0</v>
      </c>
      <c r="G106" s="2">
        <v>143</v>
      </c>
      <c r="H106" s="2">
        <v>0</v>
      </c>
      <c r="I106" s="2">
        <f t="shared" si="1"/>
        <v>8.0000000000000002E-3</v>
      </c>
    </row>
  </sheetData>
  <mergeCells count="1">
    <mergeCell ref="O1:S1"/>
  </mergeCells>
  <dataValidations count="2">
    <dataValidation type="list" allowBlank="1" showInputMessage="1" showErrorMessage="1" sqref="L2:L4 J5:J10" xr:uid="{372D6794-F404-4A30-B616-0942D8D72EEA}">
      <formula1>"""NIFTY,BANKNIFTY,FINNIFTY,MIDCPNIFTY"""</formula1>
    </dataValidation>
    <dataValidation type="list" allowBlank="1" showInputMessage="1" showErrorMessage="1" sqref="M2" xr:uid="{96B84952-593E-4414-97B0-5B64851D6666}">
      <formula1>"""28-Mar-2024,04-Apr-2024,10-Apr-2024,18-Apr-2024,25-Apr-2024,02-May-2024,30-May-2024,27-Jun-2024,26-Sep-2024,26-Dec-2024,26-Jun-2025,24-Dec-2025,25-Jun-2026,31-Dec-2026,24-Jun-2027,30-Dec-2027,29-Jun-2028,28-Dec-2028"""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2024-03-26T04:36:24Z</dcterms:modified>
</cp:coreProperties>
</file>