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cb4cecaa05735e09/Desktop/bipinmsit/tradetools/"/>
    </mc:Choice>
  </mc:AlternateContent>
  <xr:revisionPtr revIDLastSave="104" documentId="11_F25DC773A252ABDACC1048C589D870065ADE58E8" xr6:coauthVersionLast="47" xr6:coauthVersionMax="47" xr10:uidLastSave="{903FC1EA-03A0-4CA8-8CA4-12EE5E29102A}"/>
  <bookViews>
    <workbookView xWindow="-110" yWindow="-110" windowWidth="19420" windowHeight="10300" xr2:uid="{00000000-000D-0000-FFFF-FFFF00000000}"/>
  </bookViews>
  <sheets>
    <sheet name="option_ch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2" i="1"/>
</calcChain>
</file>

<file path=xl/sharedStrings.xml><?xml version="1.0" encoding="utf-8"?>
<sst xmlns="http://schemas.openxmlformats.org/spreadsheetml/2006/main" count="17" uniqueCount="15">
  <si>
    <t>Call_LTP</t>
  </si>
  <si>
    <t>Call_OI</t>
  </si>
  <si>
    <t>OI_Chg</t>
  </si>
  <si>
    <t>Strike</t>
  </si>
  <si>
    <t>Put_OI</t>
  </si>
  <si>
    <t>Put_LTP</t>
  </si>
  <si>
    <t>PCR</t>
  </si>
  <si>
    <t>Call OI Change</t>
  </si>
  <si>
    <t>Put OI Change</t>
  </si>
  <si>
    <t>FINNIFTY</t>
  </si>
  <si>
    <t>OI_Change_Analysis</t>
  </si>
  <si>
    <t>Index</t>
  </si>
  <si>
    <t>Expiry</t>
  </si>
  <si>
    <t>Spot</t>
  </si>
  <si>
    <t>No_of_strike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</si>
</sst>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21" fontId="0" fillId="0" borderId="0" xfId="0" applyNumberFormat="1" applyAlignment="1">
      <alignment horizontal="left" vertical="center"/>
    </xf>
    <xf numFmtId="15" fontId="0" fillId="0" borderId="0" xfId="0" applyNumberFormat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6"/>
  <sheetViews>
    <sheetView tabSelected="1" zoomScale="94" workbookViewId="0">
      <selection activeCell="Q13" sqref="Q13"/>
    </sheetView>
  </sheetViews>
  <sheetFormatPr defaultColWidth="5" defaultRowHeight="14.5" x14ac:dyDescent="0.35"/>
  <cols>
    <col min="1" max="1" width="4.08984375" style="2" bestFit="1" customWidth="1"/>
    <col min="2" max="2" width="8.26953125" style="2" bestFit="1" customWidth="1"/>
    <col min="3" max="3" width="7.26953125" style="2" bestFit="1" customWidth="1"/>
    <col min="4" max="4" width="6.81640625" style="2" bestFit="1" customWidth="1"/>
    <col min="5" max="5" width="6.1796875" style="3" bestFit="1" customWidth="1"/>
    <col min="6" max="6" width="6.81640625" style="2" bestFit="1" customWidth="1"/>
    <col min="7" max="7" width="7.26953125" style="2" bestFit="1" customWidth="1"/>
    <col min="8" max="9" width="8.26953125" style="2" bestFit="1" customWidth="1"/>
    <col min="10" max="10" width="17.81640625" style="2" bestFit="1" customWidth="1"/>
    <col min="11" max="11" width="7.26953125" style="2" bestFit="1" customWidth="1"/>
    <col min="12" max="12" width="5.6328125" style="2" bestFit="1" customWidth="1"/>
    <col min="13" max="13" width="9.6328125" style="2" bestFit="1" customWidth="1"/>
    <col min="14" max="14" width="9.36328125" style="2" bestFit="1" customWidth="1"/>
    <col min="15" max="16" width="1.90625" style="2" bestFit="1" customWidth="1"/>
    <col min="17" max="18" width="3" style="2" bestFit="1" customWidth="1"/>
    <col min="19" max="19" width="3" style="2" customWidth="1"/>
    <col min="20" max="16384" width="5" style="2"/>
  </cols>
  <sheetData>
    <row r="1" spans="1:19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10</v>
      </c>
      <c r="K1" s="1"/>
      <c r="L1" s="1" t="s">
        <v>11</v>
      </c>
      <c r="M1" s="1" t="s">
        <v>12</v>
      </c>
      <c r="N1" s="1" t="s">
        <v>13</v>
      </c>
      <c r="O1" s="8" t="s">
        <v>14</v>
      </c>
      <c r="P1" s="8"/>
      <c r="Q1" s="8"/>
      <c r="R1" s="8"/>
      <c r="S1" s="8"/>
    </row>
    <row r="2" spans="1:19" x14ac:dyDescent="0.35">
      <c r="A2" s="2">
        <v>0</v>
      </c>
      <c r="B2" s="2">
        <v>8131.15</v>
      </c>
      <c r="C2" s="2">
        <v>5214</v>
      </c>
      <c r="D2" s="2">
        <v>-996</v>
      </c>
      <c r="E2" s="3">
        <v>14000</v>
      </c>
      <c r="F2" s="2">
        <v>208</v>
      </c>
      <c r="G2" s="2">
        <v>3692</v>
      </c>
      <c r="H2" s="2">
        <v>0.45</v>
      </c>
      <c r="I2" s="2">
        <f>ROUND(G2/C2,3)</f>
        <v>0.70799999999999996</v>
      </c>
      <c r="J2" s="2" t="s">
        <v>7</v>
      </c>
      <c r="K2" s="2">
        <f>SUM(D2:D200)</f>
        <v>560543</v>
      </c>
      <c r="L2" s="2" t="s">
        <v>9</v>
      </c>
      <c r="M2" s="6">
        <v>45379</v>
      </c>
      <c r="N2" s="7">
        <v>22096.75</v>
      </c>
      <c r="O2" s="2">
        <v>3</v>
      </c>
      <c r="P2" s="2">
        <v>5</v>
      </c>
      <c r="Q2" s="2">
        <v>10</v>
      </c>
      <c r="R2" s="2">
        <v>15</v>
      </c>
      <c r="S2" s="2">
        <v>20</v>
      </c>
    </row>
    <row r="3" spans="1:19" x14ac:dyDescent="0.35">
      <c r="A3" s="2">
        <v>1</v>
      </c>
      <c r="B3" s="2">
        <v>7140</v>
      </c>
      <c r="C3" s="2">
        <v>543</v>
      </c>
      <c r="D3" s="2">
        <v>-96</v>
      </c>
      <c r="E3" s="3">
        <v>15000</v>
      </c>
      <c r="F3" s="2">
        <v>-5</v>
      </c>
      <c r="G3" s="2">
        <v>229</v>
      </c>
      <c r="H3" s="2">
        <v>0.3</v>
      </c>
      <c r="I3" s="2">
        <f t="shared" ref="I3:I66" si="0">ROUND(G3/C3,3)</f>
        <v>0.42199999999999999</v>
      </c>
      <c r="J3" s="2" t="s">
        <v>8</v>
      </c>
      <c r="K3" s="2">
        <f>SUM(F2:F200)</f>
        <v>825138</v>
      </c>
    </row>
    <row r="4" spans="1:19" x14ac:dyDescent="0.35">
      <c r="A4" s="2">
        <v>2</v>
      </c>
      <c r="B4" s="2">
        <v>6152</v>
      </c>
      <c r="C4" s="2">
        <v>461</v>
      </c>
      <c r="D4" s="2">
        <v>-15</v>
      </c>
      <c r="E4" s="3">
        <v>16000</v>
      </c>
      <c r="F4" s="2">
        <v>-35</v>
      </c>
      <c r="G4" s="2">
        <v>2275</v>
      </c>
      <c r="H4" s="2">
        <v>0.45</v>
      </c>
      <c r="I4" s="2">
        <f t="shared" si="0"/>
        <v>4.9349999999999996</v>
      </c>
      <c r="J4" s="4" t="s">
        <v>6</v>
      </c>
      <c r="K4" s="4">
        <f>ROUND(SUM(G2:G200)/SUM(C2:C200), 3)</f>
        <v>1.2270000000000001</v>
      </c>
    </row>
    <row r="5" spans="1:19" x14ac:dyDescent="0.35">
      <c r="A5" s="2">
        <v>3</v>
      </c>
      <c r="B5" s="2">
        <v>5150</v>
      </c>
      <c r="C5" s="2">
        <v>1501</v>
      </c>
      <c r="D5" s="2">
        <v>-35</v>
      </c>
      <c r="E5" s="3">
        <v>17000</v>
      </c>
      <c r="F5" s="2">
        <v>-105</v>
      </c>
      <c r="G5" s="2">
        <v>4770</v>
      </c>
      <c r="H5" s="2">
        <v>0.45</v>
      </c>
      <c r="I5" s="2">
        <f t="shared" si="0"/>
        <v>3.1779999999999999</v>
      </c>
      <c r="J5" s="5">
        <v>1.4884259259259259E-2</v>
      </c>
      <c r="K5" s="2">
        <v>1.472</v>
      </c>
    </row>
    <row r="6" spans="1:19" x14ac:dyDescent="0.35">
      <c r="A6" s="2">
        <v>4</v>
      </c>
      <c r="B6" s="2">
        <v>4155.95</v>
      </c>
      <c r="C6" s="2">
        <v>7361</v>
      </c>
      <c r="D6" s="2">
        <v>-202</v>
      </c>
      <c r="E6" s="3">
        <v>18000</v>
      </c>
      <c r="F6" s="2">
        <v>-307</v>
      </c>
      <c r="G6" s="2">
        <v>15138</v>
      </c>
      <c r="H6" s="2">
        <v>0.35</v>
      </c>
      <c r="I6" s="2">
        <f t="shared" si="0"/>
        <v>2.0569999999999999</v>
      </c>
      <c r="J6" s="5">
        <v>1.4930555555555556E-2</v>
      </c>
      <c r="K6" s="2">
        <v>1.472</v>
      </c>
    </row>
    <row r="7" spans="1:19" x14ac:dyDescent="0.35">
      <c r="A7" s="2">
        <v>5</v>
      </c>
      <c r="B7" s="2">
        <v>3154.8</v>
      </c>
      <c r="C7" s="2">
        <v>8969</v>
      </c>
      <c r="D7" s="2">
        <v>-203</v>
      </c>
      <c r="E7" s="3">
        <v>19000</v>
      </c>
      <c r="F7" s="2">
        <v>24923</v>
      </c>
      <c r="G7" s="2">
        <v>46425</v>
      </c>
      <c r="H7" s="2">
        <v>0.45</v>
      </c>
      <c r="I7" s="2">
        <f t="shared" si="0"/>
        <v>5.1760000000000002</v>
      </c>
      <c r="J7" s="5">
        <v>1.4976851851851852E-2</v>
      </c>
      <c r="K7" s="2">
        <v>1.472</v>
      </c>
    </row>
    <row r="8" spans="1:19" x14ac:dyDescent="0.35">
      <c r="A8" s="2">
        <v>6</v>
      </c>
      <c r="B8" s="2">
        <v>2648.45</v>
      </c>
      <c r="C8" s="2">
        <v>1539</v>
      </c>
      <c r="D8" s="2">
        <v>-206</v>
      </c>
      <c r="E8" s="3">
        <v>19500</v>
      </c>
      <c r="F8" s="2">
        <v>2411</v>
      </c>
      <c r="G8" s="2">
        <v>8468</v>
      </c>
      <c r="H8" s="2">
        <v>0.7</v>
      </c>
      <c r="I8" s="2">
        <f t="shared" si="0"/>
        <v>5.5019999999999998</v>
      </c>
      <c r="J8" s="5">
        <v>1.503472222222222E-2</v>
      </c>
      <c r="K8" s="2">
        <v>1.472</v>
      </c>
    </row>
    <row r="9" spans="1:19" x14ac:dyDescent="0.35">
      <c r="A9" s="2">
        <v>7</v>
      </c>
      <c r="B9" s="2">
        <v>2683.5</v>
      </c>
      <c r="C9" s="2">
        <v>42</v>
      </c>
      <c r="D9" s="2">
        <v>-18</v>
      </c>
      <c r="E9" s="3">
        <v>19550</v>
      </c>
      <c r="F9" s="2">
        <v>532</v>
      </c>
      <c r="G9" s="2">
        <v>650</v>
      </c>
      <c r="H9" s="2">
        <v>0.65</v>
      </c>
      <c r="I9" s="2">
        <f t="shared" si="0"/>
        <v>15.476000000000001</v>
      </c>
      <c r="J9" s="5">
        <v>1.5081018518518516E-2</v>
      </c>
      <c r="K9" s="2">
        <v>1.472</v>
      </c>
    </row>
    <row r="10" spans="1:19" x14ac:dyDescent="0.35">
      <c r="A10" s="2">
        <v>8</v>
      </c>
      <c r="B10" s="2">
        <v>2630</v>
      </c>
      <c r="C10" s="2">
        <v>104</v>
      </c>
      <c r="D10" s="2">
        <v>-10</v>
      </c>
      <c r="E10" s="3">
        <v>19600</v>
      </c>
      <c r="F10" s="2">
        <v>659</v>
      </c>
      <c r="G10" s="2">
        <v>1240</v>
      </c>
      <c r="H10" s="2">
        <v>0.85</v>
      </c>
      <c r="I10" s="2">
        <f t="shared" si="0"/>
        <v>11.923</v>
      </c>
      <c r="J10" s="5">
        <v>1.5138888888888889E-2</v>
      </c>
      <c r="K10" s="2">
        <v>1.472</v>
      </c>
    </row>
    <row r="11" spans="1:19" x14ac:dyDescent="0.35">
      <c r="A11" s="2">
        <v>9</v>
      </c>
      <c r="B11" s="2">
        <v>2564</v>
      </c>
      <c r="C11" s="2">
        <v>16</v>
      </c>
      <c r="D11" s="2">
        <v>0</v>
      </c>
      <c r="E11" s="3">
        <v>19650</v>
      </c>
      <c r="F11" s="2">
        <v>202</v>
      </c>
      <c r="G11" s="2">
        <v>305</v>
      </c>
      <c r="H11" s="2">
        <v>0.7</v>
      </c>
      <c r="I11" s="2">
        <f t="shared" si="0"/>
        <v>19.062999999999999</v>
      </c>
      <c r="J11" s="5">
        <v>1.5185185185185185E-2</v>
      </c>
      <c r="K11" s="2">
        <v>1.472</v>
      </c>
    </row>
    <row r="12" spans="1:19" x14ac:dyDescent="0.35">
      <c r="A12" s="2">
        <v>10</v>
      </c>
      <c r="B12" s="2">
        <v>2446.5500000000002</v>
      </c>
      <c r="C12" s="2">
        <v>97</v>
      </c>
      <c r="D12" s="2">
        <v>-74</v>
      </c>
      <c r="E12" s="3">
        <v>19700</v>
      </c>
      <c r="F12" s="2">
        <v>479</v>
      </c>
      <c r="G12" s="2">
        <v>1637</v>
      </c>
      <c r="H12" s="2">
        <v>0.85</v>
      </c>
      <c r="I12" s="2">
        <f t="shared" si="0"/>
        <v>16.876000000000001</v>
      </c>
      <c r="J12" s="5">
        <v>1.5231481481481483E-2</v>
      </c>
      <c r="K12" s="2">
        <v>1.472</v>
      </c>
    </row>
    <row r="13" spans="1:19" x14ac:dyDescent="0.35">
      <c r="A13" s="2">
        <v>11</v>
      </c>
      <c r="B13" s="2">
        <v>2251.5</v>
      </c>
      <c r="C13" s="2">
        <v>4</v>
      </c>
      <c r="D13" s="2">
        <v>0</v>
      </c>
      <c r="E13" s="3">
        <v>19750</v>
      </c>
      <c r="F13" s="2">
        <v>211</v>
      </c>
      <c r="G13" s="2">
        <v>300</v>
      </c>
      <c r="H13" s="2">
        <v>0.6</v>
      </c>
      <c r="I13" s="2">
        <f t="shared" si="0"/>
        <v>75</v>
      </c>
    </row>
    <row r="14" spans="1:19" x14ac:dyDescent="0.35">
      <c r="A14" s="2">
        <v>12</v>
      </c>
      <c r="B14" s="2">
        <v>2442</v>
      </c>
      <c r="C14" s="2">
        <v>172</v>
      </c>
      <c r="D14" s="2">
        <v>-22</v>
      </c>
      <c r="E14" s="3">
        <v>19800</v>
      </c>
      <c r="F14" s="2">
        <v>1469</v>
      </c>
      <c r="G14" s="2">
        <v>3258</v>
      </c>
      <c r="H14" s="2">
        <v>0.75</v>
      </c>
      <c r="I14" s="2">
        <f t="shared" si="0"/>
        <v>18.942</v>
      </c>
    </row>
    <row r="15" spans="1:19" x14ac:dyDescent="0.35">
      <c r="A15" s="2">
        <v>13</v>
      </c>
      <c r="B15" s="2">
        <v>2204.4499999999998</v>
      </c>
      <c r="C15" s="2">
        <v>3</v>
      </c>
      <c r="D15" s="2">
        <v>0</v>
      </c>
      <c r="E15" s="3">
        <v>19850</v>
      </c>
      <c r="F15" s="2">
        <v>193</v>
      </c>
      <c r="G15" s="2">
        <v>303</v>
      </c>
      <c r="H15" s="2">
        <v>0.9</v>
      </c>
      <c r="I15" s="2">
        <f t="shared" si="0"/>
        <v>101</v>
      </c>
    </row>
    <row r="16" spans="1:19" x14ac:dyDescent="0.35">
      <c r="A16" s="2">
        <v>14</v>
      </c>
      <c r="B16" s="2">
        <v>2240.15</v>
      </c>
      <c r="C16" s="2">
        <v>109</v>
      </c>
      <c r="D16" s="2">
        <v>-12</v>
      </c>
      <c r="E16" s="3">
        <v>19900</v>
      </c>
      <c r="F16" s="2">
        <v>260</v>
      </c>
      <c r="G16" s="2">
        <v>1459</v>
      </c>
      <c r="H16" s="2">
        <v>0.9</v>
      </c>
      <c r="I16" s="2">
        <f t="shared" si="0"/>
        <v>13.385</v>
      </c>
    </row>
    <row r="17" spans="1:9" x14ac:dyDescent="0.35">
      <c r="A17" s="2">
        <v>15</v>
      </c>
      <c r="B17" s="2">
        <v>2183.9</v>
      </c>
      <c r="C17" s="2">
        <v>3</v>
      </c>
      <c r="D17" s="2">
        <v>0</v>
      </c>
      <c r="E17" s="3">
        <v>19950</v>
      </c>
      <c r="F17" s="2">
        <v>78</v>
      </c>
      <c r="G17" s="2">
        <v>195</v>
      </c>
      <c r="H17" s="2">
        <v>0.8</v>
      </c>
      <c r="I17" s="2">
        <f t="shared" si="0"/>
        <v>65</v>
      </c>
    </row>
    <row r="18" spans="1:9" x14ac:dyDescent="0.35">
      <c r="A18" s="2">
        <v>16</v>
      </c>
      <c r="B18" s="2">
        <v>2152.25</v>
      </c>
      <c r="C18" s="2">
        <v>10109</v>
      </c>
      <c r="D18" s="2">
        <v>-2845</v>
      </c>
      <c r="E18" s="3">
        <v>20000</v>
      </c>
      <c r="F18" s="2">
        <v>3555</v>
      </c>
      <c r="G18" s="2">
        <v>114554</v>
      </c>
      <c r="H18" s="2">
        <v>0.9</v>
      </c>
      <c r="I18" s="2">
        <f t="shared" si="0"/>
        <v>11.332000000000001</v>
      </c>
    </row>
    <row r="19" spans="1:9" x14ac:dyDescent="0.35">
      <c r="A19" s="2">
        <v>17</v>
      </c>
      <c r="B19" s="2">
        <v>2125.3000000000002</v>
      </c>
      <c r="C19" s="2">
        <v>20</v>
      </c>
      <c r="D19" s="2">
        <v>-10</v>
      </c>
      <c r="E19" s="3">
        <v>20050</v>
      </c>
      <c r="F19" s="2">
        <v>289</v>
      </c>
      <c r="G19" s="2">
        <v>610</v>
      </c>
      <c r="H19" s="2">
        <v>0.85</v>
      </c>
      <c r="I19" s="2">
        <f t="shared" si="0"/>
        <v>30.5</v>
      </c>
    </row>
    <row r="20" spans="1:9" x14ac:dyDescent="0.35">
      <c r="A20" s="2">
        <v>18</v>
      </c>
      <c r="B20" s="2">
        <v>2046</v>
      </c>
      <c r="C20" s="2">
        <v>60</v>
      </c>
      <c r="D20" s="2">
        <v>-5</v>
      </c>
      <c r="E20" s="3">
        <v>20100</v>
      </c>
      <c r="F20" s="2">
        <v>1471</v>
      </c>
      <c r="G20" s="2">
        <v>6422</v>
      </c>
      <c r="H20" s="2">
        <v>0.85</v>
      </c>
      <c r="I20" s="2">
        <f t="shared" si="0"/>
        <v>107.033</v>
      </c>
    </row>
    <row r="21" spans="1:9" x14ac:dyDescent="0.35">
      <c r="A21" s="2">
        <v>19</v>
      </c>
      <c r="B21" s="2">
        <v>1940</v>
      </c>
      <c r="C21" s="2">
        <v>13</v>
      </c>
      <c r="D21" s="2">
        <v>0</v>
      </c>
      <c r="E21" s="3">
        <v>20150</v>
      </c>
      <c r="F21" s="2">
        <v>187</v>
      </c>
      <c r="G21" s="2">
        <v>524</v>
      </c>
      <c r="H21" s="2">
        <v>1.1499999999999999</v>
      </c>
      <c r="I21" s="2">
        <f t="shared" si="0"/>
        <v>40.308</v>
      </c>
    </row>
    <row r="22" spans="1:9" x14ac:dyDescent="0.35">
      <c r="A22" s="2">
        <v>20</v>
      </c>
      <c r="B22" s="2">
        <v>1897.95</v>
      </c>
      <c r="C22" s="2">
        <v>355</v>
      </c>
      <c r="D22" s="2">
        <v>0</v>
      </c>
      <c r="E22" s="3">
        <v>20200</v>
      </c>
      <c r="F22" s="2">
        <v>740</v>
      </c>
      <c r="G22" s="2">
        <v>23136</v>
      </c>
      <c r="H22" s="2">
        <v>1.05</v>
      </c>
      <c r="I22" s="2">
        <f t="shared" si="0"/>
        <v>65.171999999999997</v>
      </c>
    </row>
    <row r="23" spans="1:9" x14ac:dyDescent="0.35">
      <c r="A23" s="2">
        <v>21</v>
      </c>
      <c r="B23" s="2">
        <v>1820</v>
      </c>
      <c r="C23" s="2">
        <v>10</v>
      </c>
      <c r="D23" s="2">
        <v>0</v>
      </c>
      <c r="E23" s="3">
        <v>20250</v>
      </c>
      <c r="F23" s="2">
        <v>12</v>
      </c>
      <c r="G23" s="2">
        <v>530</v>
      </c>
      <c r="H23" s="2">
        <v>1.05</v>
      </c>
      <c r="I23" s="2">
        <f t="shared" si="0"/>
        <v>53</v>
      </c>
    </row>
    <row r="24" spans="1:9" x14ac:dyDescent="0.35">
      <c r="A24" s="2">
        <v>22</v>
      </c>
      <c r="B24" s="2">
        <v>1920</v>
      </c>
      <c r="C24" s="2">
        <v>154</v>
      </c>
      <c r="D24" s="2">
        <v>-11</v>
      </c>
      <c r="E24" s="3">
        <v>20300</v>
      </c>
      <c r="F24" s="2">
        <v>2456</v>
      </c>
      <c r="G24" s="2">
        <v>6629</v>
      </c>
      <c r="H24" s="2">
        <v>1.05</v>
      </c>
      <c r="I24" s="2">
        <f t="shared" si="0"/>
        <v>43.045000000000002</v>
      </c>
    </row>
    <row r="25" spans="1:9" x14ac:dyDescent="0.35">
      <c r="A25" s="2">
        <v>23</v>
      </c>
      <c r="B25" s="2">
        <v>1730</v>
      </c>
      <c r="C25" s="2">
        <v>13</v>
      </c>
      <c r="D25" s="2">
        <v>0</v>
      </c>
      <c r="E25" s="3">
        <v>20350</v>
      </c>
      <c r="F25" s="2">
        <v>178</v>
      </c>
      <c r="G25" s="2">
        <v>1257</v>
      </c>
      <c r="H25" s="2">
        <v>1.1499999999999999</v>
      </c>
      <c r="I25" s="2">
        <f t="shared" si="0"/>
        <v>96.691999999999993</v>
      </c>
    </row>
    <row r="26" spans="1:9" x14ac:dyDescent="0.35">
      <c r="A26" s="2">
        <v>24</v>
      </c>
      <c r="B26" s="2">
        <v>1759.3</v>
      </c>
      <c r="C26" s="2">
        <v>196</v>
      </c>
      <c r="D26" s="2">
        <v>4</v>
      </c>
      <c r="E26" s="3">
        <v>20400</v>
      </c>
      <c r="F26" s="2">
        <v>2707</v>
      </c>
      <c r="G26" s="2">
        <v>9507</v>
      </c>
      <c r="H26" s="2">
        <v>1</v>
      </c>
      <c r="I26" s="2">
        <f t="shared" si="0"/>
        <v>48.505000000000003</v>
      </c>
    </row>
    <row r="27" spans="1:9" x14ac:dyDescent="0.35">
      <c r="A27" s="2">
        <v>25</v>
      </c>
      <c r="B27" s="2">
        <v>1615</v>
      </c>
      <c r="C27" s="2">
        <v>40</v>
      </c>
      <c r="D27" s="2">
        <v>0</v>
      </c>
      <c r="E27" s="3">
        <v>20450</v>
      </c>
      <c r="F27" s="2">
        <v>329</v>
      </c>
      <c r="G27" s="2">
        <v>606</v>
      </c>
      <c r="H27" s="2">
        <v>1</v>
      </c>
      <c r="I27" s="2">
        <f t="shared" si="0"/>
        <v>15.15</v>
      </c>
    </row>
    <row r="28" spans="1:9" x14ac:dyDescent="0.35">
      <c r="A28" s="2">
        <v>26</v>
      </c>
      <c r="B28" s="2">
        <v>1640</v>
      </c>
      <c r="C28" s="2">
        <v>2468</v>
      </c>
      <c r="D28" s="2">
        <v>-333</v>
      </c>
      <c r="E28" s="3">
        <v>20500</v>
      </c>
      <c r="F28" s="2">
        <v>16127</v>
      </c>
      <c r="G28" s="2">
        <v>61722</v>
      </c>
      <c r="H28" s="2">
        <v>1.1499999999999999</v>
      </c>
      <c r="I28" s="2">
        <f t="shared" si="0"/>
        <v>25.009</v>
      </c>
    </row>
    <row r="29" spans="1:9" x14ac:dyDescent="0.35">
      <c r="A29" s="2">
        <v>27</v>
      </c>
      <c r="B29" s="2">
        <v>1698.4</v>
      </c>
      <c r="C29" s="2">
        <v>58</v>
      </c>
      <c r="D29" s="2">
        <v>5</v>
      </c>
      <c r="E29" s="3">
        <v>20550</v>
      </c>
      <c r="F29" s="2">
        <v>740</v>
      </c>
      <c r="G29" s="2">
        <v>1436</v>
      </c>
      <c r="H29" s="2">
        <v>1.1000000000000001</v>
      </c>
      <c r="I29" s="2">
        <f t="shared" si="0"/>
        <v>24.759</v>
      </c>
    </row>
    <row r="30" spans="1:9" x14ac:dyDescent="0.35">
      <c r="A30" s="2">
        <v>28</v>
      </c>
      <c r="B30" s="2">
        <v>1551.45</v>
      </c>
      <c r="C30" s="2">
        <v>929</v>
      </c>
      <c r="D30" s="2">
        <v>-5</v>
      </c>
      <c r="E30" s="3">
        <v>20600</v>
      </c>
      <c r="F30" s="2">
        <v>1875</v>
      </c>
      <c r="G30" s="2">
        <v>9975</v>
      </c>
      <c r="H30" s="2">
        <v>1.05</v>
      </c>
      <c r="I30" s="2">
        <f t="shared" si="0"/>
        <v>10.737</v>
      </c>
    </row>
    <row r="31" spans="1:9" x14ac:dyDescent="0.35">
      <c r="A31" s="2">
        <v>29</v>
      </c>
      <c r="B31" s="2">
        <v>1450</v>
      </c>
      <c r="C31" s="2">
        <v>28</v>
      </c>
      <c r="D31" s="2">
        <v>0</v>
      </c>
      <c r="E31" s="3">
        <v>20650</v>
      </c>
      <c r="F31" s="2">
        <v>4880</v>
      </c>
      <c r="G31" s="2">
        <v>6775</v>
      </c>
      <c r="H31" s="2">
        <v>1.3</v>
      </c>
      <c r="I31" s="2">
        <f t="shared" si="0"/>
        <v>241.964</v>
      </c>
    </row>
    <row r="32" spans="1:9" x14ac:dyDescent="0.35">
      <c r="A32" s="2">
        <v>30</v>
      </c>
      <c r="B32" s="2">
        <v>1460.45</v>
      </c>
      <c r="C32" s="2">
        <v>343</v>
      </c>
      <c r="D32" s="2">
        <v>-40</v>
      </c>
      <c r="E32" s="3">
        <v>20700</v>
      </c>
      <c r="F32" s="2">
        <v>7683</v>
      </c>
      <c r="G32" s="2">
        <v>19216</v>
      </c>
      <c r="H32" s="2">
        <v>1.1499999999999999</v>
      </c>
      <c r="I32" s="2">
        <f t="shared" si="0"/>
        <v>56.023000000000003</v>
      </c>
    </row>
    <row r="33" spans="1:9" x14ac:dyDescent="0.35">
      <c r="A33" s="2">
        <v>31</v>
      </c>
      <c r="B33" s="2">
        <v>1380</v>
      </c>
      <c r="C33" s="2">
        <v>50</v>
      </c>
      <c r="D33" s="2">
        <v>0</v>
      </c>
      <c r="E33" s="3">
        <v>20750</v>
      </c>
      <c r="F33" s="2">
        <v>1458</v>
      </c>
      <c r="G33" s="2">
        <v>3657</v>
      </c>
      <c r="H33" s="2">
        <v>1.6</v>
      </c>
      <c r="I33" s="2">
        <f t="shared" si="0"/>
        <v>73.14</v>
      </c>
    </row>
    <row r="34" spans="1:9" x14ac:dyDescent="0.35">
      <c r="A34" s="2">
        <v>32</v>
      </c>
      <c r="B34" s="2">
        <v>1421</v>
      </c>
      <c r="C34" s="2">
        <v>496</v>
      </c>
      <c r="D34" s="2">
        <v>-89</v>
      </c>
      <c r="E34" s="3">
        <v>20800</v>
      </c>
      <c r="F34" s="2">
        <v>14362</v>
      </c>
      <c r="G34" s="2">
        <v>34512</v>
      </c>
      <c r="H34" s="2">
        <v>1.35</v>
      </c>
      <c r="I34" s="2">
        <f t="shared" si="0"/>
        <v>69.581000000000003</v>
      </c>
    </row>
    <row r="35" spans="1:9" x14ac:dyDescent="0.35">
      <c r="A35" s="2">
        <v>33</v>
      </c>
      <c r="B35" s="2">
        <v>1335</v>
      </c>
      <c r="C35" s="2">
        <v>31</v>
      </c>
      <c r="D35" s="2">
        <v>0</v>
      </c>
      <c r="E35" s="3">
        <v>20850</v>
      </c>
      <c r="F35" s="2">
        <v>2105</v>
      </c>
      <c r="G35" s="2">
        <v>6563</v>
      </c>
      <c r="H35" s="2">
        <v>1.45</v>
      </c>
      <c r="I35" s="2">
        <f t="shared" si="0"/>
        <v>211.71</v>
      </c>
    </row>
    <row r="36" spans="1:9" x14ac:dyDescent="0.35">
      <c r="A36" s="2">
        <v>34</v>
      </c>
      <c r="B36" s="2">
        <v>1279.3499999999999</v>
      </c>
      <c r="C36" s="2">
        <v>221</v>
      </c>
      <c r="D36" s="2">
        <v>2</v>
      </c>
      <c r="E36" s="3">
        <v>20900</v>
      </c>
      <c r="F36" s="2">
        <v>6328</v>
      </c>
      <c r="G36" s="2">
        <v>29865</v>
      </c>
      <c r="H36" s="2">
        <v>1.6</v>
      </c>
      <c r="I36" s="2">
        <f t="shared" si="0"/>
        <v>135.136</v>
      </c>
    </row>
    <row r="37" spans="1:9" x14ac:dyDescent="0.35">
      <c r="A37" s="2">
        <v>35</v>
      </c>
      <c r="B37" s="2">
        <v>1124</v>
      </c>
      <c r="C37" s="2">
        <v>15</v>
      </c>
      <c r="D37" s="2">
        <v>0</v>
      </c>
      <c r="E37" s="3">
        <v>20950</v>
      </c>
      <c r="F37" s="2">
        <v>7198</v>
      </c>
      <c r="G37" s="2">
        <v>12916</v>
      </c>
      <c r="H37" s="2">
        <v>2.8</v>
      </c>
      <c r="I37" s="2">
        <f t="shared" si="0"/>
        <v>861.06700000000001</v>
      </c>
    </row>
    <row r="38" spans="1:9" x14ac:dyDescent="0.35">
      <c r="A38" s="2">
        <v>36</v>
      </c>
      <c r="B38" s="2">
        <v>1155.7</v>
      </c>
      <c r="C38" s="2">
        <v>19501</v>
      </c>
      <c r="D38" s="2">
        <v>-264</v>
      </c>
      <c r="E38" s="3">
        <v>21000</v>
      </c>
      <c r="F38" s="2">
        <v>36659</v>
      </c>
      <c r="G38" s="2">
        <v>168565</v>
      </c>
      <c r="H38" s="2">
        <v>2.5499999999999998</v>
      </c>
      <c r="I38" s="2">
        <f t="shared" si="0"/>
        <v>8.6440000000000001</v>
      </c>
    </row>
    <row r="39" spans="1:9" x14ac:dyDescent="0.35">
      <c r="A39" s="2">
        <v>37</v>
      </c>
      <c r="B39" s="2">
        <v>1019.5</v>
      </c>
      <c r="C39" s="2">
        <v>122</v>
      </c>
      <c r="D39" s="2">
        <v>0</v>
      </c>
      <c r="E39" s="3">
        <v>21050</v>
      </c>
      <c r="F39" s="2">
        <v>4055</v>
      </c>
      <c r="G39" s="2">
        <v>9916</v>
      </c>
      <c r="H39" s="2">
        <v>2.15</v>
      </c>
      <c r="I39" s="2">
        <f t="shared" si="0"/>
        <v>81.278999999999996</v>
      </c>
    </row>
    <row r="40" spans="1:9" x14ac:dyDescent="0.35">
      <c r="A40" s="2">
        <v>38</v>
      </c>
      <c r="B40" s="2">
        <v>1059.3499999999999</v>
      </c>
      <c r="C40" s="2">
        <v>499</v>
      </c>
      <c r="D40" s="2">
        <v>-54</v>
      </c>
      <c r="E40" s="3">
        <v>21100</v>
      </c>
      <c r="F40" s="2">
        <v>15903</v>
      </c>
      <c r="G40" s="2">
        <v>38171</v>
      </c>
      <c r="H40" s="2">
        <v>2.85</v>
      </c>
      <c r="I40" s="2">
        <f t="shared" si="0"/>
        <v>76.495000000000005</v>
      </c>
    </row>
    <row r="41" spans="1:9" x14ac:dyDescent="0.35">
      <c r="A41" s="2">
        <v>39</v>
      </c>
      <c r="B41" s="2">
        <v>958.95</v>
      </c>
      <c r="C41" s="2">
        <v>31</v>
      </c>
      <c r="D41" s="2">
        <v>0</v>
      </c>
      <c r="E41" s="3">
        <v>21150</v>
      </c>
      <c r="F41" s="2">
        <v>16555</v>
      </c>
      <c r="G41" s="2">
        <v>26099</v>
      </c>
      <c r="H41" s="2">
        <v>3.2</v>
      </c>
      <c r="I41" s="2">
        <f t="shared" si="0"/>
        <v>841.90300000000002</v>
      </c>
    </row>
    <row r="42" spans="1:9" x14ac:dyDescent="0.35">
      <c r="A42" s="2">
        <v>40</v>
      </c>
      <c r="B42" s="2">
        <v>959.45</v>
      </c>
      <c r="C42" s="2">
        <v>2102</v>
      </c>
      <c r="D42" s="2">
        <v>-72</v>
      </c>
      <c r="E42" s="3">
        <v>21200</v>
      </c>
      <c r="F42" s="2">
        <v>29299</v>
      </c>
      <c r="G42" s="2">
        <v>97849</v>
      </c>
      <c r="H42" s="2">
        <v>3.05</v>
      </c>
      <c r="I42" s="2">
        <f t="shared" si="0"/>
        <v>46.55</v>
      </c>
    </row>
    <row r="43" spans="1:9" x14ac:dyDescent="0.35">
      <c r="A43" s="2">
        <v>41</v>
      </c>
      <c r="B43" s="2">
        <v>938.15</v>
      </c>
      <c r="C43" s="2">
        <v>114</v>
      </c>
      <c r="D43" s="2">
        <v>3</v>
      </c>
      <c r="E43" s="3">
        <v>21250</v>
      </c>
      <c r="F43" s="2">
        <v>14637</v>
      </c>
      <c r="G43" s="2">
        <v>21638</v>
      </c>
      <c r="H43" s="2">
        <v>3.55</v>
      </c>
      <c r="I43" s="2">
        <f t="shared" si="0"/>
        <v>189.80699999999999</v>
      </c>
    </row>
    <row r="44" spans="1:9" x14ac:dyDescent="0.35">
      <c r="A44" s="2">
        <v>42</v>
      </c>
      <c r="B44" s="2">
        <v>858.05</v>
      </c>
      <c r="C44" s="2">
        <v>939</v>
      </c>
      <c r="D44" s="2">
        <v>-34</v>
      </c>
      <c r="E44" s="3">
        <v>21300</v>
      </c>
      <c r="F44" s="2">
        <v>30077</v>
      </c>
      <c r="G44" s="2">
        <v>65776</v>
      </c>
      <c r="H44" s="2">
        <v>4.05</v>
      </c>
      <c r="I44" s="2">
        <f t="shared" si="0"/>
        <v>70.049000000000007</v>
      </c>
    </row>
    <row r="45" spans="1:9" x14ac:dyDescent="0.35">
      <c r="A45" s="2">
        <v>43</v>
      </c>
      <c r="B45" s="2">
        <v>815.65</v>
      </c>
      <c r="C45" s="2">
        <v>113</v>
      </c>
      <c r="D45" s="2">
        <v>3</v>
      </c>
      <c r="E45" s="3">
        <v>21350</v>
      </c>
      <c r="F45" s="2">
        <v>10137</v>
      </c>
      <c r="G45" s="2">
        <v>17311</v>
      </c>
      <c r="H45" s="2">
        <v>4.0999999999999996</v>
      </c>
      <c r="I45" s="2">
        <f t="shared" si="0"/>
        <v>153.19499999999999</v>
      </c>
    </row>
    <row r="46" spans="1:9" x14ac:dyDescent="0.35">
      <c r="A46" s="2">
        <v>44</v>
      </c>
      <c r="B46" s="2">
        <v>761</v>
      </c>
      <c r="C46" s="2">
        <v>1401</v>
      </c>
      <c r="D46" s="2">
        <v>-85</v>
      </c>
      <c r="E46" s="3">
        <v>21400</v>
      </c>
      <c r="F46" s="2">
        <v>13293</v>
      </c>
      <c r="G46" s="2">
        <v>55477</v>
      </c>
      <c r="H46" s="2">
        <v>4.95</v>
      </c>
      <c r="I46" s="2">
        <f t="shared" si="0"/>
        <v>39.597999999999999</v>
      </c>
    </row>
    <row r="47" spans="1:9" x14ac:dyDescent="0.35">
      <c r="A47" s="2">
        <v>45</v>
      </c>
      <c r="B47" s="2">
        <v>711.15</v>
      </c>
      <c r="C47" s="2">
        <v>225</v>
      </c>
      <c r="D47" s="2">
        <v>-16</v>
      </c>
      <c r="E47" s="3">
        <v>21450</v>
      </c>
      <c r="F47" s="2">
        <v>13960</v>
      </c>
      <c r="G47" s="2">
        <v>23151</v>
      </c>
      <c r="H47" s="2">
        <v>5.8</v>
      </c>
      <c r="I47" s="2">
        <f t="shared" si="0"/>
        <v>102.893</v>
      </c>
    </row>
    <row r="48" spans="1:9" x14ac:dyDescent="0.35">
      <c r="A48" s="2">
        <v>46</v>
      </c>
      <c r="B48" s="2">
        <v>658.3</v>
      </c>
      <c r="C48" s="2">
        <v>9997</v>
      </c>
      <c r="D48" s="2">
        <v>-265</v>
      </c>
      <c r="E48" s="3">
        <v>21500</v>
      </c>
      <c r="F48" s="2">
        <v>34890</v>
      </c>
      <c r="G48" s="2">
        <v>114355</v>
      </c>
      <c r="H48" s="2">
        <v>6.5</v>
      </c>
      <c r="I48" s="2">
        <f t="shared" si="0"/>
        <v>11.439</v>
      </c>
    </row>
    <row r="49" spans="1:9" x14ac:dyDescent="0.35">
      <c r="A49" s="2">
        <v>47</v>
      </c>
      <c r="B49" s="2">
        <v>621.95000000000005</v>
      </c>
      <c r="C49" s="2">
        <v>268</v>
      </c>
      <c r="D49" s="2">
        <v>-83</v>
      </c>
      <c r="E49" s="3">
        <v>21550</v>
      </c>
      <c r="F49" s="2">
        <v>18328</v>
      </c>
      <c r="G49" s="2">
        <v>30355</v>
      </c>
      <c r="H49" s="2">
        <v>8</v>
      </c>
      <c r="I49" s="2">
        <f t="shared" si="0"/>
        <v>113.265</v>
      </c>
    </row>
    <row r="50" spans="1:9" x14ac:dyDescent="0.35">
      <c r="A50" s="2">
        <v>48</v>
      </c>
      <c r="B50" s="2">
        <v>565</v>
      </c>
      <c r="C50" s="2">
        <v>2749</v>
      </c>
      <c r="D50" s="2">
        <v>-436</v>
      </c>
      <c r="E50" s="3">
        <v>21600</v>
      </c>
      <c r="F50" s="2">
        <v>31790</v>
      </c>
      <c r="G50" s="2">
        <v>74323</v>
      </c>
      <c r="H50" s="2">
        <v>9.75</v>
      </c>
      <c r="I50" s="2">
        <f t="shared" si="0"/>
        <v>27.036000000000001</v>
      </c>
    </row>
    <row r="51" spans="1:9" x14ac:dyDescent="0.35">
      <c r="A51" s="2">
        <v>49</v>
      </c>
      <c r="B51" s="2">
        <v>518</v>
      </c>
      <c r="C51" s="2">
        <v>943</v>
      </c>
      <c r="D51" s="2">
        <v>39</v>
      </c>
      <c r="E51" s="3">
        <v>21650</v>
      </c>
      <c r="F51" s="2">
        <v>10585</v>
      </c>
      <c r="G51" s="2">
        <v>22999</v>
      </c>
      <c r="H51" s="2">
        <v>12</v>
      </c>
      <c r="I51" s="2">
        <f t="shared" si="0"/>
        <v>24.388999999999999</v>
      </c>
    </row>
    <row r="52" spans="1:9" x14ac:dyDescent="0.35">
      <c r="A52" s="2">
        <v>50</v>
      </c>
      <c r="B52" s="2">
        <v>470.25</v>
      </c>
      <c r="C52" s="2">
        <v>4885</v>
      </c>
      <c r="D52" s="2">
        <v>320</v>
      </c>
      <c r="E52" s="3">
        <v>21700</v>
      </c>
      <c r="F52" s="2">
        <v>15477</v>
      </c>
      <c r="G52" s="2">
        <v>76449</v>
      </c>
      <c r="H52" s="2">
        <v>14.75</v>
      </c>
      <c r="I52" s="2">
        <f t="shared" si="0"/>
        <v>15.65</v>
      </c>
    </row>
    <row r="53" spans="1:9" x14ac:dyDescent="0.35">
      <c r="A53" s="2">
        <v>51</v>
      </c>
      <c r="B53" s="2">
        <v>424.7</v>
      </c>
      <c r="C53" s="2">
        <v>1460</v>
      </c>
      <c r="D53" s="2">
        <v>-3</v>
      </c>
      <c r="E53" s="3">
        <v>21750</v>
      </c>
      <c r="F53" s="2">
        <v>21807</v>
      </c>
      <c r="G53" s="2">
        <v>36521</v>
      </c>
      <c r="H53" s="2">
        <v>19.05</v>
      </c>
      <c r="I53" s="2">
        <f t="shared" si="0"/>
        <v>25.013999999999999</v>
      </c>
    </row>
    <row r="54" spans="1:9" x14ac:dyDescent="0.35">
      <c r="A54" s="2">
        <v>52</v>
      </c>
      <c r="B54" s="2">
        <v>376.2</v>
      </c>
      <c r="C54" s="2">
        <v>22826</v>
      </c>
      <c r="D54" s="2">
        <v>-529</v>
      </c>
      <c r="E54" s="3">
        <v>21800</v>
      </c>
      <c r="F54" s="2">
        <v>38506</v>
      </c>
      <c r="G54" s="2">
        <v>109223</v>
      </c>
      <c r="H54" s="2">
        <v>23.8</v>
      </c>
      <c r="I54" s="2">
        <f t="shared" si="0"/>
        <v>4.7850000000000001</v>
      </c>
    </row>
    <row r="55" spans="1:9" x14ac:dyDescent="0.35">
      <c r="A55" s="2">
        <v>53</v>
      </c>
      <c r="B55" s="2">
        <v>321</v>
      </c>
      <c r="C55" s="2">
        <v>3913</v>
      </c>
      <c r="D55" s="2">
        <v>892</v>
      </c>
      <c r="E55" s="3">
        <v>21850</v>
      </c>
      <c r="F55" s="2">
        <v>23240</v>
      </c>
      <c r="G55" s="2">
        <v>40692</v>
      </c>
      <c r="H55" s="2">
        <v>29</v>
      </c>
      <c r="I55" s="2">
        <f t="shared" si="0"/>
        <v>10.398999999999999</v>
      </c>
    </row>
    <row r="56" spans="1:9" x14ac:dyDescent="0.35">
      <c r="A56" s="2">
        <v>54</v>
      </c>
      <c r="B56" s="2">
        <v>292.75</v>
      </c>
      <c r="C56" s="2">
        <v>18393</v>
      </c>
      <c r="D56" s="2">
        <v>-1812</v>
      </c>
      <c r="E56" s="3">
        <v>21900</v>
      </c>
      <c r="F56" s="2">
        <v>48308</v>
      </c>
      <c r="G56" s="2">
        <v>99204</v>
      </c>
      <c r="H56" s="2">
        <v>36.950000000000003</v>
      </c>
      <c r="I56" s="2">
        <f t="shared" si="0"/>
        <v>5.3940000000000001</v>
      </c>
    </row>
    <row r="57" spans="1:9" x14ac:dyDescent="0.35">
      <c r="A57" s="2">
        <v>55</v>
      </c>
      <c r="B57" s="2">
        <v>246.85</v>
      </c>
      <c r="C57" s="2">
        <v>9238</v>
      </c>
      <c r="D57" s="2">
        <v>3253</v>
      </c>
      <c r="E57" s="3">
        <v>21950</v>
      </c>
      <c r="F57" s="2">
        <v>30010</v>
      </c>
      <c r="G57" s="2">
        <v>46524</v>
      </c>
      <c r="H57" s="2">
        <v>44.05</v>
      </c>
      <c r="I57" s="2">
        <f t="shared" si="0"/>
        <v>5.0359999999999996</v>
      </c>
    </row>
    <row r="58" spans="1:9" x14ac:dyDescent="0.35">
      <c r="A58" s="2">
        <v>56</v>
      </c>
      <c r="B58" s="2">
        <v>209.5</v>
      </c>
      <c r="C58" s="2">
        <v>100665</v>
      </c>
      <c r="D58" s="2">
        <v>-4656</v>
      </c>
      <c r="E58" s="3">
        <v>22000</v>
      </c>
      <c r="F58" s="2">
        <v>63843</v>
      </c>
      <c r="G58" s="2">
        <v>211949</v>
      </c>
      <c r="H58" s="2">
        <v>56</v>
      </c>
      <c r="I58" s="2">
        <f t="shared" si="0"/>
        <v>2.105</v>
      </c>
    </row>
    <row r="59" spans="1:9" x14ac:dyDescent="0.35">
      <c r="A59" s="2">
        <v>57</v>
      </c>
      <c r="B59" s="2">
        <v>171.9</v>
      </c>
      <c r="C59" s="2">
        <v>42377</v>
      </c>
      <c r="D59" s="2">
        <v>28462</v>
      </c>
      <c r="E59" s="3">
        <v>22050</v>
      </c>
      <c r="F59" s="2">
        <v>47404</v>
      </c>
      <c r="G59" s="2">
        <v>60888</v>
      </c>
      <c r="H59" s="2">
        <v>69.3</v>
      </c>
      <c r="I59" s="2">
        <f t="shared" si="0"/>
        <v>1.4370000000000001</v>
      </c>
    </row>
    <row r="60" spans="1:9" x14ac:dyDescent="0.35">
      <c r="A60" s="2">
        <v>58</v>
      </c>
      <c r="B60" s="2">
        <v>141.4</v>
      </c>
      <c r="C60" s="2">
        <v>92088</v>
      </c>
      <c r="D60" s="2">
        <v>23286</v>
      </c>
      <c r="E60" s="3">
        <v>22100</v>
      </c>
      <c r="F60" s="2">
        <v>73589</v>
      </c>
      <c r="G60" s="2">
        <v>131573</v>
      </c>
      <c r="H60" s="2">
        <v>87.4</v>
      </c>
      <c r="I60" s="2">
        <f t="shared" si="0"/>
        <v>1.429</v>
      </c>
    </row>
    <row r="61" spans="1:9" x14ac:dyDescent="0.35">
      <c r="A61" s="2">
        <v>59</v>
      </c>
      <c r="B61" s="2">
        <v>113.3</v>
      </c>
      <c r="C61" s="2">
        <v>36059</v>
      </c>
      <c r="D61" s="2">
        <v>22928</v>
      </c>
      <c r="E61" s="3">
        <v>22150</v>
      </c>
      <c r="F61" s="2">
        <v>29802</v>
      </c>
      <c r="G61" s="2">
        <v>34284</v>
      </c>
      <c r="H61" s="2">
        <v>107.9</v>
      </c>
      <c r="I61" s="2">
        <f t="shared" si="0"/>
        <v>0.95099999999999996</v>
      </c>
    </row>
    <row r="62" spans="1:9" x14ac:dyDescent="0.35">
      <c r="A62" s="2">
        <v>60</v>
      </c>
      <c r="B62" s="2">
        <v>87</v>
      </c>
      <c r="C62" s="2">
        <v>79890</v>
      </c>
      <c r="D62" s="2">
        <v>6814</v>
      </c>
      <c r="E62" s="3">
        <v>22200</v>
      </c>
      <c r="F62" s="2">
        <v>21132</v>
      </c>
      <c r="G62" s="2">
        <v>53268</v>
      </c>
      <c r="H62" s="2">
        <v>131.75</v>
      </c>
      <c r="I62" s="2">
        <f t="shared" si="0"/>
        <v>0.66700000000000004</v>
      </c>
    </row>
    <row r="63" spans="1:9" x14ac:dyDescent="0.35">
      <c r="A63" s="2">
        <v>61</v>
      </c>
      <c r="B63" s="2">
        <v>66</v>
      </c>
      <c r="C63" s="2">
        <v>26816</v>
      </c>
      <c r="D63" s="2">
        <v>3556</v>
      </c>
      <c r="E63" s="3">
        <v>22250</v>
      </c>
      <c r="F63" s="2">
        <v>7417</v>
      </c>
      <c r="G63" s="2">
        <v>10518</v>
      </c>
      <c r="H63" s="2">
        <v>161.25</v>
      </c>
      <c r="I63" s="2">
        <f t="shared" si="0"/>
        <v>0.39200000000000002</v>
      </c>
    </row>
    <row r="64" spans="1:9" x14ac:dyDescent="0.35">
      <c r="A64" s="2">
        <v>62</v>
      </c>
      <c r="B64" s="2">
        <v>47.95</v>
      </c>
      <c r="C64" s="2">
        <v>83582</v>
      </c>
      <c r="D64" s="2">
        <v>35653</v>
      </c>
      <c r="E64" s="3">
        <v>22300</v>
      </c>
      <c r="F64" s="2">
        <v>12229</v>
      </c>
      <c r="G64" s="2">
        <v>32130</v>
      </c>
      <c r="H64" s="2">
        <v>193.05</v>
      </c>
      <c r="I64" s="2">
        <f t="shared" si="0"/>
        <v>0.38400000000000001</v>
      </c>
    </row>
    <row r="65" spans="1:9" x14ac:dyDescent="0.35">
      <c r="A65" s="2">
        <v>63</v>
      </c>
      <c r="B65" s="2">
        <v>33.049999999999997</v>
      </c>
      <c r="C65" s="2">
        <v>32348</v>
      </c>
      <c r="D65" s="2">
        <v>18185</v>
      </c>
      <c r="E65" s="3">
        <v>22350</v>
      </c>
      <c r="F65" s="2">
        <v>3717</v>
      </c>
      <c r="G65" s="2">
        <v>5248</v>
      </c>
      <c r="H65" s="2">
        <v>227.75</v>
      </c>
      <c r="I65" s="2">
        <f t="shared" si="0"/>
        <v>0.16200000000000001</v>
      </c>
    </row>
    <row r="66" spans="1:9" x14ac:dyDescent="0.35">
      <c r="A66" s="2">
        <v>64</v>
      </c>
      <c r="B66" s="2">
        <v>22.65</v>
      </c>
      <c r="C66" s="2">
        <v>75678</v>
      </c>
      <c r="D66" s="2">
        <v>20939</v>
      </c>
      <c r="E66" s="3">
        <v>22400</v>
      </c>
      <c r="F66" s="2">
        <v>3000</v>
      </c>
      <c r="G66" s="2">
        <v>16385</v>
      </c>
      <c r="H66" s="2">
        <v>268.5</v>
      </c>
      <c r="I66" s="2">
        <f t="shared" si="0"/>
        <v>0.217</v>
      </c>
    </row>
    <row r="67" spans="1:9" x14ac:dyDescent="0.35">
      <c r="A67" s="2">
        <v>65</v>
      </c>
      <c r="B67" s="2">
        <v>15.4</v>
      </c>
      <c r="C67" s="2">
        <v>32811</v>
      </c>
      <c r="D67" s="2">
        <v>19822</v>
      </c>
      <c r="E67" s="3">
        <v>22450</v>
      </c>
      <c r="F67" s="2">
        <v>488</v>
      </c>
      <c r="G67" s="2">
        <v>1563</v>
      </c>
      <c r="H67" s="2">
        <v>312.64999999999998</v>
      </c>
      <c r="I67" s="2">
        <f t="shared" ref="I67:I106" si="1">ROUND(G67/C67,3)</f>
        <v>4.8000000000000001E-2</v>
      </c>
    </row>
    <row r="68" spans="1:9" x14ac:dyDescent="0.35">
      <c r="A68" s="2">
        <v>66</v>
      </c>
      <c r="B68" s="2">
        <v>9.5</v>
      </c>
      <c r="C68" s="2">
        <v>140182</v>
      </c>
      <c r="D68" s="2">
        <v>52597</v>
      </c>
      <c r="E68" s="3">
        <v>22500</v>
      </c>
      <c r="F68" s="2">
        <v>-638</v>
      </c>
      <c r="G68" s="2">
        <v>23615</v>
      </c>
      <c r="H68" s="2">
        <v>353</v>
      </c>
      <c r="I68" s="2">
        <f t="shared" si="1"/>
        <v>0.16800000000000001</v>
      </c>
    </row>
    <row r="69" spans="1:9" x14ac:dyDescent="0.35">
      <c r="A69" s="2">
        <v>67</v>
      </c>
      <c r="B69" s="2">
        <v>5.9</v>
      </c>
      <c r="C69" s="2">
        <v>42322</v>
      </c>
      <c r="D69" s="2">
        <v>23997</v>
      </c>
      <c r="E69" s="3">
        <v>22550</v>
      </c>
      <c r="F69" s="2">
        <v>-10</v>
      </c>
      <c r="G69" s="2">
        <v>870</v>
      </c>
      <c r="H69" s="2">
        <v>397.7</v>
      </c>
      <c r="I69" s="2">
        <f t="shared" si="1"/>
        <v>2.1000000000000001E-2</v>
      </c>
    </row>
    <row r="70" spans="1:9" x14ac:dyDescent="0.35">
      <c r="A70" s="2">
        <v>68</v>
      </c>
      <c r="B70" s="2">
        <v>3.7</v>
      </c>
      <c r="C70" s="2">
        <v>97423</v>
      </c>
      <c r="D70" s="2">
        <v>47086</v>
      </c>
      <c r="E70" s="3">
        <v>22600</v>
      </c>
      <c r="F70" s="2">
        <v>252</v>
      </c>
      <c r="G70" s="2">
        <v>4666</v>
      </c>
      <c r="H70" s="2">
        <v>449.2</v>
      </c>
      <c r="I70" s="2">
        <f t="shared" si="1"/>
        <v>4.8000000000000001E-2</v>
      </c>
    </row>
    <row r="71" spans="1:9" x14ac:dyDescent="0.35">
      <c r="A71" s="2">
        <v>69</v>
      </c>
      <c r="B71" s="2">
        <v>2.4500000000000002</v>
      </c>
      <c r="C71" s="2">
        <v>51074</v>
      </c>
      <c r="D71" s="2">
        <v>31699</v>
      </c>
      <c r="E71" s="3">
        <v>22650</v>
      </c>
      <c r="F71" s="2">
        <v>68</v>
      </c>
      <c r="G71" s="2">
        <v>397</v>
      </c>
      <c r="H71" s="2">
        <v>493.85</v>
      </c>
      <c r="I71" s="2">
        <f t="shared" si="1"/>
        <v>8.0000000000000002E-3</v>
      </c>
    </row>
    <row r="72" spans="1:9" x14ac:dyDescent="0.35">
      <c r="A72" s="2">
        <v>70</v>
      </c>
      <c r="B72" s="2">
        <v>1.75</v>
      </c>
      <c r="C72" s="2">
        <v>101620</v>
      </c>
      <c r="D72" s="2">
        <v>23641</v>
      </c>
      <c r="E72" s="3">
        <v>22700</v>
      </c>
      <c r="F72" s="2">
        <v>-2</v>
      </c>
      <c r="G72" s="2">
        <v>1717</v>
      </c>
      <c r="H72" s="2">
        <v>549</v>
      </c>
      <c r="I72" s="2">
        <f t="shared" si="1"/>
        <v>1.7000000000000001E-2</v>
      </c>
    </row>
    <row r="73" spans="1:9" x14ac:dyDescent="0.35">
      <c r="A73" s="2">
        <v>71</v>
      </c>
      <c r="B73" s="2">
        <v>1.4</v>
      </c>
      <c r="C73" s="2">
        <v>27663</v>
      </c>
      <c r="D73" s="2">
        <v>14461</v>
      </c>
      <c r="E73" s="3">
        <v>22750</v>
      </c>
      <c r="F73" s="2">
        <v>1</v>
      </c>
      <c r="G73" s="2">
        <v>561</v>
      </c>
      <c r="H73" s="2">
        <v>595.85</v>
      </c>
      <c r="I73" s="2">
        <f t="shared" si="1"/>
        <v>0.02</v>
      </c>
    </row>
    <row r="74" spans="1:9" x14ac:dyDescent="0.35">
      <c r="A74" s="2">
        <v>72</v>
      </c>
      <c r="B74" s="2">
        <v>1.35</v>
      </c>
      <c r="C74" s="2">
        <v>82183</v>
      </c>
      <c r="D74" s="2">
        <v>39894</v>
      </c>
      <c r="E74" s="3">
        <v>22800</v>
      </c>
      <c r="F74" s="2">
        <v>32</v>
      </c>
      <c r="G74" s="2">
        <v>980</v>
      </c>
      <c r="H74" s="2">
        <v>644</v>
      </c>
      <c r="I74" s="2">
        <f t="shared" si="1"/>
        <v>1.2E-2</v>
      </c>
    </row>
    <row r="75" spans="1:9" x14ac:dyDescent="0.35">
      <c r="A75" s="2">
        <v>73</v>
      </c>
      <c r="B75" s="2">
        <v>1.1000000000000001</v>
      </c>
      <c r="C75" s="2">
        <v>16501</v>
      </c>
      <c r="D75" s="2">
        <v>9273</v>
      </c>
      <c r="E75" s="3">
        <v>22850</v>
      </c>
      <c r="F75" s="2">
        <v>-9</v>
      </c>
      <c r="G75" s="2">
        <v>341</v>
      </c>
      <c r="H75" s="2">
        <v>694.2</v>
      </c>
      <c r="I75" s="2">
        <f t="shared" si="1"/>
        <v>2.1000000000000001E-2</v>
      </c>
    </row>
    <row r="76" spans="1:9" x14ac:dyDescent="0.35">
      <c r="A76" s="2">
        <v>74</v>
      </c>
      <c r="B76" s="2">
        <v>1.05</v>
      </c>
      <c r="C76" s="2">
        <v>52144</v>
      </c>
      <c r="D76" s="2">
        <v>28584</v>
      </c>
      <c r="E76" s="3">
        <v>22900</v>
      </c>
      <c r="F76" s="2">
        <v>-28</v>
      </c>
      <c r="G76" s="2">
        <v>509</v>
      </c>
      <c r="H76" s="2">
        <v>745.8</v>
      </c>
      <c r="I76" s="2">
        <f t="shared" si="1"/>
        <v>0.01</v>
      </c>
    </row>
    <row r="77" spans="1:9" x14ac:dyDescent="0.35">
      <c r="A77" s="2">
        <v>75</v>
      </c>
      <c r="B77" s="2">
        <v>1</v>
      </c>
      <c r="C77" s="2">
        <v>8618</v>
      </c>
      <c r="D77" s="2">
        <v>3594</v>
      </c>
      <c r="E77" s="3">
        <v>22950</v>
      </c>
      <c r="F77" s="2">
        <v>-1</v>
      </c>
      <c r="G77" s="2">
        <v>391</v>
      </c>
      <c r="H77" s="2">
        <v>776.25</v>
      </c>
      <c r="I77" s="2">
        <f t="shared" si="1"/>
        <v>4.4999999999999998E-2</v>
      </c>
    </row>
    <row r="78" spans="1:9" x14ac:dyDescent="0.35">
      <c r="A78" s="2">
        <v>76</v>
      </c>
      <c r="B78" s="2">
        <v>0.9</v>
      </c>
      <c r="C78" s="2">
        <v>168320</v>
      </c>
      <c r="D78" s="2">
        <v>43492</v>
      </c>
      <c r="E78" s="3">
        <v>23000</v>
      </c>
      <c r="F78" s="2">
        <v>-419</v>
      </c>
      <c r="G78" s="2">
        <v>16343</v>
      </c>
      <c r="H78" s="2">
        <v>847</v>
      </c>
      <c r="I78" s="2">
        <f t="shared" si="1"/>
        <v>9.7000000000000003E-2</v>
      </c>
    </row>
    <row r="79" spans="1:9" x14ac:dyDescent="0.35">
      <c r="A79" s="2">
        <v>77</v>
      </c>
      <c r="B79" s="2">
        <v>0.85</v>
      </c>
      <c r="C79" s="2">
        <v>8611</v>
      </c>
      <c r="D79" s="2">
        <v>4048</v>
      </c>
      <c r="E79" s="3">
        <v>23050</v>
      </c>
      <c r="F79" s="2">
        <v>-10</v>
      </c>
      <c r="G79" s="2">
        <v>214</v>
      </c>
      <c r="H79" s="2">
        <v>905.05</v>
      </c>
      <c r="I79" s="2">
        <f t="shared" si="1"/>
        <v>2.5000000000000001E-2</v>
      </c>
    </row>
    <row r="80" spans="1:9" x14ac:dyDescent="0.35">
      <c r="A80" s="2">
        <v>78</v>
      </c>
      <c r="B80" s="2">
        <v>0.85</v>
      </c>
      <c r="C80" s="2">
        <v>21682</v>
      </c>
      <c r="D80" s="2">
        <v>6487</v>
      </c>
      <c r="E80" s="3">
        <v>23100</v>
      </c>
      <c r="F80" s="2">
        <v>1</v>
      </c>
      <c r="G80" s="2">
        <v>492</v>
      </c>
      <c r="H80" s="2">
        <v>950</v>
      </c>
      <c r="I80" s="2">
        <f t="shared" si="1"/>
        <v>2.3E-2</v>
      </c>
    </row>
    <row r="81" spans="1:9" x14ac:dyDescent="0.35">
      <c r="A81" s="2">
        <v>79</v>
      </c>
      <c r="B81" s="2">
        <v>0.8</v>
      </c>
      <c r="C81" s="2">
        <v>4178</v>
      </c>
      <c r="D81" s="2">
        <v>1546</v>
      </c>
      <c r="E81" s="3">
        <v>23150</v>
      </c>
      <c r="F81" s="2">
        <v>0</v>
      </c>
      <c r="G81" s="2">
        <v>127</v>
      </c>
      <c r="H81" s="2">
        <v>1018</v>
      </c>
      <c r="I81" s="2">
        <f t="shared" si="1"/>
        <v>0.03</v>
      </c>
    </row>
    <row r="82" spans="1:9" x14ac:dyDescent="0.35">
      <c r="A82" s="2">
        <v>80</v>
      </c>
      <c r="B82" s="2">
        <v>0.7</v>
      </c>
      <c r="C82" s="2">
        <v>21531</v>
      </c>
      <c r="D82" s="2">
        <v>2206</v>
      </c>
      <c r="E82" s="3">
        <v>23200</v>
      </c>
      <c r="F82" s="2">
        <v>1</v>
      </c>
      <c r="G82" s="2">
        <v>2286</v>
      </c>
      <c r="H82" s="2">
        <v>1041.25</v>
      </c>
      <c r="I82" s="2">
        <f t="shared" si="1"/>
        <v>0.106</v>
      </c>
    </row>
    <row r="83" spans="1:9" x14ac:dyDescent="0.35">
      <c r="A83" s="2">
        <v>81</v>
      </c>
      <c r="B83" s="2">
        <v>0.75</v>
      </c>
      <c r="C83" s="2">
        <v>2285</v>
      </c>
      <c r="D83" s="2">
        <v>837</v>
      </c>
      <c r="E83" s="3">
        <v>23250</v>
      </c>
      <c r="F83" s="2">
        <v>0</v>
      </c>
      <c r="G83" s="2">
        <v>192</v>
      </c>
      <c r="H83" s="2">
        <v>1162</v>
      </c>
      <c r="I83" s="2">
        <f t="shared" si="1"/>
        <v>8.4000000000000005E-2</v>
      </c>
    </row>
    <row r="84" spans="1:9" x14ac:dyDescent="0.35">
      <c r="A84" s="2">
        <v>82</v>
      </c>
      <c r="B84" s="2">
        <v>0.6</v>
      </c>
      <c r="C84" s="2">
        <v>18983</v>
      </c>
      <c r="D84" s="2">
        <v>11038</v>
      </c>
      <c r="E84" s="3">
        <v>23300</v>
      </c>
      <c r="F84" s="2">
        <v>0</v>
      </c>
      <c r="G84" s="2">
        <v>73</v>
      </c>
      <c r="H84" s="2">
        <v>1137.5</v>
      </c>
      <c r="I84" s="2">
        <f t="shared" si="1"/>
        <v>4.0000000000000001E-3</v>
      </c>
    </row>
    <row r="85" spans="1:9" x14ac:dyDescent="0.35">
      <c r="A85" s="2">
        <v>83</v>
      </c>
      <c r="B85" s="2">
        <v>0.95</v>
      </c>
      <c r="C85" s="2">
        <v>4756</v>
      </c>
      <c r="D85" s="2">
        <v>2883</v>
      </c>
      <c r="E85" s="3">
        <v>23350</v>
      </c>
      <c r="F85" s="2">
        <v>0</v>
      </c>
      <c r="G85" s="2">
        <v>16</v>
      </c>
      <c r="H85" s="2">
        <v>1098.55</v>
      </c>
      <c r="I85" s="2">
        <f t="shared" si="1"/>
        <v>3.0000000000000001E-3</v>
      </c>
    </row>
    <row r="86" spans="1:9" x14ac:dyDescent="0.35">
      <c r="A86" s="2">
        <v>84</v>
      </c>
      <c r="B86" s="2">
        <v>0.75</v>
      </c>
      <c r="C86" s="2">
        <v>16799</v>
      </c>
      <c r="D86" s="2">
        <v>11193</v>
      </c>
      <c r="E86" s="3">
        <v>23400</v>
      </c>
      <c r="F86" s="2">
        <v>0</v>
      </c>
      <c r="G86" s="2">
        <v>54</v>
      </c>
      <c r="H86" s="2">
        <v>1248</v>
      </c>
      <c r="I86" s="2">
        <f t="shared" si="1"/>
        <v>3.0000000000000001E-3</v>
      </c>
    </row>
    <row r="87" spans="1:9" x14ac:dyDescent="0.35">
      <c r="A87" s="2">
        <v>85</v>
      </c>
      <c r="B87" s="2">
        <v>0.65</v>
      </c>
      <c r="C87" s="2">
        <v>1919</v>
      </c>
      <c r="D87" s="2">
        <v>0</v>
      </c>
      <c r="E87" s="3">
        <v>23450</v>
      </c>
      <c r="F87" s="2">
        <v>0</v>
      </c>
      <c r="G87" s="2">
        <v>17</v>
      </c>
      <c r="H87" s="2">
        <v>1200</v>
      </c>
      <c r="I87" s="2">
        <f t="shared" si="1"/>
        <v>8.9999999999999993E-3</v>
      </c>
    </row>
    <row r="88" spans="1:9" x14ac:dyDescent="0.35">
      <c r="A88" s="2">
        <v>86</v>
      </c>
      <c r="B88" s="2">
        <v>0.65</v>
      </c>
      <c r="C88" s="2">
        <v>60081</v>
      </c>
      <c r="D88" s="2">
        <v>22920</v>
      </c>
      <c r="E88" s="3">
        <v>23500</v>
      </c>
      <c r="F88" s="2">
        <v>11</v>
      </c>
      <c r="G88" s="2">
        <v>5056</v>
      </c>
      <c r="H88" s="2">
        <v>1337.25</v>
      </c>
      <c r="I88" s="2">
        <f t="shared" si="1"/>
        <v>8.4000000000000005E-2</v>
      </c>
    </row>
    <row r="89" spans="1:9" x14ac:dyDescent="0.35">
      <c r="A89" s="2">
        <v>87</v>
      </c>
      <c r="B89" s="2">
        <v>0.65</v>
      </c>
      <c r="C89" s="2">
        <v>769</v>
      </c>
      <c r="D89" s="2">
        <v>188</v>
      </c>
      <c r="E89" s="3">
        <v>23550</v>
      </c>
      <c r="F89" s="2">
        <v>0</v>
      </c>
      <c r="G89" s="2">
        <v>16</v>
      </c>
      <c r="H89" s="2">
        <v>1467.15</v>
      </c>
      <c r="I89" s="2">
        <f t="shared" si="1"/>
        <v>2.1000000000000001E-2</v>
      </c>
    </row>
    <row r="90" spans="1:9" x14ac:dyDescent="0.35">
      <c r="A90" s="2">
        <v>88</v>
      </c>
      <c r="B90" s="2">
        <v>0.6</v>
      </c>
      <c r="C90" s="2">
        <v>2306</v>
      </c>
      <c r="D90" s="2">
        <v>299</v>
      </c>
      <c r="E90" s="3">
        <v>23600</v>
      </c>
      <c r="F90" s="2">
        <v>0</v>
      </c>
      <c r="G90" s="2">
        <v>5</v>
      </c>
      <c r="H90" s="2">
        <v>1553.25</v>
      </c>
      <c r="I90" s="2">
        <f t="shared" si="1"/>
        <v>2E-3</v>
      </c>
    </row>
    <row r="91" spans="1:9" x14ac:dyDescent="0.35">
      <c r="A91" s="2">
        <v>89</v>
      </c>
      <c r="B91" s="2">
        <v>0.65</v>
      </c>
      <c r="C91" s="2">
        <v>777</v>
      </c>
      <c r="D91" s="2">
        <v>284</v>
      </c>
      <c r="E91" s="3">
        <v>23650</v>
      </c>
      <c r="F91" s="2">
        <v>0</v>
      </c>
      <c r="G91" s="2">
        <v>0</v>
      </c>
      <c r="H91" s="2">
        <v>0</v>
      </c>
      <c r="I91" s="2">
        <f t="shared" si="1"/>
        <v>0</v>
      </c>
    </row>
    <row r="92" spans="1:9" x14ac:dyDescent="0.35">
      <c r="A92" s="2">
        <v>90</v>
      </c>
      <c r="B92" s="2">
        <v>0.6</v>
      </c>
      <c r="C92" s="2">
        <v>3541</v>
      </c>
      <c r="D92" s="2">
        <v>747</v>
      </c>
      <c r="E92" s="3">
        <v>23700</v>
      </c>
      <c r="F92" s="2">
        <v>-2</v>
      </c>
      <c r="G92" s="2">
        <v>17</v>
      </c>
      <c r="H92" s="2">
        <v>1539.5</v>
      </c>
      <c r="I92" s="2">
        <f t="shared" si="1"/>
        <v>5.0000000000000001E-3</v>
      </c>
    </row>
    <row r="93" spans="1:9" x14ac:dyDescent="0.35">
      <c r="A93" s="2">
        <v>91</v>
      </c>
      <c r="B93" s="2">
        <v>0.55000000000000004</v>
      </c>
      <c r="C93" s="2">
        <v>620</v>
      </c>
      <c r="D93" s="2">
        <v>144</v>
      </c>
      <c r="E93" s="3">
        <v>23750</v>
      </c>
      <c r="F93" s="2">
        <v>0</v>
      </c>
      <c r="G93" s="2">
        <v>2</v>
      </c>
      <c r="H93" s="2">
        <v>1514.65</v>
      </c>
      <c r="I93" s="2">
        <f t="shared" si="1"/>
        <v>3.0000000000000001E-3</v>
      </c>
    </row>
    <row r="94" spans="1:9" x14ac:dyDescent="0.35">
      <c r="A94" s="2">
        <v>92</v>
      </c>
      <c r="B94" s="2">
        <v>0.5</v>
      </c>
      <c r="C94" s="2">
        <v>2376</v>
      </c>
      <c r="D94" s="2">
        <v>-330</v>
      </c>
      <c r="E94" s="3">
        <v>23800</v>
      </c>
      <c r="F94" s="2">
        <v>-1</v>
      </c>
      <c r="G94" s="2">
        <v>21</v>
      </c>
      <c r="H94" s="2">
        <v>1635.95</v>
      </c>
      <c r="I94" s="2">
        <f t="shared" si="1"/>
        <v>8.9999999999999993E-3</v>
      </c>
    </row>
    <row r="95" spans="1:9" x14ac:dyDescent="0.35">
      <c r="A95" s="2">
        <v>93</v>
      </c>
      <c r="B95" s="2">
        <v>0.65</v>
      </c>
      <c r="C95" s="2">
        <v>649</v>
      </c>
      <c r="D95" s="2">
        <v>16</v>
      </c>
      <c r="E95" s="3">
        <v>23850</v>
      </c>
      <c r="F95" s="2">
        <v>0</v>
      </c>
      <c r="G95" s="2">
        <v>1</v>
      </c>
      <c r="H95" s="2">
        <v>1717.1</v>
      </c>
      <c r="I95" s="2">
        <f t="shared" si="1"/>
        <v>2E-3</v>
      </c>
    </row>
    <row r="96" spans="1:9" x14ac:dyDescent="0.35">
      <c r="A96" s="2">
        <v>94</v>
      </c>
      <c r="B96" s="2">
        <v>0.65</v>
      </c>
      <c r="C96" s="2">
        <v>1428</v>
      </c>
      <c r="D96" s="2">
        <v>-54</v>
      </c>
      <c r="E96" s="3">
        <v>23900</v>
      </c>
      <c r="F96" s="2">
        <v>0</v>
      </c>
      <c r="G96" s="2">
        <v>10</v>
      </c>
      <c r="H96" s="2">
        <v>1738.85</v>
      </c>
      <c r="I96" s="2">
        <f t="shared" si="1"/>
        <v>7.0000000000000001E-3</v>
      </c>
    </row>
    <row r="97" spans="1:9" x14ac:dyDescent="0.35">
      <c r="A97" s="2">
        <v>95</v>
      </c>
      <c r="B97" s="2">
        <v>0.65</v>
      </c>
      <c r="C97" s="2">
        <v>675</v>
      </c>
      <c r="D97" s="2">
        <v>31</v>
      </c>
      <c r="E97" s="3">
        <v>23950</v>
      </c>
      <c r="F97" s="2">
        <v>0</v>
      </c>
      <c r="G97" s="2">
        <v>2</v>
      </c>
      <c r="H97" s="2">
        <v>1376.7</v>
      </c>
      <c r="I97" s="2">
        <f t="shared" si="1"/>
        <v>3.0000000000000001E-3</v>
      </c>
    </row>
    <row r="98" spans="1:9" x14ac:dyDescent="0.35">
      <c r="A98" s="2">
        <v>96</v>
      </c>
      <c r="B98" s="2">
        <v>0.75</v>
      </c>
      <c r="C98" s="2">
        <v>82705</v>
      </c>
      <c r="D98" s="2">
        <v>3888</v>
      </c>
      <c r="E98" s="3">
        <v>24000</v>
      </c>
      <c r="F98" s="2">
        <v>398</v>
      </c>
      <c r="G98" s="2">
        <v>10599</v>
      </c>
      <c r="H98" s="2">
        <v>1848.3</v>
      </c>
      <c r="I98" s="2">
        <f t="shared" si="1"/>
        <v>0.128</v>
      </c>
    </row>
    <row r="99" spans="1:9" x14ac:dyDescent="0.35">
      <c r="A99" s="2">
        <v>97</v>
      </c>
      <c r="B99" s="2">
        <v>0.75</v>
      </c>
      <c r="C99" s="2">
        <v>272</v>
      </c>
      <c r="D99" s="2">
        <v>24</v>
      </c>
      <c r="E99" s="3">
        <v>24050</v>
      </c>
      <c r="F99" s="2">
        <v>0</v>
      </c>
      <c r="G99" s="2">
        <v>1</v>
      </c>
      <c r="H99" s="2">
        <v>1472.85</v>
      </c>
      <c r="I99" s="2">
        <f t="shared" si="1"/>
        <v>4.0000000000000001E-3</v>
      </c>
    </row>
    <row r="100" spans="1:9" x14ac:dyDescent="0.35">
      <c r="A100" s="2">
        <v>98</v>
      </c>
      <c r="B100" s="2">
        <v>0.55000000000000004</v>
      </c>
      <c r="C100" s="2">
        <v>773</v>
      </c>
      <c r="D100" s="2">
        <v>-139</v>
      </c>
      <c r="E100" s="3">
        <v>24100</v>
      </c>
      <c r="F100" s="2">
        <v>0</v>
      </c>
      <c r="G100" s="2">
        <v>21</v>
      </c>
      <c r="H100" s="2">
        <v>1995</v>
      </c>
      <c r="I100" s="2">
        <f t="shared" si="1"/>
        <v>2.7E-2</v>
      </c>
    </row>
    <row r="101" spans="1:9" x14ac:dyDescent="0.35">
      <c r="A101" s="2">
        <v>99</v>
      </c>
      <c r="B101" s="2">
        <v>0.55000000000000004</v>
      </c>
      <c r="C101" s="2">
        <v>611</v>
      </c>
      <c r="D101" s="2">
        <v>83</v>
      </c>
      <c r="E101" s="3">
        <v>24150</v>
      </c>
      <c r="F101" s="2">
        <v>0</v>
      </c>
      <c r="G101" s="2">
        <v>1</v>
      </c>
      <c r="H101" s="2">
        <v>1570.35</v>
      </c>
      <c r="I101" s="2">
        <f t="shared" si="1"/>
        <v>2E-3</v>
      </c>
    </row>
    <row r="102" spans="1:9" x14ac:dyDescent="0.35">
      <c r="A102" s="2">
        <v>100</v>
      </c>
      <c r="B102" s="2">
        <v>0.55000000000000004</v>
      </c>
      <c r="C102" s="2">
        <v>1315</v>
      </c>
      <c r="D102" s="2">
        <v>116</v>
      </c>
      <c r="E102" s="3">
        <v>24200</v>
      </c>
      <c r="F102" s="2">
        <v>0</v>
      </c>
      <c r="G102" s="2">
        <v>3</v>
      </c>
      <c r="H102" s="2">
        <v>2004.1</v>
      </c>
      <c r="I102" s="2">
        <f t="shared" si="1"/>
        <v>2E-3</v>
      </c>
    </row>
    <row r="103" spans="1:9" x14ac:dyDescent="0.35">
      <c r="A103" s="2">
        <v>101</v>
      </c>
      <c r="B103" s="2">
        <v>0.6</v>
      </c>
      <c r="C103" s="2">
        <v>1191</v>
      </c>
      <c r="D103" s="2">
        <v>-375</v>
      </c>
      <c r="E103" s="3">
        <v>24250</v>
      </c>
      <c r="F103" s="2">
        <v>0</v>
      </c>
      <c r="G103" s="2">
        <v>1</v>
      </c>
      <c r="H103" s="2">
        <v>2120</v>
      </c>
      <c r="I103" s="2">
        <f t="shared" si="1"/>
        <v>1E-3</v>
      </c>
    </row>
    <row r="104" spans="1:9" x14ac:dyDescent="0.35">
      <c r="A104" s="2">
        <v>102</v>
      </c>
      <c r="B104" s="2">
        <v>0.65</v>
      </c>
      <c r="C104" s="2">
        <v>16843</v>
      </c>
      <c r="D104" s="2">
        <v>106</v>
      </c>
      <c r="E104" s="3">
        <v>25000</v>
      </c>
      <c r="F104" s="2">
        <v>-501</v>
      </c>
      <c r="G104" s="2">
        <v>7546</v>
      </c>
      <c r="H104" s="2">
        <v>2846.7</v>
      </c>
      <c r="I104" s="2">
        <f t="shared" si="1"/>
        <v>0.44800000000000001</v>
      </c>
    </row>
    <row r="105" spans="1:9" x14ac:dyDescent="0.35">
      <c r="A105" s="2">
        <v>103</v>
      </c>
      <c r="B105" s="2">
        <v>0.5</v>
      </c>
      <c r="C105" s="2">
        <v>8947</v>
      </c>
      <c r="D105" s="2">
        <v>1754</v>
      </c>
      <c r="E105" s="3">
        <v>26000</v>
      </c>
      <c r="F105" s="2">
        <v>59</v>
      </c>
      <c r="G105" s="2">
        <v>819</v>
      </c>
      <c r="H105" s="2">
        <v>3849.4</v>
      </c>
      <c r="I105" s="2">
        <f t="shared" si="1"/>
        <v>9.1999999999999998E-2</v>
      </c>
    </row>
    <row r="106" spans="1:9" x14ac:dyDescent="0.35">
      <c r="A106" s="2">
        <v>104</v>
      </c>
      <c r="B106" s="2">
        <v>0.55000000000000004</v>
      </c>
      <c r="C106" s="2">
        <v>16564</v>
      </c>
      <c r="D106" s="2">
        <v>1655</v>
      </c>
      <c r="E106" s="3">
        <v>27000</v>
      </c>
      <c r="F106" s="2">
        <v>-54</v>
      </c>
      <c r="G106" s="2">
        <v>143</v>
      </c>
      <c r="H106" s="2">
        <v>4839.75</v>
      </c>
      <c r="I106" s="2">
        <f t="shared" si="1"/>
        <v>8.9999999999999993E-3</v>
      </c>
    </row>
  </sheetData>
  <mergeCells count="1">
    <mergeCell ref="O1:S1"/>
  </mergeCells>
  <dataValidations count="2">
    <dataValidation type="list" allowBlank="1" showInputMessage="1" showErrorMessage="1" sqref="L2:L4 J5:J10" xr:uid="{372D6794-F404-4A30-B616-0942D8D72EEA}">
      <formula1>"""NIFTY,BANKNIFTY,FINNIFTY,MIDCPNIFTY"""</formula1>
    </dataValidation>
    <dataValidation type="list" allowBlank="1" showInputMessage="1" showErrorMessage="1" sqref="M2" xr:uid="{96B84952-593E-4414-97B0-5B64851D6666}">
      <formula1>"""28-Mar-2024,04-Apr-2024,10-Apr-2024,18-Apr-2024,25-Apr-2024,02-May-2024,30-May-2024,27-Jun-2024,26-Sep-2024,26-Dec-2024,26-Jun-2025,24-Dec-2025,25-Jun-2026,31-Dec-2026,24-Jun-2027,30-Dec-2027,29-Jun-2028,28-Dec-2028"""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option_chain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Bipin kumar</dc:creator>
  <cp:lastModifiedBy>Bipin kumar</cp:lastModifiedBy>
  <dcterms:created xsi:type="dcterms:W3CDTF">2015-06-05T18:17:20Z</dcterms:created>
  <dcterms:modified xsi:type="dcterms:W3CDTF">2024-03-23T18:58:56Z</dcterms:modified>
</cp:coreProperties>
</file>