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moiYxyl2KShROeHIXCOoXQ8959g4WgGDhvHb7/QA1x0="/>
    </ext>
  </extLst>
</workbook>
</file>

<file path=xl/sharedStrings.xml><?xml version="1.0" encoding="utf-8"?>
<sst xmlns="http://schemas.openxmlformats.org/spreadsheetml/2006/main" count="84" uniqueCount="79">
  <si>
    <t>id</t>
  </si>
  <si>
    <t>State/UT</t>
  </si>
  <si>
    <t>Literacy rate(2011)</t>
  </si>
  <si>
    <t>Per capita income</t>
  </si>
  <si>
    <t>Schools (urban)</t>
  </si>
  <si>
    <t>Schools (rural)</t>
  </si>
  <si>
    <t>Schools (total)</t>
  </si>
  <si>
    <t>Gender Parity Index (primary)</t>
  </si>
  <si>
    <t>Gender Parity Index (upper primary)</t>
  </si>
  <si>
    <t>Gender Parity Index (secondary)</t>
  </si>
  <si>
    <t>Human Development Index</t>
  </si>
  <si>
    <t>Unemployment Rate</t>
  </si>
  <si>
    <t>Life Expectency (girls)</t>
  </si>
  <si>
    <t>Life Expectency (boys)</t>
  </si>
  <si>
    <t>No of teachers (primary)</t>
  </si>
  <si>
    <t>No of teachers (upper primary)</t>
  </si>
  <si>
    <t>No of teachers (secondary)</t>
  </si>
  <si>
    <t>No of teachers (overall)</t>
  </si>
  <si>
    <t>No of students (primary)</t>
  </si>
  <si>
    <t>No of students (upper primary)</t>
  </si>
  <si>
    <t>No of students (secondary)</t>
  </si>
  <si>
    <t>No of students (overall)</t>
  </si>
  <si>
    <t>PTR (primary)</t>
  </si>
  <si>
    <t>PTR (upper primary)</t>
  </si>
  <si>
    <t>PTR (secondary)</t>
  </si>
  <si>
    <t>PTR (overall)</t>
  </si>
  <si>
    <t>Enrollment rate(primary)</t>
  </si>
  <si>
    <t>Enrollment rate(upper primary)</t>
  </si>
  <si>
    <t>Enrollment rate(secondary)</t>
  </si>
  <si>
    <t>Availability of electricity</t>
  </si>
  <si>
    <t>Availability of library with books</t>
  </si>
  <si>
    <t>Availability of drinking water</t>
  </si>
  <si>
    <t>Availability of medical facility</t>
  </si>
  <si>
    <t>Dropout Ratio (primary) (girls)</t>
  </si>
  <si>
    <t>Dropout Ratio (primary) (boys)</t>
  </si>
  <si>
    <t>Dropout Ratio (primary) (overall)</t>
  </si>
  <si>
    <t>Dropout Ratio (upper primary) (girls)</t>
  </si>
  <si>
    <t>Dropout Ratio (upper primary) (boys)</t>
  </si>
  <si>
    <t>Dropout Ratio (upper primary) (overall)</t>
  </si>
  <si>
    <t>Dropout Ratio (secondary) (girls)</t>
  </si>
  <si>
    <t>Dropout Ratio (secondary) (boys)</t>
  </si>
  <si>
    <t>Dropout Ratio (secondary) (overall)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</si>
  <si>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</si>
  <si>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</si>
  <si>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</si>
  <si>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</si>
  <si>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</si>
  <si>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</si>
  <si>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</si>
  <si>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 and Daman &amp; Diu</t>
  </si>
  <si>
    <t>NA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</si>
  <si>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</si>
  <si>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</si>
  <si>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</si>
  <si>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</si>
  <si>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</si>
  <si>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</si>
  <si>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</si>
  <si>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</si>
  <si>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</si>
  <si>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Ladakh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</si>
  <si>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</si>
  <si>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</si>
  <si>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</si>
  <si>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</si>
  <si>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</si>
  <si>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</si>
  <si>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</si>
  <si>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</si>
  <si>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</si>
  <si>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</si>
  <si>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</si>
  <si>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</si>
  <si>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Tamilnadu</t>
  </si>
  <si>
    <t>Telangana</t>
  </si>
  <si>
    <t>Tripura</t>
  </si>
  <si>
    <t>Uttarakhand</t>
  </si>
  <si>
    <t>Uttar Pradesh</t>
  </si>
  <si>
    <t>West Bengal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</si>
</sst>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  <scheme val="minor"/>
    </font>
    <font>
      <sz val="12.0"/>
      <color rgb="FF000000"/>
      <name val="&quot;Times New Roman&quot;"/>
    </font>
    <font>
      <sz val="12.0"/>
      <color rgb="FF000000"/>
      <name val="Inherit"/>
    </font>
    <font>
      <sz val="14.0"/>
      <color rgb="FF000000"/>
      <name val="Calibri"/>
    </font>
    <font>
      <sz val="20.0"/>
      <color rgb="FF000000"/>
      <name val="Calibri"/>
    </font>
    <font>
      <sz val="16.0"/>
      <color rgb="FF000000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AEABAB"/>
        <bgColor rgb="FFAEABAB"/>
      </patternFill>
    </fill>
    <fill>
      <patternFill patternType="solid">
        <fgColor rgb="FFD5A6BD"/>
        <bgColor rgb="FFD5A6BD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readingOrder="0"/>
    </xf>
    <xf borderId="1" fillId="2" fontId="3" numFmtId="0" xfId="0" applyBorder="1" applyFont="1"/>
    <xf borderId="0" fillId="0" fontId="4" numFmtId="0" xfId="0" applyAlignment="1" applyFont="1">
      <alignment readingOrder="0"/>
    </xf>
    <xf borderId="0" fillId="0" fontId="4" numFmtId="0" xfId="0" applyFont="1"/>
    <xf borderId="0" fillId="0" fontId="4" numFmtId="4" xfId="0" applyFont="1" applyNumberFormat="1"/>
    <xf borderId="0" fillId="2" fontId="3" numFmtId="0" xfId="0" applyFont="1"/>
    <xf borderId="0" fillId="3" fontId="3" numFmtId="0" xfId="0" applyAlignment="1" applyFill="1" applyFont="1">
      <alignment readingOrder="0"/>
    </xf>
    <xf borderId="0" fillId="3" fontId="3" numFmtId="0" xfId="0" applyFont="1"/>
    <xf borderId="0" fillId="4" fontId="3" numFmtId="0" xfId="0" applyAlignment="1" applyFill="1" applyFont="1">
      <alignment readingOrder="0"/>
    </xf>
    <xf borderId="0" fillId="4" fontId="3" numFmtId="0" xfId="0" applyFont="1"/>
    <xf borderId="0" fillId="5" fontId="3" numFmtId="0" xfId="0" applyAlignment="1" applyFill="1" applyFont="1">
      <alignment readingOrder="0"/>
    </xf>
    <xf borderId="0" fillId="5" fontId="3" numFmtId="0" xfId="0" applyFont="1"/>
    <xf borderId="0" fillId="6" fontId="3" numFmtId="0" xfId="0" applyAlignment="1" applyFill="1" applyFont="1">
      <alignment readingOrder="0"/>
    </xf>
    <xf borderId="0" fillId="6" fontId="3" numFmtId="0" xfId="0" applyFont="1"/>
    <xf borderId="0" fillId="7" fontId="3" numFmtId="0" xfId="0" applyAlignment="1" applyFill="1" applyFont="1">
      <alignment readingOrder="0"/>
    </xf>
    <xf borderId="0" fillId="7" fontId="3" numFmtId="0" xfId="0" applyFont="1"/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/>
    </xf>
    <xf borderId="0" fillId="8" fontId="6" numFmtId="0" xfId="0" applyAlignment="1" applyFill="1" applyFont="1">
      <alignment horizontal="left" readingOrder="0"/>
    </xf>
    <xf borderId="0" fillId="0" fontId="7" numFmtId="4" xfId="0" applyAlignment="1" applyFont="1" applyNumberForma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8" fontId="8" numFmtId="0" xfId="0" applyAlignment="1" applyFont="1">
      <alignment horizontal="center" readingOrder="0" shrinkToFit="0" vertical="bottom" wrapText="0"/>
    </xf>
    <xf borderId="0" fillId="8" fontId="8" numFmtId="4" xfId="0" applyAlignment="1" applyFont="1" applyNumberFormat="1">
      <alignment horizontal="center" readingOrder="0" shrinkToFit="0" vertical="bottom" wrapText="0"/>
    </xf>
    <xf borderId="0" fillId="8" fontId="9" numFmtId="0" xfId="0" applyAlignment="1" applyFont="1">
      <alignment horizontal="center" readingOrder="0" shrinkToFit="0" vertical="bottom" wrapText="0"/>
    </xf>
    <xf borderId="0" fillId="8" fontId="9" numFmtId="4" xfId="0" applyAlignment="1" applyFont="1" applyNumberFormat="1">
      <alignment horizontal="center" readingOrder="0" shrinkToFit="0" vertical="bottom" wrapText="0"/>
    </xf>
    <xf borderId="0" fillId="8" fontId="9" numFmtId="0" xfId="0" applyAlignment="1" applyFont="1">
      <alignment readingOrder="0" shrinkToFit="0" vertical="bottom" wrapText="0"/>
    </xf>
    <xf borderId="0" fillId="8" fontId="9" numFmtId="4" xfId="0" applyAlignment="1" applyFont="1" applyNumberFormat="1">
      <alignment readingOrder="0" shrinkToFit="0" vertical="bottom" wrapText="0"/>
    </xf>
    <xf borderId="0" fillId="8" fontId="7" numFmtId="0" xfId="0" applyAlignment="1" applyFont="1">
      <alignment horizontal="center" shrinkToFit="0" vertical="bottom" wrapText="0"/>
    </xf>
    <xf borderId="0" fillId="8" fontId="7" numFmtId="0" xfId="0" applyAlignment="1" applyFont="1">
      <alignment horizontal="center" readingOrder="0" shrinkToFit="0" vertical="bottom" wrapText="0"/>
    </xf>
    <xf borderId="0" fillId="8" fontId="7" numFmtId="4" xfId="0" applyAlignment="1" applyFont="1" applyNumberFormat="1">
      <alignment horizontal="center" readingOrder="0" shrinkToFit="0" vertical="bottom" wrapText="0"/>
    </xf>
    <xf borderId="0" fillId="0" fontId="7" numFmtId="4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4.43" defaultRowHeight="15.0"/>
  <cols>
    <col customWidth="1" min="1" max="1" width="8.57"/>
    <col customWidth="1" min="2" max="2" width="34.57"/>
    <col customWidth="1" min="3" max="3" width="20.57"/>
    <col customWidth="1" min="4" max="4" width="21.14"/>
    <col customWidth="1" min="5" max="6" width="18.86"/>
    <col customWidth="1" min="7" max="7" width="17.29"/>
    <col customWidth="1" min="8" max="8" width="28.57"/>
    <col customWidth="1" min="9" max="9" width="39.29"/>
    <col customWidth="1" min="10" max="10" width="31.29"/>
    <col customWidth="1" min="11" max="11" width="31.0"/>
    <col customWidth="1" min="12" max="15" width="23.71"/>
    <col customWidth="1" min="16" max="16" width="28.29"/>
    <col customWidth="1" min="17" max="17" width="26.86"/>
    <col customWidth="1" min="18" max="18" width="25.29"/>
    <col customWidth="1" min="19" max="19" width="27.43"/>
    <col customWidth="1" min="20" max="20" width="30.43"/>
    <col customWidth="1" min="21" max="22" width="27.43"/>
    <col customWidth="1" min="23" max="26" width="23.29"/>
    <col customWidth="1" min="27" max="27" width="25.57"/>
    <col customWidth="1" min="28" max="28" width="30.71"/>
    <col customWidth="1" min="29" max="29" width="28.0"/>
    <col customWidth="1" min="30" max="30" width="26.29"/>
    <col customWidth="1" min="31" max="31" width="31.86"/>
    <col customWidth="1" min="32" max="32" width="28.43"/>
    <col customWidth="1" min="33" max="33" width="31.43"/>
    <col customWidth="1" min="34" max="34" width="30.14"/>
    <col customWidth="1" min="35" max="35" width="29.57"/>
    <col customWidth="1" min="36" max="36" width="31.86"/>
    <col customWidth="1" min="37" max="37" width="33.29"/>
    <col customWidth="1" min="38" max="38" width="33.71"/>
    <col customWidth="1" min="39" max="39" width="40.57"/>
    <col customWidth="1" min="40" max="41" width="31.57"/>
    <col customWidth="1" min="42" max="42" width="33.29"/>
    <col customWidth="1" min="43" max="52" width="8.71"/>
  </cols>
  <sheetData>
    <row r="1" ht="14.2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1" t="s">
        <v>26</v>
      </c>
      <c r="AB1" s="4" t="s">
        <v>27</v>
      </c>
      <c r="AC1" s="4" t="s">
        <v>28</v>
      </c>
      <c r="AD1" s="1" t="s">
        <v>29</v>
      </c>
      <c r="AE1" s="2" t="s">
        <v>30</v>
      </c>
      <c r="AF1" s="2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2"/>
      <c r="AR1" s="2"/>
      <c r="AS1" s="2"/>
      <c r="AT1" s="2"/>
      <c r="AU1" s="2"/>
      <c r="AV1" s="2"/>
      <c r="AW1" s="2"/>
      <c r="AX1" s="2"/>
      <c r="AY1" s="2"/>
      <c r="AZ1" s="2"/>
    </row>
    <row r="2" ht="14.25" customHeight="1">
      <c r="A2" s="5">
        <v>1.0</v>
      </c>
      <c r="B2" s="6" t="s">
        <v>42</v>
      </c>
      <c r="C2" s="7">
        <v>86.63</v>
      </c>
      <c r="D2" s="7">
        <v>229080.0</v>
      </c>
      <c r="E2" s="8">
        <v>59.0</v>
      </c>
      <c r="F2" s="8">
        <v>357.0</v>
      </c>
      <c r="G2" s="8">
        <f t="shared" ref="G2:G37" si="2">SUM(E2, F2)</f>
        <v>416</v>
      </c>
      <c r="H2" s="8">
        <v>1.05</v>
      </c>
      <c r="I2" s="8">
        <v>1.02</v>
      </c>
      <c r="J2" s="8">
        <v>1.12</v>
      </c>
      <c r="K2" s="7">
        <v>0.706</v>
      </c>
      <c r="L2" s="7">
        <v>9.1</v>
      </c>
      <c r="M2" s="7">
        <v>68.89</v>
      </c>
      <c r="N2" s="7">
        <v>65.76</v>
      </c>
      <c r="O2" s="8">
        <v>2127.0</v>
      </c>
      <c r="P2" s="8">
        <v>2322.0</v>
      </c>
      <c r="Q2" s="8">
        <v>1658.0</v>
      </c>
      <c r="R2" s="8">
        <f t="shared" ref="R2:R37" si="3">SUM(O2:Q2)</f>
        <v>6107</v>
      </c>
      <c r="S2" s="8">
        <f t="shared" ref="S2:U2" si="1">MULTIPLY(W2, O2)</f>
        <v>25524</v>
      </c>
      <c r="T2" s="8">
        <f t="shared" si="1"/>
        <v>20898</v>
      </c>
      <c r="U2" s="8">
        <f t="shared" si="1"/>
        <v>11606</v>
      </c>
      <c r="V2" s="8">
        <f t="shared" ref="V2:V37" si="5">SUM(S2:U2)</f>
        <v>58028</v>
      </c>
      <c r="W2" s="8">
        <v>12.0</v>
      </c>
      <c r="X2" s="8">
        <v>9.0</v>
      </c>
      <c r="Y2" s="8">
        <v>7.0</v>
      </c>
      <c r="Z2" s="9">
        <f t="shared" ref="Z2:Z37" si="6">DIVIDE(V2,R2)</f>
        <v>9.501883085</v>
      </c>
      <c r="AA2" s="8">
        <v>61.35</v>
      </c>
      <c r="AB2" s="8">
        <v>55.52</v>
      </c>
      <c r="AC2" s="8">
        <v>46.25</v>
      </c>
      <c r="AD2" s="8">
        <v>0.93</v>
      </c>
      <c r="AE2" s="8">
        <v>1.0</v>
      </c>
      <c r="AF2" s="8">
        <v>1.0</v>
      </c>
      <c r="AG2" s="8">
        <v>0.67</v>
      </c>
      <c r="AH2" s="8">
        <v>0.65</v>
      </c>
      <c r="AI2" s="8">
        <v>0.2</v>
      </c>
      <c r="AJ2" s="9">
        <f t="shared" ref="AJ2:AJ37" si="7">AVERAGE(AH2:AI2)</f>
        <v>0.425</v>
      </c>
      <c r="AK2" s="8">
        <v>1.02</v>
      </c>
      <c r="AL2" s="8">
        <v>0.89</v>
      </c>
      <c r="AM2" s="9">
        <f t="shared" ref="AM2:AM37" si="8">AVERAGE(AK2:AL2)</f>
        <v>0.955</v>
      </c>
      <c r="AN2" s="8">
        <v>3.91</v>
      </c>
      <c r="AO2" s="8">
        <v>6.0</v>
      </c>
      <c r="AP2" s="9">
        <f t="shared" ref="AP2:AP37" si="9">AVERAGE(AN2:AO2)</f>
        <v>4.955</v>
      </c>
    </row>
    <row r="3" ht="14.25" customHeight="1">
      <c r="A3" s="5">
        <v>2.0</v>
      </c>
      <c r="B3" s="10" t="s">
        <v>43</v>
      </c>
      <c r="C3" s="7">
        <v>67.02</v>
      </c>
      <c r="D3" s="7">
        <v>192587.0</v>
      </c>
      <c r="E3" s="8">
        <v>12138.0</v>
      </c>
      <c r="F3" s="8">
        <v>49810.0</v>
      </c>
      <c r="G3" s="8">
        <f t="shared" si="2"/>
        <v>61948</v>
      </c>
      <c r="H3" s="8">
        <v>1.0</v>
      </c>
      <c r="I3" s="8">
        <v>0.95</v>
      </c>
      <c r="J3" s="8">
        <v>0.98</v>
      </c>
      <c r="K3" s="7">
        <v>0.63</v>
      </c>
      <c r="L3" s="7">
        <v>4.1</v>
      </c>
      <c r="M3" s="7">
        <v>76.22</v>
      </c>
      <c r="N3" s="7">
        <v>71.5</v>
      </c>
      <c r="O3" s="8">
        <v>148306.0</v>
      </c>
      <c r="P3" s="8">
        <v>134900.0</v>
      </c>
      <c r="Q3" s="8">
        <v>125128.0</v>
      </c>
      <c r="R3" s="8">
        <f t="shared" si="3"/>
        <v>408334</v>
      </c>
      <c r="S3" s="8">
        <f t="shared" ref="S3:U3" si="4">MULTIPLY(W3, O3)</f>
        <v>3707650</v>
      </c>
      <c r="T3" s="8">
        <f t="shared" si="4"/>
        <v>2023500</v>
      </c>
      <c r="U3" s="8">
        <f t="shared" si="4"/>
        <v>1251280</v>
      </c>
      <c r="V3" s="8">
        <f t="shared" si="5"/>
        <v>6982430</v>
      </c>
      <c r="W3" s="8">
        <v>25.0</v>
      </c>
      <c r="X3" s="8">
        <v>15.0</v>
      </c>
      <c r="Y3" s="8">
        <v>10.0</v>
      </c>
      <c r="Z3" s="9">
        <f t="shared" si="6"/>
        <v>17.09980065</v>
      </c>
      <c r="AA3" s="8">
        <v>83.79</v>
      </c>
      <c r="AB3" s="8">
        <v>70.61</v>
      </c>
      <c r="AC3" s="8">
        <v>50.42</v>
      </c>
      <c r="AD3" s="8">
        <v>0.98</v>
      </c>
      <c r="AE3" s="8">
        <v>0.98</v>
      </c>
      <c r="AF3" s="8">
        <v>1.0</v>
      </c>
      <c r="AG3" s="8">
        <v>0.88</v>
      </c>
      <c r="AH3" s="8">
        <v>0.0</v>
      </c>
      <c r="AI3" s="8">
        <v>0.0</v>
      </c>
      <c r="AJ3" s="9">
        <f t="shared" si="7"/>
        <v>0</v>
      </c>
      <c r="AK3" s="8">
        <v>1.5</v>
      </c>
      <c r="AL3" s="8">
        <v>1.72</v>
      </c>
      <c r="AM3" s="9">
        <f t="shared" si="8"/>
        <v>1.61</v>
      </c>
      <c r="AN3" s="8">
        <v>14.97</v>
      </c>
      <c r="AO3" s="8">
        <v>17.52</v>
      </c>
      <c r="AP3" s="9">
        <f t="shared" si="9"/>
        <v>16.245</v>
      </c>
    </row>
    <row r="4" ht="14.25" customHeight="1">
      <c r="A4" s="5">
        <v>3.0</v>
      </c>
      <c r="B4" s="10" t="s">
        <v>44</v>
      </c>
      <c r="C4" s="7">
        <v>65.39</v>
      </c>
      <c r="D4" s="7">
        <v>215897.0</v>
      </c>
      <c r="E4" s="8">
        <v>369.0</v>
      </c>
      <c r="F4" s="8">
        <v>3234.0</v>
      </c>
      <c r="G4" s="8">
        <f t="shared" si="2"/>
        <v>3603</v>
      </c>
      <c r="H4" s="8">
        <v>1.01</v>
      </c>
      <c r="I4" s="8">
        <v>1.07</v>
      </c>
      <c r="J4" s="8">
        <v>1.05</v>
      </c>
      <c r="K4" s="7">
        <v>0.665</v>
      </c>
      <c r="L4" s="7">
        <v>5.7</v>
      </c>
      <c r="M4" s="7">
        <v>69.44</v>
      </c>
      <c r="N4" s="7">
        <v>66.19</v>
      </c>
      <c r="O4" s="8">
        <v>13701.0</v>
      </c>
      <c r="P4" s="8">
        <v>9214.0</v>
      </c>
      <c r="Q4" s="8">
        <v>4304.0</v>
      </c>
      <c r="R4" s="8">
        <f t="shared" si="3"/>
        <v>27219</v>
      </c>
      <c r="S4" s="8">
        <f t="shared" ref="S4:U4" si="10">MULTIPLY(W4, O4)</f>
        <v>150711</v>
      </c>
      <c r="T4" s="8">
        <f t="shared" si="10"/>
        <v>73712</v>
      </c>
      <c r="U4" s="8">
        <f t="shared" si="10"/>
        <v>43040</v>
      </c>
      <c r="V4" s="8">
        <f t="shared" si="5"/>
        <v>267463</v>
      </c>
      <c r="W4" s="8">
        <v>11.0</v>
      </c>
      <c r="X4" s="8">
        <v>8.0</v>
      </c>
      <c r="Y4" s="8">
        <v>10.0</v>
      </c>
      <c r="Z4" s="9">
        <f t="shared" si="6"/>
        <v>9.826334546</v>
      </c>
      <c r="AA4" s="8">
        <v>99.33</v>
      </c>
      <c r="AB4" s="8">
        <v>57.56</v>
      </c>
      <c r="AC4" s="8">
        <v>37.32</v>
      </c>
      <c r="AD4" s="8">
        <v>0.54</v>
      </c>
      <c r="AE4" s="8">
        <v>0.43</v>
      </c>
      <c r="AF4" s="8">
        <v>0.82</v>
      </c>
      <c r="AG4" s="8">
        <v>0.36</v>
      </c>
      <c r="AH4" s="8">
        <v>9.24</v>
      </c>
      <c r="AI4" s="8">
        <v>9.26</v>
      </c>
      <c r="AJ4" s="9">
        <f t="shared" si="7"/>
        <v>9.25</v>
      </c>
      <c r="AK4" s="8">
        <v>8.44</v>
      </c>
      <c r="AL4" s="8">
        <v>4.82</v>
      </c>
      <c r="AM4" s="9">
        <f t="shared" si="8"/>
        <v>6.63</v>
      </c>
      <c r="AN4" s="8">
        <v>12.25</v>
      </c>
      <c r="AO4" s="8">
        <v>11.2</v>
      </c>
      <c r="AP4" s="9">
        <f t="shared" si="9"/>
        <v>11.725</v>
      </c>
    </row>
    <row r="5" ht="14.25" customHeight="1">
      <c r="A5" s="5">
        <v>4.0</v>
      </c>
      <c r="B5" s="10" t="s">
        <v>45</v>
      </c>
      <c r="C5" s="7">
        <v>72.19</v>
      </c>
      <c r="D5" s="7">
        <v>102965.0</v>
      </c>
      <c r="E5" s="8">
        <v>3386.0</v>
      </c>
      <c r="F5" s="8">
        <v>57473.0</v>
      </c>
      <c r="G5" s="8">
        <f t="shared" si="2"/>
        <v>60859</v>
      </c>
      <c r="H5" s="8">
        <v>1.06</v>
      </c>
      <c r="I5" s="8">
        <v>1.1</v>
      </c>
      <c r="J5" s="8">
        <v>1.2</v>
      </c>
      <c r="K5" s="7">
        <v>0.597</v>
      </c>
      <c r="L5" s="7">
        <v>4.1</v>
      </c>
      <c r="M5" s="7">
        <v>67.83</v>
      </c>
      <c r="N5" s="7">
        <v>64.92</v>
      </c>
      <c r="O5" s="8">
        <v>171375.0</v>
      </c>
      <c r="P5" s="8">
        <v>103114.0</v>
      </c>
      <c r="Q5" s="8">
        <v>87821.0</v>
      </c>
      <c r="R5" s="8">
        <f t="shared" si="3"/>
        <v>362310</v>
      </c>
      <c r="S5" s="8">
        <f t="shared" ref="S5:U5" si="11">MULTIPLY(W5, O5)</f>
        <v>3598875</v>
      </c>
      <c r="T5" s="8">
        <f t="shared" si="11"/>
        <v>1443596</v>
      </c>
      <c r="U5" s="8">
        <f t="shared" si="11"/>
        <v>966031</v>
      </c>
      <c r="V5" s="8">
        <f t="shared" si="5"/>
        <v>6008502</v>
      </c>
      <c r="W5" s="8">
        <v>21.0</v>
      </c>
      <c r="X5" s="8">
        <v>14.0</v>
      </c>
      <c r="Y5" s="8">
        <v>11.0</v>
      </c>
      <c r="Z5" s="9">
        <f t="shared" si="6"/>
        <v>16.58387017</v>
      </c>
      <c r="AA5" s="8">
        <v>100.0</v>
      </c>
      <c r="AB5" s="8">
        <v>73.93</v>
      </c>
      <c r="AC5" s="8">
        <v>48.61</v>
      </c>
      <c r="AD5" s="8">
        <v>0.75</v>
      </c>
      <c r="AE5" s="8">
        <v>0.87</v>
      </c>
      <c r="AF5" s="8">
        <v>0.94</v>
      </c>
      <c r="AG5" s="8">
        <v>0.59</v>
      </c>
      <c r="AH5" s="8">
        <v>5.17</v>
      </c>
      <c r="AI5" s="8">
        <v>6.84</v>
      </c>
      <c r="AJ5" s="9">
        <f t="shared" si="7"/>
        <v>6.005</v>
      </c>
      <c r="AK5" s="8">
        <v>7.61</v>
      </c>
      <c r="AL5" s="8">
        <v>10.1</v>
      </c>
      <c r="AM5" s="9">
        <f t="shared" si="8"/>
        <v>8.855</v>
      </c>
      <c r="AN5" s="8">
        <v>20.66</v>
      </c>
      <c r="AO5" s="8">
        <v>19.78</v>
      </c>
      <c r="AP5" s="9">
        <f t="shared" si="9"/>
        <v>20.22</v>
      </c>
    </row>
    <row r="6" ht="14.25" customHeight="1">
      <c r="A6" s="5">
        <v>5.0</v>
      </c>
      <c r="B6" s="10" t="s">
        <v>46</v>
      </c>
      <c r="C6" s="7">
        <v>86.05</v>
      </c>
      <c r="D6" s="8">
        <v>49470.0</v>
      </c>
      <c r="E6" s="8">
        <v>9125.0</v>
      </c>
      <c r="F6" s="8">
        <v>84040.0</v>
      </c>
      <c r="G6" s="8">
        <f t="shared" si="2"/>
        <v>93165</v>
      </c>
      <c r="H6" s="8">
        <v>1.03</v>
      </c>
      <c r="I6" s="8">
        <v>1.03</v>
      </c>
      <c r="J6" s="8">
        <v>1.06</v>
      </c>
      <c r="K6" s="7">
        <v>0.571</v>
      </c>
      <c r="L6" s="7">
        <v>4.6</v>
      </c>
      <c r="M6" s="7">
        <v>67.73</v>
      </c>
      <c r="N6" s="7">
        <v>64.84</v>
      </c>
      <c r="O6" s="8">
        <v>262657.0</v>
      </c>
      <c r="P6" s="8">
        <v>246240.0</v>
      </c>
      <c r="Q6" s="8">
        <v>66236.0</v>
      </c>
      <c r="R6" s="8">
        <f t="shared" si="3"/>
        <v>575133</v>
      </c>
      <c r="S6" s="8">
        <f t="shared" ref="S6:U6" si="12">MULTIPLY(W6, O6)</f>
        <v>13920821</v>
      </c>
      <c r="T6" s="8">
        <f t="shared" si="12"/>
        <v>5663520</v>
      </c>
      <c r="U6" s="8">
        <f t="shared" si="12"/>
        <v>3576744</v>
      </c>
      <c r="V6" s="8">
        <f t="shared" si="5"/>
        <v>23161085</v>
      </c>
      <c r="W6" s="8">
        <v>53.0</v>
      </c>
      <c r="X6" s="8">
        <v>23.0</v>
      </c>
      <c r="Y6" s="8">
        <v>54.0</v>
      </c>
      <c r="Z6" s="9">
        <f t="shared" si="6"/>
        <v>40.27083301</v>
      </c>
      <c r="AA6" s="8">
        <v>93.0</v>
      </c>
      <c r="AB6" s="8">
        <v>71.67</v>
      </c>
      <c r="AC6" s="8">
        <v>34.62</v>
      </c>
      <c r="AD6" s="8">
        <v>0.88</v>
      </c>
      <c r="AE6" s="8">
        <v>0.56</v>
      </c>
      <c r="AF6" s="8">
        <v>1.0</v>
      </c>
      <c r="AG6" s="8">
        <v>0.14</v>
      </c>
      <c r="AH6" s="8">
        <v>0.0</v>
      </c>
      <c r="AI6" s="8">
        <v>0.0</v>
      </c>
      <c r="AJ6" s="9">
        <f t="shared" si="7"/>
        <v>0</v>
      </c>
      <c r="AK6" s="8">
        <v>5.21</v>
      </c>
      <c r="AL6" s="8">
        <v>4.03</v>
      </c>
      <c r="AM6" s="9">
        <f t="shared" si="8"/>
        <v>4.62</v>
      </c>
      <c r="AN6" s="8">
        <v>21.42</v>
      </c>
      <c r="AO6" s="8">
        <v>19.48</v>
      </c>
      <c r="AP6" s="9">
        <f t="shared" si="9"/>
        <v>20.45</v>
      </c>
    </row>
    <row r="7" ht="14.25" customHeight="1">
      <c r="A7" s="5">
        <v>6.0</v>
      </c>
      <c r="B7" s="10" t="s">
        <v>47</v>
      </c>
      <c r="C7" s="8">
        <v>75.0</v>
      </c>
      <c r="D7" s="7">
        <v>349373.0</v>
      </c>
      <c r="E7" s="8">
        <v>233.0</v>
      </c>
      <c r="F7" s="8">
        <v>0.0</v>
      </c>
      <c r="G7" s="8">
        <f t="shared" si="2"/>
        <v>233</v>
      </c>
      <c r="H7" s="8">
        <v>1.11</v>
      </c>
      <c r="I7" s="8">
        <v>1.13</v>
      </c>
      <c r="J7" s="8">
        <v>1.12</v>
      </c>
      <c r="K7" s="7">
        <v>0.744</v>
      </c>
      <c r="L7" s="7">
        <v>7.1</v>
      </c>
      <c r="M7" s="7">
        <v>73.11</v>
      </c>
      <c r="N7" s="7">
        <v>69.07</v>
      </c>
      <c r="O7" s="8">
        <v>3391.0</v>
      </c>
      <c r="P7" s="8">
        <v>6348.0</v>
      </c>
      <c r="Q7" s="8">
        <v>3600.0</v>
      </c>
      <c r="R7" s="8">
        <f t="shared" si="3"/>
        <v>13339</v>
      </c>
      <c r="S7" s="8">
        <f t="shared" ref="S7:U7" si="13">MULTIPLY(W7, O7)</f>
        <v>94948</v>
      </c>
      <c r="T7" s="8">
        <f t="shared" si="13"/>
        <v>95220</v>
      </c>
      <c r="U7" s="8">
        <f t="shared" si="13"/>
        <v>43200</v>
      </c>
      <c r="V7" s="8">
        <f t="shared" si="5"/>
        <v>233368</v>
      </c>
      <c r="W7" s="8">
        <v>28.0</v>
      </c>
      <c r="X7" s="8">
        <v>15.0</v>
      </c>
      <c r="Y7" s="8">
        <v>12.0</v>
      </c>
      <c r="Z7" s="9">
        <f t="shared" si="6"/>
        <v>17.49516456</v>
      </c>
      <c r="AA7" s="8">
        <v>74.14</v>
      </c>
      <c r="AB7" s="8">
        <v>72.82</v>
      </c>
      <c r="AC7" s="8">
        <v>61.36</v>
      </c>
      <c r="AD7" s="8">
        <v>1.0</v>
      </c>
      <c r="AE7" s="8">
        <v>0.98</v>
      </c>
      <c r="AF7" s="8">
        <v>1.0</v>
      </c>
      <c r="AG7" s="8">
        <v>0.27</v>
      </c>
      <c r="AH7" s="8">
        <v>0.0</v>
      </c>
      <c r="AI7" s="8">
        <v>0.0</v>
      </c>
      <c r="AJ7" s="9">
        <f t="shared" si="7"/>
        <v>0</v>
      </c>
      <c r="AK7" s="8">
        <v>0.0</v>
      </c>
      <c r="AL7" s="8">
        <v>0.0</v>
      </c>
      <c r="AM7" s="9">
        <f t="shared" si="8"/>
        <v>0</v>
      </c>
      <c r="AN7" s="8">
        <v>0.0</v>
      </c>
      <c r="AO7" s="8">
        <v>0.0</v>
      </c>
      <c r="AP7" s="9">
        <f t="shared" si="9"/>
        <v>0</v>
      </c>
    </row>
    <row r="8" ht="14.25" customHeight="1">
      <c r="A8" s="11">
        <v>7.0</v>
      </c>
      <c r="B8" s="12" t="s">
        <v>48</v>
      </c>
      <c r="C8" s="7">
        <v>70.28</v>
      </c>
      <c r="D8" s="7">
        <v>120704.0</v>
      </c>
      <c r="E8" s="7">
        <v>6344.0</v>
      </c>
      <c r="F8" s="7">
        <v>50169.0</v>
      </c>
      <c r="G8" s="8">
        <f t="shared" si="2"/>
        <v>56513</v>
      </c>
      <c r="H8" s="8">
        <v>1.0</v>
      </c>
      <c r="I8" s="8">
        <v>1.0</v>
      </c>
      <c r="J8" s="8">
        <v>1.08</v>
      </c>
      <c r="K8" s="7">
        <v>0.605</v>
      </c>
      <c r="L8" s="7">
        <v>2.5</v>
      </c>
      <c r="M8" s="7">
        <v>65.83</v>
      </c>
      <c r="N8" s="7">
        <v>63.33</v>
      </c>
      <c r="O8" s="8">
        <v>129050.0</v>
      </c>
      <c r="P8" s="8">
        <v>77172.0</v>
      </c>
      <c r="Q8" s="8">
        <v>56215.0</v>
      </c>
      <c r="R8" s="8">
        <f t="shared" si="3"/>
        <v>262437</v>
      </c>
      <c r="S8" s="8">
        <f t="shared" ref="S8:U8" si="14">MULTIPLY(W8, O8)</f>
        <v>2581000</v>
      </c>
      <c r="T8" s="8">
        <f t="shared" si="14"/>
        <v>1389096</v>
      </c>
      <c r="U8" s="8">
        <f t="shared" si="14"/>
        <v>787010</v>
      </c>
      <c r="V8" s="8">
        <f t="shared" si="5"/>
        <v>4757106</v>
      </c>
      <c r="W8" s="8">
        <v>20.0</v>
      </c>
      <c r="X8" s="8">
        <v>18.0</v>
      </c>
      <c r="Y8" s="8">
        <v>14.0</v>
      </c>
      <c r="Z8" s="9">
        <f t="shared" si="6"/>
        <v>18.12665897</v>
      </c>
      <c r="AA8" s="8">
        <v>76.96</v>
      </c>
      <c r="AB8" s="8">
        <v>76.45</v>
      </c>
      <c r="AC8" s="8">
        <v>55.13</v>
      </c>
      <c r="AD8" s="7">
        <v>0.91</v>
      </c>
      <c r="AE8" s="7">
        <v>0.98</v>
      </c>
      <c r="AF8" s="7">
        <v>1.0</v>
      </c>
      <c r="AG8" s="7">
        <v>0.65</v>
      </c>
      <c r="AH8" s="8">
        <v>0.58</v>
      </c>
      <c r="AI8" s="8">
        <v>0.96</v>
      </c>
      <c r="AJ8" s="9">
        <f t="shared" si="7"/>
        <v>0.77</v>
      </c>
      <c r="AK8" s="8">
        <v>3.33</v>
      </c>
      <c r="AL8" s="8">
        <v>4.84</v>
      </c>
      <c r="AM8" s="9">
        <f t="shared" si="8"/>
        <v>4.085</v>
      </c>
      <c r="AN8" s="8">
        <v>8.05</v>
      </c>
      <c r="AO8" s="8">
        <v>11.5</v>
      </c>
      <c r="AP8" s="9">
        <f t="shared" si="9"/>
        <v>9.775</v>
      </c>
    </row>
    <row r="9" ht="14.25" customHeight="1">
      <c r="A9" s="11">
        <v>8.0</v>
      </c>
      <c r="B9" s="12" t="s">
        <v>49</v>
      </c>
      <c r="C9" s="7">
        <v>81.67</v>
      </c>
      <c r="D9" s="7" t="s">
        <v>50</v>
      </c>
      <c r="E9" s="7">
        <v>67.0</v>
      </c>
      <c r="F9" s="7">
        <v>393.0</v>
      </c>
      <c r="G9" s="8">
        <f t="shared" si="2"/>
        <v>460</v>
      </c>
      <c r="H9" s="8">
        <v>1.05</v>
      </c>
      <c r="I9" s="8">
        <v>1.04</v>
      </c>
      <c r="J9" s="8">
        <v>1.1</v>
      </c>
      <c r="K9" s="7">
        <v>0.62</v>
      </c>
      <c r="L9" s="7">
        <v>4.2</v>
      </c>
      <c r="M9" s="7">
        <v>72.27</v>
      </c>
      <c r="N9" s="7">
        <v>68.35</v>
      </c>
      <c r="O9" s="8">
        <v>51824.0</v>
      </c>
      <c r="P9" s="8">
        <v>52078.0</v>
      </c>
      <c r="Q9" s="8">
        <v>26363.0</v>
      </c>
      <c r="R9" s="8">
        <f t="shared" si="3"/>
        <v>130265</v>
      </c>
      <c r="S9" s="8">
        <f t="shared" ref="S9:U9" si="15">MULTIPLY(W9, O9)</f>
        <v>1554720</v>
      </c>
      <c r="T9" s="8">
        <f t="shared" si="15"/>
        <v>1458184</v>
      </c>
      <c r="U9" s="8">
        <f t="shared" si="15"/>
        <v>527260</v>
      </c>
      <c r="V9" s="8">
        <f t="shared" si="5"/>
        <v>3540164</v>
      </c>
      <c r="W9" s="8">
        <v>30.0</v>
      </c>
      <c r="X9" s="8">
        <v>28.0</v>
      </c>
      <c r="Y9" s="8">
        <v>20.0</v>
      </c>
      <c r="Z9" s="9">
        <f t="shared" si="6"/>
        <v>27.17663225</v>
      </c>
      <c r="AA9" s="8">
        <v>76.33</v>
      </c>
      <c r="AB9" s="8">
        <v>74.29</v>
      </c>
      <c r="AC9" s="8">
        <v>48.38</v>
      </c>
      <c r="AD9" s="7">
        <v>0.92</v>
      </c>
      <c r="AE9" s="7">
        <v>0.91</v>
      </c>
      <c r="AF9" s="7">
        <v>0.99</v>
      </c>
      <c r="AG9" s="7">
        <v>0.59</v>
      </c>
      <c r="AH9" s="8">
        <v>0.0</v>
      </c>
      <c r="AI9" s="8">
        <v>0.0</v>
      </c>
      <c r="AJ9" s="9">
        <f t="shared" si="7"/>
        <v>0</v>
      </c>
      <c r="AK9" s="8">
        <v>0.0</v>
      </c>
      <c r="AL9" s="8">
        <v>0.0</v>
      </c>
      <c r="AM9" s="9">
        <f t="shared" si="8"/>
        <v>0</v>
      </c>
      <c r="AN9" s="8">
        <v>8.35</v>
      </c>
      <c r="AO9" s="8">
        <v>10.46</v>
      </c>
      <c r="AP9" s="9">
        <f t="shared" si="9"/>
        <v>9.405</v>
      </c>
    </row>
    <row r="10" ht="14.25" customHeight="1">
      <c r="A10" s="11">
        <v>9.0</v>
      </c>
      <c r="B10" s="12" t="s">
        <v>51</v>
      </c>
      <c r="C10" s="7">
        <v>86.21</v>
      </c>
      <c r="D10" s="7">
        <v>389529.0</v>
      </c>
      <c r="E10" s="7">
        <v>5393.0</v>
      </c>
      <c r="F10" s="7">
        <v>226.0</v>
      </c>
      <c r="G10" s="8">
        <f t="shared" si="2"/>
        <v>5619</v>
      </c>
      <c r="H10" s="8">
        <v>1.07</v>
      </c>
      <c r="I10" s="8">
        <v>1.03</v>
      </c>
      <c r="J10" s="8">
        <v>1.02</v>
      </c>
      <c r="K10" s="7">
        <v>0.73</v>
      </c>
      <c r="L10" s="7">
        <v>6.3</v>
      </c>
      <c r="M10" s="7">
        <v>72.66</v>
      </c>
      <c r="N10" s="7">
        <v>68.73</v>
      </c>
      <c r="O10" s="8">
        <v>1985.0</v>
      </c>
      <c r="P10" s="8">
        <v>1658.0</v>
      </c>
      <c r="Q10" s="8">
        <v>926.0</v>
      </c>
      <c r="R10" s="8">
        <f t="shared" si="3"/>
        <v>4569</v>
      </c>
      <c r="S10" s="8">
        <f t="shared" ref="S10:U10" si="16">MULTIPLY(W10, O10)</f>
        <v>65505</v>
      </c>
      <c r="T10" s="8">
        <f t="shared" si="16"/>
        <v>53056</v>
      </c>
      <c r="U10" s="8">
        <f t="shared" si="16"/>
        <v>25002</v>
      </c>
      <c r="V10" s="8">
        <f t="shared" si="5"/>
        <v>143563</v>
      </c>
      <c r="W10" s="8">
        <v>33.0</v>
      </c>
      <c r="X10" s="8">
        <v>32.0</v>
      </c>
      <c r="Y10" s="8">
        <v>27.0</v>
      </c>
      <c r="Z10" s="9">
        <f t="shared" si="6"/>
        <v>31.42109871</v>
      </c>
      <c r="AA10" s="8">
        <v>100.0</v>
      </c>
      <c r="AB10" s="8">
        <v>98.84</v>
      </c>
      <c r="AC10" s="8">
        <v>71.57</v>
      </c>
      <c r="AD10" s="7">
        <v>1.0</v>
      </c>
      <c r="AE10" s="7">
        <v>1.0</v>
      </c>
      <c r="AF10" s="7">
        <v>1.0</v>
      </c>
      <c r="AG10" s="7">
        <v>0.41</v>
      </c>
      <c r="AH10" s="8">
        <v>0.0</v>
      </c>
      <c r="AI10" s="8">
        <v>0.0</v>
      </c>
      <c r="AJ10" s="9">
        <f t="shared" si="7"/>
        <v>0</v>
      </c>
      <c r="AK10" s="8">
        <v>0.0</v>
      </c>
      <c r="AL10" s="8">
        <v>0.0</v>
      </c>
      <c r="AM10" s="9">
        <f t="shared" si="8"/>
        <v>0</v>
      </c>
      <c r="AN10" s="8">
        <v>3.71</v>
      </c>
      <c r="AO10" s="8">
        <v>5.85</v>
      </c>
      <c r="AP10" s="9">
        <f t="shared" si="9"/>
        <v>4.78</v>
      </c>
    </row>
    <row r="11" ht="14.25" customHeight="1">
      <c r="A11" s="11">
        <v>10.0</v>
      </c>
      <c r="B11" s="12" t="s">
        <v>52</v>
      </c>
      <c r="C11" s="7">
        <v>88.7</v>
      </c>
      <c r="D11" s="7">
        <v>472070.0</v>
      </c>
      <c r="E11" s="7">
        <v>325.0</v>
      </c>
      <c r="F11" s="7">
        <v>1185.0</v>
      </c>
      <c r="G11" s="8">
        <f t="shared" si="2"/>
        <v>1510</v>
      </c>
      <c r="H11" s="8">
        <v>1.05</v>
      </c>
      <c r="I11" s="8">
        <v>1.03</v>
      </c>
      <c r="J11" s="8">
        <v>1.06</v>
      </c>
      <c r="K11" s="7">
        <v>0.751</v>
      </c>
      <c r="L11" s="7">
        <v>10.5</v>
      </c>
      <c r="M11" s="7">
        <v>75.36</v>
      </c>
      <c r="N11" s="7">
        <v>70.83</v>
      </c>
      <c r="O11" s="8">
        <v>4615.0</v>
      </c>
      <c r="P11" s="8">
        <v>7118.0</v>
      </c>
      <c r="Q11" s="8">
        <v>5157.0</v>
      </c>
      <c r="R11" s="8">
        <f t="shared" si="3"/>
        <v>16890</v>
      </c>
      <c r="S11" s="8">
        <f t="shared" ref="S11:U11" si="17">MULTIPLY(W11, O11)</f>
        <v>119990</v>
      </c>
      <c r="T11" s="8">
        <f t="shared" si="17"/>
        <v>106770</v>
      </c>
      <c r="U11" s="8">
        <f t="shared" si="17"/>
        <v>46413</v>
      </c>
      <c r="V11" s="8">
        <f t="shared" si="5"/>
        <v>273173</v>
      </c>
      <c r="W11" s="8">
        <v>26.0</v>
      </c>
      <c r="X11" s="8">
        <v>15.0</v>
      </c>
      <c r="Y11" s="8">
        <v>9.0</v>
      </c>
      <c r="Z11" s="9">
        <f t="shared" si="6"/>
        <v>16.17365305</v>
      </c>
      <c r="AA11" s="8">
        <v>70.99</v>
      </c>
      <c r="AB11" s="8">
        <v>68.98</v>
      </c>
      <c r="AC11" s="8">
        <v>56.82</v>
      </c>
      <c r="AD11" s="7">
        <v>1.0</v>
      </c>
      <c r="AE11" s="7">
        <v>1.0</v>
      </c>
      <c r="AF11" s="7">
        <v>1.0</v>
      </c>
      <c r="AG11" s="7">
        <v>0.24</v>
      </c>
      <c r="AH11" s="8">
        <v>0.0</v>
      </c>
      <c r="AI11" s="8">
        <v>0.0</v>
      </c>
      <c r="AJ11" s="9">
        <f t="shared" si="7"/>
        <v>0</v>
      </c>
      <c r="AK11" s="8">
        <v>0.0</v>
      </c>
      <c r="AL11" s="8">
        <v>0.0</v>
      </c>
      <c r="AM11" s="9">
        <f t="shared" si="8"/>
        <v>0</v>
      </c>
      <c r="AN11" s="8">
        <v>5.45</v>
      </c>
      <c r="AO11" s="8">
        <v>12.05</v>
      </c>
      <c r="AP11" s="9">
        <f t="shared" si="9"/>
        <v>8.75</v>
      </c>
    </row>
    <row r="12" ht="14.25" customHeight="1">
      <c r="A12" s="11">
        <v>11.0</v>
      </c>
      <c r="B12" s="12" t="s">
        <v>53</v>
      </c>
      <c r="C12" s="7">
        <v>78.03</v>
      </c>
      <c r="D12" s="7">
        <v>250100.0</v>
      </c>
      <c r="E12" s="7">
        <v>12412.0</v>
      </c>
      <c r="F12" s="7">
        <v>41439.0</v>
      </c>
      <c r="G12" s="8">
        <f t="shared" si="2"/>
        <v>53851</v>
      </c>
      <c r="H12" s="8">
        <v>1.06</v>
      </c>
      <c r="I12" s="8">
        <v>1.0</v>
      </c>
      <c r="J12" s="8">
        <v>0.94</v>
      </c>
      <c r="K12" s="7">
        <v>0.638</v>
      </c>
      <c r="L12" s="7">
        <v>2.2</v>
      </c>
      <c r="M12" s="7">
        <v>70.35</v>
      </c>
      <c r="N12" s="7">
        <v>66.91</v>
      </c>
      <c r="O12" s="8">
        <v>179139.0</v>
      </c>
      <c r="P12" s="8">
        <v>139834.0</v>
      </c>
      <c r="Q12" s="8">
        <v>59730.0</v>
      </c>
      <c r="R12" s="8">
        <f t="shared" si="3"/>
        <v>378703</v>
      </c>
      <c r="S12" s="8">
        <f t="shared" ref="S12:U12" si="18">MULTIPLY(W12, O12)</f>
        <v>5374170</v>
      </c>
      <c r="T12" s="8">
        <f t="shared" si="18"/>
        <v>3356016</v>
      </c>
      <c r="U12" s="8">
        <f t="shared" si="18"/>
        <v>1732170</v>
      </c>
      <c r="V12" s="8">
        <f t="shared" si="5"/>
        <v>10462356</v>
      </c>
      <c r="W12" s="8">
        <v>30.0</v>
      </c>
      <c r="X12" s="8">
        <v>24.0</v>
      </c>
      <c r="Y12" s="8">
        <v>29.0</v>
      </c>
      <c r="Z12" s="9">
        <f t="shared" si="6"/>
        <v>27.62681046</v>
      </c>
      <c r="AA12" s="8">
        <v>66.02</v>
      </c>
      <c r="AB12" s="8">
        <v>65.89</v>
      </c>
      <c r="AC12" s="8">
        <v>45.42</v>
      </c>
      <c r="AD12" s="7">
        <v>1.0</v>
      </c>
      <c r="AE12" s="7">
        <v>0.96</v>
      </c>
      <c r="AF12" s="7">
        <v>1.0</v>
      </c>
      <c r="AG12" s="7">
        <v>0.83</v>
      </c>
      <c r="AH12" s="8">
        <v>0.0</v>
      </c>
      <c r="AI12" s="8">
        <v>0.0</v>
      </c>
      <c r="AJ12" s="9">
        <f t="shared" si="7"/>
        <v>0</v>
      </c>
      <c r="AK12" s="8">
        <v>5.76</v>
      </c>
      <c r="AL12" s="8">
        <v>4.23</v>
      </c>
      <c r="AM12" s="9">
        <f t="shared" si="8"/>
        <v>4.995</v>
      </c>
      <c r="AN12" s="8">
        <v>15.89</v>
      </c>
      <c r="AO12" s="8">
        <v>19.39</v>
      </c>
      <c r="AP12" s="9">
        <f t="shared" si="9"/>
        <v>17.64</v>
      </c>
    </row>
    <row r="13" ht="14.25" customHeight="1">
      <c r="A13" s="11">
        <v>12.0</v>
      </c>
      <c r="B13" s="12" t="s">
        <v>54</v>
      </c>
      <c r="C13" s="7">
        <v>75.55</v>
      </c>
      <c r="D13" s="7">
        <v>264835.0</v>
      </c>
      <c r="E13" s="7">
        <v>5718.0</v>
      </c>
      <c r="F13" s="7">
        <v>18008.0</v>
      </c>
      <c r="G13" s="8">
        <f t="shared" si="2"/>
        <v>23726</v>
      </c>
      <c r="H13" s="8">
        <v>1.01</v>
      </c>
      <c r="I13" s="8">
        <v>0.99</v>
      </c>
      <c r="J13" s="8">
        <v>0.97</v>
      </c>
      <c r="K13" s="7">
        <v>0.691</v>
      </c>
      <c r="L13" s="7">
        <v>6.3</v>
      </c>
      <c r="M13" s="7">
        <v>71.18</v>
      </c>
      <c r="N13" s="7">
        <v>67.57</v>
      </c>
      <c r="O13" s="8">
        <v>101133.0</v>
      </c>
      <c r="P13" s="8">
        <v>95522.0</v>
      </c>
      <c r="Q13" s="8">
        <v>78847.0</v>
      </c>
      <c r="R13" s="8">
        <f t="shared" si="3"/>
        <v>275502</v>
      </c>
      <c r="S13" s="8">
        <f t="shared" ref="S13:U13" si="19">MULTIPLY(W13, O13)</f>
        <v>2528325</v>
      </c>
      <c r="T13" s="8">
        <f t="shared" si="19"/>
        <v>1814918</v>
      </c>
      <c r="U13" s="8">
        <f t="shared" si="19"/>
        <v>946164</v>
      </c>
      <c r="V13" s="8">
        <f t="shared" si="5"/>
        <v>5289407</v>
      </c>
      <c r="W13" s="8">
        <v>25.0</v>
      </c>
      <c r="X13" s="8">
        <v>19.0</v>
      </c>
      <c r="Y13" s="8">
        <v>12.0</v>
      </c>
      <c r="Z13" s="9">
        <f t="shared" si="6"/>
        <v>19.19916008</v>
      </c>
      <c r="AA13" s="8">
        <v>69.75</v>
      </c>
      <c r="AB13" s="8">
        <v>70.9</v>
      </c>
      <c r="AC13" s="8">
        <v>52.42</v>
      </c>
      <c r="AD13" s="7">
        <v>0.98</v>
      </c>
      <c r="AE13" s="7">
        <v>0.97</v>
      </c>
      <c r="AF13" s="7">
        <v>1.0</v>
      </c>
      <c r="AG13" s="7">
        <v>0.63</v>
      </c>
      <c r="AH13" s="8">
        <v>0.0</v>
      </c>
      <c r="AI13" s="8">
        <v>0.0</v>
      </c>
      <c r="AJ13" s="9">
        <f t="shared" si="7"/>
        <v>0</v>
      </c>
      <c r="AK13" s="8">
        <v>0.19</v>
      </c>
      <c r="AL13" s="8">
        <v>0.25</v>
      </c>
      <c r="AM13" s="9">
        <f t="shared" si="8"/>
        <v>0.22</v>
      </c>
      <c r="AN13" s="8">
        <v>4.94</v>
      </c>
      <c r="AO13" s="8">
        <v>6.68</v>
      </c>
      <c r="AP13" s="9">
        <f t="shared" si="9"/>
        <v>5.81</v>
      </c>
    </row>
    <row r="14" ht="14.25" customHeight="1">
      <c r="A14" s="13">
        <v>13.0</v>
      </c>
      <c r="B14" s="14" t="s">
        <v>55</v>
      </c>
      <c r="C14" s="8">
        <v>82.8</v>
      </c>
      <c r="D14" s="8">
        <v>201854.0</v>
      </c>
      <c r="E14" s="8">
        <v>857.0</v>
      </c>
      <c r="F14" s="8">
        <v>17171.0</v>
      </c>
      <c r="G14" s="8">
        <f t="shared" si="2"/>
        <v>18028</v>
      </c>
      <c r="H14" s="8">
        <v>1.01</v>
      </c>
      <c r="I14" s="8">
        <v>1.03</v>
      </c>
      <c r="J14" s="8">
        <v>1.01</v>
      </c>
      <c r="K14" s="7">
        <v>0.703</v>
      </c>
      <c r="L14" s="7">
        <v>3.3</v>
      </c>
      <c r="M14" s="7">
        <v>71.26</v>
      </c>
      <c r="N14" s="7">
        <v>67.63</v>
      </c>
      <c r="O14" s="8">
        <v>34905.0</v>
      </c>
      <c r="P14" s="8">
        <v>41676.0</v>
      </c>
      <c r="Q14" s="8">
        <v>34608.0</v>
      </c>
      <c r="R14" s="8">
        <f t="shared" si="3"/>
        <v>111189</v>
      </c>
      <c r="S14" s="8">
        <f t="shared" ref="S14:U14" si="20">MULTIPLY(W14, O14)</f>
        <v>523575</v>
      </c>
      <c r="T14" s="8">
        <f t="shared" si="20"/>
        <v>333408</v>
      </c>
      <c r="U14" s="8">
        <f t="shared" si="20"/>
        <v>207648</v>
      </c>
      <c r="V14" s="8">
        <f t="shared" si="5"/>
        <v>1064631</v>
      </c>
      <c r="W14" s="8">
        <v>15.0</v>
      </c>
      <c r="X14" s="8">
        <v>8.0</v>
      </c>
      <c r="Y14" s="8">
        <v>6.0</v>
      </c>
      <c r="Z14" s="9">
        <f t="shared" si="6"/>
        <v>9.574966948</v>
      </c>
      <c r="AA14" s="8">
        <v>87.33</v>
      </c>
      <c r="AB14" s="8">
        <v>71.52</v>
      </c>
      <c r="AC14" s="8">
        <v>53.55</v>
      </c>
      <c r="AD14" s="8">
        <v>0.98</v>
      </c>
      <c r="AE14" s="8">
        <v>0.96</v>
      </c>
      <c r="AF14" s="8">
        <v>1.0</v>
      </c>
      <c r="AG14" s="8">
        <v>0.19</v>
      </c>
      <c r="AH14" s="8">
        <v>0.0</v>
      </c>
      <c r="AI14" s="8">
        <v>0.0</v>
      </c>
      <c r="AJ14" s="9">
        <f t="shared" si="7"/>
        <v>0</v>
      </c>
      <c r="AK14" s="8">
        <v>0.53</v>
      </c>
      <c r="AL14" s="8">
        <v>0.62</v>
      </c>
      <c r="AM14" s="9">
        <f t="shared" si="8"/>
        <v>0.575</v>
      </c>
      <c r="AN14" s="8">
        <v>0.9</v>
      </c>
      <c r="AO14" s="8">
        <v>1.96</v>
      </c>
      <c r="AP14" s="9">
        <f t="shared" si="9"/>
        <v>1.43</v>
      </c>
    </row>
    <row r="15" ht="14.25" customHeight="1">
      <c r="A15" s="13">
        <v>14.0</v>
      </c>
      <c r="B15" s="14" t="s">
        <v>56</v>
      </c>
      <c r="C15" s="8">
        <v>67.16</v>
      </c>
      <c r="D15" s="8">
        <v>116619.0</v>
      </c>
      <c r="E15" s="8">
        <v>3250.0</v>
      </c>
      <c r="F15" s="8">
        <v>25555.0</v>
      </c>
      <c r="G15" s="8">
        <f t="shared" si="2"/>
        <v>28805</v>
      </c>
      <c r="H15" s="8">
        <v>1.01</v>
      </c>
      <c r="I15" s="8">
        <v>1.07</v>
      </c>
      <c r="J15" s="8">
        <v>1.02</v>
      </c>
      <c r="K15" s="7">
        <v>0.699</v>
      </c>
      <c r="L15" s="7">
        <v>5.9</v>
      </c>
      <c r="M15" s="7">
        <v>71.71</v>
      </c>
      <c r="N15" s="7">
        <v>67.89</v>
      </c>
      <c r="O15" s="8">
        <v>76284.0</v>
      </c>
      <c r="P15" s="8">
        <v>55312.0</v>
      </c>
      <c r="Q15" s="8">
        <v>26992.0</v>
      </c>
      <c r="R15" s="8">
        <f t="shared" si="3"/>
        <v>158588</v>
      </c>
      <c r="S15" s="8">
        <f t="shared" ref="S15:U15" si="21">MULTIPLY(W15, O15)</f>
        <v>1067976</v>
      </c>
      <c r="T15" s="8">
        <f t="shared" si="21"/>
        <v>497808</v>
      </c>
      <c r="U15" s="8">
        <f t="shared" si="21"/>
        <v>323904</v>
      </c>
      <c r="V15" s="8">
        <f t="shared" si="5"/>
        <v>1889688</v>
      </c>
      <c r="W15" s="8">
        <v>14.0</v>
      </c>
      <c r="X15" s="8">
        <v>9.0</v>
      </c>
      <c r="Y15" s="8">
        <v>12.0</v>
      </c>
      <c r="Z15" s="9">
        <f t="shared" si="6"/>
        <v>11.91570611</v>
      </c>
      <c r="AA15" s="8">
        <v>86.06</v>
      </c>
      <c r="AB15" s="8">
        <v>43.44</v>
      </c>
      <c r="AC15" s="8">
        <v>31.0</v>
      </c>
      <c r="AD15" s="8">
        <v>0.73</v>
      </c>
      <c r="AE15" s="8">
        <v>0.72</v>
      </c>
      <c r="AF15" s="8">
        <v>0.97</v>
      </c>
      <c r="AG15" s="8">
        <v>0.4</v>
      </c>
      <c r="AH15" s="8">
        <v>4.13</v>
      </c>
      <c r="AI15" s="8">
        <v>3.94</v>
      </c>
      <c r="AJ15" s="9">
        <f t="shared" si="7"/>
        <v>4.035</v>
      </c>
      <c r="AK15" s="8">
        <v>3.17</v>
      </c>
      <c r="AL15" s="8">
        <v>2.83</v>
      </c>
      <c r="AM15" s="9">
        <f t="shared" si="8"/>
        <v>3</v>
      </c>
      <c r="AN15" s="8">
        <v>6.34</v>
      </c>
      <c r="AO15" s="8">
        <v>5.63</v>
      </c>
      <c r="AP15" s="9">
        <f t="shared" si="9"/>
        <v>5.985</v>
      </c>
    </row>
    <row r="16" ht="14.25" customHeight="1">
      <c r="A16" s="13">
        <v>15.0</v>
      </c>
      <c r="B16" s="14" t="s">
        <v>57</v>
      </c>
      <c r="C16" s="8">
        <v>66.41</v>
      </c>
      <c r="D16" s="8">
        <v>78660.0</v>
      </c>
      <c r="E16" s="8">
        <v>4075.0</v>
      </c>
      <c r="F16" s="8">
        <v>40780.0</v>
      </c>
      <c r="G16" s="8">
        <f t="shared" si="2"/>
        <v>44855</v>
      </c>
      <c r="H16" s="8">
        <v>1.01</v>
      </c>
      <c r="I16" s="8">
        <v>1.02</v>
      </c>
      <c r="J16" s="8">
        <v>1.06</v>
      </c>
      <c r="K16" s="7">
        <v>0.589</v>
      </c>
      <c r="L16" s="7">
        <v>3.1</v>
      </c>
      <c r="M16" s="7">
        <v>67.97</v>
      </c>
      <c r="N16" s="7">
        <v>65.03</v>
      </c>
      <c r="O16" s="8">
        <v>128077.0</v>
      </c>
      <c r="P16" s="8">
        <v>61032.0</v>
      </c>
      <c r="Q16" s="8">
        <v>31315.0</v>
      </c>
      <c r="R16" s="8">
        <f t="shared" si="3"/>
        <v>220424</v>
      </c>
      <c r="S16" s="8">
        <f t="shared" ref="S16:U16" si="22">MULTIPLY(W16, O16)</f>
        <v>3714233</v>
      </c>
      <c r="T16" s="8">
        <f t="shared" si="22"/>
        <v>1525800</v>
      </c>
      <c r="U16" s="8">
        <f t="shared" si="22"/>
        <v>1064710</v>
      </c>
      <c r="V16" s="8">
        <f t="shared" si="5"/>
        <v>6304743</v>
      </c>
      <c r="W16" s="8">
        <v>29.0</v>
      </c>
      <c r="X16" s="8">
        <v>25.0</v>
      </c>
      <c r="Y16" s="8">
        <v>34.0</v>
      </c>
      <c r="Z16" s="9">
        <f t="shared" si="6"/>
        <v>28.60279734</v>
      </c>
      <c r="AA16" s="8">
        <v>90.16</v>
      </c>
      <c r="AB16" s="8">
        <v>70.7</v>
      </c>
      <c r="AC16" s="8">
        <v>41.26</v>
      </c>
      <c r="AD16" s="8">
        <v>0.92</v>
      </c>
      <c r="AE16" s="8">
        <v>0.94</v>
      </c>
      <c r="AF16" s="8">
        <v>0.98</v>
      </c>
      <c r="AG16" s="8">
        <v>0.28</v>
      </c>
      <c r="AH16" s="8">
        <v>1.14</v>
      </c>
      <c r="AI16" s="8">
        <v>2.36</v>
      </c>
      <c r="AJ16" s="9">
        <f t="shared" si="7"/>
        <v>1.75</v>
      </c>
      <c r="AK16" s="8">
        <v>4.0</v>
      </c>
      <c r="AL16" s="8">
        <v>3.7</v>
      </c>
      <c r="AM16" s="9">
        <f t="shared" si="8"/>
        <v>3.85</v>
      </c>
      <c r="AN16" s="8">
        <v>8.94</v>
      </c>
      <c r="AO16" s="8">
        <v>9.68</v>
      </c>
      <c r="AP16" s="9">
        <f t="shared" si="9"/>
        <v>9.31</v>
      </c>
    </row>
    <row r="17" ht="14.25" customHeight="1">
      <c r="A17" s="13">
        <v>16.0</v>
      </c>
      <c r="B17" s="14" t="s">
        <v>58</v>
      </c>
      <c r="C17" s="8">
        <v>75.37</v>
      </c>
      <c r="D17" s="8">
        <v>265623.0</v>
      </c>
      <c r="E17" s="8">
        <v>21532.0</v>
      </c>
      <c r="F17" s="8">
        <v>54918.0</v>
      </c>
      <c r="G17" s="8">
        <f t="shared" si="2"/>
        <v>76450</v>
      </c>
      <c r="H17" s="8">
        <v>1.0</v>
      </c>
      <c r="I17" s="8">
        <v>0.99</v>
      </c>
      <c r="J17" s="8">
        <v>1.0</v>
      </c>
      <c r="K17" s="7">
        <v>0.667</v>
      </c>
      <c r="L17" s="7">
        <v>2.7</v>
      </c>
      <c r="M17" s="7">
        <v>72.84</v>
      </c>
      <c r="N17" s="7">
        <v>68.87</v>
      </c>
      <c r="O17" s="8">
        <v>238112.0</v>
      </c>
      <c r="P17" s="8">
        <v>222224.0</v>
      </c>
      <c r="Q17" s="8">
        <v>112616.0</v>
      </c>
      <c r="R17" s="8">
        <f t="shared" si="3"/>
        <v>572952</v>
      </c>
      <c r="S17" s="8">
        <f t="shared" ref="S17:U17" si="23">MULTIPLY(W17, O17)</f>
        <v>5238464</v>
      </c>
      <c r="T17" s="8">
        <f t="shared" si="23"/>
        <v>3777808</v>
      </c>
      <c r="U17" s="8">
        <f t="shared" si="23"/>
        <v>1914472</v>
      </c>
      <c r="V17" s="8">
        <f t="shared" si="5"/>
        <v>10930744</v>
      </c>
      <c r="W17" s="8">
        <v>22.0</v>
      </c>
      <c r="X17" s="8">
        <v>17.0</v>
      </c>
      <c r="Y17" s="8">
        <v>17.0</v>
      </c>
      <c r="Z17" s="9">
        <f t="shared" si="6"/>
        <v>19.07794021</v>
      </c>
      <c r="AA17" s="8">
        <v>95.89</v>
      </c>
      <c r="AB17" s="8">
        <v>85.44</v>
      </c>
      <c r="AC17" s="8">
        <v>66.8</v>
      </c>
      <c r="AD17" s="8">
        <v>0.98</v>
      </c>
      <c r="AE17" s="8">
        <v>0.96</v>
      </c>
      <c r="AF17" s="8">
        <v>0.99</v>
      </c>
      <c r="AG17" s="8">
        <v>0.83</v>
      </c>
      <c r="AH17" s="8">
        <v>0.0</v>
      </c>
      <c r="AI17" s="8">
        <v>0.0</v>
      </c>
      <c r="AJ17" s="9">
        <f t="shared" si="7"/>
        <v>0</v>
      </c>
      <c r="AK17" s="8">
        <v>1.06</v>
      </c>
      <c r="AL17" s="8">
        <v>1.1</v>
      </c>
      <c r="AM17" s="9">
        <f t="shared" si="8"/>
        <v>1.08</v>
      </c>
      <c r="AN17" s="8">
        <v>13.02</v>
      </c>
      <c r="AO17" s="8">
        <v>16.16</v>
      </c>
      <c r="AP17" s="9">
        <f t="shared" si="9"/>
        <v>14.59</v>
      </c>
    </row>
    <row r="18" ht="14.25" customHeight="1">
      <c r="A18" s="13">
        <v>17.0</v>
      </c>
      <c r="B18" s="14" t="s">
        <v>59</v>
      </c>
      <c r="C18" s="8">
        <v>94.0</v>
      </c>
      <c r="D18" s="8">
        <v>228767.0</v>
      </c>
      <c r="E18" s="8">
        <v>3323.0</v>
      </c>
      <c r="F18" s="8">
        <v>12917.0</v>
      </c>
      <c r="G18" s="8">
        <f t="shared" si="2"/>
        <v>16240</v>
      </c>
      <c r="H18" s="8">
        <v>0.99</v>
      </c>
      <c r="I18" s="8">
        <v>0.99</v>
      </c>
      <c r="J18" s="8">
        <v>0.99</v>
      </c>
      <c r="K18" s="7">
        <v>0.752</v>
      </c>
      <c r="L18" s="7">
        <v>10.1</v>
      </c>
      <c r="M18" s="7">
        <v>77.32</v>
      </c>
      <c r="N18" s="7">
        <v>72.35</v>
      </c>
      <c r="O18" s="8">
        <v>90437.0</v>
      </c>
      <c r="P18" s="8">
        <v>112214.0</v>
      </c>
      <c r="Q18" s="8">
        <v>66461.0</v>
      </c>
      <c r="R18" s="8">
        <f t="shared" si="3"/>
        <v>269112</v>
      </c>
      <c r="S18" s="8">
        <f t="shared" ref="S18:U18" si="24">MULTIPLY(W18, O18)</f>
        <v>2441799</v>
      </c>
      <c r="T18" s="8">
        <f t="shared" si="24"/>
        <v>2356494</v>
      </c>
      <c r="U18" s="8">
        <f t="shared" si="24"/>
        <v>930454</v>
      </c>
      <c r="V18" s="8">
        <f t="shared" si="5"/>
        <v>5728747</v>
      </c>
      <c r="W18" s="8">
        <v>27.0</v>
      </c>
      <c r="X18" s="8">
        <v>21.0</v>
      </c>
      <c r="Y18" s="8">
        <v>14.0</v>
      </c>
      <c r="Z18" s="9">
        <f t="shared" si="6"/>
        <v>21.28759401</v>
      </c>
      <c r="AA18" s="8">
        <v>86.66</v>
      </c>
      <c r="AB18" s="8">
        <v>75.37</v>
      </c>
      <c r="AC18" s="8">
        <v>59.49</v>
      </c>
      <c r="AD18" s="8">
        <v>0.99</v>
      </c>
      <c r="AE18" s="8">
        <v>0.98</v>
      </c>
      <c r="AF18" s="8">
        <v>0.99</v>
      </c>
      <c r="AG18" s="8">
        <v>0.68</v>
      </c>
      <c r="AH18" s="8">
        <v>0.0</v>
      </c>
      <c r="AI18" s="8">
        <v>0.0</v>
      </c>
      <c r="AJ18" s="9">
        <f t="shared" si="7"/>
        <v>0</v>
      </c>
      <c r="AK18" s="8">
        <v>0.0</v>
      </c>
      <c r="AL18" s="8">
        <v>0.0</v>
      </c>
      <c r="AM18" s="9">
        <f t="shared" si="8"/>
        <v>0</v>
      </c>
      <c r="AN18" s="8">
        <v>4.06</v>
      </c>
      <c r="AO18" s="8">
        <v>6.85</v>
      </c>
      <c r="AP18" s="9">
        <f t="shared" si="9"/>
        <v>5.455</v>
      </c>
    </row>
    <row r="19" ht="14.25" customHeight="1">
      <c r="A19" s="13">
        <v>18.0</v>
      </c>
      <c r="B19" s="14" t="s">
        <v>60</v>
      </c>
      <c r="C19" s="8" t="s">
        <v>50</v>
      </c>
      <c r="D19" s="8" t="s">
        <v>50</v>
      </c>
      <c r="E19" s="8">
        <v>64.0</v>
      </c>
      <c r="F19" s="8">
        <v>914.0</v>
      </c>
      <c r="G19" s="8">
        <f t="shared" si="2"/>
        <v>978</v>
      </c>
      <c r="H19" s="8">
        <v>1.08</v>
      </c>
      <c r="I19" s="8">
        <v>1.21</v>
      </c>
      <c r="J19" s="8">
        <v>1.16</v>
      </c>
      <c r="K19" s="7" t="s">
        <v>50</v>
      </c>
      <c r="L19" s="7">
        <v>2.9</v>
      </c>
      <c r="O19" s="8">
        <v>340.0</v>
      </c>
      <c r="P19" s="8">
        <v>218.0</v>
      </c>
      <c r="Q19" s="8">
        <v>251.0</v>
      </c>
      <c r="R19" s="8">
        <f t="shared" si="3"/>
        <v>809</v>
      </c>
      <c r="S19" s="8">
        <f t="shared" ref="S19:U19" si="25">MULTIPLY(W19, O19)</f>
        <v>2720</v>
      </c>
      <c r="T19" s="8">
        <f t="shared" si="25"/>
        <v>872</v>
      </c>
      <c r="U19" s="8">
        <f t="shared" si="25"/>
        <v>1506</v>
      </c>
      <c r="V19" s="8">
        <f t="shared" si="5"/>
        <v>5098</v>
      </c>
      <c r="W19" s="8">
        <v>8.0</v>
      </c>
      <c r="X19" s="8">
        <v>4.0</v>
      </c>
      <c r="Y19" s="8">
        <v>6.0</v>
      </c>
      <c r="Z19" s="9">
        <f t="shared" si="6"/>
        <v>6.301606922</v>
      </c>
      <c r="AA19" s="8">
        <v>59.78</v>
      </c>
      <c r="AB19" s="8">
        <v>42.8</v>
      </c>
      <c r="AC19" s="8">
        <v>29.91</v>
      </c>
      <c r="AD19" s="8">
        <v>0.92</v>
      </c>
      <c r="AE19" s="8">
        <v>0.97</v>
      </c>
      <c r="AF19" s="8">
        <v>1.0</v>
      </c>
      <c r="AG19" s="8">
        <v>0.44</v>
      </c>
      <c r="AH19" s="8">
        <v>5.46</v>
      </c>
      <c r="AI19" s="8">
        <v>7.51</v>
      </c>
      <c r="AJ19" s="9">
        <f t="shared" si="7"/>
        <v>6.485</v>
      </c>
      <c r="AK19" s="8">
        <v>0.0</v>
      </c>
      <c r="AL19" s="8">
        <v>2.21</v>
      </c>
      <c r="AM19" s="9">
        <f t="shared" si="8"/>
        <v>1.105</v>
      </c>
      <c r="AN19" s="8">
        <v>5.68</v>
      </c>
      <c r="AO19" s="8">
        <v>4.03</v>
      </c>
      <c r="AP19" s="9">
        <f t="shared" si="9"/>
        <v>4.855</v>
      </c>
    </row>
    <row r="20" ht="14.25" customHeight="1">
      <c r="A20" s="15">
        <v>19.0</v>
      </c>
      <c r="B20" s="16" t="s">
        <v>61</v>
      </c>
      <c r="C20" s="8">
        <v>91.85</v>
      </c>
      <c r="D20" s="8" t="s">
        <v>50</v>
      </c>
      <c r="E20" s="8">
        <v>0.0</v>
      </c>
      <c r="F20" s="8">
        <v>38.0</v>
      </c>
      <c r="G20" s="8">
        <f t="shared" si="2"/>
        <v>38</v>
      </c>
      <c r="H20" s="8">
        <v>1.03</v>
      </c>
      <c r="I20" s="8">
        <v>0.82</v>
      </c>
      <c r="J20" s="8">
        <v>0.96</v>
      </c>
      <c r="K20" s="7">
        <v>0.715</v>
      </c>
      <c r="L20" s="7">
        <v>13.4</v>
      </c>
      <c r="M20" s="7">
        <v>73.46</v>
      </c>
      <c r="N20" s="7">
        <v>69.35</v>
      </c>
      <c r="O20" s="8">
        <v>2782.0</v>
      </c>
      <c r="P20" s="8">
        <v>2558.0</v>
      </c>
      <c r="Q20" s="8">
        <v>1221.0</v>
      </c>
      <c r="R20" s="8">
        <f t="shared" si="3"/>
        <v>6561</v>
      </c>
      <c r="S20" s="8">
        <f t="shared" ref="S20:U20" si="26">MULTIPLY(W20, O20)</f>
        <v>41730</v>
      </c>
      <c r="T20" s="8">
        <f t="shared" si="26"/>
        <v>33254</v>
      </c>
      <c r="U20" s="8">
        <f t="shared" si="26"/>
        <v>8547</v>
      </c>
      <c r="V20" s="8">
        <f t="shared" si="5"/>
        <v>83531</v>
      </c>
      <c r="W20" s="8">
        <v>15.0</v>
      </c>
      <c r="X20" s="8">
        <v>13.0</v>
      </c>
      <c r="Y20" s="8">
        <v>7.0</v>
      </c>
      <c r="Z20" s="9">
        <f t="shared" si="6"/>
        <v>12.73144338</v>
      </c>
      <c r="AA20" s="8">
        <v>77.13</v>
      </c>
      <c r="AB20" s="8">
        <v>58.47</v>
      </c>
      <c r="AC20" s="8">
        <v>59.87</v>
      </c>
      <c r="AD20" s="8">
        <v>1.0</v>
      </c>
      <c r="AE20" s="8">
        <v>0.98</v>
      </c>
      <c r="AF20" s="8">
        <v>1.0</v>
      </c>
      <c r="AG20" s="8">
        <v>0.93</v>
      </c>
      <c r="AH20" s="8">
        <v>0.43</v>
      </c>
      <c r="AI20" s="8">
        <v>0.48</v>
      </c>
      <c r="AJ20" s="9">
        <f t="shared" si="7"/>
        <v>0.455</v>
      </c>
      <c r="AK20" s="8">
        <v>1.9</v>
      </c>
      <c r="AL20" s="8">
        <v>3.23</v>
      </c>
      <c r="AM20" s="9">
        <f t="shared" si="8"/>
        <v>2.565</v>
      </c>
      <c r="AN20" s="8">
        <v>0.0</v>
      </c>
      <c r="AO20" s="8">
        <v>0.43</v>
      </c>
      <c r="AP20" s="9">
        <f t="shared" si="9"/>
        <v>0.215</v>
      </c>
    </row>
    <row r="21" ht="14.25" customHeight="1">
      <c r="A21" s="15">
        <v>20.0</v>
      </c>
      <c r="B21" s="16" t="s">
        <v>62</v>
      </c>
      <c r="C21" s="8">
        <v>69.32</v>
      </c>
      <c r="D21" s="8">
        <v>121594.0</v>
      </c>
      <c r="E21" s="8">
        <v>104010.0</v>
      </c>
      <c r="F21" s="8">
        <v>21572.0</v>
      </c>
      <c r="G21" s="8">
        <f t="shared" si="2"/>
        <v>125582</v>
      </c>
      <c r="H21" s="8">
        <v>1.0</v>
      </c>
      <c r="I21" s="8">
        <v>0.98</v>
      </c>
      <c r="J21" s="8">
        <v>0.96</v>
      </c>
      <c r="K21" s="7">
        <v>0.596</v>
      </c>
      <c r="L21" s="7">
        <v>1.9</v>
      </c>
      <c r="M21" s="7">
        <v>66.91</v>
      </c>
      <c r="N21" s="7">
        <v>63.62</v>
      </c>
      <c r="O21" s="8">
        <v>294670.0</v>
      </c>
      <c r="P21" s="8">
        <v>240344.0</v>
      </c>
      <c r="Q21" s="8">
        <v>96635.0</v>
      </c>
      <c r="R21" s="8">
        <f t="shared" si="3"/>
        <v>631649</v>
      </c>
      <c r="S21" s="8">
        <f t="shared" ref="S21:U21" si="27">MULTIPLY(W21, O21)</f>
        <v>7072080</v>
      </c>
      <c r="T21" s="8">
        <f t="shared" si="27"/>
        <v>4085848</v>
      </c>
      <c r="U21" s="8">
        <f t="shared" si="27"/>
        <v>2125970</v>
      </c>
      <c r="V21" s="8">
        <f t="shared" si="5"/>
        <v>13283898</v>
      </c>
      <c r="W21" s="8">
        <v>24.0</v>
      </c>
      <c r="X21" s="8">
        <v>17.0</v>
      </c>
      <c r="Y21" s="8">
        <v>22.0</v>
      </c>
      <c r="Z21" s="9">
        <f t="shared" si="6"/>
        <v>21.03050587</v>
      </c>
      <c r="AA21" s="8">
        <v>80.6</v>
      </c>
      <c r="AB21" s="8">
        <v>77.11</v>
      </c>
      <c r="AC21" s="8">
        <v>54.46</v>
      </c>
      <c r="AD21" s="8">
        <v>0.65</v>
      </c>
      <c r="AE21" s="8">
        <v>0.88</v>
      </c>
      <c r="AF21" s="8">
        <v>0.97</v>
      </c>
      <c r="AG21" s="8">
        <v>0.82</v>
      </c>
      <c r="AH21" s="8">
        <v>2.91</v>
      </c>
      <c r="AI21" s="8">
        <v>3.24</v>
      </c>
      <c r="AJ21" s="9">
        <f t="shared" si="7"/>
        <v>3.075</v>
      </c>
      <c r="AK21" s="8">
        <v>9.01</v>
      </c>
      <c r="AL21" s="8">
        <v>8.63</v>
      </c>
      <c r="AM21" s="9">
        <f t="shared" si="8"/>
        <v>8.82</v>
      </c>
      <c r="AN21" s="8">
        <v>9.67</v>
      </c>
      <c r="AO21" s="8">
        <v>10.55</v>
      </c>
      <c r="AP21" s="9">
        <f t="shared" si="9"/>
        <v>10.11</v>
      </c>
    </row>
    <row r="22" ht="14.25" customHeight="1">
      <c r="A22" s="15">
        <v>21.0</v>
      </c>
      <c r="B22" s="16" t="s">
        <v>63</v>
      </c>
      <c r="C22" s="8">
        <v>82.34</v>
      </c>
      <c r="D22" s="8">
        <v>215233.0</v>
      </c>
      <c r="E22" s="8">
        <v>81903.0</v>
      </c>
      <c r="F22" s="8">
        <v>27702.0</v>
      </c>
      <c r="G22" s="8">
        <f t="shared" si="2"/>
        <v>109605</v>
      </c>
      <c r="H22" s="8">
        <v>1.05</v>
      </c>
      <c r="I22" s="8">
        <v>0.98</v>
      </c>
      <c r="J22" s="8">
        <v>0.98</v>
      </c>
      <c r="K22" s="7">
        <v>0.688</v>
      </c>
      <c r="L22" s="7">
        <v>3.7</v>
      </c>
      <c r="M22" s="7">
        <v>72.97</v>
      </c>
      <c r="N22" s="7">
        <v>68.97</v>
      </c>
      <c r="O22" s="8">
        <v>376463.0</v>
      </c>
      <c r="P22" s="8">
        <v>203418.0</v>
      </c>
      <c r="Q22" s="8">
        <v>180335.0</v>
      </c>
      <c r="R22" s="8">
        <f t="shared" si="3"/>
        <v>760216</v>
      </c>
      <c r="S22" s="8">
        <f t="shared" ref="S22:U22" si="28">MULTIPLY(W22, O22)</f>
        <v>9411575</v>
      </c>
      <c r="T22" s="8">
        <f t="shared" si="28"/>
        <v>5288868</v>
      </c>
      <c r="U22" s="8">
        <f t="shared" si="28"/>
        <v>3606700</v>
      </c>
      <c r="V22" s="8">
        <f t="shared" si="5"/>
        <v>18307143</v>
      </c>
      <c r="W22" s="8">
        <v>25.0</v>
      </c>
      <c r="X22" s="8">
        <v>26.0</v>
      </c>
      <c r="Y22" s="8">
        <v>20.0</v>
      </c>
      <c r="Z22" s="9">
        <f t="shared" si="6"/>
        <v>24.08150184</v>
      </c>
      <c r="AA22" s="8">
        <v>100.0</v>
      </c>
      <c r="AB22" s="8">
        <v>91.06</v>
      </c>
      <c r="AC22" s="8">
        <v>74.11</v>
      </c>
      <c r="AD22" s="8">
        <v>0.95</v>
      </c>
      <c r="AE22" s="8">
        <v>0.85</v>
      </c>
      <c r="AF22" s="8">
        <v>0.99</v>
      </c>
      <c r="AG22" s="8">
        <v>0.94</v>
      </c>
      <c r="AH22" s="8">
        <v>0.0</v>
      </c>
      <c r="AI22" s="8">
        <v>0.04</v>
      </c>
      <c r="AJ22" s="9">
        <f t="shared" si="7"/>
        <v>0.02</v>
      </c>
      <c r="AK22" s="8">
        <v>1.6</v>
      </c>
      <c r="AL22" s="8">
        <v>1.47</v>
      </c>
      <c r="AM22" s="9">
        <f t="shared" si="8"/>
        <v>1.535</v>
      </c>
      <c r="AN22" s="8">
        <v>10.61</v>
      </c>
      <c r="AO22" s="8">
        <v>10.81</v>
      </c>
      <c r="AP22" s="9">
        <f t="shared" si="9"/>
        <v>10.71</v>
      </c>
    </row>
    <row r="23" ht="14.25" customHeight="1">
      <c r="A23" s="15">
        <v>22.0</v>
      </c>
      <c r="B23" s="16" t="s">
        <v>64</v>
      </c>
      <c r="C23" s="8">
        <v>76.9</v>
      </c>
      <c r="D23" s="8">
        <v>84345.0</v>
      </c>
      <c r="E23" s="8">
        <v>3989.0</v>
      </c>
      <c r="F23" s="8">
        <v>628.0</v>
      </c>
      <c r="G23" s="8">
        <f t="shared" si="2"/>
        <v>4617</v>
      </c>
      <c r="H23" s="8">
        <v>1.04</v>
      </c>
      <c r="I23" s="8">
        <v>1.05</v>
      </c>
      <c r="J23" s="8">
        <v>1.04</v>
      </c>
      <c r="K23" s="7">
        <v>0.678</v>
      </c>
      <c r="L23" s="7">
        <v>5.6</v>
      </c>
      <c r="M23" s="7">
        <v>73.29</v>
      </c>
      <c r="N23" s="7">
        <v>69.21</v>
      </c>
      <c r="O23" s="8">
        <v>23638.0</v>
      </c>
      <c r="P23" s="8">
        <v>14414.0</v>
      </c>
      <c r="Q23" s="8">
        <v>9633.0</v>
      </c>
      <c r="R23" s="8">
        <f t="shared" si="3"/>
        <v>47685</v>
      </c>
      <c r="S23" s="8">
        <f t="shared" ref="S23:U23" si="29">MULTIPLY(W23, O23)</f>
        <v>307294</v>
      </c>
      <c r="T23" s="8">
        <f t="shared" si="29"/>
        <v>144140</v>
      </c>
      <c r="U23" s="8">
        <f t="shared" si="29"/>
        <v>86697</v>
      </c>
      <c r="V23" s="8">
        <f t="shared" si="5"/>
        <v>538131</v>
      </c>
      <c r="W23" s="8">
        <v>13.0</v>
      </c>
      <c r="X23" s="8">
        <v>10.0</v>
      </c>
      <c r="Y23" s="8">
        <v>9.0</v>
      </c>
      <c r="Z23" s="9">
        <f t="shared" si="6"/>
        <v>11.28512111</v>
      </c>
      <c r="AA23" s="8">
        <v>100.0</v>
      </c>
      <c r="AB23" s="8">
        <v>79.07</v>
      </c>
      <c r="AC23" s="8">
        <v>68.55</v>
      </c>
      <c r="AD23" s="8">
        <v>0.82</v>
      </c>
      <c r="AE23" s="8">
        <v>0.2</v>
      </c>
      <c r="AF23" s="8">
        <v>0.93</v>
      </c>
      <c r="AG23" s="8">
        <v>0.82</v>
      </c>
      <c r="AH23" s="8">
        <v>12.96</v>
      </c>
      <c r="AI23" s="8">
        <v>13.54</v>
      </c>
      <c r="AJ23" s="9">
        <f t="shared" si="7"/>
        <v>13.25</v>
      </c>
      <c r="AK23" s="8">
        <v>5.21</v>
      </c>
      <c r="AL23" s="8">
        <v>5.95</v>
      </c>
      <c r="AM23" s="9">
        <f t="shared" si="8"/>
        <v>5.58</v>
      </c>
      <c r="AN23" s="8">
        <v>1.21</v>
      </c>
      <c r="AO23" s="8">
        <v>1.35</v>
      </c>
      <c r="AP23" s="9">
        <f t="shared" si="9"/>
        <v>1.28</v>
      </c>
    </row>
    <row r="24" ht="14.25" customHeight="1">
      <c r="A24" s="15">
        <v>23.0</v>
      </c>
      <c r="B24" s="16" t="s">
        <v>65</v>
      </c>
      <c r="C24" s="8">
        <v>74.43</v>
      </c>
      <c r="D24" s="8">
        <v>90638.0</v>
      </c>
      <c r="E24" s="8">
        <v>13545.0</v>
      </c>
      <c r="F24" s="8">
        <v>1055.0</v>
      </c>
      <c r="G24" s="8">
        <f t="shared" si="2"/>
        <v>14600</v>
      </c>
      <c r="H24" s="8">
        <v>1.04</v>
      </c>
      <c r="I24" s="8">
        <v>1.16</v>
      </c>
      <c r="J24" s="8">
        <v>1.24</v>
      </c>
      <c r="K24" s="7">
        <v>0.643</v>
      </c>
      <c r="L24" s="7">
        <v>1.7</v>
      </c>
      <c r="M24" s="7">
        <v>70.94</v>
      </c>
      <c r="N24" s="7">
        <v>67.38</v>
      </c>
      <c r="O24" s="8">
        <v>26518.0</v>
      </c>
      <c r="P24" s="8">
        <v>18902.0</v>
      </c>
      <c r="Q24" s="8">
        <v>10165.0</v>
      </c>
      <c r="R24" s="8">
        <f t="shared" si="3"/>
        <v>55585</v>
      </c>
      <c r="S24" s="8">
        <f t="shared" ref="S24:U24" si="30">MULTIPLY(W24, O24)</f>
        <v>530360</v>
      </c>
      <c r="T24" s="8">
        <f t="shared" si="30"/>
        <v>245726</v>
      </c>
      <c r="U24" s="8">
        <f t="shared" si="30"/>
        <v>111815</v>
      </c>
      <c r="V24" s="8">
        <f t="shared" si="5"/>
        <v>887901</v>
      </c>
      <c r="W24" s="8">
        <v>20.0</v>
      </c>
      <c r="X24" s="8">
        <v>13.0</v>
      </c>
      <c r="Y24" s="8">
        <v>11.0</v>
      </c>
      <c r="Z24" s="9">
        <f t="shared" si="6"/>
        <v>15.97375191</v>
      </c>
      <c r="AA24" s="8">
        <v>100.0</v>
      </c>
      <c r="AB24" s="8">
        <v>83.24</v>
      </c>
      <c r="AC24" s="8">
        <v>52.45</v>
      </c>
      <c r="AD24" s="8">
        <v>0.23</v>
      </c>
      <c r="AE24" s="8">
        <v>0.06</v>
      </c>
      <c r="AF24" s="8">
        <v>0.42</v>
      </c>
      <c r="AG24" s="8">
        <v>0.69</v>
      </c>
      <c r="AH24" s="8">
        <v>8.58</v>
      </c>
      <c r="AI24" s="8">
        <v>11.08</v>
      </c>
      <c r="AJ24" s="9">
        <f t="shared" si="7"/>
        <v>9.83</v>
      </c>
      <c r="AK24" s="8">
        <v>9.4</v>
      </c>
      <c r="AL24" s="8">
        <v>12.04</v>
      </c>
      <c r="AM24" s="9">
        <f t="shared" si="8"/>
        <v>10.72</v>
      </c>
      <c r="AN24" s="8">
        <v>20.37</v>
      </c>
      <c r="AO24" s="8">
        <v>23.28</v>
      </c>
      <c r="AP24" s="9">
        <f t="shared" si="9"/>
        <v>21.825</v>
      </c>
    </row>
    <row r="25" ht="14.25" customHeight="1">
      <c r="A25" s="15">
        <v>24.0</v>
      </c>
      <c r="B25" s="16" t="s">
        <v>66</v>
      </c>
      <c r="C25" s="8">
        <v>91.33</v>
      </c>
      <c r="D25" s="8">
        <v>188839.0</v>
      </c>
      <c r="E25" s="8">
        <v>2646.0</v>
      </c>
      <c r="F25" s="8">
        <v>1265.0</v>
      </c>
      <c r="G25" s="8">
        <f t="shared" si="2"/>
        <v>3911</v>
      </c>
      <c r="H25" s="8">
        <v>1.0</v>
      </c>
      <c r="I25" s="8">
        <v>1.02</v>
      </c>
      <c r="J25" s="8">
        <v>1.1</v>
      </c>
      <c r="K25" s="7">
        <v>0.688</v>
      </c>
      <c r="L25" s="7">
        <v>3.5</v>
      </c>
      <c r="M25" s="7">
        <v>68.77</v>
      </c>
      <c r="N25" s="7">
        <v>65.66</v>
      </c>
      <c r="O25" s="8">
        <v>8634.0</v>
      </c>
      <c r="P25" s="8">
        <v>8102.0</v>
      </c>
      <c r="Q25" s="8">
        <v>4340.0</v>
      </c>
      <c r="R25" s="8">
        <f t="shared" si="3"/>
        <v>21076</v>
      </c>
      <c r="S25" s="8">
        <f t="shared" ref="S25:U25" si="31">MULTIPLY(W25, O25)</f>
        <v>129510</v>
      </c>
      <c r="T25" s="8">
        <f t="shared" si="31"/>
        <v>56714</v>
      </c>
      <c r="U25" s="8">
        <f t="shared" si="31"/>
        <v>39060</v>
      </c>
      <c r="V25" s="8">
        <f t="shared" si="5"/>
        <v>225284</v>
      </c>
      <c r="W25" s="8">
        <v>15.0</v>
      </c>
      <c r="X25" s="8">
        <v>7.0</v>
      </c>
      <c r="Y25" s="8">
        <v>9.0</v>
      </c>
      <c r="Z25" s="9">
        <f t="shared" si="6"/>
        <v>10.68912507</v>
      </c>
      <c r="AA25" s="8">
        <v>100.0</v>
      </c>
      <c r="AB25" s="8">
        <v>86.3</v>
      </c>
      <c r="AC25" s="8">
        <v>63.87</v>
      </c>
      <c r="AD25" s="8">
        <v>0.82</v>
      </c>
      <c r="AE25" s="8">
        <v>0.28</v>
      </c>
      <c r="AF25" s="8">
        <v>0.91</v>
      </c>
      <c r="AG25" s="8">
        <v>0.85</v>
      </c>
      <c r="AH25" s="8">
        <v>5.58</v>
      </c>
      <c r="AI25" s="8">
        <v>7.08</v>
      </c>
      <c r="AJ25" s="9">
        <f t="shared" si="7"/>
        <v>6.33</v>
      </c>
      <c r="AK25" s="8">
        <v>1.64</v>
      </c>
      <c r="AL25" s="8">
        <v>3.78</v>
      </c>
      <c r="AM25" s="9">
        <f t="shared" si="8"/>
        <v>2.71</v>
      </c>
      <c r="AN25" s="8">
        <v>10.83</v>
      </c>
      <c r="AO25" s="8">
        <v>13.06</v>
      </c>
      <c r="AP25" s="9">
        <f t="shared" si="9"/>
        <v>11.945</v>
      </c>
    </row>
    <row r="26" ht="14.25" customHeight="1">
      <c r="A26" s="17">
        <v>25.0</v>
      </c>
      <c r="B26" s="18" t="s">
        <v>67</v>
      </c>
      <c r="C26" s="8">
        <v>79.55</v>
      </c>
      <c r="D26" s="8">
        <v>142363.0</v>
      </c>
      <c r="E26" s="8">
        <v>536.0</v>
      </c>
      <c r="F26" s="8">
        <v>2182.0</v>
      </c>
      <c r="G26" s="8">
        <f t="shared" si="2"/>
        <v>2718</v>
      </c>
      <c r="H26" s="8">
        <v>1.06</v>
      </c>
      <c r="I26" s="8">
        <v>1.1</v>
      </c>
      <c r="J26" s="8">
        <v>1.16</v>
      </c>
      <c r="K26" s="7">
        <v>0.67</v>
      </c>
      <c r="L26" s="7">
        <v>19.2</v>
      </c>
      <c r="M26" s="7">
        <v>72.05</v>
      </c>
      <c r="N26" s="7">
        <v>68.25</v>
      </c>
      <c r="O26" s="8">
        <v>15721.0</v>
      </c>
      <c r="P26" s="8">
        <v>12870.0</v>
      </c>
      <c r="Q26" s="8">
        <v>5790.0</v>
      </c>
      <c r="R26" s="8">
        <f t="shared" si="3"/>
        <v>34381</v>
      </c>
      <c r="S26" s="8">
        <f t="shared" ref="S26:U26" si="32">MULTIPLY(W26, O26)</f>
        <v>172931</v>
      </c>
      <c r="T26" s="8">
        <f t="shared" si="32"/>
        <v>90090</v>
      </c>
      <c r="U26" s="8">
        <f t="shared" si="32"/>
        <v>57900</v>
      </c>
      <c r="V26" s="8">
        <f t="shared" si="5"/>
        <v>320921</v>
      </c>
      <c r="W26" s="8">
        <v>11.0</v>
      </c>
      <c r="X26" s="8">
        <v>7.0</v>
      </c>
      <c r="Y26" s="8">
        <v>10.0</v>
      </c>
      <c r="Z26" s="9">
        <f t="shared" si="6"/>
        <v>9.334254385</v>
      </c>
      <c r="AA26" s="8">
        <v>90.76</v>
      </c>
      <c r="AB26" s="8">
        <v>57.37</v>
      </c>
      <c r="AC26" s="8">
        <v>41.62</v>
      </c>
      <c r="AD26" s="8">
        <v>0.67</v>
      </c>
      <c r="AE26" s="8">
        <v>0.71</v>
      </c>
      <c r="AF26" s="8">
        <v>0.66</v>
      </c>
      <c r="AG26" s="8">
        <v>0.16</v>
      </c>
      <c r="AH26" s="8">
        <v>4.49</v>
      </c>
      <c r="AI26" s="8">
        <v>5.57</v>
      </c>
      <c r="AJ26" s="9">
        <f t="shared" si="7"/>
        <v>5.03</v>
      </c>
      <c r="AK26" s="8">
        <v>3.36</v>
      </c>
      <c r="AL26" s="8">
        <v>4.64</v>
      </c>
      <c r="AM26" s="9">
        <f t="shared" si="8"/>
        <v>4</v>
      </c>
      <c r="AN26" s="8">
        <v>16.19</v>
      </c>
      <c r="AO26" s="8">
        <v>18.92</v>
      </c>
      <c r="AP26" s="9">
        <f t="shared" si="9"/>
        <v>17.555</v>
      </c>
    </row>
    <row r="27" ht="14.25" customHeight="1">
      <c r="A27" s="17">
        <v>26.0</v>
      </c>
      <c r="B27" s="18" t="s">
        <v>68</v>
      </c>
      <c r="C27" s="8">
        <v>72.87</v>
      </c>
      <c r="D27" s="8">
        <v>128873.0</v>
      </c>
      <c r="E27" s="8">
        <v>5105.0</v>
      </c>
      <c r="F27" s="8">
        <v>57186.0</v>
      </c>
      <c r="G27" s="8">
        <f t="shared" si="2"/>
        <v>62291</v>
      </c>
      <c r="H27" s="8">
        <v>1.0</v>
      </c>
      <c r="I27" s="8">
        <v>1.0</v>
      </c>
      <c r="J27" s="8">
        <v>1.01</v>
      </c>
      <c r="K27" s="7">
        <v>0.597</v>
      </c>
      <c r="L27" s="7">
        <v>5.3</v>
      </c>
      <c r="M27" s="7">
        <v>68.13</v>
      </c>
      <c r="N27" s="7">
        <v>65.16</v>
      </c>
      <c r="O27" s="8">
        <v>204362.0</v>
      </c>
      <c r="P27" s="8">
        <v>130138.0</v>
      </c>
      <c r="Q27" s="8">
        <v>68882.0</v>
      </c>
      <c r="R27" s="8">
        <f t="shared" si="3"/>
        <v>403382</v>
      </c>
      <c r="S27" s="8">
        <f t="shared" ref="S27:U27" si="33">MULTIPLY(W27, O27)</f>
        <v>3474154</v>
      </c>
      <c r="T27" s="8">
        <f t="shared" si="33"/>
        <v>1952070</v>
      </c>
      <c r="U27" s="8">
        <f t="shared" si="33"/>
        <v>1239876</v>
      </c>
      <c r="V27" s="8">
        <f t="shared" si="5"/>
        <v>6666100</v>
      </c>
      <c r="W27" s="8">
        <v>17.0</v>
      </c>
      <c r="X27" s="8">
        <v>15.0</v>
      </c>
      <c r="Y27" s="8">
        <v>18.0</v>
      </c>
      <c r="Z27" s="9">
        <f t="shared" si="6"/>
        <v>16.52552667</v>
      </c>
      <c r="AA27" s="8">
        <v>97.52</v>
      </c>
      <c r="AB27" s="8">
        <v>85.01</v>
      </c>
      <c r="AC27" s="8">
        <v>64.66</v>
      </c>
      <c r="AD27" s="8">
        <v>0.77</v>
      </c>
      <c r="AE27" s="8">
        <v>0.93</v>
      </c>
      <c r="AF27" s="8">
        <v>0.99</v>
      </c>
      <c r="AG27" s="8">
        <v>0.42</v>
      </c>
      <c r="AH27" s="8">
        <v>0.0</v>
      </c>
      <c r="AI27" s="8">
        <v>0.0</v>
      </c>
      <c r="AJ27" s="9">
        <f t="shared" si="7"/>
        <v>0</v>
      </c>
      <c r="AK27" s="8">
        <v>6.53</v>
      </c>
      <c r="AL27" s="8">
        <v>8.04</v>
      </c>
      <c r="AM27" s="9">
        <f t="shared" si="8"/>
        <v>7.285</v>
      </c>
      <c r="AN27" s="8">
        <v>25.24</v>
      </c>
      <c r="AO27" s="8">
        <v>29.22</v>
      </c>
      <c r="AP27" s="9">
        <f t="shared" si="9"/>
        <v>27.23</v>
      </c>
    </row>
    <row r="28" ht="14.25" customHeight="1">
      <c r="A28" s="17">
        <v>27.0</v>
      </c>
      <c r="B28" s="18" t="s">
        <v>69</v>
      </c>
      <c r="C28" s="8">
        <v>85.85</v>
      </c>
      <c r="D28" s="8" t="s">
        <v>50</v>
      </c>
      <c r="E28" s="8">
        <v>342.0</v>
      </c>
      <c r="F28" s="8">
        <v>394.0</v>
      </c>
      <c r="G28" s="8">
        <f t="shared" si="2"/>
        <v>736</v>
      </c>
      <c r="H28" s="8">
        <v>1.02</v>
      </c>
      <c r="I28" s="8">
        <v>1.02</v>
      </c>
      <c r="J28" s="8">
        <v>1.08</v>
      </c>
      <c r="K28" s="7">
        <v>0.726</v>
      </c>
      <c r="L28" s="7">
        <v>6.7</v>
      </c>
      <c r="M28" s="7">
        <v>74.17</v>
      </c>
      <c r="N28" s="7">
        <v>69.9</v>
      </c>
      <c r="O28" s="8">
        <v>5280.0</v>
      </c>
      <c r="P28" s="8">
        <v>6284.0</v>
      </c>
      <c r="Q28" s="8">
        <v>3961.0</v>
      </c>
      <c r="R28" s="8">
        <f t="shared" si="3"/>
        <v>15525</v>
      </c>
      <c r="S28" s="8">
        <f t="shared" ref="S28:U28" si="34">MULTIPLY(W28, O28)</f>
        <v>95040</v>
      </c>
      <c r="T28" s="8">
        <f t="shared" si="34"/>
        <v>87976</v>
      </c>
      <c r="U28" s="8">
        <f t="shared" si="34"/>
        <v>39610</v>
      </c>
      <c r="V28" s="8">
        <f t="shared" si="5"/>
        <v>222626</v>
      </c>
      <c r="W28" s="8">
        <v>18.0</v>
      </c>
      <c r="X28" s="8">
        <v>14.0</v>
      </c>
      <c r="Y28" s="8">
        <v>10.0</v>
      </c>
      <c r="Z28" s="9">
        <f t="shared" si="6"/>
        <v>14.33983897</v>
      </c>
      <c r="AA28" s="8">
        <v>76.67</v>
      </c>
      <c r="AB28" s="8">
        <v>76.65</v>
      </c>
      <c r="AC28" s="8">
        <v>66.6</v>
      </c>
      <c r="AD28" s="8">
        <v>1.0</v>
      </c>
      <c r="AE28" s="8">
        <v>1.0</v>
      </c>
      <c r="AF28" s="8">
        <v>1.0</v>
      </c>
      <c r="AG28" s="8">
        <v>0.71</v>
      </c>
      <c r="AH28" s="8">
        <v>3.61</v>
      </c>
      <c r="AI28" s="8">
        <v>3.72</v>
      </c>
      <c r="AJ28" s="9">
        <f t="shared" si="7"/>
        <v>3.665</v>
      </c>
      <c r="AK28" s="8">
        <v>2.09</v>
      </c>
      <c r="AL28" s="8">
        <v>2.75</v>
      </c>
      <c r="AM28" s="9">
        <f t="shared" si="8"/>
        <v>2.42</v>
      </c>
      <c r="AN28" s="8">
        <v>4.09</v>
      </c>
      <c r="AO28" s="8">
        <v>8.42</v>
      </c>
      <c r="AP28" s="9">
        <f t="shared" si="9"/>
        <v>6.255</v>
      </c>
    </row>
    <row r="29" ht="14.25" customHeight="1">
      <c r="A29" s="17">
        <v>28.0</v>
      </c>
      <c r="B29" s="18" t="s">
        <v>70</v>
      </c>
      <c r="C29" s="8">
        <v>75.84</v>
      </c>
      <c r="D29" s="8">
        <v>161888.0</v>
      </c>
      <c r="E29" s="8">
        <v>6026.0</v>
      </c>
      <c r="F29" s="8">
        <v>21675.0</v>
      </c>
      <c r="G29" s="8">
        <f t="shared" si="2"/>
        <v>27701</v>
      </c>
      <c r="H29" s="8">
        <v>0.99</v>
      </c>
      <c r="I29" s="8">
        <v>1.02</v>
      </c>
      <c r="J29" s="8">
        <v>1.01</v>
      </c>
      <c r="K29" s="7">
        <v>0.694</v>
      </c>
      <c r="L29" s="7">
        <v>6.2</v>
      </c>
      <c r="M29" s="7">
        <v>71.92</v>
      </c>
      <c r="N29" s="7">
        <v>68.14</v>
      </c>
      <c r="O29" s="8">
        <v>90929.0</v>
      </c>
      <c r="P29" s="8">
        <v>108916.0</v>
      </c>
      <c r="Q29" s="8">
        <v>80175.0</v>
      </c>
      <c r="R29" s="8">
        <f t="shared" si="3"/>
        <v>280020</v>
      </c>
      <c r="S29" s="8">
        <f t="shared" ref="S29:U29" si="35">MULTIPLY(W29, O29)</f>
        <v>2273225</v>
      </c>
      <c r="T29" s="8">
        <f t="shared" si="35"/>
        <v>2069404</v>
      </c>
      <c r="U29" s="8">
        <f t="shared" si="35"/>
        <v>801750</v>
      </c>
      <c r="V29" s="8">
        <f t="shared" si="5"/>
        <v>5144379</v>
      </c>
      <c r="W29" s="8">
        <v>25.0</v>
      </c>
      <c r="X29" s="8">
        <v>19.0</v>
      </c>
      <c r="Y29" s="8">
        <v>10.0</v>
      </c>
      <c r="Z29" s="9">
        <f t="shared" si="6"/>
        <v>18.3714699</v>
      </c>
      <c r="AA29" s="8">
        <v>96.87</v>
      </c>
      <c r="AB29" s="8">
        <v>83.02</v>
      </c>
      <c r="AC29" s="8">
        <v>64.59</v>
      </c>
      <c r="AD29" s="8">
        <v>1.0</v>
      </c>
      <c r="AE29" s="8">
        <v>1.0</v>
      </c>
      <c r="AF29" s="8">
        <v>1.0</v>
      </c>
      <c r="AG29" s="8">
        <v>0.59</v>
      </c>
      <c r="AH29" s="8">
        <v>0.95</v>
      </c>
      <c r="AI29" s="8">
        <v>1.6</v>
      </c>
      <c r="AJ29" s="9">
        <f t="shared" si="7"/>
        <v>1.275</v>
      </c>
      <c r="AK29" s="8">
        <v>7.13</v>
      </c>
      <c r="AL29" s="8">
        <v>8.67</v>
      </c>
      <c r="AM29" s="9">
        <f t="shared" si="8"/>
        <v>7.9</v>
      </c>
      <c r="AN29" s="8">
        <v>15.96</v>
      </c>
      <c r="AO29" s="8">
        <v>18.27</v>
      </c>
      <c r="AP29" s="9">
        <f t="shared" si="9"/>
        <v>17.115</v>
      </c>
    </row>
    <row r="30" ht="14.25" customHeight="1">
      <c r="A30" s="17">
        <v>29.0</v>
      </c>
      <c r="B30" s="18" t="s">
        <v>71</v>
      </c>
      <c r="C30" s="8">
        <v>66.11</v>
      </c>
      <c r="D30" s="8">
        <v>135962.0</v>
      </c>
      <c r="E30" s="8">
        <v>18011.0</v>
      </c>
      <c r="F30" s="8">
        <v>88362.0</v>
      </c>
      <c r="G30" s="8">
        <f t="shared" si="2"/>
        <v>106373</v>
      </c>
      <c r="H30" s="8">
        <v>1.03</v>
      </c>
      <c r="I30" s="8">
        <v>0.96</v>
      </c>
      <c r="J30" s="8">
        <v>0.92</v>
      </c>
      <c r="K30" s="7">
        <v>0.638</v>
      </c>
      <c r="L30" s="7">
        <v>4.7</v>
      </c>
      <c r="M30" s="7">
        <v>68.75</v>
      </c>
      <c r="N30" s="7">
        <v>65.65</v>
      </c>
      <c r="O30" s="8">
        <v>317568.0</v>
      </c>
      <c r="P30" s="8">
        <v>252666.0</v>
      </c>
      <c r="Q30" s="8">
        <v>222098.0</v>
      </c>
      <c r="R30" s="8">
        <f t="shared" si="3"/>
        <v>792332</v>
      </c>
      <c r="S30" s="8">
        <f t="shared" ref="S30:U30" si="36">MULTIPLY(W30, O30)</f>
        <v>7939200</v>
      </c>
      <c r="T30" s="8">
        <f t="shared" si="36"/>
        <v>3284658</v>
      </c>
      <c r="U30" s="8">
        <f t="shared" si="36"/>
        <v>2220980</v>
      </c>
      <c r="V30" s="8">
        <f t="shared" si="5"/>
        <v>13444838</v>
      </c>
      <c r="W30" s="8">
        <v>25.0</v>
      </c>
      <c r="X30" s="8">
        <v>13.0</v>
      </c>
      <c r="Y30" s="8">
        <v>10.0</v>
      </c>
      <c r="Z30" s="9">
        <f t="shared" si="6"/>
        <v>16.96869242</v>
      </c>
      <c r="AA30" s="8">
        <v>95.17</v>
      </c>
      <c r="AB30" s="8">
        <v>82.46</v>
      </c>
      <c r="AC30" s="8">
        <v>66.35</v>
      </c>
      <c r="AD30" s="8">
        <v>0.87</v>
      </c>
      <c r="AE30" s="8">
        <v>0.77</v>
      </c>
      <c r="AF30" s="8">
        <v>0.98</v>
      </c>
      <c r="AG30" s="8">
        <v>0.47</v>
      </c>
      <c r="AH30" s="8">
        <v>3.3</v>
      </c>
      <c r="AI30" s="8">
        <v>3.8</v>
      </c>
      <c r="AJ30" s="9">
        <f t="shared" si="7"/>
        <v>3.55</v>
      </c>
      <c r="AK30" s="8">
        <v>4.2</v>
      </c>
      <c r="AL30" s="8">
        <v>4.43</v>
      </c>
      <c r="AM30" s="9">
        <f t="shared" si="8"/>
        <v>4.315</v>
      </c>
      <c r="AN30" s="8">
        <v>7.49</v>
      </c>
      <c r="AO30" s="8">
        <v>7.78</v>
      </c>
      <c r="AP30" s="9">
        <f t="shared" si="9"/>
        <v>7.635</v>
      </c>
    </row>
    <row r="31" ht="14.25" customHeight="1">
      <c r="A31" s="17">
        <v>30.0</v>
      </c>
      <c r="B31" s="18" t="s">
        <v>72</v>
      </c>
      <c r="C31" s="8">
        <v>81.42</v>
      </c>
      <c r="D31" s="8">
        <v>472543.0</v>
      </c>
      <c r="E31" s="8">
        <v>117.0</v>
      </c>
      <c r="F31" s="8">
        <v>1142.0</v>
      </c>
      <c r="G31" s="8">
        <f t="shared" si="2"/>
        <v>1259</v>
      </c>
      <c r="H31" s="8">
        <v>0.94</v>
      </c>
      <c r="I31" s="8">
        <v>1.01</v>
      </c>
      <c r="J31" s="8">
        <v>1.07</v>
      </c>
      <c r="K31" s="7">
        <v>0.702</v>
      </c>
      <c r="L31" s="7">
        <v>1.1</v>
      </c>
      <c r="M31" s="7">
        <v>73.5</v>
      </c>
      <c r="N31" s="7">
        <v>69.83</v>
      </c>
      <c r="O31" s="8">
        <v>6703.0</v>
      </c>
      <c r="P31" s="8">
        <v>4034.0</v>
      </c>
      <c r="Q31" s="8">
        <v>2598.0</v>
      </c>
      <c r="R31" s="8">
        <f t="shared" si="3"/>
        <v>13335</v>
      </c>
      <c r="S31" s="8">
        <f t="shared" ref="S31:U31" si="37">MULTIPLY(W31, O31)</f>
        <v>40218</v>
      </c>
      <c r="T31" s="8">
        <f t="shared" si="37"/>
        <v>32272</v>
      </c>
      <c r="U31" s="8">
        <f t="shared" si="37"/>
        <v>20784</v>
      </c>
      <c r="V31" s="8">
        <f t="shared" si="5"/>
        <v>93274</v>
      </c>
      <c r="W31" s="8">
        <v>6.0</v>
      </c>
      <c r="X31" s="8">
        <v>8.0</v>
      </c>
      <c r="Y31" s="8">
        <v>8.0</v>
      </c>
      <c r="Z31" s="9">
        <f t="shared" si="6"/>
        <v>6.994675666</v>
      </c>
      <c r="AA31" s="8">
        <v>94.87</v>
      </c>
      <c r="AB31" s="8">
        <v>64.31</v>
      </c>
      <c r="AC31" s="8">
        <v>57.63</v>
      </c>
      <c r="AD31" s="8">
        <v>0.98</v>
      </c>
      <c r="AE31" s="8">
        <v>0.89</v>
      </c>
      <c r="AF31" s="8">
        <v>1.0</v>
      </c>
      <c r="AG31" s="8">
        <v>0.65</v>
      </c>
      <c r="AH31" s="8">
        <v>0.48</v>
      </c>
      <c r="AI31" s="8">
        <v>2.9</v>
      </c>
      <c r="AJ31" s="9">
        <f t="shared" si="7"/>
        <v>1.69</v>
      </c>
      <c r="AK31" s="8">
        <v>0.0</v>
      </c>
      <c r="AL31" s="8">
        <v>0.0</v>
      </c>
      <c r="AM31" s="9">
        <f t="shared" si="8"/>
        <v>0</v>
      </c>
      <c r="AN31" s="8">
        <v>9.48</v>
      </c>
      <c r="AO31" s="8">
        <v>14.55</v>
      </c>
      <c r="AP31" s="9">
        <f t="shared" si="9"/>
        <v>12.015</v>
      </c>
    </row>
    <row r="32" ht="14.25" customHeight="1">
      <c r="A32" s="19">
        <v>31.0</v>
      </c>
      <c r="B32" s="20" t="s">
        <v>73</v>
      </c>
      <c r="C32" s="8">
        <v>82.9</v>
      </c>
      <c r="D32" s="8">
        <v>273288.0</v>
      </c>
      <c r="E32" s="8">
        <v>15162.0</v>
      </c>
      <c r="F32" s="8">
        <v>43180.0</v>
      </c>
      <c r="G32" s="8">
        <f t="shared" si="2"/>
        <v>58342</v>
      </c>
      <c r="H32" s="8">
        <v>1.02</v>
      </c>
      <c r="I32" s="8">
        <v>0.99</v>
      </c>
      <c r="J32" s="8">
        <v>1.0</v>
      </c>
      <c r="K32" s="7">
        <v>0.686</v>
      </c>
      <c r="L32" s="7">
        <v>5.2</v>
      </c>
      <c r="M32" s="7">
        <v>73.93</v>
      </c>
      <c r="N32" s="7">
        <v>69.71</v>
      </c>
      <c r="O32" s="8">
        <v>262490.0</v>
      </c>
      <c r="P32" s="8">
        <v>306888.0</v>
      </c>
      <c r="Q32" s="8">
        <v>163419.0</v>
      </c>
      <c r="R32" s="8">
        <f t="shared" si="3"/>
        <v>732797</v>
      </c>
      <c r="S32" s="8">
        <f t="shared" ref="S32:U32" si="38">MULTIPLY(W32, O32)</f>
        <v>4987310</v>
      </c>
      <c r="T32" s="8">
        <f t="shared" si="38"/>
        <v>4296432</v>
      </c>
      <c r="U32" s="8">
        <f t="shared" si="38"/>
        <v>1961028</v>
      </c>
      <c r="V32" s="8">
        <f t="shared" si="5"/>
        <v>11244770</v>
      </c>
      <c r="W32" s="8">
        <v>19.0</v>
      </c>
      <c r="X32" s="8">
        <v>14.0</v>
      </c>
      <c r="Y32" s="8">
        <v>12.0</v>
      </c>
      <c r="Z32" s="9">
        <f t="shared" si="6"/>
        <v>15.34500005</v>
      </c>
      <c r="AA32" s="8">
        <v>85.0</v>
      </c>
      <c r="AB32" s="8">
        <v>73.38</v>
      </c>
      <c r="AC32" s="8">
        <v>58.15</v>
      </c>
      <c r="AD32" s="8">
        <v>1.0</v>
      </c>
      <c r="AE32" s="8">
        <v>0.61</v>
      </c>
      <c r="AF32" s="8">
        <v>1.0</v>
      </c>
      <c r="AG32" s="8">
        <v>0.95</v>
      </c>
      <c r="AH32" s="8">
        <v>0.0</v>
      </c>
      <c r="AI32" s="8">
        <v>0.0</v>
      </c>
      <c r="AJ32" s="9">
        <f t="shared" si="7"/>
        <v>0</v>
      </c>
      <c r="AK32" s="8">
        <v>0.0</v>
      </c>
      <c r="AL32" s="8">
        <v>0.0</v>
      </c>
      <c r="AM32" s="9">
        <f t="shared" si="8"/>
        <v>0</v>
      </c>
      <c r="AN32" s="8">
        <v>2.52</v>
      </c>
      <c r="AO32" s="8">
        <v>6.31</v>
      </c>
      <c r="AP32" s="9">
        <f t="shared" si="9"/>
        <v>4.415</v>
      </c>
    </row>
    <row r="33" ht="14.25" customHeight="1">
      <c r="A33" s="19">
        <v>32.0</v>
      </c>
      <c r="B33" s="20" t="s">
        <v>74</v>
      </c>
      <c r="C33" s="8">
        <v>72.8</v>
      </c>
      <c r="D33" s="8">
        <v>308732.0</v>
      </c>
      <c r="E33" s="8">
        <v>14536.0</v>
      </c>
      <c r="F33" s="8">
        <v>28547.0</v>
      </c>
      <c r="G33" s="8">
        <f t="shared" si="2"/>
        <v>43083</v>
      </c>
      <c r="H33" s="8">
        <v>1.01</v>
      </c>
      <c r="I33" s="8">
        <v>0.98</v>
      </c>
      <c r="J33" s="8">
        <v>1.01</v>
      </c>
      <c r="K33" s="7">
        <v>0.647</v>
      </c>
      <c r="L33" s="7">
        <v>4.9</v>
      </c>
      <c r="M33" s="7">
        <v>70.53</v>
      </c>
      <c r="N33" s="7">
        <v>67.06</v>
      </c>
      <c r="O33" s="8">
        <v>148277.0</v>
      </c>
      <c r="P33" s="8">
        <v>162910.0</v>
      </c>
      <c r="Q33" s="8">
        <v>114097.0</v>
      </c>
      <c r="R33" s="8">
        <f t="shared" si="3"/>
        <v>425284</v>
      </c>
      <c r="S33" s="8">
        <f t="shared" ref="S33:U33" si="39">MULTIPLY(W33, O33)</f>
        <v>2965540</v>
      </c>
      <c r="T33" s="8">
        <f t="shared" si="39"/>
        <v>2117830</v>
      </c>
      <c r="U33" s="8">
        <f t="shared" si="39"/>
        <v>1026873</v>
      </c>
      <c r="V33" s="8">
        <f t="shared" si="5"/>
        <v>6110243</v>
      </c>
      <c r="W33" s="8">
        <v>20.0</v>
      </c>
      <c r="X33" s="8">
        <v>13.0</v>
      </c>
      <c r="Y33" s="8">
        <v>9.0</v>
      </c>
      <c r="Z33" s="9">
        <f t="shared" si="6"/>
        <v>14.36744152</v>
      </c>
      <c r="AA33" s="8">
        <v>93.18</v>
      </c>
      <c r="AB33" s="8">
        <v>79.95</v>
      </c>
      <c r="AC33" s="8">
        <v>59.82</v>
      </c>
      <c r="AD33" s="8">
        <v>0.96</v>
      </c>
      <c r="AE33" s="8">
        <v>0.85</v>
      </c>
      <c r="AF33" s="8">
        <v>0.96</v>
      </c>
      <c r="AG33" s="8">
        <v>0.86</v>
      </c>
      <c r="AH33" s="8">
        <v>0.0</v>
      </c>
      <c r="AI33" s="8">
        <v>0.0</v>
      </c>
      <c r="AJ33" s="9">
        <f t="shared" si="7"/>
        <v>0</v>
      </c>
      <c r="AK33" s="8">
        <v>2.87</v>
      </c>
      <c r="AL33" s="8">
        <v>3.4</v>
      </c>
      <c r="AM33" s="9">
        <f t="shared" si="8"/>
        <v>3.135</v>
      </c>
      <c r="AN33" s="8">
        <v>12.94</v>
      </c>
      <c r="AO33" s="8">
        <v>14.49</v>
      </c>
      <c r="AP33" s="9">
        <f t="shared" si="9"/>
        <v>13.715</v>
      </c>
    </row>
    <row r="34" ht="14.25" customHeight="1">
      <c r="A34" s="19">
        <v>33.0</v>
      </c>
      <c r="B34" s="20" t="s">
        <v>75</v>
      </c>
      <c r="C34" s="8">
        <v>87.75</v>
      </c>
      <c r="D34" s="7">
        <v>137472.0</v>
      </c>
      <c r="E34" s="8">
        <v>402.0</v>
      </c>
      <c r="F34" s="8">
        <v>4527.0</v>
      </c>
      <c r="G34" s="8">
        <f t="shared" si="2"/>
        <v>4929</v>
      </c>
      <c r="H34" s="8">
        <v>1.04</v>
      </c>
      <c r="I34" s="8">
        <v>1.04</v>
      </c>
      <c r="J34" s="8">
        <v>1.08</v>
      </c>
      <c r="K34" s="7">
        <v>0.629</v>
      </c>
      <c r="L34" s="7">
        <v>3.2</v>
      </c>
      <c r="M34" s="7">
        <v>72.54</v>
      </c>
      <c r="N34" s="7">
        <v>68.63</v>
      </c>
      <c r="O34" s="8">
        <v>17216.0</v>
      </c>
      <c r="P34" s="8">
        <v>6044.0</v>
      </c>
      <c r="Q34" s="8">
        <v>8060.0</v>
      </c>
      <c r="R34" s="8">
        <f t="shared" si="3"/>
        <v>31320</v>
      </c>
      <c r="S34" s="8">
        <f t="shared" ref="S34:U34" si="40">MULTIPLY(W34, O34)</f>
        <v>309888</v>
      </c>
      <c r="T34" s="8">
        <f t="shared" si="40"/>
        <v>114836</v>
      </c>
      <c r="U34" s="8">
        <f t="shared" si="40"/>
        <v>104780</v>
      </c>
      <c r="V34" s="8">
        <f t="shared" si="5"/>
        <v>529504</v>
      </c>
      <c r="W34" s="8">
        <v>18.0</v>
      </c>
      <c r="X34" s="8">
        <v>19.0</v>
      </c>
      <c r="Y34" s="8">
        <v>13.0</v>
      </c>
      <c r="Z34" s="9">
        <f t="shared" si="6"/>
        <v>16.90625798</v>
      </c>
      <c r="AA34" s="8">
        <v>100.0</v>
      </c>
      <c r="AB34" s="8">
        <v>79.81</v>
      </c>
      <c r="AC34" s="8">
        <v>68.13</v>
      </c>
      <c r="AD34" s="8">
        <v>0.39</v>
      </c>
      <c r="AE34" s="8">
        <v>0.19</v>
      </c>
      <c r="AF34" s="8">
        <v>0.81</v>
      </c>
      <c r="AG34" s="8">
        <v>0.82</v>
      </c>
      <c r="AH34" s="8">
        <v>0.95</v>
      </c>
      <c r="AI34" s="8">
        <v>1.16</v>
      </c>
      <c r="AJ34" s="9">
        <f t="shared" si="7"/>
        <v>1.055</v>
      </c>
      <c r="AK34" s="8">
        <v>4.26</v>
      </c>
      <c r="AL34" s="8">
        <v>4.75</v>
      </c>
      <c r="AM34" s="9">
        <f t="shared" si="8"/>
        <v>4.505</v>
      </c>
      <c r="AN34" s="8">
        <v>8.15</v>
      </c>
      <c r="AO34" s="8">
        <v>8.53</v>
      </c>
      <c r="AP34" s="9">
        <f t="shared" si="9"/>
        <v>8.34</v>
      </c>
    </row>
    <row r="35" ht="14.25" customHeight="1">
      <c r="A35" s="19">
        <v>34.0</v>
      </c>
      <c r="B35" s="20" t="s">
        <v>76</v>
      </c>
      <c r="C35" s="8">
        <v>87.6</v>
      </c>
      <c r="D35" s="7">
        <v>211657.0</v>
      </c>
      <c r="E35" s="8">
        <v>3609.0</v>
      </c>
      <c r="F35" s="8">
        <v>19206.0</v>
      </c>
      <c r="G35" s="8">
        <f t="shared" si="2"/>
        <v>22815</v>
      </c>
      <c r="H35" s="8">
        <v>1.05</v>
      </c>
      <c r="I35" s="8">
        <v>1.02</v>
      </c>
      <c r="J35" s="8">
        <v>1.02</v>
      </c>
      <c r="K35" s="7">
        <v>0.672</v>
      </c>
      <c r="L35" s="7">
        <v>6.9</v>
      </c>
      <c r="M35" s="7">
        <v>69.4</v>
      </c>
      <c r="N35" s="7">
        <v>66.16</v>
      </c>
      <c r="O35" s="8">
        <v>860663.0</v>
      </c>
      <c r="P35" s="8">
        <v>412014.0</v>
      </c>
      <c r="Q35" s="8">
        <v>233994.0</v>
      </c>
      <c r="R35" s="8">
        <f t="shared" si="3"/>
        <v>1506671</v>
      </c>
      <c r="S35" s="8">
        <f t="shared" ref="S35:U35" si="41">MULTIPLY(W35, O35)</f>
        <v>15491934</v>
      </c>
      <c r="T35" s="8">
        <f t="shared" si="41"/>
        <v>6592224</v>
      </c>
      <c r="U35" s="8">
        <f t="shared" si="41"/>
        <v>2573934</v>
      </c>
      <c r="V35" s="8">
        <f t="shared" si="5"/>
        <v>24658092</v>
      </c>
      <c r="W35" s="8">
        <v>18.0</v>
      </c>
      <c r="X35" s="8">
        <v>16.0</v>
      </c>
      <c r="Y35" s="8">
        <v>11.0</v>
      </c>
      <c r="Z35" s="9">
        <f t="shared" si="6"/>
        <v>16.3659432</v>
      </c>
      <c r="AA35" s="8">
        <v>96.96</v>
      </c>
      <c r="AB35" s="8">
        <v>71.25</v>
      </c>
      <c r="AC35" s="8">
        <v>49.23</v>
      </c>
      <c r="AD35" s="8">
        <v>0.88</v>
      </c>
      <c r="AE35" s="8">
        <v>0.67</v>
      </c>
      <c r="AF35" s="8">
        <v>0.95</v>
      </c>
      <c r="AG35" s="8">
        <v>0.95</v>
      </c>
      <c r="AH35" s="8">
        <v>0.51</v>
      </c>
      <c r="AI35" s="8">
        <v>0.97</v>
      </c>
      <c r="AJ35" s="9">
        <f t="shared" si="7"/>
        <v>0.74</v>
      </c>
      <c r="AK35" s="8">
        <v>2.36</v>
      </c>
      <c r="AL35" s="8">
        <v>2.99</v>
      </c>
      <c r="AM35" s="9">
        <f t="shared" si="8"/>
        <v>2.675</v>
      </c>
      <c r="AN35" s="8">
        <v>4.63</v>
      </c>
      <c r="AO35" s="8">
        <v>5.37</v>
      </c>
      <c r="AP35" s="9">
        <f t="shared" si="9"/>
        <v>5</v>
      </c>
    </row>
    <row r="36" ht="14.25" customHeight="1">
      <c r="A36" s="19">
        <v>35.0</v>
      </c>
      <c r="B36" s="20" t="s">
        <v>77</v>
      </c>
      <c r="C36" s="8">
        <v>73.0</v>
      </c>
      <c r="D36" s="8">
        <v>233565.0</v>
      </c>
      <c r="E36" s="8">
        <v>36937.0</v>
      </c>
      <c r="F36" s="8">
        <v>221117.0</v>
      </c>
      <c r="G36" s="8">
        <f t="shared" si="2"/>
        <v>258054</v>
      </c>
      <c r="H36" s="8">
        <v>1.04</v>
      </c>
      <c r="I36" s="8">
        <v>1.02</v>
      </c>
      <c r="J36" s="8">
        <v>0.92</v>
      </c>
      <c r="K36" s="7">
        <v>0.592</v>
      </c>
      <c r="L36" s="7">
        <v>4.2</v>
      </c>
      <c r="M36" s="7">
        <v>64.12</v>
      </c>
      <c r="N36" s="7">
        <v>61.96</v>
      </c>
      <c r="O36" s="8">
        <v>56496.0</v>
      </c>
      <c r="P36" s="8">
        <v>41428.0</v>
      </c>
      <c r="Q36" s="8">
        <v>31929.0</v>
      </c>
      <c r="R36" s="8">
        <f t="shared" si="3"/>
        <v>129853</v>
      </c>
      <c r="S36" s="8">
        <f t="shared" ref="S36:U36" si="42">MULTIPLY(W36, O36)</f>
        <v>1581888</v>
      </c>
      <c r="T36" s="8">
        <f t="shared" si="42"/>
        <v>1035700</v>
      </c>
      <c r="U36" s="8">
        <f t="shared" si="42"/>
        <v>830154</v>
      </c>
      <c r="V36" s="8">
        <f t="shared" si="5"/>
        <v>3447742</v>
      </c>
      <c r="W36" s="8">
        <v>28.0</v>
      </c>
      <c r="X36" s="8">
        <v>25.0</v>
      </c>
      <c r="Y36" s="8">
        <v>26.0</v>
      </c>
      <c r="Z36" s="9">
        <f t="shared" si="6"/>
        <v>26.55111549</v>
      </c>
      <c r="AA36" s="8">
        <v>84.91</v>
      </c>
      <c r="AB36" s="8">
        <v>62.69</v>
      </c>
      <c r="AC36" s="8">
        <v>33.75</v>
      </c>
      <c r="AD36" s="8">
        <v>0.78</v>
      </c>
      <c r="AE36" s="8">
        <v>0.56</v>
      </c>
      <c r="AF36" s="8">
        <v>0.99</v>
      </c>
      <c r="AG36" s="8">
        <v>0.99</v>
      </c>
      <c r="AH36" s="8">
        <v>2.98</v>
      </c>
      <c r="AI36" s="8">
        <v>2.4</v>
      </c>
      <c r="AJ36" s="9">
        <f t="shared" si="7"/>
        <v>2.69</v>
      </c>
      <c r="AK36" s="8">
        <v>4.65</v>
      </c>
      <c r="AL36" s="8">
        <v>1.25</v>
      </c>
      <c r="AM36" s="9">
        <f t="shared" si="8"/>
        <v>2.95</v>
      </c>
      <c r="AN36" s="8">
        <v>10.01</v>
      </c>
      <c r="AO36" s="8">
        <v>9.45</v>
      </c>
      <c r="AP36" s="9">
        <f t="shared" si="9"/>
        <v>9.73</v>
      </c>
    </row>
    <row r="37" ht="14.25" customHeight="1">
      <c r="A37" s="19">
        <v>36.0</v>
      </c>
      <c r="B37" s="20" t="s">
        <v>78</v>
      </c>
      <c r="C37" s="8">
        <v>85.0</v>
      </c>
      <c r="D37" s="8">
        <v>124798.0</v>
      </c>
      <c r="E37" s="8">
        <v>12193.0</v>
      </c>
      <c r="F37" s="8">
        <v>82551.0</v>
      </c>
      <c r="G37" s="8">
        <f t="shared" si="2"/>
        <v>94744</v>
      </c>
      <c r="H37" s="8">
        <v>1.01</v>
      </c>
      <c r="I37" s="8">
        <v>1.02</v>
      </c>
      <c r="J37" s="8">
        <v>1.12</v>
      </c>
      <c r="K37" s="7">
        <v>0.624</v>
      </c>
      <c r="L37" s="7">
        <v>3.5</v>
      </c>
      <c r="M37" s="7">
        <v>71.61</v>
      </c>
      <c r="N37" s="7">
        <v>67.9</v>
      </c>
      <c r="O37" s="8">
        <v>300177.0</v>
      </c>
      <c r="P37" s="8">
        <v>123354.0</v>
      </c>
      <c r="Q37" s="8">
        <v>163561.0</v>
      </c>
      <c r="R37" s="8">
        <f t="shared" si="3"/>
        <v>587092</v>
      </c>
      <c r="S37" s="8">
        <f t="shared" ref="S37:U37" si="43">MULTIPLY(W37, O37)</f>
        <v>7804602</v>
      </c>
      <c r="T37" s="8">
        <f t="shared" si="43"/>
        <v>3453912</v>
      </c>
      <c r="U37" s="8">
        <f t="shared" si="43"/>
        <v>2616976</v>
      </c>
      <c r="V37" s="8">
        <f t="shared" si="5"/>
        <v>13875490</v>
      </c>
      <c r="W37" s="8">
        <v>26.0</v>
      </c>
      <c r="X37" s="8">
        <v>28.0</v>
      </c>
      <c r="Y37" s="8">
        <v>16.0</v>
      </c>
      <c r="Z37" s="9">
        <f t="shared" si="6"/>
        <v>23.63426856</v>
      </c>
      <c r="AA37" s="8">
        <v>100.0</v>
      </c>
      <c r="AB37" s="8">
        <v>83.34</v>
      </c>
      <c r="AC37" s="8">
        <v>69.44</v>
      </c>
      <c r="AD37" s="8">
        <v>0.96</v>
      </c>
      <c r="AE37" s="8">
        <v>0.86</v>
      </c>
      <c r="AF37" s="8">
        <v>0.99</v>
      </c>
      <c r="AG37" s="8">
        <v>0.8</v>
      </c>
      <c r="AH37" s="8">
        <v>8.15</v>
      </c>
      <c r="AI37" s="8">
        <v>9.07</v>
      </c>
      <c r="AJ37" s="9">
        <f t="shared" si="7"/>
        <v>8.61</v>
      </c>
      <c r="AK37" s="8">
        <v>0.0</v>
      </c>
      <c r="AL37" s="8">
        <v>0.0</v>
      </c>
      <c r="AM37" s="9">
        <f t="shared" si="8"/>
        <v>0</v>
      </c>
      <c r="AN37" s="8">
        <v>17.66</v>
      </c>
      <c r="AO37" s="8">
        <v>18.37</v>
      </c>
      <c r="AP37" s="9">
        <f t="shared" si="9"/>
        <v>18.015</v>
      </c>
    </row>
    <row r="38" ht="14.25" customHeight="1">
      <c r="Z38" s="9"/>
      <c r="AA38" s="21"/>
      <c r="AB38" s="21"/>
      <c r="AC38" s="21"/>
    </row>
    <row r="39" ht="14.25" customHeight="1">
      <c r="E39" s="22"/>
      <c r="W39" s="9"/>
      <c r="X39" s="9"/>
      <c r="Y39" s="9"/>
      <c r="Z39" s="9"/>
      <c r="AA39" s="21"/>
      <c r="AB39" s="21"/>
      <c r="AC39" s="21"/>
    </row>
    <row r="40" ht="14.25" customHeight="1">
      <c r="W40" s="9"/>
      <c r="X40" s="9"/>
      <c r="Y40" s="9"/>
      <c r="Z40" s="9"/>
      <c r="AA40" s="21"/>
      <c r="AB40" s="21"/>
      <c r="AC40" s="21"/>
    </row>
    <row r="41" ht="14.25" customHeight="1"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W41" s="9"/>
      <c r="X41" s="9"/>
      <c r="Y41" s="9"/>
      <c r="Z41" s="9"/>
      <c r="AA41" s="21"/>
      <c r="AB41" s="21"/>
      <c r="AC41" s="21"/>
    </row>
    <row r="42" ht="14.25" customHeight="1"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W42" s="24"/>
      <c r="X42" s="24"/>
      <c r="Y42" s="24"/>
      <c r="Z42" s="24"/>
      <c r="AA42" s="25"/>
      <c r="AB42" s="25"/>
      <c r="AC42" s="25"/>
      <c r="AD42" s="26"/>
      <c r="AE42" s="25"/>
      <c r="AF42" s="26"/>
      <c r="AG42" s="26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</row>
    <row r="43" ht="14.25" customHeight="1"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W43" s="9"/>
      <c r="X43" s="9"/>
      <c r="Y43" s="9"/>
      <c r="Z43" s="9"/>
      <c r="AA43" s="25"/>
      <c r="AB43" s="25"/>
      <c r="AC43" s="25"/>
      <c r="AF43" s="26"/>
      <c r="AG43" s="26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</row>
    <row r="44" ht="14.25" customHeight="1"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W44" s="9"/>
      <c r="X44" s="9"/>
      <c r="Y44" s="9"/>
      <c r="Z44" s="9"/>
      <c r="AA44" s="25"/>
      <c r="AB44" s="25"/>
      <c r="AC44" s="25"/>
      <c r="AF44" s="26"/>
      <c r="AG44" s="26"/>
      <c r="AH44" s="25"/>
      <c r="AI44" s="25"/>
      <c r="AJ44" s="25"/>
      <c r="AK44" s="25"/>
      <c r="AL44" s="25"/>
      <c r="AM44" s="25"/>
      <c r="AN44" s="25"/>
      <c r="AO44" s="25"/>
      <c r="AP44" s="25"/>
      <c r="AQ44" s="25"/>
      <c r="AR44" s="25"/>
      <c r="AS44" s="25"/>
    </row>
    <row r="45" ht="14.25" customHeight="1">
      <c r="E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W45" s="9"/>
      <c r="X45" s="9"/>
      <c r="Y45" s="9"/>
      <c r="Z45" s="9"/>
      <c r="AA45" s="25"/>
      <c r="AB45" s="25"/>
      <c r="AC45" s="25"/>
      <c r="AF45" s="26"/>
      <c r="AG45" s="26"/>
      <c r="AH45" s="25"/>
      <c r="AI45" s="25"/>
      <c r="AJ45" s="25"/>
      <c r="AK45" s="25"/>
      <c r="AL45" s="25"/>
      <c r="AM45" s="25"/>
      <c r="AN45" s="25"/>
      <c r="AO45" s="25"/>
      <c r="AP45" s="25"/>
      <c r="AQ45" s="25"/>
      <c r="AR45" s="25"/>
      <c r="AS45" s="25"/>
    </row>
    <row r="46" ht="14.25" customHeight="1">
      <c r="E46" s="23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8"/>
      <c r="X46" s="28"/>
      <c r="Y46" s="28"/>
      <c r="Z46" s="28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5"/>
      <c r="AS46" s="25"/>
    </row>
    <row r="47" ht="14.25" customHeight="1"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30"/>
      <c r="X47" s="30"/>
      <c r="Y47" s="30"/>
      <c r="Z47" s="30"/>
      <c r="AA47" s="29"/>
      <c r="AB47" s="29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5"/>
      <c r="AS47" s="25"/>
    </row>
    <row r="48" ht="14.25" customHeight="1"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2"/>
      <c r="X48" s="32"/>
      <c r="Y48" s="32"/>
      <c r="Z48" s="32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25"/>
      <c r="AS48" s="25"/>
    </row>
    <row r="49" ht="14.25" customHeight="1">
      <c r="F49" s="33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5"/>
      <c r="X49" s="35"/>
      <c r="Y49" s="35"/>
      <c r="Z49" s="35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25"/>
      <c r="AS49" s="25"/>
    </row>
    <row r="50" ht="14.25" customHeight="1"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5"/>
      <c r="X50" s="35"/>
      <c r="Y50" s="35"/>
      <c r="Z50" s="35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25"/>
      <c r="AS50" s="25"/>
    </row>
    <row r="51" ht="14.25" customHeight="1">
      <c r="F51" s="26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36"/>
      <c r="X51" s="36"/>
      <c r="Y51" s="36"/>
      <c r="Z51" s="36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  <c r="AL51" s="25"/>
      <c r="AM51" s="25"/>
      <c r="AN51" s="25"/>
      <c r="AO51" s="25"/>
      <c r="AP51" s="25"/>
      <c r="AQ51" s="25"/>
      <c r="AR51" s="25"/>
      <c r="AS51" s="25"/>
    </row>
    <row r="52" ht="14.25" customHeight="1">
      <c r="F52" s="26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36"/>
      <c r="X52" s="36"/>
      <c r="Y52" s="36"/>
      <c r="Z52" s="36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  <c r="AL52" s="25"/>
      <c r="AM52" s="25"/>
      <c r="AN52" s="25"/>
      <c r="AO52" s="25"/>
      <c r="AP52" s="25"/>
      <c r="AQ52" s="25"/>
      <c r="AR52" s="25"/>
      <c r="AS52" s="25"/>
    </row>
    <row r="53" ht="14.25" customHeight="1">
      <c r="F53" s="26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36"/>
      <c r="X53" s="36"/>
      <c r="Y53" s="36"/>
      <c r="Z53" s="36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  <c r="AL53" s="25"/>
      <c r="AM53" s="25"/>
      <c r="AN53" s="25"/>
      <c r="AO53" s="25"/>
      <c r="AP53" s="25"/>
      <c r="AQ53" s="25"/>
      <c r="AR53" s="25"/>
      <c r="AS53" s="25"/>
    </row>
    <row r="54" ht="14.25" customHeight="1">
      <c r="F54" s="26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36"/>
      <c r="X54" s="36"/>
      <c r="Y54" s="36"/>
      <c r="Z54" s="36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  <c r="AL54" s="25"/>
      <c r="AM54" s="25"/>
      <c r="AN54" s="25"/>
      <c r="AO54" s="25"/>
      <c r="AP54" s="25"/>
      <c r="AQ54" s="25"/>
      <c r="AR54" s="25"/>
      <c r="AS54" s="25"/>
    </row>
    <row r="55" ht="14.25" customHeight="1">
      <c r="F55" s="26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36"/>
      <c r="X55" s="36"/>
      <c r="Y55" s="36"/>
      <c r="Z55" s="36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  <c r="AL55" s="25"/>
      <c r="AM55" s="25"/>
      <c r="AN55" s="25"/>
      <c r="AO55" s="25"/>
      <c r="AP55" s="25"/>
      <c r="AQ55" s="25"/>
      <c r="AR55" s="25"/>
      <c r="AS55" s="25"/>
    </row>
    <row r="56" ht="14.25" customHeight="1">
      <c r="F56" s="26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36"/>
      <c r="X56" s="36"/>
      <c r="Y56" s="36"/>
      <c r="Z56" s="36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</row>
    <row r="57" ht="14.25" customHeight="1">
      <c r="F57" s="26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36"/>
      <c r="X57" s="36"/>
      <c r="Y57" s="36"/>
      <c r="Z57" s="36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  <c r="AL57" s="25"/>
      <c r="AM57" s="25"/>
      <c r="AN57" s="25"/>
      <c r="AO57" s="25"/>
      <c r="AP57" s="25"/>
      <c r="AQ57" s="25"/>
    </row>
    <row r="58" ht="14.25" customHeight="1">
      <c r="F58" s="26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36"/>
      <c r="X58" s="36"/>
      <c r="Y58" s="36"/>
      <c r="Z58" s="36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  <c r="AP58" s="25"/>
      <c r="AQ58" s="25"/>
    </row>
    <row r="59" ht="14.25" customHeight="1">
      <c r="F59" s="26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36"/>
      <c r="X59" s="36"/>
      <c r="Y59" s="36"/>
      <c r="Z59" s="36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  <c r="AL59" s="25"/>
      <c r="AM59" s="25"/>
      <c r="AN59" s="25"/>
      <c r="AO59" s="25"/>
      <c r="AP59" s="25"/>
      <c r="AQ59" s="25"/>
    </row>
    <row r="60" ht="14.25" customHeight="1">
      <c r="F60" s="26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36"/>
      <c r="X60" s="36"/>
      <c r="Y60" s="36"/>
      <c r="Z60" s="36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  <c r="AL60" s="25"/>
      <c r="AM60" s="25"/>
      <c r="AN60" s="25"/>
      <c r="AO60" s="25"/>
      <c r="AP60" s="25"/>
      <c r="AQ60" s="25"/>
    </row>
    <row r="61" ht="14.25" customHeight="1">
      <c r="F61" s="26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36"/>
      <c r="X61" s="36"/>
      <c r="Y61" s="36"/>
      <c r="Z61" s="36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</row>
    <row r="62" ht="14.25" customHeight="1">
      <c r="F62" s="26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36"/>
      <c r="X62" s="36"/>
      <c r="Y62" s="36"/>
      <c r="Z62" s="36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</row>
    <row r="63" ht="14.25" customHeight="1">
      <c r="F63" s="26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36"/>
      <c r="X63" s="36"/>
      <c r="Y63" s="36"/>
      <c r="Z63" s="36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</row>
    <row r="64" ht="14.25" customHeight="1">
      <c r="F64" s="26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36"/>
      <c r="X64" s="36"/>
      <c r="Y64" s="36"/>
      <c r="Z64" s="36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</row>
    <row r="65" ht="14.25" customHeight="1">
      <c r="F65" s="26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36"/>
      <c r="X65" s="36"/>
      <c r="Y65" s="36"/>
      <c r="Z65" s="36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</row>
    <row r="66" ht="14.25" customHeight="1">
      <c r="F66" s="26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36"/>
      <c r="X66" s="36"/>
      <c r="Y66" s="36"/>
      <c r="Z66" s="36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</row>
    <row r="67" ht="14.25" customHeight="1">
      <c r="F67" s="26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36"/>
      <c r="X67" s="36"/>
      <c r="Y67" s="36"/>
      <c r="Z67" s="36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</row>
    <row r="68" ht="14.25" customHeight="1">
      <c r="F68" s="26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36"/>
      <c r="X68" s="36"/>
      <c r="Y68" s="36"/>
      <c r="Z68" s="36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</row>
    <row r="69" ht="14.25" customHeight="1">
      <c r="F69" s="26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36"/>
      <c r="X69" s="36"/>
      <c r="Y69" s="36"/>
      <c r="Z69" s="36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</row>
    <row r="70" ht="14.25" customHeight="1">
      <c r="F70" s="26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36"/>
      <c r="X70" s="36"/>
      <c r="Y70" s="36"/>
      <c r="Z70" s="36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</row>
    <row r="71" ht="14.25" customHeight="1">
      <c r="F71" s="26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36"/>
      <c r="X71" s="36"/>
      <c r="Y71" s="36"/>
      <c r="Z71" s="36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</row>
    <row r="72" ht="14.25" customHeight="1">
      <c r="F72" s="26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36"/>
      <c r="X72" s="36"/>
      <c r="Y72" s="36"/>
      <c r="Z72" s="36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</row>
    <row r="73" ht="14.25" customHeight="1">
      <c r="F73" s="26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36"/>
      <c r="X73" s="36"/>
      <c r="Y73" s="36"/>
      <c r="Z73" s="36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  <c r="AL73" s="25"/>
      <c r="AM73" s="25"/>
      <c r="AN73" s="25"/>
      <c r="AO73" s="25"/>
      <c r="AP73" s="25"/>
      <c r="AQ73" s="25"/>
    </row>
    <row r="74" ht="14.25" customHeight="1">
      <c r="F74" s="26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36"/>
      <c r="X74" s="36"/>
      <c r="Y74" s="36"/>
      <c r="Z74" s="36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  <c r="AL74" s="25"/>
      <c r="AM74" s="25"/>
      <c r="AN74" s="25"/>
      <c r="AO74" s="25"/>
      <c r="AP74" s="25"/>
      <c r="AQ74" s="25"/>
    </row>
    <row r="75" ht="14.25" customHeight="1">
      <c r="F75" s="26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36"/>
      <c r="X75" s="36"/>
      <c r="Y75" s="36"/>
      <c r="Z75" s="36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</row>
    <row r="76" ht="14.25" customHeight="1">
      <c r="F76" s="26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36"/>
      <c r="X76" s="36"/>
      <c r="Y76" s="36"/>
      <c r="Z76" s="36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  <c r="AL76" s="25"/>
      <c r="AM76" s="25"/>
      <c r="AN76" s="25"/>
      <c r="AO76" s="25"/>
      <c r="AP76" s="25"/>
      <c r="AQ76" s="25"/>
    </row>
    <row r="77" ht="14.25" customHeight="1">
      <c r="F77" s="26"/>
      <c r="G77" s="25"/>
      <c r="H77" s="25"/>
      <c r="I77" s="25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36"/>
      <c r="X77" s="36"/>
      <c r="Y77" s="36"/>
      <c r="Z77" s="36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  <c r="AL77" s="25"/>
      <c r="AM77" s="25"/>
      <c r="AN77" s="25"/>
      <c r="AO77" s="25"/>
      <c r="AP77" s="25"/>
      <c r="AQ77" s="25"/>
    </row>
    <row r="78" ht="14.25" customHeight="1">
      <c r="F78" s="26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36"/>
      <c r="X78" s="36"/>
      <c r="Y78" s="36"/>
      <c r="Z78" s="36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  <c r="AL78" s="25"/>
      <c r="AM78" s="25"/>
      <c r="AN78" s="25"/>
      <c r="AO78" s="25"/>
      <c r="AP78" s="25"/>
      <c r="AQ78" s="25"/>
    </row>
    <row r="79" ht="14.25" customHeight="1">
      <c r="F79" s="26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36"/>
      <c r="X79" s="36"/>
      <c r="Y79" s="36"/>
      <c r="Z79" s="36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  <c r="AL79" s="25"/>
      <c r="AM79" s="25"/>
      <c r="AN79" s="25"/>
      <c r="AO79" s="25"/>
      <c r="AP79" s="25"/>
      <c r="AQ79" s="25"/>
    </row>
    <row r="80" ht="14.25" customHeight="1">
      <c r="F80" s="26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36"/>
      <c r="X80" s="36"/>
      <c r="Y80" s="36"/>
      <c r="Z80" s="36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  <c r="AL80" s="25"/>
      <c r="AM80" s="25"/>
      <c r="AN80" s="25"/>
      <c r="AO80" s="25"/>
      <c r="AP80" s="25"/>
      <c r="AQ80" s="25"/>
    </row>
    <row r="81" ht="14.25" customHeight="1">
      <c r="F81" s="26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36"/>
      <c r="X81" s="36"/>
      <c r="Y81" s="36"/>
      <c r="Z81" s="36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  <c r="AL81" s="25"/>
      <c r="AM81" s="25"/>
      <c r="AN81" s="25"/>
      <c r="AO81" s="25"/>
      <c r="AP81" s="25"/>
      <c r="AQ81" s="25"/>
    </row>
    <row r="82" ht="14.25" customHeight="1">
      <c r="F82" s="26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36"/>
      <c r="X82" s="36"/>
      <c r="Y82" s="36"/>
      <c r="Z82" s="36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  <c r="AL82" s="25"/>
      <c r="AM82" s="25"/>
      <c r="AN82" s="25"/>
      <c r="AO82" s="25"/>
      <c r="AP82" s="25"/>
      <c r="AQ82" s="25"/>
    </row>
    <row r="83" ht="14.25" customHeight="1">
      <c r="F83" s="26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36"/>
      <c r="X83" s="36"/>
      <c r="Y83" s="36"/>
      <c r="Z83" s="36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  <c r="AL83" s="25"/>
      <c r="AM83" s="25"/>
      <c r="AN83" s="25"/>
      <c r="AO83" s="25"/>
      <c r="AP83" s="25"/>
      <c r="AQ83" s="25"/>
    </row>
    <row r="84" ht="14.25" customHeight="1">
      <c r="F84" s="26"/>
      <c r="G84" s="25"/>
      <c r="H84" s="25"/>
      <c r="I84" s="25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36"/>
      <c r="X84" s="36"/>
      <c r="Y84" s="36"/>
      <c r="Z84" s="36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</row>
    <row r="85" ht="14.25" customHeight="1">
      <c r="F85" s="26"/>
      <c r="G85" s="25"/>
      <c r="H85" s="25"/>
      <c r="I85" s="25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36"/>
      <c r="X85" s="36"/>
      <c r="Y85" s="36"/>
      <c r="Z85" s="36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</row>
    <row r="86" ht="14.25" customHeight="1">
      <c r="F86" s="26"/>
      <c r="G86" s="25"/>
      <c r="H86" s="25"/>
      <c r="I86" s="25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36"/>
      <c r="X86" s="36"/>
      <c r="Y86" s="36"/>
      <c r="Z86" s="36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</row>
    <row r="87" ht="14.25" customHeight="1">
      <c r="G87" s="26"/>
      <c r="H87" s="26"/>
      <c r="I87" s="26"/>
      <c r="J87" s="26"/>
      <c r="K87" s="26"/>
      <c r="L87" s="26"/>
      <c r="M87" s="26"/>
      <c r="N87" s="26"/>
      <c r="O87" s="26"/>
      <c r="P87" s="26"/>
      <c r="Q87" s="26"/>
      <c r="R87" s="26"/>
      <c r="S87" s="25"/>
      <c r="T87" s="25"/>
      <c r="U87" s="25"/>
      <c r="V87" s="25"/>
      <c r="W87" s="36"/>
      <c r="X87" s="36"/>
      <c r="Y87" s="36"/>
      <c r="Z87" s="36"/>
      <c r="AA87" s="25"/>
      <c r="AB87" s="25"/>
      <c r="AC87" s="25"/>
      <c r="AD87" s="25"/>
      <c r="AE87" s="25"/>
      <c r="AF87" s="25"/>
      <c r="AG87" s="25"/>
    </row>
    <row r="88" ht="14.25" customHeight="1">
      <c r="G88" s="26"/>
      <c r="H88" s="26"/>
      <c r="I88" s="26"/>
      <c r="J88" s="26"/>
      <c r="K88" s="26"/>
      <c r="L88" s="26"/>
      <c r="M88" s="26"/>
      <c r="N88" s="26"/>
      <c r="O88" s="26"/>
      <c r="P88" s="26"/>
      <c r="Q88" s="26"/>
      <c r="R88" s="26"/>
      <c r="S88" s="25"/>
      <c r="T88" s="25"/>
      <c r="U88" s="25"/>
      <c r="V88" s="25"/>
      <c r="W88" s="36"/>
      <c r="X88" s="36"/>
      <c r="Y88" s="36"/>
      <c r="Z88" s="36"/>
      <c r="AA88" s="25"/>
      <c r="AB88" s="25"/>
      <c r="AC88" s="25"/>
      <c r="AD88" s="25"/>
      <c r="AE88" s="25"/>
      <c r="AF88" s="25"/>
      <c r="AG88" s="25"/>
    </row>
    <row r="89" ht="14.25" customHeight="1"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5"/>
      <c r="T89" s="25"/>
      <c r="U89" s="25"/>
      <c r="V89" s="25"/>
      <c r="W89" s="36"/>
      <c r="X89" s="36"/>
      <c r="Y89" s="36"/>
      <c r="Z89" s="36"/>
      <c r="AA89" s="25"/>
      <c r="AB89" s="25"/>
      <c r="AC89" s="25"/>
      <c r="AD89" s="25"/>
      <c r="AE89" s="25"/>
      <c r="AF89" s="25"/>
      <c r="AG89" s="25"/>
    </row>
    <row r="90" ht="14.25" customHeight="1"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5"/>
      <c r="T90" s="25"/>
      <c r="U90" s="25"/>
      <c r="V90" s="25"/>
      <c r="W90" s="36"/>
      <c r="X90" s="36"/>
      <c r="Y90" s="36"/>
      <c r="Z90" s="36"/>
      <c r="AA90" s="25"/>
      <c r="AB90" s="25"/>
      <c r="AC90" s="25"/>
      <c r="AD90" s="25"/>
      <c r="AE90" s="25"/>
      <c r="AF90" s="25"/>
      <c r="AG90" s="25"/>
    </row>
    <row r="91" ht="14.25" customHeight="1"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5"/>
      <c r="T91" s="25"/>
      <c r="U91" s="25"/>
      <c r="V91" s="25"/>
      <c r="W91" s="36"/>
      <c r="X91" s="36"/>
      <c r="Y91" s="36"/>
      <c r="Z91" s="36"/>
      <c r="AA91" s="25"/>
      <c r="AB91" s="25"/>
      <c r="AC91" s="25"/>
      <c r="AD91" s="25"/>
      <c r="AE91" s="25"/>
      <c r="AF91" s="25"/>
      <c r="AG91" s="25"/>
    </row>
    <row r="92" ht="14.25" customHeight="1"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25"/>
      <c r="T92" s="25"/>
      <c r="U92" s="25"/>
      <c r="V92" s="25"/>
      <c r="W92" s="36"/>
      <c r="X92" s="36"/>
      <c r="Y92" s="36"/>
      <c r="Z92" s="36"/>
      <c r="AA92" s="25"/>
      <c r="AB92" s="25"/>
      <c r="AC92" s="25"/>
      <c r="AD92" s="25"/>
      <c r="AE92" s="25"/>
      <c r="AF92" s="25"/>
      <c r="AG92" s="25"/>
    </row>
    <row r="93" ht="14.25" customHeight="1"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25"/>
      <c r="T93" s="25"/>
      <c r="U93" s="25"/>
      <c r="V93" s="25"/>
      <c r="W93" s="36"/>
      <c r="X93" s="36"/>
      <c r="Y93" s="36"/>
      <c r="Z93" s="36"/>
      <c r="AA93" s="25"/>
      <c r="AB93" s="25"/>
      <c r="AC93" s="25"/>
      <c r="AD93" s="25"/>
      <c r="AE93" s="25"/>
      <c r="AF93" s="25"/>
      <c r="AG93" s="25"/>
    </row>
    <row r="94" ht="14.25" customHeight="1"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25"/>
      <c r="T94" s="25"/>
      <c r="U94" s="25"/>
      <c r="V94" s="25"/>
      <c r="W94" s="36"/>
      <c r="X94" s="36"/>
      <c r="Y94" s="36"/>
      <c r="Z94" s="36"/>
      <c r="AA94" s="25"/>
      <c r="AB94" s="25"/>
      <c r="AC94" s="25"/>
      <c r="AD94" s="25"/>
      <c r="AE94" s="25"/>
      <c r="AF94" s="25"/>
      <c r="AG94" s="25"/>
    </row>
    <row r="95" ht="14.25" customHeight="1"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5"/>
      <c r="T95" s="25"/>
      <c r="U95" s="25"/>
      <c r="V95" s="25"/>
      <c r="W95" s="36"/>
      <c r="X95" s="36"/>
      <c r="Y95" s="36"/>
      <c r="Z95" s="36"/>
      <c r="AA95" s="25"/>
      <c r="AB95" s="25"/>
      <c r="AC95" s="25"/>
      <c r="AD95" s="25"/>
      <c r="AE95" s="25"/>
      <c r="AF95" s="25"/>
      <c r="AG95" s="25"/>
    </row>
    <row r="96" ht="14.25" customHeight="1"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5"/>
      <c r="T96" s="25"/>
      <c r="U96" s="25"/>
      <c r="V96" s="25"/>
      <c r="W96" s="36"/>
      <c r="X96" s="36"/>
      <c r="Y96" s="36"/>
      <c r="Z96" s="36"/>
      <c r="AA96" s="25"/>
      <c r="AB96" s="25"/>
      <c r="AC96" s="25"/>
      <c r="AD96" s="25"/>
      <c r="AE96" s="25"/>
      <c r="AF96" s="25"/>
      <c r="AG96" s="25"/>
    </row>
    <row r="97" ht="14.25" customHeight="1"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5"/>
      <c r="T97" s="25"/>
      <c r="U97" s="25"/>
      <c r="V97" s="25"/>
      <c r="W97" s="36"/>
      <c r="X97" s="36"/>
      <c r="Y97" s="36"/>
      <c r="Z97" s="36"/>
      <c r="AA97" s="25"/>
      <c r="AB97" s="25"/>
      <c r="AC97" s="25"/>
      <c r="AD97" s="25"/>
      <c r="AE97" s="25"/>
      <c r="AF97" s="25"/>
      <c r="AG97" s="25"/>
    </row>
    <row r="98" ht="14.25" customHeight="1"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5"/>
      <c r="T98" s="25"/>
      <c r="U98" s="25"/>
      <c r="V98" s="25"/>
      <c r="W98" s="36"/>
      <c r="X98" s="36"/>
      <c r="Y98" s="36"/>
      <c r="Z98" s="36"/>
      <c r="AA98" s="25"/>
      <c r="AB98" s="25"/>
      <c r="AC98" s="25"/>
      <c r="AD98" s="25"/>
      <c r="AE98" s="25"/>
      <c r="AF98" s="25"/>
      <c r="AG98" s="25"/>
    </row>
    <row r="99" ht="14.25" customHeight="1"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5"/>
      <c r="T99" s="25"/>
      <c r="U99" s="25"/>
      <c r="V99" s="25"/>
      <c r="W99" s="36"/>
      <c r="X99" s="36"/>
      <c r="Y99" s="36"/>
      <c r="Z99" s="36"/>
      <c r="AA99" s="25"/>
      <c r="AB99" s="25"/>
      <c r="AC99" s="25"/>
      <c r="AD99" s="25"/>
      <c r="AE99" s="25"/>
      <c r="AF99" s="25"/>
      <c r="AG99" s="25"/>
    </row>
    <row r="100" ht="14.25" customHeight="1"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25"/>
      <c r="T100" s="25"/>
      <c r="U100" s="25"/>
      <c r="V100" s="25"/>
      <c r="W100" s="36"/>
      <c r="X100" s="36"/>
      <c r="Y100" s="36"/>
      <c r="Z100" s="36"/>
      <c r="AA100" s="25"/>
      <c r="AB100" s="25"/>
      <c r="AC100" s="25"/>
      <c r="AD100" s="25"/>
      <c r="AE100" s="25"/>
      <c r="AF100" s="25"/>
      <c r="AG100" s="25"/>
    </row>
    <row r="101" ht="14.25" customHeight="1"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5"/>
      <c r="T101" s="25"/>
      <c r="U101" s="25"/>
      <c r="V101" s="25"/>
      <c r="W101" s="36"/>
      <c r="X101" s="36"/>
      <c r="Y101" s="36"/>
      <c r="Z101" s="36"/>
      <c r="AA101" s="25"/>
      <c r="AB101" s="25"/>
      <c r="AC101" s="25"/>
      <c r="AD101" s="25"/>
      <c r="AE101" s="25"/>
      <c r="AF101" s="25"/>
      <c r="AG101" s="25"/>
    </row>
    <row r="102" ht="14.25" customHeight="1"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5"/>
      <c r="T102" s="25"/>
      <c r="U102" s="25"/>
      <c r="V102" s="25"/>
      <c r="W102" s="36"/>
      <c r="X102" s="36"/>
      <c r="Y102" s="36"/>
      <c r="Z102" s="36"/>
      <c r="AA102" s="25"/>
      <c r="AB102" s="25"/>
      <c r="AC102" s="25"/>
      <c r="AD102" s="25"/>
      <c r="AE102" s="25"/>
      <c r="AF102" s="25"/>
      <c r="AG102" s="25"/>
    </row>
    <row r="103" ht="14.25" customHeight="1"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5"/>
      <c r="T103" s="25"/>
      <c r="U103" s="25"/>
      <c r="V103" s="25"/>
      <c r="W103" s="36"/>
      <c r="X103" s="36"/>
      <c r="Y103" s="36"/>
      <c r="Z103" s="36"/>
      <c r="AA103" s="25"/>
      <c r="AB103" s="25"/>
      <c r="AC103" s="25"/>
      <c r="AD103" s="25"/>
      <c r="AE103" s="25"/>
      <c r="AF103" s="25"/>
      <c r="AG103" s="25"/>
    </row>
    <row r="104" ht="14.25" customHeight="1"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25"/>
      <c r="T104" s="25"/>
      <c r="U104" s="25"/>
      <c r="V104" s="25"/>
      <c r="W104" s="36"/>
      <c r="X104" s="36"/>
      <c r="Y104" s="36"/>
      <c r="Z104" s="36"/>
      <c r="AA104" s="25"/>
      <c r="AB104" s="25"/>
      <c r="AC104" s="25"/>
      <c r="AD104" s="25"/>
      <c r="AE104" s="25"/>
      <c r="AF104" s="25"/>
      <c r="AG104" s="25"/>
    </row>
    <row r="105" ht="14.25" customHeight="1"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25"/>
      <c r="T105" s="25"/>
      <c r="U105" s="25"/>
      <c r="V105" s="25"/>
      <c r="W105" s="36"/>
      <c r="X105" s="36"/>
      <c r="Y105" s="36"/>
      <c r="Z105" s="36"/>
      <c r="AA105" s="25"/>
      <c r="AB105" s="25"/>
      <c r="AC105" s="25"/>
      <c r="AD105" s="25"/>
      <c r="AE105" s="25"/>
      <c r="AF105" s="25"/>
      <c r="AG105" s="25"/>
    </row>
    <row r="106" ht="14.25" customHeight="1"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25"/>
      <c r="T106" s="25"/>
      <c r="U106" s="25"/>
      <c r="V106" s="25"/>
      <c r="W106" s="36"/>
      <c r="X106" s="36"/>
      <c r="Y106" s="36"/>
      <c r="Z106" s="36"/>
      <c r="AA106" s="25"/>
      <c r="AB106" s="25"/>
      <c r="AC106" s="25"/>
      <c r="AD106" s="25"/>
      <c r="AE106" s="25"/>
      <c r="AF106" s="25"/>
      <c r="AG106" s="25"/>
    </row>
    <row r="107" ht="14.25" customHeight="1"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5"/>
      <c r="T107" s="25"/>
      <c r="U107" s="25"/>
      <c r="V107" s="25"/>
      <c r="W107" s="36"/>
      <c r="X107" s="36"/>
      <c r="Y107" s="36"/>
      <c r="Z107" s="36"/>
      <c r="AA107" s="25"/>
      <c r="AB107" s="25"/>
      <c r="AC107" s="25"/>
      <c r="AD107" s="25"/>
      <c r="AE107" s="25"/>
      <c r="AF107" s="25"/>
      <c r="AG107" s="25"/>
    </row>
    <row r="108" ht="14.25" customHeight="1"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25"/>
      <c r="T108" s="25"/>
      <c r="U108" s="25"/>
      <c r="V108" s="25"/>
      <c r="W108" s="36"/>
      <c r="X108" s="36"/>
      <c r="Y108" s="36"/>
      <c r="Z108" s="36"/>
      <c r="AA108" s="25"/>
      <c r="AB108" s="25"/>
      <c r="AC108" s="25"/>
      <c r="AD108" s="25"/>
      <c r="AE108" s="25"/>
      <c r="AF108" s="25"/>
      <c r="AG108" s="25"/>
    </row>
    <row r="109" ht="14.25" customHeight="1"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5"/>
      <c r="T109" s="25"/>
      <c r="U109" s="25"/>
      <c r="V109" s="25"/>
      <c r="W109" s="36"/>
      <c r="X109" s="36"/>
      <c r="Y109" s="36"/>
      <c r="Z109" s="36"/>
      <c r="AA109" s="25"/>
      <c r="AB109" s="25"/>
      <c r="AC109" s="25"/>
      <c r="AD109" s="25"/>
      <c r="AE109" s="25"/>
      <c r="AF109" s="25"/>
      <c r="AG109" s="25"/>
    </row>
    <row r="110" ht="14.25" customHeight="1">
      <c r="G110" s="26"/>
      <c r="H110" s="26"/>
      <c r="I110" s="26"/>
      <c r="J110" s="26"/>
      <c r="K110" s="26"/>
      <c r="L110" s="26"/>
      <c r="M110" s="26"/>
      <c r="N110" s="26"/>
      <c r="O110" s="26"/>
      <c r="P110" s="26"/>
      <c r="Q110" s="26"/>
      <c r="R110" s="26"/>
      <c r="S110" s="25"/>
      <c r="T110" s="25"/>
      <c r="U110" s="25"/>
      <c r="V110" s="25"/>
      <c r="W110" s="36"/>
      <c r="X110" s="36"/>
      <c r="Y110" s="36"/>
      <c r="Z110" s="36"/>
      <c r="AA110" s="25"/>
      <c r="AB110" s="25"/>
      <c r="AC110" s="25"/>
      <c r="AD110" s="25"/>
      <c r="AE110" s="25"/>
      <c r="AF110" s="25"/>
      <c r="AG110" s="25"/>
    </row>
    <row r="111" ht="14.25" customHeight="1">
      <c r="G111" s="26"/>
      <c r="H111" s="26"/>
      <c r="I111" s="26"/>
      <c r="J111" s="26"/>
      <c r="K111" s="26"/>
      <c r="L111" s="26"/>
      <c r="M111" s="26"/>
      <c r="N111" s="26"/>
      <c r="O111" s="26"/>
      <c r="P111" s="26"/>
      <c r="Q111" s="26"/>
      <c r="R111" s="26"/>
      <c r="S111" s="25"/>
      <c r="T111" s="25"/>
      <c r="U111" s="25"/>
      <c r="V111" s="25"/>
      <c r="W111" s="36"/>
      <c r="X111" s="36"/>
      <c r="Y111" s="36"/>
      <c r="Z111" s="36"/>
      <c r="AA111" s="25"/>
      <c r="AB111" s="25"/>
      <c r="AC111" s="25"/>
      <c r="AD111" s="25"/>
      <c r="AE111" s="25"/>
      <c r="AF111" s="25"/>
      <c r="AG111" s="25"/>
    </row>
    <row r="112" ht="14.25" customHeight="1">
      <c r="G112" s="26"/>
      <c r="H112" s="26"/>
      <c r="I112" s="26"/>
      <c r="J112" s="26"/>
      <c r="K112" s="26"/>
      <c r="L112" s="26"/>
      <c r="M112" s="26"/>
      <c r="N112" s="26"/>
      <c r="O112" s="26"/>
      <c r="P112" s="26"/>
      <c r="Q112" s="26"/>
      <c r="R112" s="26"/>
      <c r="S112" s="25"/>
      <c r="T112" s="25"/>
      <c r="U112" s="25"/>
      <c r="V112" s="25"/>
      <c r="W112" s="36"/>
      <c r="X112" s="36"/>
      <c r="Y112" s="36"/>
      <c r="Z112" s="36"/>
      <c r="AA112" s="25"/>
      <c r="AB112" s="25"/>
      <c r="AC112" s="25"/>
      <c r="AD112" s="25"/>
      <c r="AE112" s="25"/>
      <c r="AF112" s="25"/>
      <c r="AG112" s="25"/>
    </row>
    <row r="113" ht="14.25" customHeight="1">
      <c r="G113" s="26"/>
      <c r="H113" s="26"/>
      <c r="I113" s="26"/>
      <c r="J113" s="26"/>
      <c r="K113" s="26"/>
      <c r="L113" s="26"/>
      <c r="M113" s="26"/>
      <c r="N113" s="26"/>
      <c r="O113" s="26"/>
      <c r="P113" s="26"/>
      <c r="Q113" s="26"/>
      <c r="R113" s="26"/>
      <c r="S113" s="25"/>
      <c r="T113" s="25"/>
      <c r="U113" s="25"/>
      <c r="V113" s="25"/>
      <c r="W113" s="36"/>
      <c r="X113" s="36"/>
      <c r="Y113" s="36"/>
      <c r="Z113" s="36"/>
      <c r="AA113" s="25"/>
      <c r="AB113" s="25"/>
      <c r="AC113" s="25"/>
      <c r="AD113" s="25"/>
      <c r="AE113" s="25"/>
      <c r="AF113" s="25"/>
      <c r="AG113" s="25"/>
    </row>
    <row r="114" ht="14.25" customHeight="1"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5"/>
      <c r="T114" s="25"/>
      <c r="U114" s="25"/>
      <c r="V114" s="25"/>
      <c r="W114" s="36"/>
      <c r="X114" s="36"/>
      <c r="Y114" s="36"/>
      <c r="Z114" s="36"/>
      <c r="AA114" s="25"/>
      <c r="AB114" s="25"/>
      <c r="AC114" s="25"/>
      <c r="AD114" s="25"/>
      <c r="AE114" s="25"/>
      <c r="AF114" s="25"/>
      <c r="AG114" s="25"/>
    </row>
    <row r="115" ht="14.25" customHeight="1"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  <c r="R115" s="26"/>
      <c r="S115" s="25"/>
      <c r="T115" s="25"/>
      <c r="U115" s="25"/>
      <c r="V115" s="25"/>
      <c r="W115" s="36"/>
      <c r="X115" s="36"/>
      <c r="Y115" s="36"/>
      <c r="Z115" s="36"/>
      <c r="AA115" s="25"/>
      <c r="AB115" s="25"/>
      <c r="AC115" s="25"/>
      <c r="AD115" s="25"/>
      <c r="AE115" s="25"/>
      <c r="AF115" s="25"/>
      <c r="AG115" s="25"/>
    </row>
    <row r="116" ht="14.25" customHeight="1"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5"/>
      <c r="T116" s="25"/>
      <c r="U116" s="25"/>
      <c r="V116" s="25"/>
      <c r="W116" s="36"/>
      <c r="X116" s="36"/>
      <c r="Y116" s="36"/>
      <c r="Z116" s="36"/>
      <c r="AA116" s="25"/>
      <c r="AB116" s="25"/>
      <c r="AC116" s="25"/>
      <c r="AD116" s="25"/>
      <c r="AE116" s="25"/>
      <c r="AF116" s="25"/>
      <c r="AG116" s="25"/>
    </row>
    <row r="117" ht="14.25" customHeight="1">
      <c r="G117" s="26"/>
      <c r="H117" s="26"/>
      <c r="I117" s="26"/>
      <c r="J117" s="26"/>
      <c r="K117" s="26"/>
      <c r="L117" s="26"/>
      <c r="M117" s="26"/>
      <c r="N117" s="26"/>
      <c r="O117" s="26"/>
      <c r="P117" s="26"/>
      <c r="Q117" s="26"/>
      <c r="R117" s="26"/>
      <c r="S117" s="25"/>
      <c r="T117" s="25"/>
      <c r="U117" s="25"/>
      <c r="V117" s="25"/>
      <c r="W117" s="36"/>
      <c r="X117" s="36"/>
      <c r="Y117" s="36"/>
      <c r="Z117" s="36"/>
      <c r="AA117" s="25"/>
      <c r="AB117" s="25"/>
      <c r="AC117" s="25"/>
      <c r="AD117" s="25"/>
      <c r="AE117" s="25"/>
      <c r="AF117" s="25"/>
      <c r="AG117" s="25"/>
    </row>
    <row r="118" ht="14.25" customHeight="1"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5"/>
      <c r="T118" s="25"/>
      <c r="U118" s="25"/>
      <c r="V118" s="25"/>
      <c r="W118" s="36"/>
      <c r="X118" s="36"/>
      <c r="Y118" s="36"/>
      <c r="Z118" s="36"/>
      <c r="AA118" s="25"/>
      <c r="AB118" s="25"/>
      <c r="AC118" s="25"/>
      <c r="AD118" s="25"/>
      <c r="AE118" s="25"/>
      <c r="AF118" s="25"/>
      <c r="AG118" s="25"/>
    </row>
    <row r="119" ht="14.25" customHeight="1"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5"/>
      <c r="T119" s="25"/>
      <c r="U119" s="25"/>
      <c r="V119" s="25"/>
      <c r="W119" s="36"/>
      <c r="X119" s="36"/>
      <c r="Y119" s="36"/>
      <c r="Z119" s="36"/>
      <c r="AA119" s="25"/>
      <c r="AB119" s="25"/>
      <c r="AC119" s="25"/>
      <c r="AD119" s="25"/>
      <c r="AE119" s="25"/>
      <c r="AF119" s="25"/>
      <c r="AG119" s="25"/>
    </row>
    <row r="120" ht="14.25" customHeight="1"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5"/>
      <c r="T120" s="25"/>
      <c r="U120" s="25"/>
      <c r="V120" s="25"/>
      <c r="W120" s="36"/>
      <c r="X120" s="36"/>
      <c r="Y120" s="36"/>
      <c r="Z120" s="36"/>
      <c r="AA120" s="25"/>
      <c r="AB120" s="25"/>
      <c r="AC120" s="25"/>
      <c r="AD120" s="25"/>
      <c r="AE120" s="25"/>
      <c r="AF120" s="25"/>
      <c r="AG120" s="25"/>
    </row>
    <row r="121" ht="14.25" customHeight="1"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25"/>
      <c r="T121" s="25"/>
      <c r="U121" s="25"/>
      <c r="V121" s="25"/>
      <c r="W121" s="36"/>
      <c r="X121" s="36"/>
      <c r="Y121" s="36"/>
      <c r="Z121" s="36"/>
      <c r="AA121" s="25"/>
      <c r="AB121" s="25"/>
      <c r="AC121" s="25"/>
      <c r="AD121" s="25"/>
      <c r="AE121" s="25"/>
      <c r="AF121" s="25"/>
      <c r="AG121" s="25"/>
    </row>
    <row r="122" ht="14.25" customHeight="1"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5"/>
      <c r="T122" s="25"/>
      <c r="U122" s="25"/>
      <c r="V122" s="25"/>
      <c r="W122" s="36"/>
      <c r="X122" s="36"/>
      <c r="Y122" s="36"/>
      <c r="Z122" s="36"/>
      <c r="AA122" s="25"/>
      <c r="AB122" s="25"/>
      <c r="AC122" s="25"/>
      <c r="AD122" s="25"/>
      <c r="AE122" s="25"/>
      <c r="AF122" s="25"/>
      <c r="AG122" s="25"/>
    </row>
    <row r="123" ht="14.25" customHeight="1"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5"/>
      <c r="T123" s="25"/>
      <c r="U123" s="25"/>
      <c r="V123" s="25"/>
      <c r="W123" s="36"/>
      <c r="X123" s="36"/>
      <c r="Y123" s="36"/>
      <c r="Z123" s="36"/>
      <c r="AA123" s="25"/>
      <c r="AB123" s="25"/>
      <c r="AC123" s="25"/>
      <c r="AD123" s="25"/>
      <c r="AE123" s="25"/>
      <c r="AF123" s="25"/>
      <c r="AG123" s="25"/>
    </row>
    <row r="124" ht="14.25" customHeight="1"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5"/>
      <c r="T124" s="25"/>
      <c r="U124" s="25"/>
      <c r="V124" s="25"/>
      <c r="W124" s="36"/>
      <c r="X124" s="36"/>
      <c r="Y124" s="36"/>
      <c r="Z124" s="36"/>
      <c r="AA124" s="25"/>
      <c r="AB124" s="25"/>
      <c r="AC124" s="25"/>
      <c r="AD124" s="25"/>
      <c r="AE124" s="25"/>
      <c r="AF124" s="25"/>
      <c r="AG124" s="25"/>
    </row>
    <row r="125" ht="14.25" customHeight="1"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5"/>
      <c r="T125" s="25"/>
      <c r="U125" s="25"/>
      <c r="V125" s="25"/>
      <c r="W125" s="36"/>
      <c r="X125" s="36"/>
      <c r="Y125" s="36"/>
      <c r="Z125" s="36"/>
      <c r="AA125" s="25"/>
      <c r="AB125" s="25"/>
      <c r="AC125" s="25"/>
      <c r="AD125" s="25"/>
      <c r="AE125" s="25"/>
      <c r="AF125" s="25"/>
      <c r="AG125" s="25"/>
    </row>
    <row r="126" ht="14.25" customHeight="1"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25"/>
      <c r="T126" s="25"/>
      <c r="U126" s="25"/>
      <c r="V126" s="25"/>
      <c r="W126" s="36"/>
      <c r="X126" s="36"/>
      <c r="Y126" s="36"/>
      <c r="Z126" s="36"/>
      <c r="AA126" s="25"/>
      <c r="AB126" s="25"/>
      <c r="AC126" s="25"/>
      <c r="AD126" s="25"/>
      <c r="AE126" s="25"/>
      <c r="AF126" s="25"/>
      <c r="AG126" s="25"/>
    </row>
    <row r="127" ht="14.25" customHeight="1"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25"/>
      <c r="T127" s="25"/>
      <c r="U127" s="25"/>
      <c r="V127" s="25"/>
      <c r="W127" s="36"/>
      <c r="X127" s="36"/>
      <c r="Y127" s="36"/>
      <c r="Z127" s="36"/>
      <c r="AA127" s="25"/>
      <c r="AB127" s="25"/>
      <c r="AC127" s="25"/>
      <c r="AD127" s="25"/>
      <c r="AE127" s="25"/>
      <c r="AF127" s="25"/>
      <c r="AG127" s="25"/>
    </row>
    <row r="128" ht="14.25" customHeight="1"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25"/>
      <c r="T128" s="25"/>
      <c r="U128" s="25"/>
      <c r="V128" s="25"/>
      <c r="W128" s="36"/>
      <c r="X128" s="36"/>
      <c r="Y128" s="36"/>
      <c r="Z128" s="36"/>
      <c r="AA128" s="25"/>
      <c r="AB128" s="25"/>
      <c r="AC128" s="25"/>
      <c r="AD128" s="25"/>
      <c r="AE128" s="25"/>
      <c r="AF128" s="25"/>
      <c r="AG128" s="25"/>
    </row>
    <row r="129" ht="14.25" customHeight="1"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25"/>
      <c r="T129" s="25"/>
      <c r="U129" s="25"/>
      <c r="V129" s="25"/>
      <c r="W129" s="36"/>
      <c r="X129" s="36"/>
      <c r="Y129" s="36"/>
      <c r="Z129" s="36"/>
      <c r="AA129" s="25"/>
      <c r="AB129" s="25"/>
      <c r="AC129" s="25"/>
      <c r="AD129" s="25"/>
      <c r="AE129" s="25"/>
      <c r="AF129" s="25"/>
      <c r="AG129" s="25"/>
    </row>
    <row r="130" ht="14.25" customHeight="1"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25"/>
      <c r="T130" s="25"/>
      <c r="U130" s="25"/>
      <c r="V130" s="25"/>
      <c r="W130" s="36"/>
      <c r="X130" s="36"/>
      <c r="Y130" s="36"/>
      <c r="Z130" s="36"/>
      <c r="AA130" s="25"/>
      <c r="AB130" s="25"/>
      <c r="AC130" s="25"/>
      <c r="AD130" s="25"/>
      <c r="AE130" s="25"/>
      <c r="AF130" s="25"/>
      <c r="AG130" s="25"/>
    </row>
    <row r="131" ht="14.25" customHeight="1"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25"/>
      <c r="T131" s="25"/>
      <c r="U131" s="25"/>
      <c r="V131" s="25"/>
      <c r="W131" s="36"/>
      <c r="X131" s="36"/>
      <c r="Y131" s="36"/>
      <c r="Z131" s="36"/>
      <c r="AA131" s="25"/>
      <c r="AB131" s="25"/>
      <c r="AC131" s="25"/>
      <c r="AD131" s="25"/>
      <c r="AE131" s="25"/>
      <c r="AF131" s="25"/>
      <c r="AG131" s="25"/>
    </row>
    <row r="132" ht="14.25" customHeight="1"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5"/>
      <c r="T132" s="25"/>
      <c r="U132" s="25"/>
      <c r="V132" s="25"/>
      <c r="W132" s="36"/>
      <c r="X132" s="36"/>
      <c r="Y132" s="36"/>
      <c r="Z132" s="36"/>
      <c r="AA132" s="25"/>
      <c r="AB132" s="25"/>
      <c r="AC132" s="25"/>
      <c r="AD132" s="25"/>
      <c r="AE132" s="25"/>
      <c r="AF132" s="25"/>
      <c r="AG132" s="25"/>
    </row>
    <row r="133" ht="14.25" customHeight="1"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25"/>
      <c r="T133" s="25"/>
      <c r="U133" s="25"/>
      <c r="V133" s="25"/>
      <c r="W133" s="36"/>
      <c r="X133" s="36"/>
      <c r="Y133" s="36"/>
      <c r="Z133" s="36"/>
      <c r="AA133" s="25"/>
      <c r="AB133" s="25"/>
      <c r="AC133" s="25"/>
      <c r="AD133" s="25"/>
      <c r="AE133" s="25"/>
      <c r="AF133" s="25"/>
      <c r="AG133" s="25"/>
    </row>
    <row r="134" ht="14.25" customHeight="1"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5"/>
      <c r="T134" s="25"/>
      <c r="U134" s="25"/>
      <c r="V134" s="25"/>
      <c r="W134" s="36"/>
      <c r="X134" s="36"/>
      <c r="Y134" s="36"/>
      <c r="Z134" s="36"/>
      <c r="AA134" s="25"/>
      <c r="AB134" s="25"/>
      <c r="AC134" s="25"/>
      <c r="AD134" s="25"/>
      <c r="AE134" s="25"/>
      <c r="AF134" s="25"/>
      <c r="AG134" s="25"/>
    </row>
    <row r="135" ht="14.25" customHeight="1"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25"/>
      <c r="T135" s="25"/>
      <c r="U135" s="25"/>
      <c r="V135" s="25"/>
      <c r="W135" s="36"/>
      <c r="X135" s="36"/>
      <c r="Y135" s="36"/>
      <c r="Z135" s="36"/>
      <c r="AA135" s="25"/>
      <c r="AB135" s="25"/>
      <c r="AC135" s="25"/>
      <c r="AD135" s="25"/>
      <c r="AE135" s="25"/>
      <c r="AF135" s="25"/>
      <c r="AG135" s="25"/>
    </row>
    <row r="136" ht="14.25" customHeight="1"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5"/>
      <c r="T136" s="25"/>
      <c r="U136" s="25"/>
      <c r="V136" s="25"/>
      <c r="W136" s="36"/>
      <c r="X136" s="36"/>
      <c r="Y136" s="36"/>
      <c r="Z136" s="36"/>
      <c r="AA136" s="25"/>
      <c r="AB136" s="25"/>
      <c r="AC136" s="25"/>
      <c r="AD136" s="25"/>
      <c r="AE136" s="25"/>
      <c r="AF136" s="25"/>
      <c r="AG136" s="25"/>
    </row>
    <row r="137" ht="14.25" customHeight="1"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25"/>
      <c r="T137" s="25"/>
      <c r="U137" s="25"/>
      <c r="V137" s="25"/>
      <c r="W137" s="36"/>
      <c r="X137" s="36"/>
      <c r="Y137" s="36"/>
      <c r="Z137" s="36"/>
      <c r="AA137" s="25"/>
      <c r="AB137" s="25"/>
      <c r="AC137" s="25"/>
      <c r="AD137" s="25"/>
      <c r="AE137" s="25"/>
      <c r="AF137" s="25"/>
      <c r="AG137" s="25"/>
    </row>
    <row r="138" ht="14.25" customHeight="1"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25"/>
      <c r="T138" s="25"/>
      <c r="U138" s="25"/>
      <c r="V138" s="25"/>
      <c r="W138" s="36"/>
      <c r="X138" s="36"/>
      <c r="Y138" s="36"/>
      <c r="Z138" s="36"/>
      <c r="AA138" s="25"/>
      <c r="AB138" s="25"/>
      <c r="AC138" s="25"/>
      <c r="AD138" s="25"/>
      <c r="AE138" s="25"/>
      <c r="AF138" s="25"/>
      <c r="AG138" s="25"/>
    </row>
    <row r="139" ht="14.25" customHeight="1"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25"/>
      <c r="T139" s="25"/>
      <c r="U139" s="25"/>
      <c r="V139" s="25"/>
      <c r="W139" s="36"/>
      <c r="X139" s="36"/>
      <c r="Y139" s="36"/>
      <c r="Z139" s="36"/>
      <c r="AA139" s="25"/>
      <c r="AB139" s="25"/>
      <c r="AC139" s="25"/>
      <c r="AD139" s="25"/>
      <c r="AE139" s="25"/>
      <c r="AF139" s="25"/>
      <c r="AG139" s="25"/>
    </row>
    <row r="140" ht="14.25" customHeight="1"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25"/>
      <c r="T140" s="25"/>
      <c r="U140" s="25"/>
      <c r="V140" s="25"/>
      <c r="W140" s="36"/>
      <c r="X140" s="36"/>
      <c r="Y140" s="36"/>
      <c r="Z140" s="36"/>
      <c r="AA140" s="25"/>
      <c r="AB140" s="25"/>
      <c r="AC140" s="25"/>
      <c r="AD140" s="25"/>
      <c r="AE140" s="25"/>
      <c r="AF140" s="25"/>
      <c r="AG140" s="25"/>
    </row>
    <row r="141" ht="14.25" customHeight="1"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25"/>
      <c r="T141" s="25"/>
      <c r="U141" s="25"/>
      <c r="V141" s="25"/>
      <c r="W141" s="36"/>
      <c r="X141" s="36"/>
      <c r="Y141" s="36"/>
      <c r="Z141" s="36"/>
      <c r="AA141" s="25"/>
      <c r="AB141" s="25"/>
      <c r="AC141" s="25"/>
      <c r="AD141" s="25"/>
      <c r="AE141" s="25"/>
      <c r="AF141" s="25"/>
      <c r="AG141" s="25"/>
    </row>
    <row r="142" ht="14.25" customHeight="1"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25"/>
      <c r="T142" s="25"/>
      <c r="U142" s="25"/>
      <c r="V142" s="25"/>
      <c r="W142" s="36"/>
      <c r="X142" s="36"/>
      <c r="Y142" s="36"/>
      <c r="Z142" s="36"/>
      <c r="AA142" s="25"/>
      <c r="AB142" s="25"/>
      <c r="AC142" s="25"/>
      <c r="AD142" s="25"/>
      <c r="AE142" s="25"/>
      <c r="AF142" s="25"/>
      <c r="AG142" s="25"/>
    </row>
    <row r="143" ht="14.25" customHeight="1"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25"/>
      <c r="T143" s="25"/>
      <c r="U143" s="25"/>
      <c r="V143" s="25"/>
      <c r="W143" s="36"/>
      <c r="X143" s="36"/>
      <c r="Y143" s="36"/>
      <c r="Z143" s="36"/>
      <c r="AA143" s="25"/>
      <c r="AB143" s="25"/>
      <c r="AC143" s="25"/>
      <c r="AD143" s="25"/>
      <c r="AE143" s="25"/>
      <c r="AF143" s="25"/>
      <c r="AG143" s="25"/>
    </row>
    <row r="144" ht="14.25" customHeight="1"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25"/>
      <c r="T144" s="25"/>
      <c r="U144" s="25"/>
      <c r="V144" s="25"/>
      <c r="W144" s="36"/>
      <c r="X144" s="36"/>
      <c r="Y144" s="36"/>
      <c r="Z144" s="36"/>
      <c r="AA144" s="25"/>
      <c r="AB144" s="25"/>
      <c r="AC144" s="25"/>
      <c r="AD144" s="25"/>
      <c r="AE144" s="25"/>
      <c r="AF144" s="25"/>
      <c r="AG144" s="25"/>
    </row>
    <row r="145" ht="14.25" customHeight="1"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5"/>
      <c r="T145" s="25"/>
      <c r="U145" s="25"/>
      <c r="V145" s="25"/>
      <c r="W145" s="36"/>
      <c r="X145" s="36"/>
      <c r="Y145" s="36"/>
      <c r="Z145" s="36"/>
      <c r="AA145" s="25"/>
      <c r="AB145" s="25"/>
      <c r="AC145" s="25"/>
      <c r="AD145" s="25"/>
      <c r="AE145" s="25"/>
      <c r="AF145" s="25"/>
      <c r="AG145" s="25"/>
    </row>
    <row r="146" ht="14.25" customHeight="1"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25"/>
      <c r="T146" s="25"/>
      <c r="U146" s="25"/>
      <c r="V146" s="25"/>
      <c r="W146" s="36"/>
      <c r="X146" s="36"/>
      <c r="Y146" s="36"/>
      <c r="Z146" s="36"/>
      <c r="AA146" s="25"/>
      <c r="AB146" s="25"/>
      <c r="AC146" s="25"/>
      <c r="AD146" s="25"/>
      <c r="AE146" s="25"/>
      <c r="AF146" s="25"/>
      <c r="AG146" s="25"/>
    </row>
    <row r="147" ht="14.25" customHeight="1"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5"/>
      <c r="T147" s="25"/>
      <c r="U147" s="25"/>
      <c r="V147" s="25"/>
      <c r="W147" s="36"/>
      <c r="X147" s="36"/>
      <c r="Y147" s="36"/>
      <c r="Z147" s="36"/>
      <c r="AA147" s="25"/>
      <c r="AB147" s="25"/>
      <c r="AC147" s="25"/>
      <c r="AD147" s="25"/>
      <c r="AE147" s="25"/>
      <c r="AF147" s="25"/>
      <c r="AG147" s="25"/>
    </row>
    <row r="148" ht="14.25" customHeight="1"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25"/>
      <c r="T148" s="25"/>
      <c r="U148" s="25"/>
      <c r="V148" s="25"/>
      <c r="W148" s="36"/>
      <c r="X148" s="36"/>
      <c r="Y148" s="36"/>
      <c r="Z148" s="36"/>
      <c r="AA148" s="25"/>
      <c r="AB148" s="25"/>
      <c r="AC148" s="25"/>
      <c r="AD148" s="25"/>
      <c r="AE148" s="25"/>
      <c r="AF148" s="25"/>
      <c r="AG148" s="25"/>
    </row>
    <row r="149" ht="14.25" customHeight="1"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25"/>
      <c r="T149" s="25"/>
      <c r="U149" s="25"/>
      <c r="V149" s="25"/>
      <c r="W149" s="36"/>
      <c r="X149" s="36"/>
      <c r="Y149" s="36"/>
      <c r="Z149" s="36"/>
      <c r="AA149" s="25"/>
      <c r="AB149" s="25"/>
      <c r="AC149" s="25"/>
      <c r="AD149" s="25"/>
      <c r="AE149" s="25"/>
      <c r="AF149" s="25"/>
      <c r="AG149" s="25"/>
    </row>
    <row r="150" ht="14.25" customHeight="1"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25"/>
      <c r="T150" s="25"/>
      <c r="U150" s="25"/>
      <c r="V150" s="25"/>
      <c r="W150" s="36"/>
      <c r="X150" s="36"/>
      <c r="Y150" s="36"/>
      <c r="Z150" s="36"/>
      <c r="AA150" s="25"/>
      <c r="AB150" s="25"/>
      <c r="AC150" s="25"/>
      <c r="AD150" s="25"/>
      <c r="AE150" s="25"/>
      <c r="AF150" s="25"/>
      <c r="AG150" s="25"/>
    </row>
    <row r="151" ht="14.25" customHeight="1"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5"/>
      <c r="T151" s="25"/>
      <c r="U151" s="25"/>
      <c r="V151" s="25"/>
      <c r="W151" s="36"/>
      <c r="X151" s="36"/>
      <c r="Y151" s="36"/>
      <c r="Z151" s="36"/>
      <c r="AA151" s="25"/>
      <c r="AB151" s="25"/>
      <c r="AC151" s="25"/>
      <c r="AD151" s="25"/>
      <c r="AE151" s="25"/>
      <c r="AF151" s="25"/>
      <c r="AG151" s="25"/>
    </row>
    <row r="152" ht="14.25" customHeight="1"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25"/>
      <c r="T152" s="25"/>
      <c r="U152" s="25"/>
      <c r="V152" s="25"/>
      <c r="W152" s="36"/>
      <c r="X152" s="36"/>
      <c r="Y152" s="36"/>
      <c r="Z152" s="36"/>
      <c r="AA152" s="25"/>
      <c r="AB152" s="25"/>
      <c r="AC152" s="25"/>
      <c r="AD152" s="25"/>
      <c r="AE152" s="25"/>
      <c r="AF152" s="25"/>
      <c r="AG152" s="25"/>
    </row>
    <row r="153" ht="14.25" customHeight="1"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5"/>
      <c r="T153" s="25"/>
      <c r="U153" s="25"/>
      <c r="V153" s="25"/>
      <c r="W153" s="36"/>
      <c r="X153" s="36"/>
      <c r="Y153" s="36"/>
      <c r="Z153" s="36"/>
      <c r="AA153" s="25"/>
      <c r="AB153" s="25"/>
      <c r="AC153" s="25"/>
      <c r="AD153" s="25"/>
      <c r="AE153" s="25"/>
      <c r="AF153" s="25"/>
      <c r="AG153" s="25"/>
    </row>
    <row r="154" ht="14.25" customHeight="1"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25"/>
      <c r="T154" s="25"/>
      <c r="U154" s="25"/>
      <c r="V154" s="25"/>
      <c r="W154" s="36"/>
      <c r="X154" s="36"/>
      <c r="Y154" s="36"/>
      <c r="Z154" s="36"/>
      <c r="AA154" s="25"/>
      <c r="AB154" s="25"/>
      <c r="AC154" s="25"/>
      <c r="AD154" s="25"/>
      <c r="AE154" s="25"/>
      <c r="AF154" s="25"/>
      <c r="AG154" s="25"/>
    </row>
    <row r="155" ht="14.25" customHeight="1"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5"/>
      <c r="T155" s="25"/>
      <c r="U155" s="25"/>
      <c r="V155" s="25"/>
      <c r="W155" s="36"/>
      <c r="X155" s="36"/>
      <c r="Y155" s="36"/>
      <c r="Z155" s="36"/>
      <c r="AA155" s="25"/>
      <c r="AB155" s="25"/>
      <c r="AC155" s="25"/>
      <c r="AD155" s="25"/>
      <c r="AE155" s="25"/>
      <c r="AF155" s="25"/>
      <c r="AG155" s="25"/>
    </row>
    <row r="156" ht="14.25" customHeight="1"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25"/>
      <c r="T156" s="25"/>
      <c r="U156" s="25"/>
      <c r="V156" s="25"/>
      <c r="W156" s="36"/>
      <c r="X156" s="36"/>
      <c r="Y156" s="36"/>
      <c r="Z156" s="36"/>
      <c r="AA156" s="25"/>
      <c r="AB156" s="25"/>
      <c r="AC156" s="25"/>
      <c r="AD156" s="25"/>
      <c r="AE156" s="25"/>
      <c r="AF156" s="25"/>
      <c r="AG156" s="25"/>
    </row>
    <row r="157" ht="14.25" customHeight="1"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25"/>
      <c r="T157" s="25"/>
      <c r="U157" s="25"/>
      <c r="V157" s="25"/>
      <c r="W157" s="36"/>
      <c r="X157" s="36"/>
      <c r="Y157" s="36"/>
      <c r="Z157" s="36"/>
      <c r="AA157" s="25"/>
      <c r="AB157" s="25"/>
      <c r="AC157" s="25"/>
      <c r="AD157" s="25"/>
      <c r="AE157" s="25"/>
      <c r="AF157" s="25"/>
      <c r="AG157" s="25"/>
    </row>
    <row r="158" ht="14.25" customHeight="1"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25"/>
      <c r="T158" s="25"/>
      <c r="U158" s="25"/>
      <c r="V158" s="25"/>
      <c r="W158" s="36"/>
      <c r="X158" s="36"/>
      <c r="Y158" s="36"/>
      <c r="Z158" s="36"/>
      <c r="AA158" s="25"/>
      <c r="AB158" s="25"/>
      <c r="AC158" s="25"/>
      <c r="AD158" s="25"/>
      <c r="AE158" s="25"/>
      <c r="AF158" s="25"/>
      <c r="AG158" s="25"/>
    </row>
    <row r="159" ht="14.25" customHeight="1"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5"/>
      <c r="T159" s="25"/>
      <c r="U159" s="25"/>
      <c r="V159" s="25"/>
      <c r="W159" s="36"/>
      <c r="X159" s="36"/>
      <c r="Y159" s="36"/>
      <c r="Z159" s="36"/>
      <c r="AA159" s="25"/>
      <c r="AB159" s="25"/>
      <c r="AC159" s="25"/>
      <c r="AD159" s="25"/>
      <c r="AE159" s="25"/>
      <c r="AF159" s="25"/>
      <c r="AG159" s="25"/>
    </row>
    <row r="160" ht="14.25" customHeight="1"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25"/>
      <c r="T160" s="25"/>
      <c r="U160" s="25"/>
      <c r="V160" s="25"/>
      <c r="W160" s="36"/>
      <c r="X160" s="36"/>
      <c r="Y160" s="36"/>
      <c r="Z160" s="36"/>
      <c r="AA160" s="25"/>
      <c r="AB160" s="25"/>
      <c r="AC160" s="25"/>
      <c r="AD160" s="25"/>
      <c r="AE160" s="25"/>
      <c r="AF160" s="25"/>
      <c r="AG160" s="25"/>
    </row>
    <row r="161" ht="14.25" customHeight="1"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25"/>
      <c r="T161" s="25"/>
      <c r="U161" s="25"/>
      <c r="V161" s="25"/>
      <c r="W161" s="36"/>
      <c r="X161" s="36"/>
      <c r="Y161" s="36"/>
      <c r="Z161" s="36"/>
      <c r="AA161" s="25"/>
      <c r="AB161" s="25"/>
      <c r="AC161" s="25"/>
      <c r="AD161" s="25"/>
      <c r="AE161" s="25"/>
      <c r="AF161" s="25"/>
      <c r="AG161" s="25"/>
    </row>
    <row r="162" ht="14.25" customHeight="1"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25"/>
      <c r="T162" s="25"/>
      <c r="U162" s="25"/>
      <c r="V162" s="25"/>
      <c r="W162" s="36"/>
      <c r="X162" s="36"/>
      <c r="Y162" s="36"/>
      <c r="Z162" s="36"/>
      <c r="AA162" s="25"/>
      <c r="AB162" s="25"/>
      <c r="AC162" s="25"/>
      <c r="AD162" s="25"/>
      <c r="AE162" s="25"/>
      <c r="AF162" s="25"/>
      <c r="AG162" s="25"/>
    </row>
    <row r="163" ht="14.25" customHeight="1"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5"/>
      <c r="T163" s="25"/>
      <c r="U163" s="25"/>
      <c r="V163" s="25"/>
      <c r="W163" s="36"/>
      <c r="X163" s="36"/>
      <c r="Y163" s="36"/>
      <c r="Z163" s="36"/>
      <c r="AA163" s="25"/>
      <c r="AB163" s="25"/>
      <c r="AC163" s="25"/>
      <c r="AD163" s="25"/>
      <c r="AE163" s="25"/>
      <c r="AF163" s="25"/>
      <c r="AG163" s="25"/>
    </row>
    <row r="164" ht="14.25" customHeight="1"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25"/>
      <c r="T164" s="25"/>
      <c r="U164" s="25"/>
      <c r="V164" s="25"/>
      <c r="W164" s="36"/>
      <c r="X164" s="36"/>
      <c r="Y164" s="36"/>
      <c r="Z164" s="36"/>
      <c r="AA164" s="25"/>
      <c r="AB164" s="25"/>
      <c r="AC164" s="25"/>
      <c r="AD164" s="25"/>
      <c r="AE164" s="25"/>
      <c r="AF164" s="25"/>
      <c r="AG164" s="25"/>
    </row>
    <row r="165" ht="14.25" customHeight="1"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25"/>
      <c r="T165" s="25"/>
      <c r="U165" s="25"/>
      <c r="V165" s="25"/>
      <c r="W165" s="36"/>
      <c r="X165" s="36"/>
      <c r="Y165" s="36"/>
      <c r="Z165" s="36"/>
      <c r="AA165" s="25"/>
      <c r="AB165" s="25"/>
      <c r="AC165" s="25"/>
      <c r="AD165" s="25"/>
      <c r="AE165" s="25"/>
      <c r="AF165" s="25"/>
      <c r="AG165" s="25"/>
    </row>
    <row r="166" ht="14.25" customHeight="1"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25"/>
      <c r="T166" s="25"/>
      <c r="U166" s="25"/>
      <c r="V166" s="25"/>
      <c r="W166" s="36"/>
      <c r="X166" s="36"/>
      <c r="Y166" s="36"/>
      <c r="Z166" s="36"/>
      <c r="AA166" s="25"/>
      <c r="AB166" s="25"/>
      <c r="AC166" s="25"/>
      <c r="AD166" s="25"/>
      <c r="AE166" s="25"/>
      <c r="AF166" s="25"/>
      <c r="AG166" s="25"/>
    </row>
    <row r="167" ht="14.25" customHeight="1"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5"/>
      <c r="T167" s="25"/>
      <c r="U167" s="25"/>
      <c r="V167" s="25"/>
      <c r="W167" s="36"/>
      <c r="X167" s="36"/>
      <c r="Y167" s="36"/>
      <c r="Z167" s="36"/>
      <c r="AA167" s="25"/>
      <c r="AB167" s="25"/>
      <c r="AC167" s="25"/>
      <c r="AD167" s="25"/>
      <c r="AE167" s="25"/>
      <c r="AF167" s="25"/>
      <c r="AG167" s="25"/>
    </row>
    <row r="168" ht="14.25" customHeight="1"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25"/>
      <c r="T168" s="25"/>
      <c r="U168" s="25"/>
      <c r="V168" s="25"/>
      <c r="W168" s="36"/>
      <c r="X168" s="36"/>
      <c r="Y168" s="36"/>
      <c r="Z168" s="36"/>
      <c r="AA168" s="25"/>
      <c r="AB168" s="25"/>
      <c r="AC168" s="25"/>
      <c r="AD168" s="25"/>
      <c r="AE168" s="25"/>
      <c r="AF168" s="25"/>
      <c r="AG168" s="25"/>
    </row>
    <row r="169" ht="14.25" customHeight="1"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25"/>
      <c r="T169" s="25"/>
      <c r="U169" s="25"/>
      <c r="V169" s="25"/>
      <c r="W169" s="36"/>
      <c r="X169" s="36"/>
      <c r="Y169" s="36"/>
      <c r="Z169" s="36"/>
      <c r="AA169" s="25"/>
      <c r="AB169" s="25"/>
      <c r="AC169" s="25"/>
      <c r="AD169" s="25"/>
      <c r="AE169" s="25"/>
      <c r="AF169" s="25"/>
      <c r="AG169" s="25"/>
    </row>
    <row r="170" ht="14.25" customHeight="1"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25"/>
      <c r="T170" s="25"/>
      <c r="U170" s="25"/>
      <c r="V170" s="25"/>
      <c r="W170" s="36"/>
      <c r="X170" s="36"/>
      <c r="Y170" s="36"/>
      <c r="Z170" s="36"/>
      <c r="AA170" s="25"/>
      <c r="AB170" s="25"/>
      <c r="AC170" s="25"/>
      <c r="AD170" s="25"/>
      <c r="AE170" s="25"/>
      <c r="AF170" s="25"/>
      <c r="AG170" s="25"/>
    </row>
    <row r="171" ht="14.25" customHeight="1"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5"/>
      <c r="T171" s="25"/>
      <c r="U171" s="25"/>
      <c r="V171" s="25"/>
      <c r="W171" s="36"/>
      <c r="X171" s="36"/>
      <c r="Y171" s="36"/>
      <c r="Z171" s="36"/>
      <c r="AA171" s="25"/>
      <c r="AB171" s="25"/>
      <c r="AC171" s="25"/>
      <c r="AD171" s="25"/>
      <c r="AE171" s="25"/>
      <c r="AF171" s="25"/>
      <c r="AG171" s="25"/>
    </row>
    <row r="172" ht="14.25" customHeight="1"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25"/>
      <c r="T172" s="25"/>
      <c r="U172" s="25"/>
      <c r="V172" s="25"/>
      <c r="W172" s="36"/>
      <c r="X172" s="36"/>
      <c r="Y172" s="36"/>
      <c r="Z172" s="36"/>
      <c r="AA172" s="25"/>
      <c r="AB172" s="25"/>
      <c r="AC172" s="25"/>
      <c r="AD172" s="25"/>
      <c r="AE172" s="25"/>
      <c r="AF172" s="25"/>
      <c r="AG172" s="25"/>
    </row>
    <row r="173" ht="14.25" customHeight="1"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25"/>
      <c r="T173" s="25"/>
      <c r="U173" s="25"/>
      <c r="V173" s="25"/>
      <c r="W173" s="36"/>
      <c r="X173" s="36"/>
      <c r="Y173" s="36"/>
      <c r="Z173" s="36"/>
      <c r="AA173" s="25"/>
      <c r="AB173" s="25"/>
      <c r="AC173" s="25"/>
      <c r="AD173" s="25"/>
      <c r="AE173" s="25"/>
      <c r="AF173" s="25"/>
      <c r="AG173" s="25"/>
    </row>
    <row r="174" ht="14.25" customHeight="1"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25"/>
      <c r="T174" s="25"/>
      <c r="U174" s="25"/>
      <c r="V174" s="25"/>
      <c r="W174" s="36"/>
      <c r="X174" s="36"/>
      <c r="Y174" s="36"/>
      <c r="Z174" s="36"/>
      <c r="AA174" s="25"/>
      <c r="AB174" s="25"/>
      <c r="AC174" s="25"/>
      <c r="AD174" s="25"/>
      <c r="AE174" s="25"/>
      <c r="AF174" s="25"/>
      <c r="AG174" s="25"/>
    </row>
    <row r="175" ht="14.25" customHeight="1"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25"/>
      <c r="T175" s="25"/>
      <c r="U175" s="25"/>
      <c r="V175" s="25"/>
      <c r="W175" s="36"/>
      <c r="X175" s="36"/>
      <c r="Y175" s="36"/>
      <c r="Z175" s="36"/>
      <c r="AA175" s="25"/>
      <c r="AB175" s="25"/>
      <c r="AC175" s="25"/>
      <c r="AD175" s="25"/>
      <c r="AE175" s="25"/>
      <c r="AF175" s="25"/>
      <c r="AG175" s="25"/>
    </row>
    <row r="176" ht="14.25" customHeight="1"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25"/>
      <c r="T176" s="25"/>
      <c r="U176" s="25"/>
      <c r="V176" s="25"/>
      <c r="W176" s="36"/>
      <c r="X176" s="36"/>
      <c r="Y176" s="36"/>
      <c r="Z176" s="36"/>
      <c r="AA176" s="25"/>
      <c r="AB176" s="25"/>
      <c r="AC176" s="25"/>
      <c r="AD176" s="25"/>
      <c r="AE176" s="25"/>
      <c r="AF176" s="25"/>
      <c r="AG176" s="25"/>
    </row>
    <row r="177" ht="14.25" customHeight="1"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25"/>
      <c r="T177" s="25"/>
      <c r="U177" s="25"/>
      <c r="V177" s="25"/>
      <c r="W177" s="36"/>
      <c r="X177" s="36"/>
      <c r="Y177" s="36"/>
      <c r="Z177" s="36"/>
      <c r="AA177" s="25"/>
      <c r="AB177" s="25"/>
      <c r="AC177" s="25"/>
      <c r="AD177" s="25"/>
      <c r="AE177" s="25"/>
      <c r="AF177" s="25"/>
      <c r="AG177" s="25"/>
    </row>
    <row r="178" ht="14.25" customHeight="1"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25"/>
      <c r="T178" s="25"/>
      <c r="U178" s="25"/>
      <c r="V178" s="25"/>
      <c r="W178" s="36"/>
      <c r="X178" s="36"/>
      <c r="Y178" s="36"/>
      <c r="Z178" s="36"/>
      <c r="AA178" s="25"/>
      <c r="AB178" s="25"/>
      <c r="AC178" s="25"/>
      <c r="AD178" s="25"/>
      <c r="AE178" s="25"/>
      <c r="AF178" s="25"/>
      <c r="AG178" s="25"/>
    </row>
    <row r="179" ht="14.25" customHeight="1"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25"/>
      <c r="T179" s="25"/>
      <c r="U179" s="25"/>
      <c r="V179" s="25"/>
      <c r="W179" s="36"/>
      <c r="X179" s="36"/>
      <c r="Y179" s="36"/>
      <c r="Z179" s="36"/>
      <c r="AA179" s="25"/>
      <c r="AB179" s="25"/>
      <c r="AC179" s="25"/>
      <c r="AD179" s="25"/>
      <c r="AE179" s="25"/>
      <c r="AF179" s="25"/>
      <c r="AG179" s="25"/>
    </row>
    <row r="180" ht="14.25" customHeight="1"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5"/>
      <c r="T180" s="25"/>
      <c r="U180" s="25"/>
      <c r="V180" s="25"/>
      <c r="W180" s="36"/>
      <c r="X180" s="36"/>
      <c r="Y180" s="36"/>
      <c r="Z180" s="36"/>
      <c r="AA180" s="25"/>
      <c r="AB180" s="25"/>
      <c r="AC180" s="25"/>
      <c r="AD180" s="25"/>
      <c r="AE180" s="25"/>
      <c r="AF180" s="25"/>
      <c r="AG180" s="25"/>
    </row>
    <row r="181" ht="14.25" customHeight="1"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25"/>
      <c r="T181" s="25"/>
      <c r="U181" s="25"/>
      <c r="V181" s="25"/>
      <c r="W181" s="36"/>
      <c r="X181" s="36"/>
      <c r="Y181" s="36"/>
      <c r="Z181" s="36"/>
      <c r="AA181" s="25"/>
      <c r="AB181" s="25"/>
      <c r="AC181" s="25"/>
      <c r="AD181" s="25"/>
      <c r="AE181" s="25"/>
      <c r="AF181" s="25"/>
      <c r="AG181" s="25"/>
    </row>
    <row r="182" ht="14.25" customHeight="1"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25"/>
      <c r="T182" s="25"/>
      <c r="U182" s="25"/>
      <c r="V182" s="25"/>
      <c r="W182" s="36"/>
      <c r="X182" s="36"/>
      <c r="Y182" s="36"/>
      <c r="Z182" s="36"/>
      <c r="AA182" s="25"/>
      <c r="AB182" s="25"/>
      <c r="AC182" s="25"/>
      <c r="AD182" s="25"/>
      <c r="AE182" s="25"/>
      <c r="AF182" s="25"/>
      <c r="AG182" s="25"/>
    </row>
    <row r="183" ht="14.25" customHeight="1"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25"/>
      <c r="T183" s="25"/>
      <c r="U183" s="25"/>
      <c r="V183" s="25"/>
      <c r="W183" s="36"/>
      <c r="X183" s="36"/>
      <c r="Y183" s="36"/>
      <c r="Z183" s="36"/>
      <c r="AA183" s="25"/>
      <c r="AB183" s="25"/>
      <c r="AC183" s="25"/>
      <c r="AD183" s="25"/>
      <c r="AE183" s="25"/>
      <c r="AF183" s="25"/>
      <c r="AG183" s="25"/>
    </row>
    <row r="184" ht="14.25" customHeight="1"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25"/>
      <c r="T184" s="25"/>
      <c r="U184" s="25"/>
      <c r="V184" s="25"/>
      <c r="W184" s="36"/>
      <c r="X184" s="36"/>
      <c r="Y184" s="36"/>
      <c r="Z184" s="36"/>
      <c r="AA184" s="25"/>
      <c r="AB184" s="25"/>
      <c r="AC184" s="25"/>
      <c r="AD184" s="25"/>
      <c r="AE184" s="25"/>
      <c r="AF184" s="25"/>
      <c r="AG184" s="25"/>
    </row>
    <row r="185" ht="14.25" customHeight="1"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25"/>
      <c r="T185" s="25"/>
      <c r="U185" s="25"/>
      <c r="V185" s="25"/>
      <c r="W185" s="36"/>
      <c r="X185" s="36"/>
      <c r="Y185" s="36"/>
      <c r="Z185" s="36"/>
      <c r="AA185" s="25"/>
      <c r="AB185" s="25"/>
      <c r="AC185" s="25"/>
      <c r="AD185" s="25"/>
      <c r="AE185" s="25"/>
      <c r="AF185" s="25"/>
      <c r="AG185" s="25"/>
    </row>
    <row r="186" ht="14.25" customHeight="1"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25"/>
      <c r="T186" s="25"/>
      <c r="U186" s="25"/>
      <c r="V186" s="25"/>
      <c r="W186" s="36"/>
      <c r="X186" s="36"/>
      <c r="Y186" s="36"/>
      <c r="Z186" s="36"/>
      <c r="AA186" s="25"/>
      <c r="AB186" s="25"/>
      <c r="AC186" s="25"/>
      <c r="AD186" s="25"/>
      <c r="AE186" s="25"/>
      <c r="AF186" s="25"/>
      <c r="AG186" s="25"/>
    </row>
    <row r="187" ht="14.25" customHeight="1"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25"/>
      <c r="T187" s="25"/>
      <c r="U187" s="25"/>
      <c r="V187" s="25"/>
      <c r="W187" s="36"/>
      <c r="X187" s="36"/>
      <c r="Y187" s="36"/>
      <c r="Z187" s="36"/>
      <c r="AA187" s="25"/>
      <c r="AB187" s="25"/>
      <c r="AC187" s="25"/>
      <c r="AD187" s="25"/>
      <c r="AE187" s="25"/>
      <c r="AF187" s="25"/>
      <c r="AG187" s="25"/>
    </row>
    <row r="188" ht="14.25" customHeight="1"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25"/>
      <c r="T188" s="25"/>
      <c r="U188" s="25"/>
      <c r="V188" s="25"/>
      <c r="W188" s="36"/>
      <c r="X188" s="36"/>
      <c r="Y188" s="36"/>
      <c r="Z188" s="36"/>
      <c r="AA188" s="25"/>
      <c r="AB188" s="25"/>
      <c r="AC188" s="25"/>
      <c r="AD188" s="25"/>
      <c r="AE188" s="25"/>
      <c r="AF188" s="25"/>
      <c r="AG188" s="25"/>
    </row>
    <row r="189" ht="14.25" customHeight="1"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25"/>
      <c r="T189" s="25"/>
      <c r="U189" s="25"/>
      <c r="V189" s="25"/>
      <c r="W189" s="36"/>
      <c r="X189" s="36"/>
      <c r="Y189" s="36"/>
      <c r="Z189" s="36"/>
      <c r="AA189" s="25"/>
      <c r="AB189" s="25"/>
      <c r="AC189" s="25"/>
      <c r="AD189" s="25"/>
      <c r="AE189" s="25"/>
      <c r="AF189" s="25"/>
      <c r="AG189" s="25"/>
    </row>
    <row r="190" ht="14.25" customHeight="1"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5"/>
      <c r="T190" s="25"/>
      <c r="U190" s="25"/>
      <c r="V190" s="25"/>
      <c r="W190" s="36"/>
      <c r="X190" s="36"/>
      <c r="Y190" s="36"/>
      <c r="Z190" s="36"/>
      <c r="AA190" s="25"/>
      <c r="AB190" s="25"/>
      <c r="AC190" s="25"/>
      <c r="AD190" s="25"/>
      <c r="AE190" s="25"/>
      <c r="AF190" s="25"/>
      <c r="AG190" s="25"/>
    </row>
    <row r="191" ht="14.25" customHeight="1"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25"/>
      <c r="T191" s="25"/>
      <c r="U191" s="25"/>
      <c r="V191" s="25"/>
      <c r="W191" s="36"/>
      <c r="X191" s="36"/>
      <c r="Y191" s="36"/>
      <c r="Z191" s="36"/>
      <c r="AA191" s="25"/>
      <c r="AB191" s="25"/>
      <c r="AC191" s="25"/>
      <c r="AD191" s="25"/>
      <c r="AE191" s="25"/>
      <c r="AF191" s="25"/>
      <c r="AG191" s="25"/>
    </row>
    <row r="192" ht="14.25" customHeight="1"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25"/>
      <c r="T192" s="25"/>
      <c r="U192" s="25"/>
      <c r="V192" s="25"/>
      <c r="W192" s="36"/>
      <c r="X192" s="36"/>
      <c r="Y192" s="36"/>
      <c r="Z192" s="36"/>
      <c r="AA192" s="25"/>
      <c r="AB192" s="25"/>
      <c r="AC192" s="25"/>
      <c r="AD192" s="25"/>
      <c r="AE192" s="25"/>
      <c r="AF192" s="25"/>
      <c r="AG192" s="25"/>
    </row>
    <row r="193" ht="14.25" customHeight="1"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25"/>
      <c r="T193" s="25"/>
      <c r="U193" s="25"/>
      <c r="V193" s="25"/>
      <c r="W193" s="36"/>
      <c r="X193" s="36"/>
      <c r="Y193" s="36"/>
      <c r="Z193" s="36"/>
      <c r="AA193" s="25"/>
      <c r="AB193" s="25"/>
      <c r="AC193" s="25"/>
      <c r="AD193" s="25"/>
      <c r="AE193" s="25"/>
      <c r="AF193" s="25"/>
      <c r="AG193" s="25"/>
    </row>
    <row r="194" ht="14.25" customHeight="1"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25"/>
      <c r="T194" s="25"/>
      <c r="U194" s="25"/>
      <c r="V194" s="25"/>
      <c r="W194" s="36"/>
      <c r="X194" s="36"/>
      <c r="Y194" s="36"/>
      <c r="Z194" s="36"/>
      <c r="AA194" s="25"/>
      <c r="AB194" s="25"/>
      <c r="AC194" s="25"/>
      <c r="AD194" s="25"/>
      <c r="AE194" s="25"/>
      <c r="AF194" s="25"/>
      <c r="AG194" s="25"/>
    </row>
    <row r="195" ht="14.25" customHeight="1"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25"/>
      <c r="T195" s="25"/>
      <c r="U195" s="25"/>
      <c r="V195" s="25"/>
      <c r="W195" s="36"/>
      <c r="X195" s="36"/>
      <c r="Y195" s="36"/>
      <c r="Z195" s="36"/>
      <c r="AA195" s="25"/>
      <c r="AB195" s="25"/>
      <c r="AC195" s="25"/>
      <c r="AD195" s="25"/>
      <c r="AE195" s="25"/>
      <c r="AF195" s="25"/>
      <c r="AG195" s="25"/>
    </row>
    <row r="196" ht="14.25" customHeight="1"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25"/>
      <c r="T196" s="25"/>
      <c r="U196" s="25"/>
      <c r="V196" s="25"/>
      <c r="W196" s="36"/>
      <c r="X196" s="36"/>
      <c r="Y196" s="36"/>
      <c r="Z196" s="36"/>
      <c r="AA196" s="25"/>
      <c r="AB196" s="25"/>
      <c r="AC196" s="25"/>
      <c r="AD196" s="25"/>
      <c r="AE196" s="25"/>
      <c r="AF196" s="25"/>
      <c r="AG196" s="25"/>
    </row>
    <row r="197" ht="14.25" customHeight="1"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25"/>
      <c r="T197" s="25"/>
      <c r="U197" s="25"/>
      <c r="V197" s="25"/>
      <c r="W197" s="36"/>
      <c r="X197" s="36"/>
      <c r="Y197" s="36"/>
      <c r="Z197" s="36"/>
      <c r="AA197" s="25"/>
      <c r="AB197" s="25"/>
      <c r="AC197" s="25"/>
      <c r="AD197" s="25"/>
      <c r="AE197" s="25"/>
      <c r="AF197" s="25"/>
      <c r="AG197" s="25"/>
    </row>
    <row r="198" ht="14.25" customHeight="1"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25"/>
      <c r="T198" s="25"/>
      <c r="U198" s="25"/>
      <c r="V198" s="25"/>
      <c r="W198" s="36"/>
      <c r="X198" s="36"/>
      <c r="Y198" s="36"/>
      <c r="Z198" s="36"/>
      <c r="AA198" s="25"/>
      <c r="AB198" s="25"/>
      <c r="AC198" s="25"/>
      <c r="AD198" s="25"/>
      <c r="AE198" s="25"/>
      <c r="AF198" s="25"/>
      <c r="AG198" s="25"/>
    </row>
    <row r="199" ht="14.25" customHeight="1"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25"/>
      <c r="T199" s="25"/>
      <c r="U199" s="25"/>
      <c r="V199" s="25"/>
      <c r="W199" s="36"/>
      <c r="X199" s="36"/>
      <c r="Y199" s="36"/>
      <c r="Z199" s="36"/>
      <c r="AA199" s="25"/>
      <c r="AB199" s="25"/>
      <c r="AC199" s="25"/>
      <c r="AD199" s="25"/>
      <c r="AE199" s="25"/>
      <c r="AF199" s="25"/>
      <c r="AG199" s="25"/>
    </row>
    <row r="200" ht="14.25" customHeight="1"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25"/>
      <c r="T200" s="25"/>
      <c r="U200" s="25"/>
      <c r="V200" s="25"/>
      <c r="W200" s="36"/>
      <c r="X200" s="36"/>
      <c r="Y200" s="36"/>
      <c r="Z200" s="36"/>
      <c r="AA200" s="25"/>
      <c r="AB200" s="25"/>
      <c r="AC200" s="25"/>
      <c r="AD200" s="25"/>
      <c r="AE200" s="25"/>
      <c r="AF200" s="25"/>
      <c r="AG200" s="25"/>
    </row>
    <row r="201" ht="14.25" customHeight="1"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5"/>
      <c r="T201" s="25"/>
      <c r="U201" s="25"/>
      <c r="V201" s="25"/>
      <c r="W201" s="36"/>
      <c r="X201" s="36"/>
      <c r="Y201" s="36"/>
      <c r="Z201" s="36"/>
      <c r="AA201" s="25"/>
      <c r="AB201" s="25"/>
      <c r="AC201" s="25"/>
      <c r="AD201" s="25"/>
      <c r="AE201" s="25"/>
      <c r="AF201" s="25"/>
      <c r="AG201" s="25"/>
    </row>
    <row r="202" ht="14.25" customHeight="1"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25"/>
      <c r="T202" s="25"/>
      <c r="U202" s="25"/>
      <c r="V202" s="25"/>
      <c r="W202" s="36"/>
      <c r="X202" s="36"/>
      <c r="Y202" s="36"/>
      <c r="Z202" s="36"/>
      <c r="AA202" s="25"/>
      <c r="AB202" s="25"/>
      <c r="AC202" s="25"/>
      <c r="AD202" s="25"/>
      <c r="AE202" s="25"/>
      <c r="AF202" s="25"/>
      <c r="AG202" s="25"/>
    </row>
    <row r="203" ht="14.25" customHeight="1"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25"/>
      <c r="T203" s="25"/>
      <c r="U203" s="25"/>
      <c r="V203" s="25"/>
      <c r="W203" s="36"/>
      <c r="X203" s="36"/>
      <c r="Y203" s="36"/>
      <c r="Z203" s="36"/>
      <c r="AA203" s="25"/>
      <c r="AB203" s="25"/>
      <c r="AC203" s="25"/>
      <c r="AD203" s="25"/>
      <c r="AE203" s="25"/>
      <c r="AF203" s="25"/>
      <c r="AG203" s="25"/>
    </row>
    <row r="204" ht="14.25" customHeight="1"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25"/>
      <c r="T204" s="25"/>
      <c r="U204" s="25"/>
      <c r="V204" s="25"/>
      <c r="W204" s="36"/>
      <c r="X204" s="36"/>
      <c r="Y204" s="36"/>
      <c r="Z204" s="36"/>
      <c r="AA204" s="25"/>
      <c r="AB204" s="25"/>
      <c r="AC204" s="25"/>
      <c r="AD204" s="25"/>
      <c r="AE204" s="25"/>
      <c r="AF204" s="25"/>
      <c r="AG204" s="25"/>
    </row>
    <row r="205" ht="14.25" customHeight="1">
      <c r="W205" s="9"/>
      <c r="X205" s="9"/>
      <c r="Y205" s="9"/>
      <c r="Z205" s="9"/>
    </row>
    <row r="206" ht="14.25" customHeight="1">
      <c r="W206" s="9"/>
      <c r="X206" s="9"/>
      <c r="Y206" s="9"/>
      <c r="Z206" s="9"/>
    </row>
    <row r="207" ht="14.25" customHeight="1">
      <c r="W207" s="9"/>
      <c r="X207" s="9"/>
      <c r="Y207" s="9"/>
      <c r="Z207" s="9"/>
    </row>
    <row r="208" ht="14.25" customHeight="1">
      <c r="W208" s="9"/>
      <c r="X208" s="9"/>
      <c r="Y208" s="9"/>
      <c r="Z208" s="9"/>
    </row>
    <row r="209" ht="14.25" customHeight="1">
      <c r="W209" s="9"/>
      <c r="X209" s="9"/>
      <c r="Y209" s="9"/>
      <c r="Z209" s="9"/>
    </row>
    <row r="210" ht="14.25" customHeight="1">
      <c r="W210" s="9"/>
      <c r="X210" s="9"/>
      <c r="Y210" s="9"/>
      <c r="Z210" s="9"/>
    </row>
    <row r="211" ht="14.25" customHeight="1">
      <c r="W211" s="9"/>
      <c r="X211" s="9"/>
      <c r="Y211" s="9"/>
      <c r="Z211" s="9"/>
    </row>
    <row r="212" ht="14.25" customHeight="1">
      <c r="W212" s="9"/>
      <c r="X212" s="9"/>
      <c r="Y212" s="9"/>
      <c r="Z212" s="9"/>
    </row>
    <row r="213" ht="14.25" customHeight="1">
      <c r="W213" s="9"/>
      <c r="X213" s="9"/>
      <c r="Y213" s="9"/>
      <c r="Z213" s="9"/>
    </row>
    <row r="214" ht="14.25" customHeight="1">
      <c r="W214" s="9"/>
      <c r="X214" s="9"/>
      <c r="Y214" s="9"/>
      <c r="Z214" s="9"/>
    </row>
    <row r="215" ht="14.25" customHeight="1">
      <c r="W215" s="9"/>
      <c r="X215" s="9"/>
      <c r="Y215" s="9"/>
      <c r="Z215" s="9"/>
    </row>
    <row r="216" ht="14.25" customHeight="1">
      <c r="W216" s="9"/>
      <c r="X216" s="9"/>
      <c r="Y216" s="9"/>
      <c r="Z216" s="9"/>
    </row>
    <row r="217" ht="14.25" customHeight="1">
      <c r="W217" s="9"/>
      <c r="X217" s="9"/>
      <c r="Y217" s="9"/>
      <c r="Z217" s="9"/>
    </row>
    <row r="218" ht="14.25" customHeight="1">
      <c r="W218" s="9"/>
      <c r="X218" s="9"/>
      <c r="Y218" s="9"/>
      <c r="Z218" s="9"/>
    </row>
    <row r="219" ht="14.25" customHeight="1">
      <c r="W219" s="9"/>
      <c r="X219" s="9"/>
      <c r="Y219" s="9"/>
      <c r="Z219" s="9"/>
    </row>
    <row r="220" ht="14.25" customHeight="1"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25"/>
      <c r="T220" s="25"/>
      <c r="U220" s="25"/>
      <c r="V220" s="25"/>
      <c r="W220" s="36"/>
      <c r="X220" s="36"/>
      <c r="Y220" s="36"/>
      <c r="Z220" s="36"/>
      <c r="AA220" s="25"/>
      <c r="AB220" s="25"/>
      <c r="AC220" s="25"/>
      <c r="AD220" s="25"/>
      <c r="AE220" s="25"/>
      <c r="AF220" s="25"/>
      <c r="AG220" s="25"/>
    </row>
    <row r="221" ht="14.25" customHeight="1"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5"/>
      <c r="T221" s="25"/>
      <c r="U221" s="25"/>
      <c r="V221" s="25"/>
      <c r="W221" s="36"/>
      <c r="X221" s="36"/>
      <c r="Y221" s="36"/>
      <c r="Z221" s="36"/>
      <c r="AA221" s="25"/>
      <c r="AB221" s="25"/>
      <c r="AC221" s="25"/>
      <c r="AD221" s="25"/>
      <c r="AE221" s="25"/>
      <c r="AF221" s="25"/>
      <c r="AG221" s="25"/>
    </row>
    <row r="222" ht="14.25" customHeight="1"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25"/>
      <c r="T222" s="25"/>
      <c r="U222" s="25"/>
      <c r="V222" s="25"/>
      <c r="W222" s="36"/>
      <c r="X222" s="36"/>
      <c r="Y222" s="36"/>
      <c r="Z222" s="36"/>
      <c r="AA222" s="25"/>
      <c r="AB222" s="25"/>
      <c r="AC222" s="25"/>
      <c r="AD222" s="25"/>
      <c r="AE222" s="25"/>
      <c r="AF222" s="25"/>
      <c r="AG222" s="25"/>
    </row>
    <row r="223" ht="14.25" customHeight="1"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5"/>
      <c r="T223" s="25"/>
      <c r="U223" s="25"/>
      <c r="V223" s="25"/>
      <c r="W223" s="36"/>
      <c r="X223" s="36"/>
      <c r="Y223" s="36"/>
      <c r="Z223" s="36"/>
      <c r="AA223" s="25"/>
      <c r="AB223" s="25"/>
      <c r="AC223" s="25"/>
      <c r="AD223" s="25"/>
      <c r="AE223" s="25"/>
      <c r="AF223" s="25"/>
      <c r="AG223" s="25"/>
    </row>
    <row r="224" ht="14.25" customHeight="1"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25"/>
      <c r="T224" s="25"/>
      <c r="U224" s="25"/>
      <c r="V224" s="25"/>
      <c r="W224" s="36"/>
      <c r="X224" s="36"/>
      <c r="Y224" s="36"/>
      <c r="Z224" s="36"/>
      <c r="AA224" s="25"/>
      <c r="AB224" s="25"/>
      <c r="AC224" s="25"/>
      <c r="AD224" s="25"/>
      <c r="AE224" s="25"/>
      <c r="AF224" s="25"/>
      <c r="AG224" s="25"/>
    </row>
    <row r="225" ht="14.25" customHeight="1"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5"/>
      <c r="T225" s="25"/>
      <c r="U225" s="25"/>
      <c r="V225" s="25"/>
      <c r="W225" s="36"/>
      <c r="X225" s="36"/>
      <c r="Y225" s="36"/>
      <c r="Z225" s="36"/>
      <c r="AA225" s="25"/>
      <c r="AB225" s="25"/>
      <c r="AC225" s="25"/>
      <c r="AD225" s="25"/>
      <c r="AE225" s="25"/>
      <c r="AF225" s="25"/>
      <c r="AG225" s="25"/>
    </row>
    <row r="226" ht="14.25" customHeight="1"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25"/>
      <c r="T226" s="25"/>
      <c r="U226" s="25"/>
      <c r="V226" s="25"/>
      <c r="W226" s="36"/>
      <c r="X226" s="36"/>
      <c r="Y226" s="36"/>
      <c r="Z226" s="36"/>
      <c r="AA226" s="25"/>
      <c r="AB226" s="25"/>
      <c r="AC226" s="25"/>
      <c r="AD226" s="25"/>
      <c r="AE226" s="25"/>
      <c r="AF226" s="25"/>
      <c r="AG226" s="25"/>
    </row>
    <row r="227" ht="14.25" customHeight="1"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5"/>
      <c r="T227" s="25"/>
      <c r="U227" s="25"/>
      <c r="V227" s="25"/>
      <c r="W227" s="36"/>
      <c r="X227" s="36"/>
      <c r="Y227" s="36"/>
      <c r="Z227" s="36"/>
      <c r="AA227" s="25"/>
      <c r="AB227" s="25"/>
      <c r="AC227" s="25"/>
      <c r="AD227" s="25"/>
      <c r="AE227" s="25"/>
      <c r="AF227" s="25"/>
      <c r="AG227" s="25"/>
    </row>
    <row r="228" ht="14.25" customHeight="1"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5"/>
      <c r="T228" s="25"/>
      <c r="U228" s="25"/>
      <c r="V228" s="25"/>
      <c r="W228" s="36"/>
      <c r="X228" s="36"/>
      <c r="Y228" s="36"/>
      <c r="Z228" s="36"/>
      <c r="AA228" s="25"/>
      <c r="AB228" s="25"/>
      <c r="AC228" s="25"/>
      <c r="AD228" s="25"/>
      <c r="AE228" s="25"/>
      <c r="AF228" s="25"/>
      <c r="AG228" s="25"/>
    </row>
    <row r="229" ht="14.25" customHeight="1"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25"/>
      <c r="T229" s="25"/>
      <c r="U229" s="25"/>
      <c r="V229" s="25"/>
      <c r="W229" s="36"/>
      <c r="X229" s="36"/>
      <c r="Y229" s="36"/>
      <c r="Z229" s="36"/>
      <c r="AA229" s="25"/>
      <c r="AB229" s="25"/>
      <c r="AC229" s="25"/>
      <c r="AD229" s="25"/>
      <c r="AE229" s="25"/>
      <c r="AF229" s="25"/>
      <c r="AG229" s="25"/>
    </row>
    <row r="230" ht="14.25" customHeight="1"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25"/>
      <c r="T230" s="25"/>
      <c r="U230" s="25"/>
      <c r="V230" s="25"/>
      <c r="W230" s="36"/>
      <c r="X230" s="36"/>
      <c r="Y230" s="36"/>
      <c r="Z230" s="36"/>
      <c r="AA230" s="25"/>
      <c r="AB230" s="25"/>
      <c r="AC230" s="25"/>
      <c r="AD230" s="25"/>
      <c r="AE230" s="25"/>
      <c r="AF230" s="25"/>
      <c r="AG230" s="25"/>
    </row>
    <row r="231" ht="14.25" customHeight="1"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25"/>
      <c r="T231" s="25"/>
      <c r="U231" s="25"/>
      <c r="V231" s="25"/>
      <c r="W231" s="36"/>
      <c r="X231" s="36"/>
      <c r="Y231" s="36"/>
      <c r="Z231" s="36"/>
      <c r="AA231" s="25"/>
      <c r="AB231" s="25"/>
      <c r="AC231" s="25"/>
      <c r="AD231" s="25"/>
      <c r="AE231" s="25"/>
      <c r="AF231" s="25"/>
      <c r="AG231" s="25"/>
    </row>
    <row r="232" ht="14.25" customHeight="1"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25"/>
      <c r="T232" s="25"/>
      <c r="U232" s="25"/>
      <c r="V232" s="25"/>
      <c r="W232" s="36"/>
      <c r="X232" s="36"/>
      <c r="Y232" s="36"/>
      <c r="Z232" s="36"/>
      <c r="AA232" s="25"/>
      <c r="AB232" s="25"/>
      <c r="AC232" s="25"/>
      <c r="AD232" s="25"/>
      <c r="AE232" s="25"/>
      <c r="AF232" s="25"/>
      <c r="AG232" s="25"/>
    </row>
    <row r="233" ht="14.25" customHeight="1"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25"/>
      <c r="T233" s="25"/>
      <c r="U233" s="25"/>
      <c r="V233" s="25"/>
      <c r="W233" s="36"/>
      <c r="X233" s="36"/>
      <c r="Y233" s="36"/>
      <c r="Z233" s="36"/>
      <c r="AA233" s="25"/>
      <c r="AB233" s="25"/>
      <c r="AC233" s="25"/>
      <c r="AD233" s="25"/>
      <c r="AE233" s="25"/>
      <c r="AF233" s="25"/>
      <c r="AG233" s="25"/>
    </row>
    <row r="234" ht="14.25" customHeight="1"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25"/>
      <c r="T234" s="25"/>
      <c r="U234" s="25"/>
      <c r="V234" s="25"/>
      <c r="W234" s="36"/>
      <c r="X234" s="36"/>
      <c r="Y234" s="36"/>
      <c r="Z234" s="36"/>
      <c r="AA234" s="25"/>
      <c r="AB234" s="25"/>
      <c r="AC234" s="25"/>
      <c r="AD234" s="25"/>
      <c r="AE234" s="25"/>
      <c r="AF234" s="25"/>
      <c r="AG234" s="25"/>
    </row>
    <row r="235" ht="14.25" customHeight="1"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25"/>
      <c r="T235" s="25"/>
      <c r="U235" s="25"/>
      <c r="V235" s="25"/>
      <c r="W235" s="36"/>
      <c r="X235" s="36"/>
      <c r="Y235" s="36"/>
      <c r="Z235" s="36"/>
      <c r="AA235" s="25"/>
      <c r="AB235" s="25"/>
      <c r="AC235" s="25"/>
      <c r="AD235" s="25"/>
      <c r="AE235" s="25"/>
      <c r="AF235" s="25"/>
      <c r="AG235" s="25"/>
    </row>
    <row r="236" ht="14.25" customHeight="1">
      <c r="W236" s="9"/>
      <c r="X236" s="9"/>
      <c r="Y236" s="9"/>
      <c r="Z236" s="9"/>
      <c r="AA236" s="21"/>
      <c r="AB236" s="21"/>
      <c r="AC236" s="21"/>
    </row>
    <row r="237" ht="14.25" customHeight="1">
      <c r="W237" s="9"/>
      <c r="X237" s="9"/>
      <c r="Y237" s="9"/>
      <c r="Z237" s="9"/>
      <c r="AA237" s="21"/>
      <c r="AB237" s="21"/>
      <c r="AC237" s="21"/>
    </row>
    <row r="238" ht="14.25" customHeight="1">
      <c r="W238" s="9"/>
      <c r="X238" s="9"/>
      <c r="Y238" s="9"/>
      <c r="Z238" s="9"/>
      <c r="AA238" s="21"/>
      <c r="AB238" s="21"/>
      <c r="AC238" s="21"/>
    </row>
    <row r="239" ht="14.25" customHeight="1">
      <c r="W239" s="9"/>
      <c r="X239" s="9"/>
      <c r="Y239" s="9"/>
      <c r="Z239" s="9"/>
      <c r="AA239" s="21"/>
      <c r="AB239" s="21"/>
      <c r="AC239" s="21"/>
    </row>
    <row r="240" ht="14.25" customHeight="1">
      <c r="W240" s="9"/>
      <c r="X240" s="9"/>
      <c r="Y240" s="9"/>
      <c r="Z240" s="9"/>
      <c r="AA240" s="21"/>
      <c r="AB240" s="21"/>
      <c r="AC240" s="21"/>
    </row>
    <row r="241" ht="14.25" customHeight="1">
      <c r="W241" s="9"/>
      <c r="X241" s="9"/>
      <c r="Y241" s="9"/>
      <c r="Z241" s="9"/>
      <c r="AA241" s="21"/>
      <c r="AB241" s="21"/>
      <c r="AC241" s="21"/>
    </row>
    <row r="242" ht="14.25" customHeight="1">
      <c r="W242" s="9"/>
      <c r="X242" s="9"/>
      <c r="Y242" s="9"/>
      <c r="Z242" s="9"/>
      <c r="AA242" s="21"/>
      <c r="AB242" s="21"/>
      <c r="AC242" s="21"/>
    </row>
    <row r="243" ht="14.25" customHeight="1">
      <c r="W243" s="9"/>
      <c r="X243" s="9"/>
      <c r="Y243" s="9"/>
      <c r="Z243" s="9"/>
      <c r="AA243" s="21"/>
      <c r="AB243" s="21"/>
      <c r="AC243" s="21"/>
    </row>
    <row r="244" ht="14.25" customHeight="1">
      <c r="W244" s="9"/>
      <c r="X244" s="9"/>
      <c r="Y244" s="9"/>
      <c r="Z244" s="9"/>
      <c r="AA244" s="21"/>
      <c r="AB244" s="21"/>
      <c r="AC244" s="21"/>
    </row>
    <row r="245" ht="14.25" customHeight="1">
      <c r="W245" s="9"/>
      <c r="X245" s="9"/>
      <c r="Y245" s="9"/>
      <c r="Z245" s="9"/>
      <c r="AA245" s="21"/>
      <c r="AB245" s="21"/>
      <c r="AC245" s="21"/>
    </row>
    <row r="246" ht="14.25" customHeight="1">
      <c r="W246" s="9"/>
      <c r="X246" s="9"/>
      <c r="Y246" s="9"/>
      <c r="Z246" s="9"/>
      <c r="AA246" s="21"/>
      <c r="AB246" s="21"/>
      <c r="AC246" s="21"/>
    </row>
    <row r="247" ht="14.25" customHeight="1">
      <c r="W247" s="9"/>
      <c r="X247" s="9"/>
      <c r="Y247" s="9"/>
      <c r="Z247" s="9"/>
      <c r="AA247" s="21"/>
      <c r="AB247" s="21"/>
      <c r="AC247" s="21"/>
    </row>
    <row r="248" ht="14.25" customHeight="1">
      <c r="W248" s="9"/>
      <c r="X248" s="9"/>
      <c r="Y248" s="9"/>
      <c r="Z248" s="9"/>
      <c r="AA248" s="21"/>
      <c r="AB248" s="21"/>
      <c r="AC248" s="21"/>
    </row>
    <row r="249" ht="14.25" customHeight="1">
      <c r="W249" s="9"/>
      <c r="X249" s="9"/>
      <c r="Y249" s="9"/>
      <c r="Z249" s="9"/>
      <c r="AA249" s="21"/>
      <c r="AB249" s="21"/>
      <c r="AC249" s="21"/>
    </row>
    <row r="250" ht="14.25" customHeight="1">
      <c r="W250" s="9"/>
      <c r="X250" s="9"/>
      <c r="Y250" s="9"/>
      <c r="Z250" s="9"/>
      <c r="AA250" s="21"/>
      <c r="AB250" s="21"/>
      <c r="AC250" s="21"/>
    </row>
    <row r="251" ht="14.25" customHeight="1">
      <c r="W251" s="9"/>
      <c r="X251" s="9"/>
      <c r="Y251" s="9"/>
      <c r="Z251" s="9"/>
      <c r="AA251" s="21"/>
      <c r="AB251" s="21"/>
      <c r="AC251" s="21"/>
    </row>
    <row r="252" ht="14.25" customHeight="1">
      <c r="W252" s="9"/>
      <c r="X252" s="9"/>
      <c r="Y252" s="9"/>
      <c r="Z252" s="9"/>
      <c r="AA252" s="21"/>
      <c r="AB252" s="21"/>
      <c r="AC252" s="21"/>
    </row>
    <row r="253" ht="14.25" customHeight="1">
      <c r="W253" s="9"/>
      <c r="X253" s="9"/>
      <c r="Y253" s="9"/>
      <c r="Z253" s="9"/>
      <c r="AA253" s="21"/>
      <c r="AB253" s="21"/>
      <c r="AC253" s="21"/>
    </row>
    <row r="254" ht="14.25" customHeight="1">
      <c r="W254" s="9"/>
      <c r="X254" s="9"/>
      <c r="Y254" s="9"/>
      <c r="Z254" s="9"/>
      <c r="AA254" s="21"/>
      <c r="AB254" s="21"/>
      <c r="AC254" s="21"/>
    </row>
    <row r="255" ht="14.25" customHeight="1">
      <c r="W255" s="9"/>
      <c r="X255" s="9"/>
      <c r="Y255" s="9"/>
      <c r="Z255" s="9"/>
      <c r="AA255" s="21"/>
      <c r="AB255" s="21"/>
      <c r="AC255" s="21"/>
    </row>
    <row r="256" ht="14.25" customHeight="1">
      <c r="W256" s="9"/>
      <c r="X256" s="9"/>
      <c r="Y256" s="9"/>
      <c r="Z256" s="9"/>
      <c r="AA256" s="21"/>
      <c r="AB256" s="21"/>
      <c r="AC256" s="21"/>
    </row>
    <row r="257" ht="14.25" customHeight="1">
      <c r="W257" s="9"/>
      <c r="X257" s="9"/>
      <c r="Y257" s="9"/>
      <c r="Z257" s="9"/>
      <c r="AA257" s="21"/>
      <c r="AB257" s="21"/>
      <c r="AC257" s="21"/>
    </row>
    <row r="258" ht="14.25" customHeight="1">
      <c r="W258" s="9"/>
      <c r="X258" s="9"/>
      <c r="Y258" s="9"/>
      <c r="Z258" s="9"/>
      <c r="AA258" s="21"/>
      <c r="AB258" s="21"/>
      <c r="AC258" s="21"/>
    </row>
    <row r="259" ht="14.25" customHeight="1">
      <c r="W259" s="9"/>
      <c r="X259" s="9"/>
      <c r="Y259" s="9"/>
      <c r="Z259" s="9"/>
      <c r="AA259" s="21"/>
      <c r="AB259" s="21"/>
      <c r="AC259" s="21"/>
    </row>
    <row r="260" ht="14.25" customHeight="1">
      <c r="W260" s="9"/>
      <c r="X260" s="9"/>
      <c r="Y260" s="9"/>
      <c r="Z260" s="9"/>
      <c r="AA260" s="21"/>
      <c r="AB260" s="21"/>
      <c r="AC260" s="21"/>
    </row>
    <row r="261" ht="14.25" customHeight="1">
      <c r="W261" s="9"/>
      <c r="X261" s="9"/>
      <c r="Y261" s="9"/>
      <c r="Z261" s="9"/>
      <c r="AA261" s="21"/>
      <c r="AB261" s="21"/>
      <c r="AC261" s="21"/>
    </row>
    <row r="262" ht="14.25" customHeight="1">
      <c r="W262" s="9"/>
      <c r="X262" s="9"/>
      <c r="Y262" s="9"/>
      <c r="Z262" s="9"/>
      <c r="AA262" s="21"/>
      <c r="AB262" s="21"/>
      <c r="AC262" s="21"/>
    </row>
    <row r="263" ht="14.25" customHeight="1">
      <c r="W263" s="9"/>
      <c r="X263" s="9"/>
      <c r="Y263" s="9"/>
      <c r="Z263" s="9"/>
      <c r="AA263" s="21"/>
      <c r="AB263" s="21"/>
      <c r="AC263" s="21"/>
    </row>
    <row r="264" ht="14.25" customHeight="1">
      <c r="W264" s="9"/>
      <c r="X264" s="9"/>
      <c r="Y264" s="9"/>
      <c r="Z264" s="9"/>
      <c r="AA264" s="21"/>
      <c r="AB264" s="21"/>
      <c r="AC264" s="21"/>
    </row>
    <row r="265" ht="14.25" customHeight="1">
      <c r="W265" s="9"/>
      <c r="X265" s="9"/>
      <c r="Y265" s="9"/>
      <c r="Z265" s="9"/>
      <c r="AA265" s="21"/>
      <c r="AB265" s="21"/>
      <c r="AC265" s="21"/>
    </row>
    <row r="266" ht="14.25" customHeight="1">
      <c r="W266" s="9"/>
      <c r="X266" s="9"/>
      <c r="Y266" s="9"/>
      <c r="Z266" s="9"/>
      <c r="AA266" s="21"/>
      <c r="AB266" s="21"/>
      <c r="AC266" s="21"/>
    </row>
    <row r="267" ht="14.25" customHeight="1">
      <c r="W267" s="9"/>
      <c r="X267" s="9"/>
      <c r="Y267" s="9"/>
      <c r="Z267" s="9"/>
      <c r="AA267" s="21"/>
      <c r="AB267" s="21"/>
      <c r="AC267" s="21"/>
    </row>
    <row r="268" ht="14.25" customHeight="1">
      <c r="W268" s="9"/>
      <c r="X268" s="9"/>
      <c r="Y268" s="9"/>
      <c r="Z268" s="9"/>
      <c r="AA268" s="21"/>
      <c r="AB268" s="21"/>
      <c r="AC268" s="21"/>
    </row>
    <row r="269" ht="14.25" customHeight="1">
      <c r="W269" s="9"/>
      <c r="X269" s="9"/>
      <c r="Y269" s="9"/>
      <c r="Z269" s="9"/>
      <c r="AA269" s="21"/>
      <c r="AB269" s="21"/>
      <c r="AC269" s="21"/>
    </row>
    <row r="270" ht="14.25" customHeight="1">
      <c r="W270" s="9"/>
      <c r="X270" s="9"/>
      <c r="Y270" s="9"/>
      <c r="Z270" s="9"/>
      <c r="AA270" s="21"/>
      <c r="AB270" s="21"/>
      <c r="AC270" s="21"/>
    </row>
    <row r="271" ht="14.25" customHeight="1">
      <c r="W271" s="9"/>
      <c r="X271" s="9"/>
      <c r="Y271" s="9"/>
      <c r="Z271" s="9"/>
      <c r="AA271" s="21"/>
      <c r="AB271" s="21"/>
      <c r="AC271" s="21"/>
    </row>
    <row r="272" ht="14.25" customHeight="1">
      <c r="W272" s="9"/>
      <c r="X272" s="9"/>
      <c r="Y272" s="9"/>
      <c r="Z272" s="9"/>
      <c r="AA272" s="21"/>
      <c r="AB272" s="21"/>
      <c r="AC272" s="21"/>
    </row>
    <row r="273" ht="14.25" customHeight="1">
      <c r="W273" s="9"/>
      <c r="X273" s="9"/>
      <c r="Y273" s="9"/>
      <c r="Z273" s="9"/>
      <c r="AA273" s="21"/>
      <c r="AB273" s="21"/>
      <c r="AC273" s="21"/>
    </row>
    <row r="274" ht="14.25" customHeight="1">
      <c r="W274" s="9"/>
      <c r="X274" s="9"/>
      <c r="Y274" s="9"/>
      <c r="Z274" s="9"/>
      <c r="AA274" s="21"/>
      <c r="AB274" s="21"/>
      <c r="AC274" s="21"/>
    </row>
    <row r="275" ht="14.25" customHeight="1">
      <c r="W275" s="9"/>
      <c r="X275" s="9"/>
      <c r="Y275" s="9"/>
      <c r="Z275" s="9"/>
      <c r="AA275" s="21"/>
      <c r="AB275" s="21"/>
      <c r="AC275" s="21"/>
    </row>
    <row r="276" ht="14.25" customHeight="1">
      <c r="W276" s="9"/>
      <c r="X276" s="9"/>
      <c r="Y276" s="9"/>
      <c r="Z276" s="9"/>
      <c r="AA276" s="21"/>
      <c r="AB276" s="21"/>
      <c r="AC276" s="21"/>
    </row>
    <row r="277" ht="14.25" customHeight="1">
      <c r="W277" s="9"/>
      <c r="X277" s="9"/>
      <c r="Y277" s="9"/>
      <c r="Z277" s="9"/>
      <c r="AA277" s="21"/>
      <c r="AB277" s="21"/>
      <c r="AC277" s="21"/>
    </row>
    <row r="278" ht="14.25" customHeight="1">
      <c r="W278" s="9"/>
      <c r="X278" s="9"/>
      <c r="Y278" s="9"/>
      <c r="Z278" s="9"/>
      <c r="AA278" s="21"/>
      <c r="AB278" s="21"/>
      <c r="AC278" s="21"/>
    </row>
    <row r="279" ht="14.25" customHeight="1">
      <c r="W279" s="9"/>
      <c r="X279" s="9"/>
      <c r="Y279" s="9"/>
      <c r="Z279" s="9"/>
      <c r="AA279" s="21"/>
      <c r="AB279" s="21"/>
      <c r="AC279" s="21"/>
    </row>
    <row r="280" ht="14.25" customHeight="1">
      <c r="W280" s="9"/>
      <c r="X280" s="9"/>
      <c r="Y280" s="9"/>
      <c r="Z280" s="9"/>
      <c r="AA280" s="21"/>
      <c r="AB280" s="21"/>
      <c r="AC280" s="21"/>
    </row>
    <row r="281" ht="14.25" customHeight="1">
      <c r="W281" s="9"/>
      <c r="X281" s="9"/>
      <c r="Y281" s="9"/>
      <c r="Z281" s="9"/>
      <c r="AA281" s="21"/>
      <c r="AB281" s="21"/>
      <c r="AC281" s="21"/>
    </row>
    <row r="282" ht="14.25" customHeight="1">
      <c r="W282" s="9"/>
      <c r="X282" s="9"/>
      <c r="Y282" s="9"/>
      <c r="Z282" s="9"/>
      <c r="AA282" s="21"/>
      <c r="AB282" s="21"/>
      <c r="AC282" s="21"/>
    </row>
    <row r="283" ht="14.25" customHeight="1">
      <c r="W283" s="9"/>
      <c r="X283" s="9"/>
      <c r="Y283" s="9"/>
      <c r="Z283" s="9"/>
      <c r="AA283" s="21"/>
      <c r="AB283" s="21"/>
      <c r="AC283" s="21"/>
    </row>
    <row r="284" ht="14.25" customHeight="1">
      <c r="W284" s="9"/>
      <c r="X284" s="9"/>
      <c r="Y284" s="9"/>
      <c r="Z284" s="9"/>
      <c r="AA284" s="21"/>
      <c r="AB284" s="21"/>
      <c r="AC284" s="21"/>
    </row>
    <row r="285" ht="14.25" customHeight="1">
      <c r="W285" s="9"/>
      <c r="X285" s="9"/>
      <c r="Y285" s="9"/>
      <c r="Z285" s="9"/>
      <c r="AA285" s="21"/>
      <c r="AB285" s="21"/>
      <c r="AC285" s="21"/>
    </row>
    <row r="286" ht="14.25" customHeight="1">
      <c r="W286" s="9"/>
      <c r="X286" s="9"/>
      <c r="Y286" s="9"/>
      <c r="Z286" s="9"/>
      <c r="AA286" s="21"/>
      <c r="AB286" s="21"/>
      <c r="AC286" s="21"/>
    </row>
    <row r="287" ht="14.25" customHeight="1">
      <c r="W287" s="9"/>
      <c r="X287" s="9"/>
      <c r="Y287" s="9"/>
      <c r="Z287" s="9"/>
      <c r="AA287" s="21"/>
      <c r="AB287" s="21"/>
      <c r="AC287" s="21"/>
    </row>
    <row r="288" ht="14.25" customHeight="1">
      <c r="W288" s="9"/>
      <c r="X288" s="9"/>
      <c r="Y288" s="9"/>
      <c r="Z288" s="9"/>
      <c r="AA288" s="21"/>
      <c r="AB288" s="21"/>
      <c r="AC288" s="21"/>
    </row>
    <row r="289" ht="14.25" customHeight="1">
      <c r="W289" s="9"/>
      <c r="X289" s="9"/>
      <c r="Y289" s="9"/>
      <c r="Z289" s="9"/>
      <c r="AA289" s="21"/>
      <c r="AB289" s="21"/>
      <c r="AC289" s="21"/>
    </row>
    <row r="290" ht="14.25" customHeight="1">
      <c r="W290" s="9"/>
      <c r="X290" s="9"/>
      <c r="Y290" s="9"/>
      <c r="Z290" s="9"/>
      <c r="AA290" s="21"/>
      <c r="AB290" s="21"/>
      <c r="AC290" s="21"/>
    </row>
    <row r="291" ht="14.25" customHeight="1">
      <c r="W291" s="9"/>
      <c r="X291" s="9"/>
      <c r="Y291" s="9"/>
      <c r="Z291" s="9"/>
      <c r="AA291" s="21"/>
      <c r="AB291" s="21"/>
      <c r="AC291" s="21"/>
    </row>
    <row r="292" ht="14.25" customHeight="1">
      <c r="W292" s="9"/>
      <c r="X292" s="9"/>
      <c r="Y292" s="9"/>
      <c r="Z292" s="9"/>
      <c r="AA292" s="21"/>
      <c r="AB292" s="21"/>
      <c r="AC292" s="21"/>
    </row>
    <row r="293" ht="14.25" customHeight="1">
      <c r="W293" s="9"/>
      <c r="X293" s="9"/>
      <c r="Y293" s="9"/>
      <c r="Z293" s="9"/>
      <c r="AA293" s="21"/>
      <c r="AB293" s="21"/>
      <c r="AC293" s="21"/>
    </row>
    <row r="294" ht="14.25" customHeight="1">
      <c r="W294" s="9"/>
      <c r="X294" s="9"/>
      <c r="Y294" s="9"/>
      <c r="Z294" s="9"/>
      <c r="AA294" s="21"/>
      <c r="AB294" s="21"/>
      <c r="AC294" s="21"/>
    </row>
    <row r="295" ht="14.25" customHeight="1">
      <c r="W295" s="9"/>
      <c r="X295" s="9"/>
      <c r="Y295" s="9"/>
      <c r="Z295" s="9"/>
      <c r="AA295" s="21"/>
      <c r="AB295" s="21"/>
      <c r="AC295" s="21"/>
    </row>
    <row r="296" ht="14.25" customHeight="1">
      <c r="W296" s="9"/>
      <c r="X296" s="9"/>
      <c r="Y296" s="9"/>
      <c r="Z296" s="9"/>
      <c r="AA296" s="21"/>
      <c r="AB296" s="21"/>
      <c r="AC296" s="21"/>
    </row>
    <row r="297" ht="14.25" customHeight="1">
      <c r="W297" s="9"/>
      <c r="X297" s="9"/>
      <c r="Y297" s="9"/>
      <c r="Z297" s="9"/>
      <c r="AA297" s="21"/>
      <c r="AB297" s="21"/>
      <c r="AC297" s="21"/>
    </row>
    <row r="298" ht="14.25" customHeight="1">
      <c r="W298" s="9"/>
      <c r="X298" s="9"/>
      <c r="Y298" s="9"/>
      <c r="Z298" s="9"/>
      <c r="AA298" s="21"/>
      <c r="AB298" s="21"/>
      <c r="AC298" s="21"/>
    </row>
    <row r="299" ht="14.25" customHeight="1">
      <c r="W299" s="9"/>
      <c r="X299" s="9"/>
      <c r="Y299" s="9"/>
      <c r="Z299" s="9"/>
      <c r="AA299" s="21"/>
      <c r="AB299" s="21"/>
      <c r="AC299" s="21"/>
    </row>
    <row r="300" ht="14.25" customHeight="1">
      <c r="W300" s="9"/>
      <c r="X300" s="9"/>
      <c r="Y300" s="9"/>
      <c r="Z300" s="9"/>
      <c r="AA300" s="21"/>
      <c r="AB300" s="21"/>
      <c r="AC300" s="21"/>
    </row>
    <row r="301" ht="14.25" customHeight="1">
      <c r="W301" s="9"/>
      <c r="X301" s="9"/>
      <c r="Y301" s="9"/>
      <c r="Z301" s="9"/>
      <c r="AA301" s="21"/>
      <c r="AB301" s="21"/>
      <c r="AC301" s="21"/>
    </row>
    <row r="302" ht="14.25" customHeight="1">
      <c r="W302" s="9"/>
      <c r="X302" s="9"/>
      <c r="Y302" s="9"/>
      <c r="Z302" s="9"/>
      <c r="AA302" s="21"/>
      <c r="AB302" s="21"/>
      <c r="AC302" s="21"/>
    </row>
    <row r="303" ht="14.25" customHeight="1">
      <c r="W303" s="9"/>
      <c r="X303" s="9"/>
      <c r="Y303" s="9"/>
      <c r="Z303" s="9"/>
      <c r="AA303" s="21"/>
      <c r="AB303" s="21"/>
      <c r="AC303" s="21"/>
    </row>
    <row r="304" ht="14.25" customHeight="1">
      <c r="W304" s="9"/>
      <c r="X304" s="9"/>
      <c r="Y304" s="9"/>
      <c r="Z304" s="9"/>
      <c r="AA304" s="21"/>
      <c r="AB304" s="21"/>
      <c r="AC304" s="21"/>
    </row>
    <row r="305" ht="14.25" customHeight="1">
      <c r="W305" s="9"/>
      <c r="X305" s="9"/>
      <c r="Y305" s="9"/>
      <c r="Z305" s="9"/>
      <c r="AA305" s="21"/>
      <c r="AB305" s="21"/>
      <c r="AC305" s="21"/>
    </row>
    <row r="306" ht="14.25" customHeight="1">
      <c r="W306" s="9"/>
      <c r="X306" s="9"/>
      <c r="Y306" s="9"/>
      <c r="Z306" s="9"/>
      <c r="AA306" s="21"/>
      <c r="AB306" s="21"/>
      <c r="AC306" s="21"/>
    </row>
    <row r="307" ht="14.25" customHeight="1">
      <c r="W307" s="9"/>
      <c r="X307" s="9"/>
      <c r="Y307" s="9"/>
      <c r="Z307" s="9"/>
      <c r="AA307" s="21"/>
      <c r="AB307" s="21"/>
      <c r="AC307" s="21"/>
    </row>
    <row r="308" ht="14.25" customHeight="1">
      <c r="W308" s="9"/>
      <c r="X308" s="9"/>
      <c r="Y308" s="9"/>
      <c r="Z308" s="9"/>
      <c r="AA308" s="21"/>
      <c r="AB308" s="21"/>
      <c r="AC308" s="21"/>
    </row>
    <row r="309" ht="14.25" customHeight="1">
      <c r="W309" s="9"/>
      <c r="X309" s="9"/>
      <c r="Y309" s="9"/>
      <c r="Z309" s="9"/>
      <c r="AA309" s="21"/>
      <c r="AB309" s="21"/>
      <c r="AC309" s="21"/>
    </row>
    <row r="310" ht="14.25" customHeight="1">
      <c r="W310" s="9"/>
      <c r="X310" s="9"/>
      <c r="Y310" s="9"/>
      <c r="Z310" s="9"/>
      <c r="AA310" s="21"/>
      <c r="AB310" s="21"/>
      <c r="AC310" s="21"/>
    </row>
    <row r="311" ht="14.25" customHeight="1">
      <c r="W311" s="9"/>
      <c r="X311" s="9"/>
      <c r="Y311" s="9"/>
      <c r="Z311" s="9"/>
      <c r="AA311" s="21"/>
      <c r="AB311" s="21"/>
      <c r="AC311" s="21"/>
    </row>
    <row r="312" ht="14.25" customHeight="1">
      <c r="W312" s="9"/>
      <c r="X312" s="9"/>
      <c r="Y312" s="9"/>
      <c r="Z312" s="9"/>
      <c r="AA312" s="21"/>
      <c r="AB312" s="21"/>
      <c r="AC312" s="21"/>
    </row>
    <row r="313" ht="14.25" customHeight="1">
      <c r="W313" s="9"/>
      <c r="X313" s="9"/>
      <c r="Y313" s="9"/>
      <c r="Z313" s="9"/>
      <c r="AA313" s="21"/>
      <c r="AB313" s="21"/>
      <c r="AC313" s="21"/>
    </row>
    <row r="314" ht="14.25" customHeight="1">
      <c r="W314" s="9"/>
      <c r="X314" s="9"/>
      <c r="Y314" s="9"/>
      <c r="Z314" s="9"/>
      <c r="AA314" s="21"/>
      <c r="AB314" s="21"/>
      <c r="AC314" s="21"/>
    </row>
    <row r="315" ht="14.25" customHeight="1">
      <c r="W315" s="9"/>
      <c r="X315" s="9"/>
      <c r="Y315" s="9"/>
      <c r="Z315" s="9"/>
      <c r="AA315" s="21"/>
      <c r="AB315" s="21"/>
      <c r="AC315" s="21"/>
    </row>
    <row r="316" ht="14.25" customHeight="1">
      <c r="W316" s="9"/>
      <c r="X316" s="9"/>
      <c r="Y316" s="9"/>
      <c r="Z316" s="9"/>
      <c r="AA316" s="21"/>
      <c r="AB316" s="21"/>
      <c r="AC316" s="21"/>
    </row>
    <row r="317" ht="14.25" customHeight="1">
      <c r="W317" s="9"/>
      <c r="X317" s="9"/>
      <c r="Y317" s="9"/>
      <c r="Z317" s="9"/>
      <c r="AA317" s="21"/>
      <c r="AB317" s="21"/>
      <c r="AC317" s="21"/>
    </row>
    <row r="318" ht="14.25" customHeight="1">
      <c r="W318" s="9"/>
      <c r="X318" s="9"/>
      <c r="Y318" s="9"/>
      <c r="Z318" s="9"/>
      <c r="AA318" s="21"/>
      <c r="AB318" s="21"/>
      <c r="AC318" s="21"/>
    </row>
    <row r="319" ht="14.25" customHeight="1">
      <c r="W319" s="9"/>
      <c r="X319" s="9"/>
      <c r="Y319" s="9"/>
      <c r="Z319" s="9"/>
      <c r="AA319" s="21"/>
      <c r="AB319" s="21"/>
      <c r="AC319" s="21"/>
    </row>
    <row r="320" ht="14.25" customHeight="1">
      <c r="W320" s="9"/>
      <c r="X320" s="9"/>
      <c r="Y320" s="9"/>
      <c r="Z320" s="9"/>
      <c r="AA320" s="21"/>
      <c r="AB320" s="21"/>
      <c r="AC320" s="21"/>
    </row>
    <row r="321" ht="14.25" customHeight="1">
      <c r="W321" s="9"/>
      <c r="X321" s="9"/>
      <c r="Y321" s="9"/>
      <c r="Z321" s="9"/>
      <c r="AA321" s="21"/>
      <c r="AB321" s="21"/>
      <c r="AC321" s="21"/>
    </row>
    <row r="322" ht="14.25" customHeight="1">
      <c r="W322" s="9"/>
      <c r="X322" s="9"/>
      <c r="Y322" s="9"/>
      <c r="Z322" s="9"/>
      <c r="AA322" s="21"/>
      <c r="AB322" s="21"/>
      <c r="AC322" s="21"/>
    </row>
    <row r="323" ht="14.25" customHeight="1">
      <c r="W323" s="9"/>
      <c r="X323" s="9"/>
      <c r="Y323" s="9"/>
      <c r="Z323" s="9"/>
      <c r="AA323" s="21"/>
      <c r="AB323" s="21"/>
      <c r="AC323" s="21"/>
    </row>
    <row r="324" ht="14.25" customHeight="1">
      <c r="W324" s="9"/>
      <c r="X324" s="9"/>
      <c r="Y324" s="9"/>
      <c r="Z324" s="9"/>
      <c r="AA324" s="21"/>
      <c r="AB324" s="21"/>
      <c r="AC324" s="21"/>
    </row>
    <row r="325" ht="14.25" customHeight="1">
      <c r="W325" s="9"/>
      <c r="X325" s="9"/>
      <c r="Y325" s="9"/>
      <c r="Z325" s="9"/>
      <c r="AA325" s="21"/>
      <c r="AB325" s="21"/>
      <c r="AC325" s="21"/>
    </row>
    <row r="326" ht="14.25" customHeight="1">
      <c r="W326" s="9"/>
      <c r="X326" s="9"/>
      <c r="Y326" s="9"/>
      <c r="Z326" s="9"/>
      <c r="AA326" s="21"/>
      <c r="AB326" s="21"/>
      <c r="AC326" s="21"/>
    </row>
    <row r="327" ht="14.25" customHeight="1">
      <c r="W327" s="9"/>
      <c r="X327" s="9"/>
      <c r="Y327" s="9"/>
      <c r="Z327" s="9"/>
      <c r="AA327" s="21"/>
      <c r="AB327" s="21"/>
      <c r="AC327" s="21"/>
    </row>
    <row r="328" ht="14.25" customHeight="1">
      <c r="W328" s="9"/>
      <c r="X328" s="9"/>
      <c r="Y328" s="9"/>
      <c r="Z328" s="9"/>
      <c r="AA328" s="21"/>
      <c r="AB328" s="21"/>
      <c r="AC328" s="21"/>
    </row>
    <row r="329" ht="14.25" customHeight="1">
      <c r="W329" s="9"/>
      <c r="X329" s="9"/>
      <c r="Y329" s="9"/>
      <c r="Z329" s="9"/>
      <c r="AA329" s="21"/>
      <c r="AB329" s="21"/>
      <c r="AC329" s="21"/>
    </row>
    <row r="330" ht="14.25" customHeight="1">
      <c r="W330" s="9"/>
      <c r="X330" s="9"/>
      <c r="Y330" s="9"/>
      <c r="Z330" s="9"/>
      <c r="AA330" s="21"/>
      <c r="AB330" s="21"/>
      <c r="AC330" s="21"/>
    </row>
    <row r="331" ht="14.25" customHeight="1">
      <c r="W331" s="9"/>
      <c r="X331" s="9"/>
      <c r="Y331" s="9"/>
      <c r="Z331" s="9"/>
      <c r="AA331" s="21"/>
      <c r="AB331" s="21"/>
      <c r="AC331" s="21"/>
    </row>
    <row r="332" ht="14.25" customHeight="1">
      <c r="W332" s="9"/>
      <c r="X332" s="9"/>
      <c r="Y332" s="9"/>
      <c r="Z332" s="9"/>
      <c r="AA332" s="21"/>
      <c r="AB332" s="21"/>
      <c r="AC332" s="21"/>
    </row>
    <row r="333" ht="14.25" customHeight="1">
      <c r="W333" s="9"/>
      <c r="X333" s="9"/>
      <c r="Y333" s="9"/>
      <c r="Z333" s="9"/>
      <c r="AA333" s="21"/>
      <c r="AB333" s="21"/>
      <c r="AC333" s="21"/>
    </row>
    <row r="334" ht="14.25" customHeight="1">
      <c r="W334" s="9"/>
      <c r="X334" s="9"/>
      <c r="Y334" s="9"/>
      <c r="Z334" s="9"/>
      <c r="AA334" s="21"/>
      <c r="AB334" s="21"/>
      <c r="AC334" s="21"/>
    </row>
    <row r="335" ht="14.25" customHeight="1">
      <c r="W335" s="9"/>
      <c r="X335" s="9"/>
      <c r="Y335" s="9"/>
      <c r="Z335" s="9"/>
      <c r="AA335" s="21"/>
      <c r="AB335" s="21"/>
      <c r="AC335" s="21"/>
    </row>
    <row r="336" ht="14.25" customHeight="1">
      <c r="W336" s="9"/>
      <c r="X336" s="9"/>
      <c r="Y336" s="9"/>
      <c r="Z336" s="9"/>
      <c r="AA336" s="21"/>
      <c r="AB336" s="21"/>
      <c r="AC336" s="21"/>
    </row>
    <row r="337" ht="14.25" customHeight="1">
      <c r="W337" s="9"/>
      <c r="X337" s="9"/>
      <c r="Y337" s="9"/>
      <c r="Z337" s="9"/>
      <c r="AA337" s="21"/>
      <c r="AB337" s="21"/>
      <c r="AC337" s="21"/>
    </row>
    <row r="338" ht="14.25" customHeight="1">
      <c r="W338" s="9"/>
      <c r="X338" s="9"/>
      <c r="Y338" s="9"/>
      <c r="Z338" s="9"/>
      <c r="AA338" s="21"/>
      <c r="AB338" s="21"/>
      <c r="AC338" s="21"/>
    </row>
    <row r="339" ht="14.25" customHeight="1">
      <c r="W339" s="9"/>
      <c r="X339" s="9"/>
      <c r="Y339" s="9"/>
      <c r="Z339" s="9"/>
      <c r="AA339" s="21"/>
      <c r="AB339" s="21"/>
      <c r="AC339" s="21"/>
    </row>
    <row r="340" ht="14.25" customHeight="1">
      <c r="W340" s="9"/>
      <c r="X340" s="9"/>
      <c r="Y340" s="9"/>
      <c r="Z340" s="9"/>
      <c r="AA340" s="21"/>
      <c r="AB340" s="21"/>
      <c r="AC340" s="21"/>
    </row>
    <row r="341" ht="14.25" customHeight="1">
      <c r="W341" s="9"/>
      <c r="X341" s="9"/>
      <c r="Y341" s="9"/>
      <c r="Z341" s="9"/>
      <c r="AA341" s="21"/>
      <c r="AB341" s="21"/>
      <c r="AC341" s="21"/>
    </row>
    <row r="342" ht="14.25" customHeight="1">
      <c r="W342" s="9"/>
      <c r="X342" s="9"/>
      <c r="Y342" s="9"/>
      <c r="Z342" s="9"/>
      <c r="AA342" s="21"/>
      <c r="AB342" s="21"/>
      <c r="AC342" s="21"/>
    </row>
    <row r="343" ht="14.25" customHeight="1">
      <c r="W343" s="9"/>
      <c r="X343" s="9"/>
      <c r="Y343" s="9"/>
      <c r="Z343" s="9"/>
      <c r="AA343" s="21"/>
      <c r="AB343" s="21"/>
      <c r="AC343" s="21"/>
    </row>
    <row r="344" ht="14.25" customHeight="1">
      <c r="W344" s="9"/>
      <c r="X344" s="9"/>
      <c r="Y344" s="9"/>
      <c r="Z344" s="9"/>
      <c r="AA344" s="21"/>
      <c r="AB344" s="21"/>
      <c r="AC344" s="21"/>
    </row>
    <row r="345" ht="14.25" customHeight="1">
      <c r="W345" s="9"/>
      <c r="X345" s="9"/>
      <c r="Y345" s="9"/>
      <c r="Z345" s="9"/>
      <c r="AA345" s="21"/>
      <c r="AB345" s="21"/>
      <c r="AC345" s="21"/>
    </row>
    <row r="346" ht="14.25" customHeight="1">
      <c r="W346" s="9"/>
      <c r="X346" s="9"/>
      <c r="Y346" s="9"/>
      <c r="Z346" s="9"/>
      <c r="AA346" s="21"/>
      <c r="AB346" s="21"/>
      <c r="AC346" s="21"/>
    </row>
    <row r="347" ht="14.25" customHeight="1">
      <c r="W347" s="9"/>
      <c r="X347" s="9"/>
      <c r="Y347" s="9"/>
      <c r="Z347" s="9"/>
      <c r="AA347" s="21"/>
      <c r="AB347" s="21"/>
      <c r="AC347" s="21"/>
    </row>
    <row r="348" ht="14.25" customHeight="1">
      <c r="W348" s="9"/>
      <c r="X348" s="9"/>
      <c r="Y348" s="9"/>
      <c r="Z348" s="9"/>
      <c r="AA348" s="21"/>
      <c r="AB348" s="21"/>
      <c r="AC348" s="21"/>
    </row>
    <row r="349" ht="14.25" customHeight="1">
      <c r="W349" s="9"/>
      <c r="X349" s="9"/>
      <c r="Y349" s="9"/>
      <c r="Z349" s="9"/>
      <c r="AA349" s="21"/>
      <c r="AB349" s="21"/>
      <c r="AC349" s="21"/>
    </row>
    <row r="350" ht="14.25" customHeight="1">
      <c r="W350" s="9"/>
      <c r="X350" s="9"/>
      <c r="Y350" s="9"/>
      <c r="Z350" s="9"/>
      <c r="AA350" s="21"/>
      <c r="AB350" s="21"/>
      <c r="AC350" s="21"/>
    </row>
    <row r="351" ht="14.25" customHeight="1">
      <c r="W351" s="9"/>
      <c r="X351" s="9"/>
      <c r="Y351" s="9"/>
      <c r="Z351" s="9"/>
      <c r="AA351" s="21"/>
      <c r="AB351" s="21"/>
      <c r="AC351" s="21"/>
    </row>
    <row r="352" ht="14.25" customHeight="1">
      <c r="W352" s="9"/>
      <c r="X352" s="9"/>
      <c r="Y352" s="9"/>
      <c r="Z352" s="9"/>
      <c r="AA352" s="21"/>
      <c r="AB352" s="21"/>
      <c r="AC352" s="21"/>
    </row>
    <row r="353" ht="14.25" customHeight="1">
      <c r="W353" s="9"/>
      <c r="X353" s="9"/>
      <c r="Y353" s="9"/>
      <c r="Z353" s="9"/>
      <c r="AA353" s="21"/>
      <c r="AB353" s="21"/>
      <c r="AC353" s="21"/>
    </row>
    <row r="354" ht="14.25" customHeight="1">
      <c r="W354" s="9"/>
      <c r="X354" s="9"/>
      <c r="Y354" s="9"/>
      <c r="Z354" s="9"/>
      <c r="AA354" s="21"/>
      <c r="AB354" s="21"/>
      <c r="AC354" s="21"/>
    </row>
    <row r="355" ht="14.25" customHeight="1">
      <c r="W355" s="9"/>
      <c r="X355" s="9"/>
      <c r="Y355" s="9"/>
      <c r="Z355" s="9"/>
      <c r="AA355" s="21"/>
      <c r="AB355" s="21"/>
      <c r="AC355" s="21"/>
    </row>
    <row r="356" ht="14.25" customHeight="1">
      <c r="W356" s="9"/>
      <c r="X356" s="9"/>
      <c r="Y356" s="9"/>
      <c r="Z356" s="9"/>
      <c r="AA356" s="21"/>
      <c r="AB356" s="21"/>
      <c r="AC356" s="21"/>
    </row>
    <row r="357" ht="14.25" customHeight="1">
      <c r="W357" s="9"/>
      <c r="X357" s="9"/>
      <c r="Y357" s="9"/>
      <c r="Z357" s="9"/>
      <c r="AA357" s="21"/>
      <c r="AB357" s="21"/>
      <c r="AC357" s="21"/>
    </row>
    <row r="358" ht="14.25" customHeight="1">
      <c r="W358" s="9"/>
      <c r="X358" s="9"/>
      <c r="Y358" s="9"/>
      <c r="Z358" s="9"/>
      <c r="AA358" s="21"/>
      <c r="AB358" s="21"/>
      <c r="AC358" s="21"/>
    </row>
    <row r="359" ht="14.25" customHeight="1">
      <c r="W359" s="9"/>
      <c r="X359" s="9"/>
      <c r="Y359" s="9"/>
      <c r="Z359" s="9"/>
      <c r="AA359" s="21"/>
      <c r="AB359" s="21"/>
      <c r="AC359" s="21"/>
    </row>
    <row r="360" ht="14.25" customHeight="1">
      <c r="W360" s="9"/>
      <c r="X360" s="9"/>
      <c r="Y360" s="9"/>
      <c r="Z360" s="9"/>
      <c r="AA360" s="21"/>
      <c r="AB360" s="21"/>
      <c r="AC360" s="21"/>
    </row>
    <row r="361" ht="14.25" customHeight="1">
      <c r="W361" s="9"/>
      <c r="X361" s="9"/>
      <c r="Y361" s="9"/>
      <c r="Z361" s="9"/>
      <c r="AA361" s="21"/>
      <c r="AB361" s="21"/>
      <c r="AC361" s="21"/>
    </row>
    <row r="362" ht="14.25" customHeight="1">
      <c r="W362" s="9"/>
      <c r="X362" s="9"/>
      <c r="Y362" s="9"/>
      <c r="Z362" s="9"/>
      <c r="AA362" s="21"/>
      <c r="AB362" s="21"/>
      <c r="AC362" s="21"/>
    </row>
    <row r="363" ht="14.25" customHeight="1">
      <c r="W363" s="9"/>
      <c r="X363" s="9"/>
      <c r="Y363" s="9"/>
      <c r="Z363" s="9"/>
      <c r="AA363" s="21"/>
      <c r="AB363" s="21"/>
      <c r="AC363" s="21"/>
    </row>
    <row r="364" ht="14.25" customHeight="1">
      <c r="W364" s="9"/>
      <c r="X364" s="9"/>
      <c r="Y364" s="9"/>
      <c r="Z364" s="9"/>
      <c r="AA364" s="21"/>
      <c r="AB364" s="21"/>
      <c r="AC364" s="21"/>
    </row>
    <row r="365" ht="14.25" customHeight="1">
      <c r="W365" s="9"/>
      <c r="X365" s="9"/>
      <c r="Y365" s="9"/>
      <c r="Z365" s="9"/>
      <c r="AA365" s="21"/>
      <c r="AB365" s="21"/>
      <c r="AC365" s="21"/>
    </row>
    <row r="366" ht="14.25" customHeight="1">
      <c r="W366" s="9"/>
      <c r="X366" s="9"/>
      <c r="Y366" s="9"/>
      <c r="Z366" s="9"/>
      <c r="AA366" s="21"/>
      <c r="AB366" s="21"/>
      <c r="AC366" s="21"/>
    </row>
    <row r="367" ht="14.25" customHeight="1">
      <c r="W367" s="9"/>
      <c r="X367" s="9"/>
      <c r="Y367" s="9"/>
      <c r="Z367" s="9"/>
      <c r="AA367" s="21"/>
      <c r="AB367" s="21"/>
      <c r="AC367" s="21"/>
    </row>
    <row r="368" ht="14.25" customHeight="1">
      <c r="W368" s="9"/>
      <c r="X368" s="9"/>
      <c r="Y368" s="9"/>
      <c r="Z368" s="9"/>
      <c r="AA368" s="21"/>
      <c r="AB368" s="21"/>
      <c r="AC368" s="21"/>
    </row>
    <row r="369" ht="14.25" customHeight="1">
      <c r="W369" s="9"/>
      <c r="X369" s="9"/>
      <c r="Y369" s="9"/>
      <c r="Z369" s="9"/>
      <c r="AA369" s="21"/>
      <c r="AB369" s="21"/>
      <c r="AC369" s="21"/>
    </row>
    <row r="370" ht="14.25" customHeight="1">
      <c r="W370" s="9"/>
      <c r="X370" s="9"/>
      <c r="Y370" s="9"/>
      <c r="Z370" s="9"/>
      <c r="AA370" s="21"/>
      <c r="AB370" s="21"/>
      <c r="AC370" s="21"/>
    </row>
    <row r="371" ht="14.25" customHeight="1">
      <c r="W371" s="9"/>
      <c r="X371" s="9"/>
      <c r="Y371" s="9"/>
      <c r="Z371" s="9"/>
      <c r="AA371" s="21"/>
      <c r="AB371" s="21"/>
      <c r="AC371" s="21"/>
    </row>
    <row r="372" ht="14.25" customHeight="1">
      <c r="W372" s="9"/>
      <c r="X372" s="9"/>
      <c r="Y372" s="9"/>
      <c r="Z372" s="9"/>
      <c r="AA372" s="21"/>
      <c r="AB372" s="21"/>
      <c r="AC372" s="21"/>
    </row>
    <row r="373" ht="14.25" customHeight="1">
      <c r="W373" s="9"/>
      <c r="X373" s="9"/>
      <c r="Y373" s="9"/>
      <c r="Z373" s="9"/>
      <c r="AA373" s="21"/>
      <c r="AB373" s="21"/>
      <c r="AC373" s="21"/>
    </row>
    <row r="374" ht="14.25" customHeight="1">
      <c r="W374" s="9"/>
      <c r="X374" s="9"/>
      <c r="Y374" s="9"/>
      <c r="Z374" s="9"/>
      <c r="AA374" s="21"/>
      <c r="AB374" s="21"/>
      <c r="AC374" s="21"/>
    </row>
    <row r="375" ht="14.25" customHeight="1">
      <c r="W375" s="9"/>
      <c r="X375" s="9"/>
      <c r="Y375" s="9"/>
      <c r="Z375" s="9"/>
      <c r="AA375" s="21"/>
      <c r="AB375" s="21"/>
      <c r="AC375" s="21"/>
    </row>
    <row r="376" ht="14.25" customHeight="1">
      <c r="W376" s="9"/>
      <c r="X376" s="9"/>
      <c r="Y376" s="9"/>
      <c r="Z376" s="9"/>
      <c r="AA376" s="21"/>
      <c r="AB376" s="21"/>
      <c r="AC376" s="21"/>
    </row>
    <row r="377" ht="14.25" customHeight="1">
      <c r="W377" s="9"/>
      <c r="X377" s="9"/>
      <c r="Y377" s="9"/>
      <c r="Z377" s="9"/>
      <c r="AA377" s="21"/>
      <c r="AB377" s="21"/>
      <c r="AC377" s="21"/>
    </row>
    <row r="378" ht="14.25" customHeight="1">
      <c r="W378" s="9"/>
      <c r="X378" s="9"/>
      <c r="Y378" s="9"/>
      <c r="Z378" s="9"/>
      <c r="AA378" s="21"/>
      <c r="AB378" s="21"/>
      <c r="AC378" s="21"/>
    </row>
    <row r="379" ht="14.25" customHeight="1">
      <c r="W379" s="9"/>
      <c r="X379" s="9"/>
      <c r="Y379" s="9"/>
      <c r="Z379" s="9"/>
      <c r="AA379" s="21"/>
      <c r="AB379" s="21"/>
      <c r="AC379" s="21"/>
    </row>
    <row r="380" ht="14.25" customHeight="1">
      <c r="W380" s="9"/>
      <c r="X380" s="9"/>
      <c r="Y380" s="9"/>
      <c r="Z380" s="9"/>
      <c r="AA380" s="21"/>
      <c r="AB380" s="21"/>
      <c r="AC380" s="21"/>
    </row>
    <row r="381" ht="14.25" customHeight="1">
      <c r="W381" s="9"/>
      <c r="X381" s="9"/>
      <c r="Y381" s="9"/>
      <c r="Z381" s="9"/>
      <c r="AA381" s="21"/>
      <c r="AB381" s="21"/>
      <c r="AC381" s="21"/>
    </row>
    <row r="382" ht="14.25" customHeight="1">
      <c r="W382" s="9"/>
      <c r="X382" s="9"/>
      <c r="Y382" s="9"/>
      <c r="Z382" s="9"/>
      <c r="AA382" s="21"/>
      <c r="AB382" s="21"/>
      <c r="AC382" s="21"/>
    </row>
    <row r="383" ht="14.25" customHeight="1">
      <c r="W383" s="9"/>
      <c r="X383" s="9"/>
      <c r="Y383" s="9"/>
      <c r="Z383" s="9"/>
      <c r="AA383" s="21"/>
      <c r="AB383" s="21"/>
      <c r="AC383" s="21"/>
    </row>
    <row r="384" ht="14.25" customHeight="1">
      <c r="W384" s="9"/>
      <c r="X384" s="9"/>
      <c r="Y384" s="9"/>
      <c r="Z384" s="9"/>
      <c r="AA384" s="21"/>
      <c r="AB384" s="21"/>
      <c r="AC384" s="21"/>
    </row>
    <row r="385" ht="14.25" customHeight="1">
      <c r="W385" s="9"/>
      <c r="X385" s="9"/>
      <c r="Y385" s="9"/>
      <c r="Z385" s="9"/>
      <c r="AA385" s="21"/>
      <c r="AB385" s="21"/>
      <c r="AC385" s="21"/>
    </row>
    <row r="386" ht="14.25" customHeight="1">
      <c r="W386" s="9"/>
      <c r="X386" s="9"/>
      <c r="Y386" s="9"/>
      <c r="Z386" s="9"/>
      <c r="AA386" s="21"/>
      <c r="AB386" s="21"/>
      <c r="AC386" s="21"/>
    </row>
    <row r="387" ht="14.25" customHeight="1">
      <c r="W387" s="9"/>
      <c r="X387" s="9"/>
      <c r="Y387" s="9"/>
      <c r="Z387" s="9"/>
      <c r="AA387" s="21"/>
      <c r="AB387" s="21"/>
      <c r="AC387" s="21"/>
    </row>
    <row r="388" ht="14.25" customHeight="1">
      <c r="W388" s="9"/>
      <c r="X388" s="9"/>
      <c r="Y388" s="9"/>
      <c r="Z388" s="9"/>
      <c r="AA388" s="21"/>
      <c r="AB388" s="21"/>
      <c r="AC388" s="21"/>
    </row>
    <row r="389" ht="14.25" customHeight="1">
      <c r="W389" s="9"/>
      <c r="X389" s="9"/>
      <c r="Y389" s="9"/>
      <c r="Z389" s="9"/>
      <c r="AA389" s="21"/>
      <c r="AB389" s="21"/>
      <c r="AC389" s="21"/>
    </row>
    <row r="390" ht="14.25" customHeight="1">
      <c r="W390" s="9"/>
      <c r="X390" s="9"/>
      <c r="Y390" s="9"/>
      <c r="Z390" s="9"/>
      <c r="AA390" s="21"/>
      <c r="AB390" s="21"/>
      <c r="AC390" s="21"/>
    </row>
    <row r="391" ht="14.25" customHeight="1">
      <c r="W391" s="9"/>
      <c r="X391" s="9"/>
      <c r="Y391" s="9"/>
      <c r="Z391" s="9"/>
      <c r="AA391" s="21"/>
      <c r="AB391" s="21"/>
      <c r="AC391" s="21"/>
    </row>
    <row r="392" ht="14.25" customHeight="1">
      <c r="W392" s="9"/>
      <c r="X392" s="9"/>
      <c r="Y392" s="9"/>
      <c r="Z392" s="9"/>
      <c r="AA392" s="21"/>
      <c r="AB392" s="21"/>
      <c r="AC392" s="21"/>
    </row>
    <row r="393" ht="14.25" customHeight="1">
      <c r="W393" s="9"/>
      <c r="X393" s="9"/>
      <c r="Y393" s="9"/>
      <c r="Z393" s="9"/>
      <c r="AA393" s="21"/>
      <c r="AB393" s="21"/>
      <c r="AC393" s="21"/>
    </row>
    <row r="394" ht="14.25" customHeight="1">
      <c r="W394" s="9"/>
      <c r="X394" s="9"/>
      <c r="Y394" s="9"/>
      <c r="Z394" s="9"/>
      <c r="AA394" s="21"/>
      <c r="AB394" s="21"/>
      <c r="AC394" s="21"/>
    </row>
    <row r="395" ht="14.25" customHeight="1">
      <c r="W395" s="9"/>
      <c r="X395" s="9"/>
      <c r="Y395" s="9"/>
      <c r="Z395" s="9"/>
      <c r="AA395" s="21"/>
      <c r="AB395" s="21"/>
      <c r="AC395" s="21"/>
    </row>
    <row r="396" ht="14.25" customHeight="1">
      <c r="W396" s="9"/>
      <c r="X396" s="9"/>
      <c r="Y396" s="9"/>
      <c r="Z396" s="9"/>
      <c r="AA396" s="21"/>
      <c r="AB396" s="21"/>
      <c r="AC396" s="21"/>
    </row>
    <row r="397" ht="14.25" customHeight="1">
      <c r="W397" s="9"/>
      <c r="X397" s="9"/>
      <c r="Y397" s="9"/>
      <c r="Z397" s="9"/>
      <c r="AA397" s="21"/>
      <c r="AB397" s="21"/>
      <c r="AC397" s="21"/>
    </row>
    <row r="398" ht="14.25" customHeight="1">
      <c r="W398" s="9"/>
      <c r="X398" s="9"/>
      <c r="Y398" s="9"/>
      <c r="Z398" s="9"/>
      <c r="AA398" s="21"/>
      <c r="AB398" s="21"/>
      <c r="AC398" s="21"/>
    </row>
    <row r="399" ht="14.25" customHeight="1">
      <c r="W399" s="9"/>
      <c r="X399" s="9"/>
      <c r="Y399" s="9"/>
      <c r="Z399" s="9"/>
      <c r="AA399" s="21"/>
      <c r="AB399" s="21"/>
      <c r="AC399" s="21"/>
    </row>
    <row r="400" ht="14.25" customHeight="1">
      <c r="W400" s="9"/>
      <c r="X400" s="9"/>
      <c r="Y400" s="9"/>
      <c r="Z400" s="9"/>
      <c r="AA400" s="21"/>
      <c r="AB400" s="21"/>
      <c r="AC400" s="21"/>
    </row>
    <row r="401" ht="14.25" customHeight="1">
      <c r="W401" s="9"/>
      <c r="X401" s="9"/>
      <c r="Y401" s="9"/>
      <c r="Z401" s="9"/>
      <c r="AA401" s="21"/>
      <c r="AB401" s="21"/>
      <c r="AC401" s="21"/>
    </row>
    <row r="402" ht="14.25" customHeight="1">
      <c r="W402" s="9"/>
      <c r="X402" s="9"/>
      <c r="Y402" s="9"/>
      <c r="Z402" s="9"/>
      <c r="AA402" s="21"/>
      <c r="AB402" s="21"/>
      <c r="AC402" s="21"/>
    </row>
    <row r="403" ht="14.25" customHeight="1">
      <c r="W403" s="9"/>
      <c r="X403" s="9"/>
      <c r="Y403" s="9"/>
      <c r="Z403" s="9"/>
      <c r="AA403" s="21"/>
      <c r="AB403" s="21"/>
      <c r="AC403" s="21"/>
    </row>
    <row r="404" ht="14.25" customHeight="1">
      <c r="W404" s="9"/>
      <c r="X404" s="9"/>
      <c r="Y404" s="9"/>
      <c r="Z404" s="9"/>
      <c r="AA404" s="21"/>
      <c r="AB404" s="21"/>
      <c r="AC404" s="21"/>
    </row>
    <row r="405" ht="14.25" customHeight="1">
      <c r="W405" s="9"/>
      <c r="X405" s="9"/>
      <c r="Y405" s="9"/>
      <c r="Z405" s="9"/>
      <c r="AA405" s="21"/>
      <c r="AB405" s="21"/>
      <c r="AC405" s="21"/>
    </row>
    <row r="406" ht="14.25" customHeight="1">
      <c r="W406" s="9"/>
      <c r="X406" s="9"/>
      <c r="Y406" s="9"/>
      <c r="Z406" s="9"/>
      <c r="AA406" s="21"/>
      <c r="AB406" s="21"/>
      <c r="AC406" s="21"/>
    </row>
    <row r="407" ht="14.25" customHeight="1">
      <c r="W407" s="9"/>
      <c r="X407" s="9"/>
      <c r="Y407" s="9"/>
      <c r="Z407" s="9"/>
      <c r="AA407" s="21"/>
      <c r="AB407" s="21"/>
      <c r="AC407" s="21"/>
    </row>
    <row r="408" ht="14.25" customHeight="1">
      <c r="W408" s="9"/>
      <c r="X408" s="9"/>
      <c r="Y408" s="9"/>
      <c r="Z408" s="9"/>
      <c r="AA408" s="21"/>
      <c r="AB408" s="21"/>
      <c r="AC408" s="21"/>
    </row>
    <row r="409" ht="14.25" customHeight="1">
      <c r="W409" s="9"/>
      <c r="X409" s="9"/>
      <c r="Y409" s="9"/>
      <c r="Z409" s="9"/>
      <c r="AA409" s="21"/>
      <c r="AB409" s="21"/>
      <c r="AC409" s="21"/>
    </row>
    <row r="410" ht="14.25" customHeight="1">
      <c r="W410" s="9"/>
      <c r="X410" s="9"/>
      <c r="Y410" s="9"/>
      <c r="Z410" s="9"/>
      <c r="AA410" s="21"/>
      <c r="AB410" s="21"/>
      <c r="AC410" s="21"/>
    </row>
    <row r="411" ht="14.25" customHeight="1">
      <c r="W411" s="9"/>
      <c r="X411" s="9"/>
      <c r="Y411" s="9"/>
      <c r="Z411" s="9"/>
      <c r="AA411" s="21"/>
      <c r="AB411" s="21"/>
      <c r="AC411" s="21"/>
    </row>
    <row r="412" ht="14.25" customHeight="1">
      <c r="W412" s="9"/>
      <c r="X412" s="9"/>
      <c r="Y412" s="9"/>
      <c r="Z412" s="9"/>
      <c r="AA412" s="21"/>
      <c r="AB412" s="21"/>
      <c r="AC412" s="21"/>
    </row>
    <row r="413" ht="14.25" customHeight="1">
      <c r="W413" s="9"/>
      <c r="X413" s="9"/>
      <c r="Y413" s="9"/>
      <c r="Z413" s="9"/>
      <c r="AA413" s="21"/>
      <c r="AB413" s="21"/>
      <c r="AC413" s="21"/>
    </row>
    <row r="414" ht="14.25" customHeight="1">
      <c r="W414" s="9"/>
      <c r="X414" s="9"/>
      <c r="Y414" s="9"/>
      <c r="Z414" s="9"/>
      <c r="AA414" s="21"/>
      <c r="AB414" s="21"/>
      <c r="AC414" s="21"/>
    </row>
    <row r="415" ht="14.25" customHeight="1">
      <c r="W415" s="9"/>
      <c r="X415" s="9"/>
      <c r="Y415" s="9"/>
      <c r="Z415" s="9"/>
      <c r="AA415" s="21"/>
      <c r="AB415" s="21"/>
      <c r="AC415" s="21"/>
    </row>
    <row r="416" ht="14.25" customHeight="1">
      <c r="W416" s="9"/>
      <c r="X416" s="9"/>
      <c r="Y416" s="9"/>
      <c r="Z416" s="9"/>
      <c r="AA416" s="21"/>
      <c r="AB416" s="21"/>
      <c r="AC416" s="21"/>
    </row>
    <row r="417" ht="14.25" customHeight="1">
      <c r="W417" s="9"/>
      <c r="X417" s="9"/>
      <c r="Y417" s="9"/>
      <c r="Z417" s="9"/>
      <c r="AA417" s="21"/>
      <c r="AB417" s="21"/>
      <c r="AC417" s="21"/>
    </row>
    <row r="418" ht="14.25" customHeight="1">
      <c r="W418" s="9"/>
      <c r="X418" s="9"/>
      <c r="Y418" s="9"/>
      <c r="Z418" s="9"/>
      <c r="AA418" s="21"/>
      <c r="AB418" s="21"/>
      <c r="AC418" s="21"/>
    </row>
    <row r="419" ht="14.25" customHeight="1">
      <c r="W419" s="9"/>
      <c r="X419" s="9"/>
      <c r="Y419" s="9"/>
      <c r="Z419" s="9"/>
      <c r="AA419" s="21"/>
      <c r="AB419" s="21"/>
      <c r="AC419" s="21"/>
    </row>
    <row r="420" ht="14.25" customHeight="1">
      <c r="W420" s="9"/>
      <c r="X420" s="9"/>
      <c r="Y420" s="9"/>
      <c r="Z420" s="9"/>
      <c r="AA420" s="21"/>
      <c r="AB420" s="21"/>
      <c r="AC420" s="21"/>
    </row>
    <row r="421" ht="14.25" customHeight="1">
      <c r="W421" s="9"/>
      <c r="X421" s="9"/>
      <c r="Y421" s="9"/>
      <c r="Z421" s="9"/>
      <c r="AA421" s="21"/>
      <c r="AB421" s="21"/>
      <c r="AC421" s="21"/>
    </row>
    <row r="422" ht="14.25" customHeight="1">
      <c r="W422" s="9"/>
      <c r="X422" s="9"/>
      <c r="Y422" s="9"/>
      <c r="Z422" s="9"/>
      <c r="AA422" s="21"/>
      <c r="AB422" s="21"/>
      <c r="AC422" s="21"/>
    </row>
    <row r="423" ht="14.25" customHeight="1">
      <c r="W423" s="9"/>
      <c r="X423" s="9"/>
      <c r="Y423" s="9"/>
      <c r="Z423" s="9"/>
      <c r="AA423" s="21"/>
      <c r="AB423" s="21"/>
      <c r="AC423" s="21"/>
    </row>
    <row r="424" ht="14.25" customHeight="1">
      <c r="W424" s="9"/>
      <c r="X424" s="9"/>
      <c r="Y424" s="9"/>
      <c r="Z424" s="9"/>
      <c r="AA424" s="21"/>
      <c r="AB424" s="21"/>
      <c r="AC424" s="21"/>
    </row>
    <row r="425" ht="14.25" customHeight="1">
      <c r="W425" s="9"/>
      <c r="X425" s="9"/>
      <c r="Y425" s="9"/>
      <c r="Z425" s="9"/>
      <c r="AA425" s="21"/>
      <c r="AB425" s="21"/>
      <c r="AC425" s="21"/>
    </row>
    <row r="426" ht="14.25" customHeight="1">
      <c r="W426" s="9"/>
      <c r="X426" s="9"/>
      <c r="Y426" s="9"/>
      <c r="Z426" s="9"/>
      <c r="AA426" s="21"/>
      <c r="AB426" s="21"/>
      <c r="AC426" s="21"/>
    </row>
    <row r="427" ht="14.25" customHeight="1">
      <c r="W427" s="9"/>
      <c r="X427" s="9"/>
      <c r="Y427" s="9"/>
      <c r="Z427" s="9"/>
      <c r="AA427" s="21"/>
      <c r="AB427" s="21"/>
      <c r="AC427" s="21"/>
    </row>
    <row r="428" ht="14.25" customHeight="1">
      <c r="W428" s="9"/>
      <c r="X428" s="9"/>
      <c r="Y428" s="9"/>
      <c r="Z428" s="9"/>
      <c r="AA428" s="21"/>
      <c r="AB428" s="21"/>
      <c r="AC428" s="21"/>
    </row>
    <row r="429" ht="14.25" customHeight="1">
      <c r="W429" s="9"/>
      <c r="X429" s="9"/>
      <c r="Y429" s="9"/>
      <c r="Z429" s="9"/>
      <c r="AA429" s="21"/>
      <c r="AB429" s="21"/>
      <c r="AC429" s="21"/>
    </row>
    <row r="430" ht="14.25" customHeight="1">
      <c r="W430" s="9"/>
      <c r="X430" s="9"/>
      <c r="Y430" s="9"/>
      <c r="Z430" s="9"/>
      <c r="AA430" s="21"/>
      <c r="AB430" s="21"/>
      <c r="AC430" s="21"/>
    </row>
    <row r="431" ht="14.25" customHeight="1">
      <c r="W431" s="9"/>
      <c r="X431" s="9"/>
      <c r="Y431" s="9"/>
      <c r="Z431" s="9"/>
      <c r="AA431" s="21"/>
      <c r="AB431" s="21"/>
      <c r="AC431" s="21"/>
    </row>
    <row r="432" ht="14.25" customHeight="1">
      <c r="W432" s="9"/>
      <c r="X432" s="9"/>
      <c r="Y432" s="9"/>
      <c r="Z432" s="9"/>
      <c r="AA432" s="21"/>
      <c r="AB432" s="21"/>
      <c r="AC432" s="21"/>
    </row>
    <row r="433" ht="14.25" customHeight="1">
      <c r="W433" s="9"/>
      <c r="X433" s="9"/>
      <c r="Y433" s="9"/>
      <c r="Z433" s="9"/>
      <c r="AA433" s="21"/>
      <c r="AB433" s="21"/>
      <c r="AC433" s="21"/>
    </row>
    <row r="434" ht="14.25" customHeight="1">
      <c r="W434" s="9"/>
      <c r="X434" s="9"/>
      <c r="Y434" s="9"/>
      <c r="Z434" s="9"/>
      <c r="AA434" s="21"/>
      <c r="AB434" s="21"/>
      <c r="AC434" s="21"/>
    </row>
    <row r="435" ht="14.25" customHeight="1">
      <c r="W435" s="9"/>
      <c r="X435" s="9"/>
      <c r="Y435" s="9"/>
      <c r="Z435" s="9"/>
      <c r="AA435" s="21"/>
      <c r="AB435" s="21"/>
      <c r="AC435" s="21"/>
    </row>
    <row r="436" ht="14.25" customHeight="1">
      <c r="W436" s="9"/>
      <c r="X436" s="9"/>
      <c r="Y436" s="9"/>
      <c r="Z436" s="9"/>
      <c r="AA436" s="21"/>
      <c r="AB436" s="21"/>
      <c r="AC436" s="21"/>
    </row>
    <row r="437" ht="14.25" customHeight="1">
      <c r="W437" s="9"/>
      <c r="X437" s="9"/>
      <c r="Y437" s="9"/>
      <c r="Z437" s="9"/>
      <c r="AA437" s="21"/>
      <c r="AB437" s="21"/>
      <c r="AC437" s="21"/>
    </row>
    <row r="438" ht="14.25" customHeight="1">
      <c r="W438" s="9"/>
      <c r="X438" s="9"/>
      <c r="Y438" s="9"/>
      <c r="Z438" s="9"/>
      <c r="AA438" s="21"/>
      <c r="AB438" s="21"/>
      <c r="AC438" s="21"/>
    </row>
    <row r="439" ht="14.25" customHeight="1">
      <c r="W439" s="9"/>
      <c r="X439" s="9"/>
      <c r="Y439" s="9"/>
      <c r="Z439" s="9"/>
      <c r="AA439" s="21"/>
      <c r="AB439" s="21"/>
      <c r="AC439" s="21"/>
    </row>
    <row r="440" ht="14.25" customHeight="1">
      <c r="W440" s="9"/>
      <c r="X440" s="9"/>
      <c r="Y440" s="9"/>
      <c r="Z440" s="9"/>
      <c r="AA440" s="21"/>
      <c r="AB440" s="21"/>
      <c r="AC440" s="21"/>
    </row>
    <row r="441" ht="14.25" customHeight="1">
      <c r="W441" s="9"/>
      <c r="X441" s="9"/>
      <c r="Y441" s="9"/>
      <c r="Z441" s="9"/>
      <c r="AA441" s="21"/>
      <c r="AB441" s="21"/>
      <c r="AC441" s="21"/>
    </row>
    <row r="442" ht="14.25" customHeight="1">
      <c r="W442" s="9"/>
      <c r="X442" s="9"/>
      <c r="Y442" s="9"/>
      <c r="Z442" s="9"/>
      <c r="AA442" s="21"/>
      <c r="AB442" s="21"/>
      <c r="AC442" s="21"/>
    </row>
    <row r="443" ht="14.25" customHeight="1">
      <c r="W443" s="9"/>
      <c r="X443" s="9"/>
      <c r="Y443" s="9"/>
      <c r="Z443" s="9"/>
      <c r="AA443" s="21"/>
      <c r="AB443" s="21"/>
      <c r="AC443" s="21"/>
    </row>
    <row r="444" ht="14.25" customHeight="1">
      <c r="W444" s="9"/>
      <c r="X444" s="9"/>
      <c r="Y444" s="9"/>
      <c r="Z444" s="9"/>
      <c r="AA444" s="21"/>
      <c r="AB444" s="21"/>
      <c r="AC444" s="21"/>
    </row>
    <row r="445" ht="14.25" customHeight="1">
      <c r="W445" s="9"/>
      <c r="X445" s="9"/>
      <c r="Y445" s="9"/>
      <c r="Z445" s="9"/>
      <c r="AA445" s="21"/>
      <c r="AB445" s="21"/>
      <c r="AC445" s="21"/>
    </row>
    <row r="446" ht="14.25" customHeight="1">
      <c r="W446" s="9"/>
      <c r="X446" s="9"/>
      <c r="Y446" s="9"/>
      <c r="Z446" s="9"/>
      <c r="AA446" s="21"/>
      <c r="AB446" s="21"/>
      <c r="AC446" s="21"/>
    </row>
    <row r="447" ht="14.25" customHeight="1">
      <c r="W447" s="9"/>
      <c r="X447" s="9"/>
      <c r="Y447" s="9"/>
      <c r="Z447" s="9"/>
      <c r="AA447" s="21"/>
      <c r="AB447" s="21"/>
      <c r="AC447" s="21"/>
    </row>
    <row r="448" ht="14.25" customHeight="1">
      <c r="W448" s="9"/>
      <c r="X448" s="9"/>
      <c r="Y448" s="9"/>
      <c r="Z448" s="9"/>
      <c r="AA448" s="21"/>
      <c r="AB448" s="21"/>
      <c r="AC448" s="21"/>
    </row>
    <row r="449" ht="14.25" customHeight="1">
      <c r="W449" s="9"/>
      <c r="X449" s="9"/>
      <c r="Y449" s="9"/>
      <c r="Z449" s="9"/>
      <c r="AA449" s="21"/>
      <c r="AB449" s="21"/>
      <c r="AC449" s="21"/>
    </row>
    <row r="450" ht="14.25" customHeight="1">
      <c r="W450" s="9"/>
      <c r="X450" s="9"/>
      <c r="Y450" s="9"/>
      <c r="Z450" s="9"/>
      <c r="AA450" s="21"/>
      <c r="AB450" s="21"/>
      <c r="AC450" s="21"/>
    </row>
    <row r="451" ht="14.25" customHeight="1">
      <c r="W451" s="9"/>
      <c r="X451" s="9"/>
      <c r="Y451" s="9"/>
      <c r="Z451" s="9"/>
      <c r="AA451" s="21"/>
      <c r="AB451" s="21"/>
      <c r="AC451" s="21"/>
    </row>
    <row r="452" ht="14.25" customHeight="1">
      <c r="W452" s="9"/>
      <c r="X452" s="9"/>
      <c r="Y452" s="9"/>
      <c r="Z452" s="9"/>
      <c r="AA452" s="21"/>
      <c r="AB452" s="21"/>
      <c r="AC452" s="21"/>
    </row>
    <row r="453" ht="14.25" customHeight="1">
      <c r="W453" s="9"/>
      <c r="X453" s="9"/>
      <c r="Y453" s="9"/>
      <c r="Z453" s="9"/>
      <c r="AA453" s="21"/>
      <c r="AB453" s="21"/>
      <c r="AC453" s="21"/>
    </row>
    <row r="454" ht="14.25" customHeight="1">
      <c r="W454" s="9"/>
      <c r="X454" s="9"/>
      <c r="Y454" s="9"/>
      <c r="Z454" s="9"/>
      <c r="AA454" s="21"/>
      <c r="AB454" s="21"/>
      <c r="AC454" s="21"/>
    </row>
    <row r="455" ht="14.25" customHeight="1">
      <c r="W455" s="9"/>
      <c r="X455" s="9"/>
      <c r="Y455" s="9"/>
      <c r="Z455" s="9"/>
      <c r="AA455" s="21"/>
      <c r="AB455" s="21"/>
      <c r="AC455" s="21"/>
    </row>
    <row r="456" ht="14.25" customHeight="1">
      <c r="W456" s="9"/>
      <c r="X456" s="9"/>
      <c r="Y456" s="9"/>
      <c r="Z456" s="9"/>
      <c r="AA456" s="21"/>
      <c r="AB456" s="21"/>
      <c r="AC456" s="21"/>
    </row>
    <row r="457" ht="14.25" customHeight="1">
      <c r="W457" s="9"/>
      <c r="X457" s="9"/>
      <c r="Y457" s="9"/>
      <c r="Z457" s="9"/>
      <c r="AA457" s="21"/>
      <c r="AB457" s="21"/>
      <c r="AC457" s="21"/>
    </row>
    <row r="458" ht="14.25" customHeight="1">
      <c r="W458" s="9"/>
      <c r="X458" s="9"/>
      <c r="Y458" s="9"/>
      <c r="Z458" s="9"/>
      <c r="AA458" s="21"/>
      <c r="AB458" s="21"/>
      <c r="AC458" s="21"/>
    </row>
    <row r="459" ht="14.25" customHeight="1">
      <c r="W459" s="9"/>
      <c r="X459" s="9"/>
      <c r="Y459" s="9"/>
      <c r="Z459" s="9"/>
      <c r="AA459" s="21"/>
      <c r="AB459" s="21"/>
      <c r="AC459" s="21"/>
    </row>
    <row r="460" ht="14.25" customHeight="1">
      <c r="W460" s="9"/>
      <c r="X460" s="9"/>
      <c r="Y460" s="9"/>
      <c r="Z460" s="9"/>
      <c r="AA460" s="21"/>
      <c r="AB460" s="21"/>
      <c r="AC460" s="21"/>
    </row>
    <row r="461" ht="14.25" customHeight="1">
      <c r="W461" s="9"/>
      <c r="X461" s="9"/>
      <c r="Y461" s="9"/>
      <c r="Z461" s="9"/>
      <c r="AA461" s="21"/>
      <c r="AB461" s="21"/>
      <c r="AC461" s="21"/>
    </row>
    <row r="462" ht="14.25" customHeight="1">
      <c r="W462" s="9"/>
      <c r="X462" s="9"/>
      <c r="Y462" s="9"/>
      <c r="Z462" s="9"/>
      <c r="AA462" s="21"/>
      <c r="AB462" s="21"/>
      <c r="AC462" s="21"/>
    </row>
    <row r="463" ht="14.25" customHeight="1">
      <c r="W463" s="9"/>
      <c r="X463" s="9"/>
      <c r="Y463" s="9"/>
      <c r="Z463" s="9"/>
      <c r="AA463" s="21"/>
      <c r="AB463" s="21"/>
      <c r="AC463" s="21"/>
    </row>
    <row r="464" ht="14.25" customHeight="1">
      <c r="W464" s="9"/>
      <c r="X464" s="9"/>
      <c r="Y464" s="9"/>
      <c r="Z464" s="9"/>
      <c r="AA464" s="21"/>
      <c r="AB464" s="21"/>
      <c r="AC464" s="21"/>
    </row>
    <row r="465" ht="14.25" customHeight="1">
      <c r="W465" s="9"/>
      <c r="X465" s="9"/>
      <c r="Y465" s="9"/>
      <c r="Z465" s="9"/>
      <c r="AA465" s="21"/>
      <c r="AB465" s="21"/>
      <c r="AC465" s="21"/>
    </row>
    <row r="466" ht="14.25" customHeight="1">
      <c r="W466" s="9"/>
      <c r="X466" s="9"/>
      <c r="Y466" s="9"/>
      <c r="Z466" s="9"/>
      <c r="AA466" s="21"/>
      <c r="AB466" s="21"/>
      <c r="AC466" s="21"/>
    </row>
    <row r="467" ht="14.25" customHeight="1">
      <c r="W467" s="9"/>
      <c r="X467" s="9"/>
      <c r="Y467" s="9"/>
      <c r="Z467" s="9"/>
      <c r="AA467" s="21"/>
      <c r="AB467" s="21"/>
      <c r="AC467" s="21"/>
    </row>
    <row r="468" ht="14.25" customHeight="1">
      <c r="W468" s="9"/>
      <c r="X468" s="9"/>
      <c r="Y468" s="9"/>
      <c r="Z468" s="9"/>
      <c r="AA468" s="21"/>
      <c r="AB468" s="21"/>
      <c r="AC468" s="21"/>
    </row>
    <row r="469" ht="14.25" customHeight="1">
      <c r="W469" s="9"/>
      <c r="X469" s="9"/>
      <c r="Y469" s="9"/>
      <c r="Z469" s="9"/>
      <c r="AA469" s="21"/>
      <c r="AB469" s="21"/>
      <c r="AC469" s="21"/>
    </row>
    <row r="470" ht="14.25" customHeight="1">
      <c r="W470" s="9"/>
      <c r="X470" s="9"/>
      <c r="Y470" s="9"/>
      <c r="Z470" s="9"/>
      <c r="AA470" s="21"/>
      <c r="AB470" s="21"/>
      <c r="AC470" s="21"/>
    </row>
    <row r="471" ht="14.25" customHeight="1">
      <c r="W471" s="9"/>
      <c r="X471" s="9"/>
      <c r="Y471" s="9"/>
      <c r="Z471" s="9"/>
      <c r="AA471" s="21"/>
      <c r="AB471" s="21"/>
      <c r="AC471" s="21"/>
    </row>
    <row r="472" ht="14.25" customHeight="1">
      <c r="W472" s="9"/>
      <c r="X472" s="9"/>
      <c r="Y472" s="9"/>
      <c r="Z472" s="9"/>
      <c r="AA472" s="21"/>
      <c r="AB472" s="21"/>
      <c r="AC472" s="21"/>
    </row>
    <row r="473" ht="14.25" customHeight="1">
      <c r="W473" s="9"/>
      <c r="X473" s="9"/>
      <c r="Y473" s="9"/>
      <c r="Z473" s="9"/>
      <c r="AA473" s="21"/>
      <c r="AB473" s="21"/>
      <c r="AC473" s="21"/>
    </row>
    <row r="474" ht="14.25" customHeight="1">
      <c r="W474" s="9"/>
      <c r="X474" s="9"/>
      <c r="Y474" s="9"/>
      <c r="Z474" s="9"/>
      <c r="AA474" s="21"/>
      <c r="AB474" s="21"/>
      <c r="AC474" s="21"/>
    </row>
    <row r="475" ht="14.25" customHeight="1">
      <c r="W475" s="9"/>
      <c r="X475" s="9"/>
      <c r="Y475" s="9"/>
      <c r="Z475" s="9"/>
      <c r="AA475" s="21"/>
      <c r="AB475" s="21"/>
      <c r="AC475" s="21"/>
    </row>
    <row r="476" ht="14.25" customHeight="1">
      <c r="W476" s="9"/>
      <c r="X476" s="9"/>
      <c r="Y476" s="9"/>
      <c r="Z476" s="9"/>
      <c r="AA476" s="21"/>
      <c r="AB476" s="21"/>
      <c r="AC476" s="21"/>
    </row>
    <row r="477" ht="14.25" customHeight="1">
      <c r="W477" s="9"/>
      <c r="X477" s="9"/>
      <c r="Y477" s="9"/>
      <c r="Z477" s="9"/>
      <c r="AA477" s="21"/>
      <c r="AB477" s="21"/>
      <c r="AC477" s="21"/>
    </row>
    <row r="478" ht="14.25" customHeight="1">
      <c r="W478" s="9"/>
      <c r="X478" s="9"/>
      <c r="Y478" s="9"/>
      <c r="Z478" s="9"/>
      <c r="AA478" s="21"/>
      <c r="AB478" s="21"/>
      <c r="AC478" s="21"/>
    </row>
    <row r="479" ht="14.25" customHeight="1">
      <c r="W479" s="9"/>
      <c r="X479" s="9"/>
      <c r="Y479" s="9"/>
      <c r="Z479" s="9"/>
      <c r="AA479" s="21"/>
      <c r="AB479" s="21"/>
      <c r="AC479" s="21"/>
    </row>
    <row r="480" ht="14.25" customHeight="1">
      <c r="W480" s="9"/>
      <c r="X480" s="9"/>
      <c r="Y480" s="9"/>
      <c r="Z480" s="9"/>
      <c r="AA480" s="21"/>
      <c r="AB480" s="21"/>
      <c r="AC480" s="21"/>
    </row>
    <row r="481" ht="14.25" customHeight="1">
      <c r="W481" s="9"/>
      <c r="X481" s="9"/>
      <c r="Y481" s="9"/>
      <c r="Z481" s="9"/>
      <c r="AA481" s="21"/>
      <c r="AB481" s="21"/>
      <c r="AC481" s="21"/>
    </row>
    <row r="482" ht="14.25" customHeight="1">
      <c r="W482" s="9"/>
      <c r="X482" s="9"/>
      <c r="Y482" s="9"/>
      <c r="Z482" s="9"/>
      <c r="AA482" s="21"/>
      <c r="AB482" s="21"/>
      <c r="AC482" s="21"/>
    </row>
    <row r="483" ht="14.25" customHeight="1">
      <c r="W483" s="9"/>
      <c r="X483" s="9"/>
      <c r="Y483" s="9"/>
      <c r="Z483" s="9"/>
      <c r="AA483" s="21"/>
      <c r="AB483" s="21"/>
      <c r="AC483" s="21"/>
    </row>
    <row r="484" ht="14.25" customHeight="1">
      <c r="W484" s="9"/>
      <c r="X484" s="9"/>
      <c r="Y484" s="9"/>
      <c r="Z484" s="9"/>
      <c r="AA484" s="21"/>
      <c r="AB484" s="21"/>
      <c r="AC484" s="21"/>
    </row>
    <row r="485" ht="14.25" customHeight="1">
      <c r="W485" s="9"/>
      <c r="X485" s="9"/>
      <c r="Y485" s="9"/>
      <c r="Z485" s="9"/>
      <c r="AA485" s="21"/>
      <c r="AB485" s="21"/>
      <c r="AC485" s="21"/>
    </row>
    <row r="486" ht="14.25" customHeight="1">
      <c r="W486" s="9"/>
      <c r="X486" s="9"/>
      <c r="Y486" s="9"/>
      <c r="Z486" s="9"/>
      <c r="AA486" s="21"/>
      <c r="AB486" s="21"/>
      <c r="AC486" s="21"/>
    </row>
    <row r="487" ht="14.25" customHeight="1">
      <c r="W487" s="9"/>
      <c r="X487" s="9"/>
      <c r="Y487" s="9"/>
      <c r="Z487" s="9"/>
      <c r="AA487" s="21"/>
      <c r="AB487" s="21"/>
      <c r="AC487" s="21"/>
    </row>
    <row r="488" ht="14.25" customHeight="1">
      <c r="W488" s="9"/>
      <c r="X488" s="9"/>
      <c r="Y488" s="9"/>
      <c r="Z488" s="9"/>
      <c r="AA488" s="21"/>
      <c r="AB488" s="21"/>
      <c r="AC488" s="21"/>
    </row>
    <row r="489" ht="14.25" customHeight="1">
      <c r="W489" s="9"/>
      <c r="X489" s="9"/>
      <c r="Y489" s="9"/>
      <c r="Z489" s="9"/>
      <c r="AA489" s="21"/>
      <c r="AB489" s="21"/>
      <c r="AC489" s="21"/>
    </row>
    <row r="490" ht="14.25" customHeight="1">
      <c r="W490" s="9"/>
      <c r="X490" s="9"/>
      <c r="Y490" s="9"/>
      <c r="Z490" s="9"/>
      <c r="AA490" s="21"/>
      <c r="AB490" s="21"/>
      <c r="AC490" s="21"/>
    </row>
    <row r="491" ht="14.25" customHeight="1">
      <c r="W491" s="9"/>
      <c r="X491" s="9"/>
      <c r="Y491" s="9"/>
      <c r="Z491" s="9"/>
      <c r="AA491" s="21"/>
      <c r="AB491" s="21"/>
      <c r="AC491" s="21"/>
    </row>
    <row r="492" ht="14.25" customHeight="1">
      <c r="W492" s="9"/>
      <c r="X492" s="9"/>
      <c r="Y492" s="9"/>
      <c r="Z492" s="9"/>
      <c r="AA492" s="21"/>
      <c r="AB492" s="21"/>
      <c r="AC492" s="21"/>
    </row>
    <row r="493" ht="14.25" customHeight="1">
      <c r="W493" s="9"/>
      <c r="X493" s="9"/>
      <c r="Y493" s="9"/>
      <c r="Z493" s="9"/>
      <c r="AA493" s="21"/>
      <c r="AB493" s="21"/>
      <c r="AC493" s="21"/>
    </row>
    <row r="494" ht="14.25" customHeight="1">
      <c r="W494" s="9"/>
      <c r="X494" s="9"/>
      <c r="Y494" s="9"/>
      <c r="Z494" s="9"/>
      <c r="AA494" s="21"/>
      <c r="AB494" s="21"/>
      <c r="AC494" s="21"/>
    </row>
    <row r="495" ht="14.25" customHeight="1">
      <c r="W495" s="9"/>
      <c r="X495" s="9"/>
      <c r="Y495" s="9"/>
      <c r="Z495" s="9"/>
      <c r="AA495" s="21"/>
      <c r="AB495" s="21"/>
      <c r="AC495" s="21"/>
    </row>
    <row r="496" ht="14.25" customHeight="1">
      <c r="W496" s="9"/>
      <c r="X496" s="9"/>
      <c r="Y496" s="9"/>
      <c r="Z496" s="9"/>
      <c r="AA496" s="21"/>
      <c r="AB496" s="21"/>
      <c r="AC496" s="21"/>
    </row>
    <row r="497" ht="14.25" customHeight="1">
      <c r="W497" s="9"/>
      <c r="X497" s="9"/>
      <c r="Y497" s="9"/>
      <c r="Z497" s="9"/>
      <c r="AA497" s="21"/>
      <c r="AB497" s="21"/>
      <c r="AC497" s="21"/>
    </row>
    <row r="498" ht="14.25" customHeight="1">
      <c r="W498" s="9"/>
      <c r="X498" s="9"/>
      <c r="Y498" s="9"/>
      <c r="Z498" s="9"/>
      <c r="AA498" s="21"/>
      <c r="AB498" s="21"/>
      <c r="AC498" s="21"/>
    </row>
    <row r="499" ht="14.25" customHeight="1">
      <c r="W499" s="9"/>
      <c r="X499" s="9"/>
      <c r="Y499" s="9"/>
      <c r="Z499" s="9"/>
      <c r="AA499" s="21"/>
      <c r="AB499" s="21"/>
      <c r="AC499" s="21"/>
    </row>
    <row r="500" ht="14.25" customHeight="1">
      <c r="W500" s="9"/>
      <c r="X500" s="9"/>
      <c r="Y500" s="9"/>
      <c r="Z500" s="9"/>
      <c r="AA500" s="21"/>
      <c r="AB500" s="21"/>
      <c r="AC500" s="21"/>
    </row>
    <row r="501" ht="14.25" customHeight="1">
      <c r="W501" s="9"/>
      <c r="X501" s="9"/>
      <c r="Y501" s="9"/>
      <c r="Z501" s="9"/>
      <c r="AA501" s="21"/>
      <c r="AB501" s="21"/>
      <c r="AC501" s="21"/>
    </row>
    <row r="502" ht="14.25" customHeight="1">
      <c r="W502" s="9"/>
      <c r="X502" s="9"/>
      <c r="Y502" s="9"/>
      <c r="Z502" s="9"/>
      <c r="AA502" s="21"/>
      <c r="AB502" s="21"/>
      <c r="AC502" s="21"/>
    </row>
    <row r="503" ht="14.25" customHeight="1">
      <c r="W503" s="9"/>
      <c r="X503" s="9"/>
      <c r="Y503" s="9"/>
      <c r="Z503" s="9"/>
      <c r="AA503" s="21"/>
      <c r="AB503" s="21"/>
      <c r="AC503" s="21"/>
    </row>
    <row r="504" ht="14.25" customHeight="1">
      <c r="W504" s="9"/>
      <c r="X504" s="9"/>
      <c r="Y504" s="9"/>
      <c r="Z504" s="9"/>
      <c r="AA504" s="21"/>
      <c r="AB504" s="21"/>
      <c r="AC504" s="21"/>
    </row>
    <row r="505" ht="14.25" customHeight="1">
      <c r="W505" s="9"/>
      <c r="X505" s="9"/>
      <c r="Y505" s="9"/>
      <c r="Z505" s="9"/>
      <c r="AA505" s="21"/>
      <c r="AB505" s="21"/>
      <c r="AC505" s="21"/>
    </row>
    <row r="506" ht="14.25" customHeight="1">
      <c r="W506" s="9"/>
      <c r="X506" s="9"/>
      <c r="Y506" s="9"/>
      <c r="Z506" s="9"/>
      <c r="AA506" s="21"/>
      <c r="AB506" s="21"/>
      <c r="AC506" s="21"/>
    </row>
    <row r="507" ht="14.25" customHeight="1">
      <c r="W507" s="9"/>
      <c r="X507" s="9"/>
      <c r="Y507" s="9"/>
      <c r="Z507" s="9"/>
      <c r="AA507" s="21"/>
      <c r="AB507" s="21"/>
      <c r="AC507" s="21"/>
    </row>
    <row r="508" ht="14.25" customHeight="1">
      <c r="W508" s="9"/>
      <c r="X508" s="9"/>
      <c r="Y508" s="9"/>
      <c r="Z508" s="9"/>
      <c r="AA508" s="21"/>
      <c r="AB508" s="21"/>
      <c r="AC508" s="21"/>
    </row>
    <row r="509" ht="14.25" customHeight="1">
      <c r="W509" s="9"/>
      <c r="X509" s="9"/>
      <c r="Y509" s="9"/>
      <c r="Z509" s="9"/>
      <c r="AA509" s="21"/>
      <c r="AB509" s="21"/>
      <c r="AC509" s="21"/>
    </row>
    <row r="510" ht="14.25" customHeight="1">
      <c r="W510" s="9"/>
      <c r="X510" s="9"/>
      <c r="Y510" s="9"/>
      <c r="Z510" s="9"/>
      <c r="AA510" s="21"/>
      <c r="AB510" s="21"/>
      <c r="AC510" s="21"/>
    </row>
    <row r="511" ht="14.25" customHeight="1">
      <c r="W511" s="9"/>
      <c r="X511" s="9"/>
      <c r="Y511" s="9"/>
      <c r="Z511" s="9"/>
      <c r="AA511" s="21"/>
      <c r="AB511" s="21"/>
      <c r="AC511" s="21"/>
    </row>
    <row r="512" ht="14.25" customHeight="1">
      <c r="W512" s="9"/>
      <c r="X512" s="9"/>
      <c r="Y512" s="9"/>
      <c r="Z512" s="9"/>
      <c r="AA512" s="21"/>
      <c r="AB512" s="21"/>
      <c r="AC512" s="21"/>
    </row>
    <row r="513" ht="14.25" customHeight="1">
      <c r="W513" s="9"/>
      <c r="X513" s="9"/>
      <c r="Y513" s="9"/>
      <c r="Z513" s="9"/>
      <c r="AA513" s="21"/>
      <c r="AB513" s="21"/>
      <c r="AC513" s="21"/>
    </row>
    <row r="514" ht="14.25" customHeight="1">
      <c r="W514" s="9"/>
      <c r="X514" s="9"/>
      <c r="Y514" s="9"/>
      <c r="Z514" s="9"/>
      <c r="AA514" s="21"/>
      <c r="AB514" s="21"/>
      <c r="AC514" s="21"/>
    </row>
    <row r="515" ht="14.25" customHeight="1">
      <c r="W515" s="9"/>
      <c r="X515" s="9"/>
      <c r="Y515" s="9"/>
      <c r="Z515" s="9"/>
      <c r="AA515" s="21"/>
      <c r="AB515" s="21"/>
      <c r="AC515" s="21"/>
    </row>
    <row r="516" ht="14.25" customHeight="1">
      <c r="W516" s="9"/>
      <c r="X516" s="9"/>
      <c r="Y516" s="9"/>
      <c r="Z516" s="9"/>
      <c r="AA516" s="21"/>
      <c r="AB516" s="21"/>
      <c r="AC516" s="21"/>
    </row>
    <row r="517" ht="14.25" customHeight="1">
      <c r="W517" s="9"/>
      <c r="X517" s="9"/>
      <c r="Y517" s="9"/>
      <c r="Z517" s="9"/>
      <c r="AA517" s="21"/>
      <c r="AB517" s="21"/>
      <c r="AC517" s="21"/>
    </row>
    <row r="518" ht="14.25" customHeight="1">
      <c r="W518" s="9"/>
      <c r="X518" s="9"/>
      <c r="Y518" s="9"/>
      <c r="Z518" s="9"/>
      <c r="AA518" s="21"/>
      <c r="AB518" s="21"/>
      <c r="AC518" s="21"/>
    </row>
    <row r="519" ht="14.25" customHeight="1">
      <c r="W519" s="9"/>
      <c r="X519" s="9"/>
      <c r="Y519" s="9"/>
      <c r="Z519" s="9"/>
      <c r="AA519" s="21"/>
      <c r="AB519" s="21"/>
      <c r="AC519" s="21"/>
    </row>
    <row r="520" ht="14.25" customHeight="1">
      <c r="W520" s="9"/>
      <c r="X520" s="9"/>
      <c r="Y520" s="9"/>
      <c r="Z520" s="9"/>
      <c r="AA520" s="21"/>
      <c r="AB520" s="21"/>
      <c r="AC520" s="21"/>
    </row>
    <row r="521" ht="14.25" customHeight="1">
      <c r="W521" s="9"/>
      <c r="X521" s="9"/>
      <c r="Y521" s="9"/>
      <c r="Z521" s="9"/>
      <c r="AA521" s="21"/>
      <c r="AB521" s="21"/>
      <c r="AC521" s="21"/>
    </row>
    <row r="522" ht="14.25" customHeight="1">
      <c r="W522" s="9"/>
      <c r="X522" s="9"/>
      <c r="Y522" s="9"/>
      <c r="Z522" s="9"/>
      <c r="AA522" s="21"/>
      <c r="AB522" s="21"/>
      <c r="AC522" s="21"/>
    </row>
    <row r="523" ht="14.25" customHeight="1">
      <c r="W523" s="9"/>
      <c r="X523" s="9"/>
      <c r="Y523" s="9"/>
      <c r="Z523" s="9"/>
      <c r="AA523" s="21"/>
      <c r="AB523" s="21"/>
      <c r="AC523" s="21"/>
    </row>
    <row r="524" ht="14.25" customHeight="1">
      <c r="W524" s="9"/>
      <c r="X524" s="9"/>
      <c r="Y524" s="9"/>
      <c r="Z524" s="9"/>
      <c r="AA524" s="21"/>
      <c r="AB524" s="21"/>
      <c r="AC524" s="21"/>
    </row>
    <row r="525" ht="14.25" customHeight="1">
      <c r="W525" s="9"/>
      <c r="X525" s="9"/>
      <c r="Y525" s="9"/>
      <c r="Z525" s="9"/>
      <c r="AA525" s="21"/>
      <c r="AB525" s="21"/>
      <c r="AC525" s="21"/>
    </row>
    <row r="526" ht="14.25" customHeight="1">
      <c r="W526" s="9"/>
      <c r="X526" s="9"/>
      <c r="Y526" s="9"/>
      <c r="Z526" s="9"/>
      <c r="AA526" s="21"/>
      <c r="AB526" s="21"/>
      <c r="AC526" s="21"/>
    </row>
    <row r="527" ht="14.25" customHeight="1">
      <c r="W527" s="9"/>
      <c r="X527" s="9"/>
      <c r="Y527" s="9"/>
      <c r="Z527" s="9"/>
      <c r="AA527" s="21"/>
      <c r="AB527" s="21"/>
      <c r="AC527" s="21"/>
    </row>
    <row r="528" ht="14.25" customHeight="1">
      <c r="W528" s="9"/>
      <c r="X528" s="9"/>
      <c r="Y528" s="9"/>
      <c r="Z528" s="9"/>
      <c r="AA528" s="21"/>
      <c r="AB528" s="21"/>
      <c r="AC528" s="21"/>
    </row>
    <row r="529" ht="14.25" customHeight="1">
      <c r="W529" s="9"/>
      <c r="X529" s="9"/>
      <c r="Y529" s="9"/>
      <c r="Z529" s="9"/>
      <c r="AA529" s="21"/>
      <c r="AB529" s="21"/>
      <c r="AC529" s="21"/>
    </row>
    <row r="530" ht="14.25" customHeight="1">
      <c r="W530" s="9"/>
      <c r="X530" s="9"/>
      <c r="Y530" s="9"/>
      <c r="Z530" s="9"/>
      <c r="AA530" s="21"/>
      <c r="AB530" s="21"/>
      <c r="AC530" s="21"/>
    </row>
    <row r="531" ht="14.25" customHeight="1">
      <c r="W531" s="9"/>
      <c r="X531" s="9"/>
      <c r="Y531" s="9"/>
      <c r="Z531" s="9"/>
      <c r="AA531" s="21"/>
      <c r="AB531" s="21"/>
      <c r="AC531" s="21"/>
    </row>
    <row r="532" ht="14.25" customHeight="1">
      <c r="W532" s="9"/>
      <c r="X532" s="9"/>
      <c r="Y532" s="9"/>
      <c r="Z532" s="9"/>
      <c r="AA532" s="21"/>
      <c r="AB532" s="21"/>
      <c r="AC532" s="21"/>
    </row>
    <row r="533" ht="14.25" customHeight="1">
      <c r="W533" s="9"/>
      <c r="X533" s="9"/>
      <c r="Y533" s="9"/>
      <c r="Z533" s="9"/>
      <c r="AA533" s="21"/>
      <c r="AB533" s="21"/>
      <c r="AC533" s="21"/>
    </row>
    <row r="534" ht="14.25" customHeight="1">
      <c r="W534" s="9"/>
      <c r="X534" s="9"/>
      <c r="Y534" s="9"/>
      <c r="Z534" s="9"/>
      <c r="AA534" s="21"/>
      <c r="AB534" s="21"/>
      <c r="AC534" s="21"/>
    </row>
    <row r="535" ht="14.25" customHeight="1">
      <c r="W535" s="9"/>
      <c r="X535" s="9"/>
      <c r="Y535" s="9"/>
      <c r="Z535" s="9"/>
      <c r="AA535" s="21"/>
      <c r="AB535" s="21"/>
      <c r="AC535" s="21"/>
    </row>
    <row r="536" ht="14.25" customHeight="1">
      <c r="W536" s="9"/>
      <c r="X536" s="9"/>
      <c r="Y536" s="9"/>
      <c r="Z536" s="9"/>
      <c r="AA536" s="21"/>
      <c r="AB536" s="21"/>
      <c r="AC536" s="21"/>
    </row>
    <row r="537" ht="14.25" customHeight="1">
      <c r="W537" s="9"/>
      <c r="X537" s="9"/>
      <c r="Y537" s="9"/>
      <c r="Z537" s="9"/>
      <c r="AA537" s="21"/>
      <c r="AB537" s="21"/>
      <c r="AC537" s="21"/>
    </row>
    <row r="538" ht="14.25" customHeight="1">
      <c r="W538" s="9"/>
      <c r="X538" s="9"/>
      <c r="Y538" s="9"/>
      <c r="Z538" s="9"/>
      <c r="AA538" s="21"/>
      <c r="AB538" s="21"/>
      <c r="AC538" s="21"/>
    </row>
    <row r="539" ht="14.25" customHeight="1">
      <c r="W539" s="9"/>
      <c r="X539" s="9"/>
      <c r="Y539" s="9"/>
      <c r="Z539" s="9"/>
      <c r="AA539" s="21"/>
      <c r="AB539" s="21"/>
      <c r="AC539" s="21"/>
    </row>
    <row r="540" ht="14.25" customHeight="1">
      <c r="W540" s="9"/>
      <c r="X540" s="9"/>
      <c r="Y540" s="9"/>
      <c r="Z540" s="9"/>
      <c r="AA540" s="21"/>
      <c r="AB540" s="21"/>
      <c r="AC540" s="21"/>
    </row>
    <row r="541" ht="14.25" customHeight="1">
      <c r="W541" s="9"/>
      <c r="X541" s="9"/>
      <c r="Y541" s="9"/>
      <c r="Z541" s="9"/>
      <c r="AA541" s="21"/>
      <c r="AB541" s="21"/>
      <c r="AC541" s="21"/>
    </row>
    <row r="542" ht="14.25" customHeight="1">
      <c r="W542" s="9"/>
      <c r="X542" s="9"/>
      <c r="Y542" s="9"/>
      <c r="Z542" s="9"/>
      <c r="AA542" s="21"/>
      <c r="AB542" s="21"/>
      <c r="AC542" s="21"/>
    </row>
    <row r="543" ht="14.25" customHeight="1">
      <c r="W543" s="9"/>
      <c r="X543" s="9"/>
      <c r="Y543" s="9"/>
      <c r="Z543" s="9"/>
      <c r="AA543" s="21"/>
      <c r="AB543" s="21"/>
      <c r="AC543" s="21"/>
    </row>
    <row r="544" ht="14.25" customHeight="1">
      <c r="W544" s="9"/>
      <c r="X544" s="9"/>
      <c r="Y544" s="9"/>
      <c r="Z544" s="9"/>
      <c r="AA544" s="21"/>
      <c r="AB544" s="21"/>
      <c r="AC544" s="21"/>
    </row>
    <row r="545" ht="14.25" customHeight="1">
      <c r="W545" s="9"/>
      <c r="X545" s="9"/>
      <c r="Y545" s="9"/>
      <c r="Z545" s="9"/>
      <c r="AA545" s="21"/>
      <c r="AB545" s="21"/>
      <c r="AC545" s="21"/>
    </row>
    <row r="546" ht="14.25" customHeight="1">
      <c r="W546" s="9"/>
      <c r="X546" s="9"/>
      <c r="Y546" s="9"/>
      <c r="Z546" s="9"/>
      <c r="AA546" s="21"/>
      <c r="AB546" s="21"/>
      <c r="AC546" s="21"/>
    </row>
    <row r="547" ht="14.25" customHeight="1">
      <c r="W547" s="9"/>
      <c r="X547" s="9"/>
      <c r="Y547" s="9"/>
      <c r="Z547" s="9"/>
      <c r="AA547" s="21"/>
      <c r="AB547" s="21"/>
      <c r="AC547" s="21"/>
    </row>
    <row r="548" ht="14.25" customHeight="1">
      <c r="W548" s="9"/>
      <c r="X548" s="9"/>
      <c r="Y548" s="9"/>
      <c r="Z548" s="9"/>
      <c r="AA548" s="21"/>
      <c r="AB548" s="21"/>
      <c r="AC548" s="21"/>
    </row>
    <row r="549" ht="14.25" customHeight="1">
      <c r="W549" s="9"/>
      <c r="X549" s="9"/>
      <c r="Y549" s="9"/>
      <c r="Z549" s="9"/>
      <c r="AA549" s="21"/>
      <c r="AB549" s="21"/>
      <c r="AC549" s="21"/>
    </row>
    <row r="550" ht="14.25" customHeight="1">
      <c r="W550" s="9"/>
      <c r="X550" s="9"/>
      <c r="Y550" s="9"/>
      <c r="Z550" s="9"/>
      <c r="AA550" s="21"/>
      <c r="AB550" s="21"/>
      <c r="AC550" s="21"/>
    </row>
    <row r="551" ht="14.25" customHeight="1">
      <c r="W551" s="9"/>
      <c r="X551" s="9"/>
      <c r="Y551" s="9"/>
      <c r="Z551" s="9"/>
      <c r="AA551" s="21"/>
      <c r="AB551" s="21"/>
      <c r="AC551" s="21"/>
    </row>
    <row r="552" ht="14.25" customHeight="1">
      <c r="W552" s="9"/>
      <c r="X552" s="9"/>
      <c r="Y552" s="9"/>
      <c r="Z552" s="9"/>
      <c r="AA552" s="21"/>
      <c r="AB552" s="21"/>
      <c r="AC552" s="21"/>
    </row>
    <row r="553" ht="14.25" customHeight="1">
      <c r="W553" s="9"/>
      <c r="X553" s="9"/>
      <c r="Y553" s="9"/>
      <c r="Z553" s="9"/>
      <c r="AA553" s="21"/>
      <c r="AB553" s="21"/>
      <c r="AC553" s="21"/>
    </row>
    <row r="554" ht="14.25" customHeight="1">
      <c r="W554" s="9"/>
      <c r="X554" s="9"/>
      <c r="Y554" s="9"/>
      <c r="Z554" s="9"/>
      <c r="AA554" s="21"/>
      <c r="AB554" s="21"/>
      <c r="AC554" s="21"/>
    </row>
    <row r="555" ht="14.25" customHeight="1">
      <c r="W555" s="9"/>
      <c r="X555" s="9"/>
      <c r="Y555" s="9"/>
      <c r="Z555" s="9"/>
      <c r="AA555" s="21"/>
      <c r="AB555" s="21"/>
      <c r="AC555" s="21"/>
    </row>
    <row r="556" ht="14.25" customHeight="1">
      <c r="W556" s="9"/>
      <c r="X556" s="9"/>
      <c r="Y556" s="9"/>
      <c r="Z556" s="9"/>
      <c r="AA556" s="21"/>
      <c r="AB556" s="21"/>
      <c r="AC556" s="21"/>
    </row>
    <row r="557" ht="14.25" customHeight="1">
      <c r="W557" s="9"/>
      <c r="X557" s="9"/>
      <c r="Y557" s="9"/>
      <c r="Z557" s="9"/>
      <c r="AA557" s="21"/>
      <c r="AB557" s="21"/>
      <c r="AC557" s="21"/>
    </row>
    <row r="558" ht="14.25" customHeight="1">
      <c r="W558" s="9"/>
      <c r="X558" s="9"/>
      <c r="Y558" s="9"/>
      <c r="Z558" s="9"/>
      <c r="AA558" s="21"/>
      <c r="AB558" s="21"/>
      <c r="AC558" s="21"/>
    </row>
    <row r="559" ht="14.25" customHeight="1">
      <c r="W559" s="9"/>
      <c r="X559" s="9"/>
      <c r="Y559" s="9"/>
      <c r="Z559" s="9"/>
      <c r="AA559" s="21"/>
      <c r="AB559" s="21"/>
      <c r="AC559" s="21"/>
    </row>
    <row r="560" ht="14.25" customHeight="1">
      <c r="W560" s="9"/>
      <c r="X560" s="9"/>
      <c r="Y560" s="9"/>
      <c r="Z560" s="9"/>
      <c r="AA560" s="21"/>
      <c r="AB560" s="21"/>
      <c r="AC560" s="21"/>
    </row>
    <row r="561" ht="14.25" customHeight="1">
      <c r="W561" s="9"/>
      <c r="X561" s="9"/>
      <c r="Y561" s="9"/>
      <c r="Z561" s="9"/>
      <c r="AA561" s="21"/>
      <c r="AB561" s="21"/>
      <c r="AC561" s="21"/>
    </row>
    <row r="562" ht="14.25" customHeight="1">
      <c r="W562" s="9"/>
      <c r="X562" s="9"/>
      <c r="Y562" s="9"/>
      <c r="Z562" s="9"/>
      <c r="AA562" s="21"/>
      <c r="AB562" s="21"/>
      <c r="AC562" s="21"/>
    </row>
    <row r="563" ht="14.25" customHeight="1">
      <c r="W563" s="9"/>
      <c r="X563" s="9"/>
      <c r="Y563" s="9"/>
      <c r="Z563" s="9"/>
      <c r="AA563" s="21"/>
      <c r="AB563" s="21"/>
      <c r="AC563" s="21"/>
    </row>
    <row r="564" ht="14.25" customHeight="1">
      <c r="W564" s="9"/>
      <c r="X564" s="9"/>
      <c r="Y564" s="9"/>
      <c r="Z564" s="9"/>
      <c r="AA564" s="21"/>
      <c r="AB564" s="21"/>
      <c r="AC564" s="21"/>
    </row>
    <row r="565" ht="14.25" customHeight="1">
      <c r="W565" s="9"/>
      <c r="X565" s="9"/>
      <c r="Y565" s="9"/>
      <c r="Z565" s="9"/>
      <c r="AA565" s="21"/>
      <c r="AB565" s="21"/>
      <c r="AC565" s="21"/>
    </row>
    <row r="566" ht="14.25" customHeight="1">
      <c r="W566" s="9"/>
      <c r="X566" s="9"/>
      <c r="Y566" s="9"/>
      <c r="Z566" s="9"/>
      <c r="AA566" s="21"/>
      <c r="AB566" s="21"/>
      <c r="AC566" s="21"/>
    </row>
    <row r="567" ht="14.25" customHeight="1">
      <c r="W567" s="9"/>
      <c r="X567" s="9"/>
      <c r="Y567" s="9"/>
      <c r="Z567" s="9"/>
      <c r="AA567" s="21"/>
      <c r="AB567" s="21"/>
      <c r="AC567" s="21"/>
    </row>
    <row r="568" ht="14.25" customHeight="1">
      <c r="W568" s="9"/>
      <c r="X568" s="9"/>
      <c r="Y568" s="9"/>
      <c r="Z568" s="9"/>
      <c r="AA568" s="21"/>
      <c r="AB568" s="21"/>
      <c r="AC568" s="21"/>
    </row>
    <row r="569" ht="14.25" customHeight="1">
      <c r="W569" s="9"/>
      <c r="X569" s="9"/>
      <c r="Y569" s="9"/>
      <c r="Z569" s="9"/>
      <c r="AA569" s="21"/>
      <c r="AB569" s="21"/>
      <c r="AC569" s="21"/>
    </row>
    <row r="570" ht="14.25" customHeight="1">
      <c r="W570" s="9"/>
      <c r="X570" s="9"/>
      <c r="Y570" s="9"/>
      <c r="Z570" s="9"/>
      <c r="AA570" s="21"/>
      <c r="AB570" s="21"/>
      <c r="AC570" s="21"/>
    </row>
    <row r="571" ht="14.25" customHeight="1">
      <c r="W571" s="9"/>
      <c r="X571" s="9"/>
      <c r="Y571" s="9"/>
      <c r="Z571" s="9"/>
      <c r="AA571" s="21"/>
      <c r="AB571" s="21"/>
      <c r="AC571" s="21"/>
    </row>
    <row r="572" ht="14.25" customHeight="1">
      <c r="W572" s="9"/>
      <c r="X572" s="9"/>
      <c r="Y572" s="9"/>
      <c r="Z572" s="9"/>
      <c r="AA572" s="21"/>
      <c r="AB572" s="21"/>
      <c r="AC572" s="21"/>
    </row>
    <row r="573" ht="14.25" customHeight="1">
      <c r="W573" s="9"/>
      <c r="X573" s="9"/>
      <c r="Y573" s="9"/>
      <c r="Z573" s="9"/>
      <c r="AA573" s="21"/>
      <c r="AB573" s="21"/>
      <c r="AC573" s="21"/>
    </row>
    <row r="574" ht="14.25" customHeight="1">
      <c r="W574" s="9"/>
      <c r="X574" s="9"/>
      <c r="Y574" s="9"/>
      <c r="Z574" s="9"/>
      <c r="AA574" s="21"/>
      <c r="AB574" s="21"/>
      <c r="AC574" s="21"/>
    </row>
    <row r="575" ht="14.25" customHeight="1">
      <c r="W575" s="9"/>
      <c r="X575" s="9"/>
      <c r="Y575" s="9"/>
      <c r="Z575" s="9"/>
      <c r="AA575" s="21"/>
      <c r="AB575" s="21"/>
      <c r="AC575" s="21"/>
    </row>
    <row r="576" ht="14.25" customHeight="1">
      <c r="W576" s="9"/>
      <c r="X576" s="9"/>
      <c r="Y576" s="9"/>
      <c r="Z576" s="9"/>
      <c r="AA576" s="21"/>
      <c r="AB576" s="21"/>
      <c r="AC576" s="21"/>
    </row>
    <row r="577" ht="14.25" customHeight="1">
      <c r="W577" s="9"/>
      <c r="X577" s="9"/>
      <c r="Y577" s="9"/>
      <c r="Z577" s="9"/>
      <c r="AA577" s="21"/>
      <c r="AB577" s="21"/>
      <c r="AC577" s="21"/>
    </row>
    <row r="578" ht="14.25" customHeight="1">
      <c r="W578" s="9"/>
      <c r="X578" s="9"/>
      <c r="Y578" s="9"/>
      <c r="Z578" s="9"/>
      <c r="AA578" s="21"/>
      <c r="AB578" s="21"/>
      <c r="AC578" s="21"/>
    </row>
    <row r="579" ht="14.25" customHeight="1">
      <c r="W579" s="9"/>
      <c r="X579" s="9"/>
      <c r="Y579" s="9"/>
      <c r="Z579" s="9"/>
      <c r="AA579" s="21"/>
      <c r="AB579" s="21"/>
      <c r="AC579" s="21"/>
    </row>
    <row r="580" ht="14.25" customHeight="1">
      <c r="W580" s="9"/>
      <c r="X580" s="9"/>
      <c r="Y580" s="9"/>
      <c r="Z580" s="9"/>
      <c r="AA580" s="21"/>
      <c r="AB580" s="21"/>
      <c r="AC580" s="21"/>
    </row>
    <row r="581" ht="14.25" customHeight="1">
      <c r="W581" s="9"/>
      <c r="X581" s="9"/>
      <c r="Y581" s="9"/>
      <c r="Z581" s="9"/>
      <c r="AA581" s="21"/>
      <c r="AB581" s="21"/>
      <c r="AC581" s="21"/>
    </row>
    <row r="582" ht="14.25" customHeight="1">
      <c r="W582" s="9"/>
      <c r="X582" s="9"/>
      <c r="Y582" s="9"/>
      <c r="Z582" s="9"/>
      <c r="AA582" s="21"/>
      <c r="AB582" s="21"/>
      <c r="AC582" s="21"/>
    </row>
    <row r="583" ht="14.25" customHeight="1">
      <c r="W583" s="9"/>
      <c r="X583" s="9"/>
      <c r="Y583" s="9"/>
      <c r="Z583" s="9"/>
      <c r="AA583" s="21"/>
      <c r="AB583" s="21"/>
      <c r="AC583" s="21"/>
    </row>
    <row r="584" ht="14.25" customHeight="1">
      <c r="W584" s="9"/>
      <c r="X584" s="9"/>
      <c r="Y584" s="9"/>
      <c r="Z584" s="9"/>
      <c r="AA584" s="21"/>
      <c r="AB584" s="21"/>
      <c r="AC584" s="21"/>
    </row>
    <row r="585" ht="14.25" customHeight="1">
      <c r="W585" s="9"/>
      <c r="X585" s="9"/>
      <c r="Y585" s="9"/>
      <c r="Z585" s="9"/>
      <c r="AA585" s="21"/>
      <c r="AB585" s="21"/>
      <c r="AC585" s="21"/>
    </row>
    <row r="586" ht="14.25" customHeight="1">
      <c r="W586" s="9"/>
      <c r="X586" s="9"/>
      <c r="Y586" s="9"/>
      <c r="Z586" s="9"/>
      <c r="AA586" s="21"/>
      <c r="AB586" s="21"/>
      <c r="AC586" s="21"/>
    </row>
    <row r="587" ht="14.25" customHeight="1">
      <c r="W587" s="9"/>
      <c r="X587" s="9"/>
      <c r="Y587" s="9"/>
      <c r="Z587" s="9"/>
      <c r="AA587" s="21"/>
      <c r="AB587" s="21"/>
      <c r="AC587" s="21"/>
    </row>
    <row r="588" ht="14.25" customHeight="1">
      <c r="W588" s="9"/>
      <c r="X588" s="9"/>
      <c r="Y588" s="9"/>
      <c r="Z588" s="9"/>
      <c r="AA588" s="21"/>
      <c r="AB588" s="21"/>
      <c r="AC588" s="21"/>
    </row>
    <row r="589" ht="14.25" customHeight="1">
      <c r="W589" s="9"/>
      <c r="X589" s="9"/>
      <c r="Y589" s="9"/>
      <c r="Z589" s="9"/>
      <c r="AA589" s="21"/>
      <c r="AB589" s="21"/>
      <c r="AC589" s="21"/>
    </row>
    <row r="590" ht="14.25" customHeight="1">
      <c r="W590" s="9"/>
      <c r="X590" s="9"/>
      <c r="Y590" s="9"/>
      <c r="Z590" s="9"/>
      <c r="AA590" s="21"/>
      <c r="AB590" s="21"/>
      <c r="AC590" s="21"/>
    </row>
    <row r="591" ht="14.25" customHeight="1">
      <c r="W591" s="9"/>
      <c r="X591" s="9"/>
      <c r="Y591" s="9"/>
      <c r="Z591" s="9"/>
      <c r="AA591" s="21"/>
      <c r="AB591" s="21"/>
      <c r="AC591" s="21"/>
    </row>
    <row r="592" ht="14.25" customHeight="1">
      <c r="W592" s="9"/>
      <c r="X592" s="9"/>
      <c r="Y592" s="9"/>
      <c r="Z592" s="9"/>
      <c r="AA592" s="21"/>
      <c r="AB592" s="21"/>
      <c r="AC592" s="21"/>
    </row>
    <row r="593" ht="14.25" customHeight="1">
      <c r="W593" s="9"/>
      <c r="X593" s="9"/>
      <c r="Y593" s="9"/>
      <c r="Z593" s="9"/>
      <c r="AA593" s="21"/>
      <c r="AB593" s="21"/>
      <c r="AC593" s="21"/>
    </row>
    <row r="594" ht="14.25" customHeight="1">
      <c r="W594" s="9"/>
      <c r="X594" s="9"/>
      <c r="Y594" s="9"/>
      <c r="Z594" s="9"/>
      <c r="AA594" s="21"/>
      <c r="AB594" s="21"/>
      <c r="AC594" s="21"/>
    </row>
    <row r="595" ht="14.25" customHeight="1">
      <c r="W595" s="9"/>
      <c r="X595" s="9"/>
      <c r="Y595" s="9"/>
      <c r="Z595" s="9"/>
      <c r="AA595" s="21"/>
      <c r="AB595" s="21"/>
      <c r="AC595" s="21"/>
    </row>
    <row r="596" ht="14.25" customHeight="1">
      <c r="W596" s="9"/>
      <c r="X596" s="9"/>
      <c r="Y596" s="9"/>
      <c r="Z596" s="9"/>
      <c r="AA596" s="21"/>
      <c r="AB596" s="21"/>
      <c r="AC596" s="21"/>
    </row>
    <row r="597" ht="14.25" customHeight="1">
      <c r="W597" s="9"/>
      <c r="X597" s="9"/>
      <c r="Y597" s="9"/>
      <c r="Z597" s="9"/>
      <c r="AA597" s="21"/>
      <c r="AB597" s="21"/>
      <c r="AC597" s="21"/>
    </row>
    <row r="598" ht="14.25" customHeight="1">
      <c r="W598" s="9"/>
      <c r="X598" s="9"/>
      <c r="Y598" s="9"/>
      <c r="Z598" s="9"/>
      <c r="AA598" s="21"/>
      <c r="AB598" s="21"/>
      <c r="AC598" s="21"/>
    </row>
    <row r="599" ht="14.25" customHeight="1">
      <c r="W599" s="9"/>
      <c r="X599" s="9"/>
      <c r="Y599" s="9"/>
      <c r="Z599" s="9"/>
      <c r="AA599" s="21"/>
      <c r="AB599" s="21"/>
      <c r="AC599" s="21"/>
    </row>
    <row r="600" ht="14.25" customHeight="1">
      <c r="W600" s="9"/>
      <c r="X600" s="9"/>
      <c r="Y600" s="9"/>
      <c r="Z600" s="9"/>
      <c r="AA600" s="21"/>
      <c r="AB600" s="21"/>
      <c r="AC600" s="21"/>
    </row>
    <row r="601" ht="14.25" customHeight="1">
      <c r="W601" s="9"/>
      <c r="X601" s="9"/>
      <c r="Y601" s="9"/>
      <c r="Z601" s="9"/>
      <c r="AA601" s="21"/>
      <c r="AB601" s="21"/>
      <c r="AC601" s="21"/>
    </row>
    <row r="602" ht="14.25" customHeight="1">
      <c r="W602" s="9"/>
      <c r="X602" s="9"/>
      <c r="Y602" s="9"/>
      <c r="Z602" s="9"/>
      <c r="AA602" s="21"/>
      <c r="AB602" s="21"/>
      <c r="AC602" s="21"/>
    </row>
    <row r="603" ht="14.25" customHeight="1">
      <c r="W603" s="9"/>
      <c r="X603" s="9"/>
      <c r="Y603" s="9"/>
      <c r="Z603" s="9"/>
      <c r="AA603" s="21"/>
      <c r="AB603" s="21"/>
      <c r="AC603" s="21"/>
    </row>
    <row r="604" ht="14.25" customHeight="1">
      <c r="W604" s="9"/>
      <c r="X604" s="9"/>
      <c r="Y604" s="9"/>
      <c r="Z604" s="9"/>
      <c r="AA604" s="21"/>
      <c r="AB604" s="21"/>
      <c r="AC604" s="21"/>
    </row>
    <row r="605" ht="14.25" customHeight="1">
      <c r="W605" s="9"/>
      <c r="X605" s="9"/>
      <c r="Y605" s="9"/>
      <c r="Z605" s="9"/>
      <c r="AA605" s="21"/>
      <c r="AB605" s="21"/>
      <c r="AC605" s="21"/>
    </row>
    <row r="606" ht="14.25" customHeight="1">
      <c r="W606" s="9"/>
      <c r="X606" s="9"/>
      <c r="Y606" s="9"/>
      <c r="Z606" s="9"/>
      <c r="AA606" s="21"/>
      <c r="AB606" s="21"/>
      <c r="AC606" s="21"/>
    </row>
    <row r="607" ht="14.25" customHeight="1">
      <c r="W607" s="9"/>
      <c r="X607" s="9"/>
      <c r="Y607" s="9"/>
      <c r="Z607" s="9"/>
      <c r="AA607" s="21"/>
      <c r="AB607" s="21"/>
      <c r="AC607" s="21"/>
    </row>
    <row r="608" ht="14.25" customHeight="1">
      <c r="W608" s="9"/>
      <c r="X608" s="9"/>
      <c r="Y608" s="9"/>
      <c r="Z608" s="9"/>
      <c r="AA608" s="21"/>
      <c r="AB608" s="21"/>
      <c r="AC608" s="21"/>
    </row>
    <row r="609" ht="14.25" customHeight="1">
      <c r="W609" s="9"/>
      <c r="X609" s="9"/>
      <c r="Y609" s="9"/>
      <c r="Z609" s="9"/>
      <c r="AA609" s="21"/>
      <c r="AB609" s="21"/>
      <c r="AC609" s="21"/>
    </row>
    <row r="610" ht="14.25" customHeight="1">
      <c r="W610" s="9"/>
      <c r="X610" s="9"/>
      <c r="Y610" s="9"/>
      <c r="Z610" s="9"/>
      <c r="AA610" s="21"/>
      <c r="AB610" s="21"/>
      <c r="AC610" s="21"/>
    </row>
    <row r="611" ht="14.25" customHeight="1">
      <c r="W611" s="9"/>
      <c r="X611" s="9"/>
      <c r="Y611" s="9"/>
      <c r="Z611" s="9"/>
      <c r="AA611" s="21"/>
      <c r="AB611" s="21"/>
      <c r="AC611" s="21"/>
    </row>
    <row r="612" ht="14.25" customHeight="1">
      <c r="W612" s="9"/>
      <c r="X612" s="9"/>
      <c r="Y612" s="9"/>
      <c r="Z612" s="9"/>
      <c r="AA612" s="21"/>
      <c r="AB612" s="21"/>
      <c r="AC612" s="21"/>
    </row>
    <row r="613" ht="14.25" customHeight="1">
      <c r="W613" s="9"/>
      <c r="X613" s="9"/>
      <c r="Y613" s="9"/>
      <c r="Z613" s="9"/>
      <c r="AA613" s="21"/>
      <c r="AB613" s="21"/>
      <c r="AC613" s="21"/>
    </row>
    <row r="614" ht="14.25" customHeight="1">
      <c r="W614" s="9"/>
      <c r="X614" s="9"/>
      <c r="Y614" s="9"/>
      <c r="Z614" s="9"/>
      <c r="AA614" s="21"/>
      <c r="AB614" s="21"/>
      <c r="AC614" s="21"/>
    </row>
    <row r="615" ht="14.25" customHeight="1">
      <c r="W615" s="9"/>
      <c r="X615" s="9"/>
      <c r="Y615" s="9"/>
      <c r="Z615" s="9"/>
      <c r="AA615" s="21"/>
      <c r="AB615" s="21"/>
      <c r="AC615" s="21"/>
    </row>
    <row r="616" ht="14.25" customHeight="1">
      <c r="W616" s="9"/>
      <c r="X616" s="9"/>
      <c r="Y616" s="9"/>
      <c r="Z616" s="9"/>
      <c r="AA616" s="21"/>
      <c r="AB616" s="21"/>
      <c r="AC616" s="21"/>
    </row>
    <row r="617" ht="14.25" customHeight="1">
      <c r="W617" s="9"/>
      <c r="X617" s="9"/>
      <c r="Y617" s="9"/>
      <c r="Z617" s="9"/>
      <c r="AA617" s="21"/>
      <c r="AB617" s="21"/>
      <c r="AC617" s="21"/>
    </row>
    <row r="618" ht="14.25" customHeight="1">
      <c r="W618" s="9"/>
      <c r="X618" s="9"/>
      <c r="Y618" s="9"/>
      <c r="Z618" s="9"/>
      <c r="AA618" s="21"/>
      <c r="AB618" s="21"/>
      <c r="AC618" s="21"/>
    </row>
    <row r="619" ht="14.25" customHeight="1">
      <c r="W619" s="9"/>
      <c r="X619" s="9"/>
      <c r="Y619" s="9"/>
      <c r="Z619" s="9"/>
      <c r="AA619" s="21"/>
      <c r="AB619" s="21"/>
      <c r="AC619" s="21"/>
    </row>
    <row r="620" ht="14.25" customHeight="1">
      <c r="W620" s="9"/>
      <c r="X620" s="9"/>
      <c r="Y620" s="9"/>
      <c r="Z620" s="9"/>
      <c r="AA620" s="21"/>
      <c r="AB620" s="21"/>
      <c r="AC620" s="21"/>
    </row>
    <row r="621" ht="14.25" customHeight="1">
      <c r="W621" s="9"/>
      <c r="X621" s="9"/>
      <c r="Y621" s="9"/>
      <c r="Z621" s="9"/>
      <c r="AA621" s="21"/>
      <c r="AB621" s="21"/>
      <c r="AC621" s="21"/>
    </row>
    <row r="622" ht="14.25" customHeight="1">
      <c r="W622" s="9"/>
      <c r="X622" s="9"/>
      <c r="Y622" s="9"/>
      <c r="Z622" s="9"/>
      <c r="AA622" s="21"/>
      <c r="AB622" s="21"/>
      <c r="AC622" s="21"/>
    </row>
    <row r="623" ht="14.25" customHeight="1">
      <c r="W623" s="9"/>
      <c r="X623" s="9"/>
      <c r="Y623" s="9"/>
      <c r="Z623" s="9"/>
      <c r="AA623" s="21"/>
      <c r="AB623" s="21"/>
      <c r="AC623" s="21"/>
    </row>
    <row r="624" ht="14.25" customHeight="1">
      <c r="W624" s="9"/>
      <c r="X624" s="9"/>
      <c r="Y624" s="9"/>
      <c r="Z624" s="9"/>
      <c r="AA624" s="21"/>
      <c r="AB624" s="21"/>
      <c r="AC624" s="21"/>
    </row>
    <row r="625" ht="14.25" customHeight="1">
      <c r="W625" s="9"/>
      <c r="X625" s="9"/>
      <c r="Y625" s="9"/>
      <c r="Z625" s="9"/>
      <c r="AA625" s="21"/>
      <c r="AB625" s="21"/>
      <c r="AC625" s="21"/>
    </row>
    <row r="626" ht="14.25" customHeight="1">
      <c r="W626" s="9"/>
      <c r="X626" s="9"/>
      <c r="Y626" s="9"/>
      <c r="Z626" s="9"/>
      <c r="AA626" s="21"/>
      <c r="AB626" s="21"/>
      <c r="AC626" s="21"/>
    </row>
    <row r="627" ht="14.25" customHeight="1">
      <c r="W627" s="9"/>
      <c r="X627" s="9"/>
      <c r="Y627" s="9"/>
      <c r="Z627" s="9"/>
      <c r="AA627" s="21"/>
      <c r="AB627" s="21"/>
      <c r="AC627" s="21"/>
    </row>
    <row r="628" ht="14.25" customHeight="1">
      <c r="W628" s="9"/>
      <c r="X628" s="9"/>
      <c r="Y628" s="9"/>
      <c r="Z628" s="9"/>
      <c r="AA628" s="21"/>
      <c r="AB628" s="21"/>
      <c r="AC628" s="21"/>
    </row>
    <row r="629" ht="14.25" customHeight="1">
      <c r="W629" s="9"/>
      <c r="X629" s="9"/>
      <c r="Y629" s="9"/>
      <c r="Z629" s="9"/>
      <c r="AA629" s="21"/>
      <c r="AB629" s="21"/>
      <c r="AC629" s="21"/>
    </row>
    <row r="630" ht="14.25" customHeight="1">
      <c r="W630" s="9"/>
      <c r="X630" s="9"/>
      <c r="Y630" s="9"/>
      <c r="Z630" s="9"/>
      <c r="AA630" s="21"/>
      <c r="AB630" s="21"/>
      <c r="AC630" s="21"/>
    </row>
    <row r="631" ht="14.25" customHeight="1">
      <c r="W631" s="9"/>
      <c r="X631" s="9"/>
      <c r="Y631" s="9"/>
      <c r="Z631" s="9"/>
      <c r="AA631" s="21"/>
      <c r="AB631" s="21"/>
      <c r="AC631" s="21"/>
    </row>
    <row r="632" ht="14.25" customHeight="1">
      <c r="W632" s="9"/>
      <c r="X632" s="9"/>
      <c r="Y632" s="9"/>
      <c r="Z632" s="9"/>
      <c r="AA632" s="21"/>
      <c r="AB632" s="21"/>
      <c r="AC632" s="21"/>
    </row>
    <row r="633" ht="14.25" customHeight="1">
      <c r="W633" s="9"/>
      <c r="X633" s="9"/>
      <c r="Y633" s="9"/>
      <c r="Z633" s="9"/>
      <c r="AA633" s="21"/>
      <c r="AB633" s="21"/>
      <c r="AC633" s="21"/>
    </row>
    <row r="634" ht="14.25" customHeight="1">
      <c r="W634" s="9"/>
      <c r="X634" s="9"/>
      <c r="Y634" s="9"/>
      <c r="Z634" s="9"/>
      <c r="AA634" s="21"/>
      <c r="AB634" s="21"/>
      <c r="AC634" s="21"/>
    </row>
    <row r="635" ht="14.25" customHeight="1">
      <c r="W635" s="9"/>
      <c r="X635" s="9"/>
      <c r="Y635" s="9"/>
      <c r="Z635" s="9"/>
      <c r="AA635" s="21"/>
      <c r="AB635" s="21"/>
      <c r="AC635" s="21"/>
    </row>
    <row r="636" ht="14.25" customHeight="1">
      <c r="W636" s="9"/>
      <c r="X636" s="9"/>
      <c r="Y636" s="9"/>
      <c r="Z636" s="9"/>
      <c r="AA636" s="21"/>
      <c r="AB636" s="21"/>
      <c r="AC636" s="21"/>
    </row>
    <row r="637" ht="14.25" customHeight="1">
      <c r="W637" s="9"/>
      <c r="X637" s="9"/>
      <c r="Y637" s="9"/>
      <c r="Z637" s="9"/>
      <c r="AA637" s="21"/>
      <c r="AB637" s="21"/>
      <c r="AC637" s="21"/>
    </row>
    <row r="638" ht="14.25" customHeight="1">
      <c r="W638" s="9"/>
      <c r="X638" s="9"/>
      <c r="Y638" s="9"/>
      <c r="Z638" s="9"/>
      <c r="AA638" s="21"/>
      <c r="AB638" s="21"/>
      <c r="AC638" s="21"/>
    </row>
    <row r="639" ht="14.25" customHeight="1">
      <c r="W639" s="9"/>
      <c r="X639" s="9"/>
      <c r="Y639" s="9"/>
      <c r="Z639" s="9"/>
      <c r="AA639" s="21"/>
      <c r="AB639" s="21"/>
      <c r="AC639" s="21"/>
    </row>
    <row r="640" ht="14.25" customHeight="1">
      <c r="W640" s="9"/>
      <c r="X640" s="9"/>
      <c r="Y640" s="9"/>
      <c r="Z640" s="9"/>
      <c r="AA640" s="21"/>
      <c r="AB640" s="21"/>
      <c r="AC640" s="21"/>
    </row>
    <row r="641" ht="14.25" customHeight="1">
      <c r="W641" s="9"/>
      <c r="X641" s="9"/>
      <c r="Y641" s="9"/>
      <c r="Z641" s="9"/>
      <c r="AA641" s="21"/>
      <c r="AB641" s="21"/>
      <c r="AC641" s="21"/>
    </row>
    <row r="642" ht="14.25" customHeight="1">
      <c r="W642" s="9"/>
      <c r="X642" s="9"/>
      <c r="Y642" s="9"/>
      <c r="Z642" s="9"/>
      <c r="AA642" s="21"/>
      <c r="AB642" s="21"/>
      <c r="AC642" s="21"/>
    </row>
    <row r="643" ht="14.25" customHeight="1">
      <c r="W643" s="9"/>
      <c r="X643" s="9"/>
      <c r="Y643" s="9"/>
      <c r="Z643" s="9"/>
      <c r="AA643" s="21"/>
      <c r="AB643" s="21"/>
      <c r="AC643" s="21"/>
    </row>
    <row r="644" ht="14.25" customHeight="1">
      <c r="W644" s="9"/>
      <c r="X644" s="9"/>
      <c r="Y644" s="9"/>
      <c r="Z644" s="9"/>
      <c r="AA644" s="21"/>
      <c r="AB644" s="21"/>
      <c r="AC644" s="21"/>
    </row>
    <row r="645" ht="14.25" customHeight="1">
      <c r="W645" s="9"/>
      <c r="X645" s="9"/>
      <c r="Y645" s="9"/>
      <c r="Z645" s="9"/>
      <c r="AA645" s="21"/>
      <c r="AB645" s="21"/>
      <c r="AC645" s="21"/>
    </row>
    <row r="646" ht="14.25" customHeight="1">
      <c r="W646" s="9"/>
      <c r="X646" s="9"/>
      <c r="Y646" s="9"/>
      <c r="Z646" s="9"/>
      <c r="AA646" s="21"/>
      <c r="AB646" s="21"/>
      <c r="AC646" s="21"/>
    </row>
    <row r="647" ht="14.25" customHeight="1">
      <c r="W647" s="9"/>
      <c r="X647" s="9"/>
      <c r="Y647" s="9"/>
      <c r="Z647" s="9"/>
      <c r="AA647" s="21"/>
      <c r="AB647" s="21"/>
      <c r="AC647" s="21"/>
    </row>
    <row r="648" ht="14.25" customHeight="1">
      <c r="W648" s="9"/>
      <c r="X648" s="9"/>
      <c r="Y648" s="9"/>
      <c r="Z648" s="9"/>
      <c r="AA648" s="21"/>
      <c r="AB648" s="21"/>
      <c r="AC648" s="21"/>
    </row>
    <row r="649" ht="14.25" customHeight="1">
      <c r="W649" s="9"/>
      <c r="X649" s="9"/>
      <c r="Y649" s="9"/>
      <c r="Z649" s="9"/>
      <c r="AA649" s="21"/>
      <c r="AB649" s="21"/>
      <c r="AC649" s="21"/>
    </row>
    <row r="650" ht="14.25" customHeight="1">
      <c r="W650" s="9"/>
      <c r="X650" s="9"/>
      <c r="Y650" s="9"/>
      <c r="Z650" s="9"/>
      <c r="AA650" s="21"/>
      <c r="AB650" s="21"/>
      <c r="AC650" s="21"/>
    </row>
    <row r="651" ht="14.25" customHeight="1">
      <c r="W651" s="9"/>
      <c r="X651" s="9"/>
      <c r="Y651" s="9"/>
      <c r="Z651" s="9"/>
      <c r="AA651" s="21"/>
      <c r="AB651" s="21"/>
      <c r="AC651" s="21"/>
    </row>
    <row r="652" ht="14.25" customHeight="1">
      <c r="W652" s="9"/>
      <c r="X652" s="9"/>
      <c r="Y652" s="9"/>
      <c r="Z652" s="9"/>
      <c r="AA652" s="21"/>
      <c r="AB652" s="21"/>
      <c r="AC652" s="21"/>
    </row>
    <row r="653" ht="14.25" customHeight="1">
      <c r="W653" s="9"/>
      <c r="X653" s="9"/>
      <c r="Y653" s="9"/>
      <c r="Z653" s="9"/>
      <c r="AA653" s="21"/>
      <c r="AB653" s="21"/>
      <c r="AC653" s="21"/>
    </row>
    <row r="654" ht="14.25" customHeight="1">
      <c r="W654" s="9"/>
      <c r="X654" s="9"/>
      <c r="Y654" s="9"/>
      <c r="Z654" s="9"/>
      <c r="AA654" s="21"/>
      <c r="AB654" s="21"/>
      <c r="AC654" s="21"/>
    </row>
    <row r="655" ht="14.25" customHeight="1">
      <c r="W655" s="9"/>
      <c r="X655" s="9"/>
      <c r="Y655" s="9"/>
      <c r="Z655" s="9"/>
      <c r="AA655" s="21"/>
      <c r="AB655" s="21"/>
      <c r="AC655" s="21"/>
    </row>
    <row r="656" ht="14.25" customHeight="1">
      <c r="W656" s="9"/>
      <c r="X656" s="9"/>
      <c r="Y656" s="9"/>
      <c r="Z656" s="9"/>
      <c r="AA656" s="21"/>
      <c r="AB656" s="21"/>
      <c r="AC656" s="21"/>
    </row>
    <row r="657" ht="14.25" customHeight="1">
      <c r="W657" s="9"/>
      <c r="X657" s="9"/>
      <c r="Y657" s="9"/>
      <c r="Z657" s="9"/>
      <c r="AA657" s="21"/>
      <c r="AB657" s="21"/>
      <c r="AC657" s="21"/>
    </row>
    <row r="658" ht="14.25" customHeight="1">
      <c r="W658" s="9"/>
      <c r="X658" s="9"/>
      <c r="Y658" s="9"/>
      <c r="Z658" s="9"/>
      <c r="AA658" s="21"/>
      <c r="AB658" s="21"/>
      <c r="AC658" s="21"/>
    </row>
    <row r="659" ht="14.25" customHeight="1">
      <c r="W659" s="9"/>
      <c r="X659" s="9"/>
      <c r="Y659" s="9"/>
      <c r="Z659" s="9"/>
      <c r="AA659" s="21"/>
      <c r="AB659" s="21"/>
      <c r="AC659" s="21"/>
    </row>
    <row r="660" ht="14.25" customHeight="1">
      <c r="W660" s="9"/>
      <c r="X660" s="9"/>
      <c r="Y660" s="9"/>
      <c r="Z660" s="9"/>
      <c r="AA660" s="21"/>
      <c r="AB660" s="21"/>
      <c r="AC660" s="21"/>
    </row>
    <row r="661" ht="14.25" customHeight="1">
      <c r="W661" s="9"/>
      <c r="X661" s="9"/>
      <c r="Y661" s="9"/>
      <c r="Z661" s="9"/>
      <c r="AA661" s="21"/>
      <c r="AB661" s="21"/>
      <c r="AC661" s="21"/>
    </row>
    <row r="662" ht="14.25" customHeight="1">
      <c r="W662" s="9"/>
      <c r="X662" s="9"/>
      <c r="Y662" s="9"/>
      <c r="Z662" s="9"/>
      <c r="AA662" s="21"/>
      <c r="AB662" s="21"/>
      <c r="AC662" s="21"/>
    </row>
    <row r="663" ht="14.25" customHeight="1">
      <c r="W663" s="9"/>
      <c r="X663" s="9"/>
      <c r="Y663" s="9"/>
      <c r="Z663" s="9"/>
      <c r="AA663" s="21"/>
      <c r="AB663" s="21"/>
      <c r="AC663" s="21"/>
    </row>
    <row r="664" ht="14.25" customHeight="1">
      <c r="W664" s="9"/>
      <c r="X664" s="9"/>
      <c r="Y664" s="9"/>
      <c r="Z664" s="9"/>
      <c r="AA664" s="21"/>
      <c r="AB664" s="21"/>
      <c r="AC664" s="21"/>
    </row>
    <row r="665" ht="14.25" customHeight="1">
      <c r="W665" s="9"/>
      <c r="X665" s="9"/>
      <c r="Y665" s="9"/>
      <c r="Z665" s="9"/>
      <c r="AA665" s="21"/>
      <c r="AB665" s="21"/>
      <c r="AC665" s="21"/>
    </row>
    <row r="666" ht="14.25" customHeight="1">
      <c r="W666" s="9"/>
      <c r="X666" s="9"/>
      <c r="Y666" s="9"/>
      <c r="Z666" s="9"/>
      <c r="AA666" s="21"/>
      <c r="AB666" s="21"/>
      <c r="AC666" s="21"/>
    </row>
    <row r="667" ht="14.25" customHeight="1">
      <c r="W667" s="9"/>
      <c r="X667" s="9"/>
      <c r="Y667" s="9"/>
      <c r="Z667" s="9"/>
      <c r="AA667" s="21"/>
      <c r="AB667" s="21"/>
      <c r="AC667" s="21"/>
    </row>
    <row r="668" ht="14.25" customHeight="1">
      <c r="W668" s="9"/>
      <c r="X668" s="9"/>
      <c r="Y668" s="9"/>
      <c r="Z668" s="9"/>
      <c r="AA668" s="21"/>
      <c r="AB668" s="21"/>
      <c r="AC668" s="21"/>
    </row>
    <row r="669" ht="14.25" customHeight="1">
      <c r="W669" s="9"/>
      <c r="X669" s="9"/>
      <c r="Y669" s="9"/>
      <c r="Z669" s="9"/>
      <c r="AA669" s="21"/>
      <c r="AB669" s="21"/>
      <c r="AC669" s="21"/>
    </row>
    <row r="670" ht="14.25" customHeight="1">
      <c r="W670" s="9"/>
      <c r="X670" s="9"/>
      <c r="Y670" s="9"/>
      <c r="Z670" s="9"/>
      <c r="AA670" s="21"/>
      <c r="AB670" s="21"/>
      <c r="AC670" s="21"/>
    </row>
    <row r="671" ht="14.25" customHeight="1">
      <c r="W671" s="9"/>
      <c r="X671" s="9"/>
      <c r="Y671" s="9"/>
      <c r="Z671" s="9"/>
      <c r="AA671" s="21"/>
      <c r="AB671" s="21"/>
      <c r="AC671" s="21"/>
    </row>
    <row r="672" ht="14.25" customHeight="1">
      <c r="W672" s="9"/>
      <c r="X672" s="9"/>
      <c r="Y672" s="9"/>
      <c r="Z672" s="9"/>
      <c r="AA672" s="21"/>
      <c r="AB672" s="21"/>
      <c r="AC672" s="21"/>
    </row>
    <row r="673" ht="14.25" customHeight="1">
      <c r="W673" s="9"/>
      <c r="X673" s="9"/>
      <c r="Y673" s="9"/>
      <c r="Z673" s="9"/>
      <c r="AA673" s="21"/>
      <c r="AB673" s="21"/>
      <c r="AC673" s="21"/>
    </row>
    <row r="674" ht="14.25" customHeight="1">
      <c r="W674" s="9"/>
      <c r="X674" s="9"/>
      <c r="Y674" s="9"/>
      <c r="Z674" s="9"/>
      <c r="AA674" s="21"/>
      <c r="AB674" s="21"/>
      <c r="AC674" s="21"/>
    </row>
    <row r="675" ht="14.25" customHeight="1">
      <c r="W675" s="9"/>
      <c r="X675" s="9"/>
      <c r="Y675" s="9"/>
      <c r="Z675" s="9"/>
      <c r="AA675" s="21"/>
      <c r="AB675" s="21"/>
      <c r="AC675" s="21"/>
    </row>
    <row r="676" ht="14.25" customHeight="1">
      <c r="W676" s="9"/>
      <c r="X676" s="9"/>
      <c r="Y676" s="9"/>
      <c r="Z676" s="9"/>
      <c r="AA676" s="21"/>
      <c r="AB676" s="21"/>
      <c r="AC676" s="21"/>
    </row>
    <row r="677" ht="14.25" customHeight="1">
      <c r="W677" s="9"/>
      <c r="X677" s="9"/>
      <c r="Y677" s="9"/>
      <c r="Z677" s="9"/>
      <c r="AA677" s="21"/>
      <c r="AB677" s="21"/>
      <c r="AC677" s="21"/>
    </row>
    <row r="678" ht="14.25" customHeight="1">
      <c r="W678" s="9"/>
      <c r="X678" s="9"/>
      <c r="Y678" s="9"/>
      <c r="Z678" s="9"/>
      <c r="AA678" s="21"/>
      <c r="AB678" s="21"/>
      <c r="AC678" s="21"/>
    </row>
    <row r="679" ht="14.25" customHeight="1">
      <c r="W679" s="9"/>
      <c r="X679" s="9"/>
      <c r="Y679" s="9"/>
      <c r="Z679" s="9"/>
      <c r="AA679" s="21"/>
      <c r="AB679" s="21"/>
      <c r="AC679" s="21"/>
    </row>
    <row r="680" ht="14.25" customHeight="1">
      <c r="W680" s="9"/>
      <c r="X680" s="9"/>
      <c r="Y680" s="9"/>
      <c r="Z680" s="9"/>
      <c r="AA680" s="21"/>
      <c r="AB680" s="21"/>
      <c r="AC680" s="21"/>
    </row>
    <row r="681" ht="14.25" customHeight="1">
      <c r="W681" s="9"/>
      <c r="X681" s="9"/>
      <c r="Y681" s="9"/>
      <c r="Z681" s="9"/>
      <c r="AA681" s="21"/>
      <c r="AB681" s="21"/>
      <c r="AC681" s="21"/>
    </row>
    <row r="682" ht="14.25" customHeight="1">
      <c r="W682" s="9"/>
      <c r="X682" s="9"/>
      <c r="Y682" s="9"/>
      <c r="Z682" s="9"/>
      <c r="AA682" s="21"/>
      <c r="AB682" s="21"/>
      <c r="AC682" s="21"/>
    </row>
    <row r="683" ht="14.25" customHeight="1">
      <c r="W683" s="9"/>
      <c r="X683" s="9"/>
      <c r="Y683" s="9"/>
      <c r="Z683" s="9"/>
      <c r="AA683" s="21"/>
      <c r="AB683" s="21"/>
      <c r="AC683" s="21"/>
    </row>
    <row r="684" ht="14.25" customHeight="1">
      <c r="W684" s="9"/>
      <c r="X684" s="9"/>
      <c r="Y684" s="9"/>
      <c r="Z684" s="9"/>
      <c r="AA684" s="21"/>
      <c r="AB684" s="21"/>
      <c r="AC684" s="21"/>
    </row>
    <row r="685" ht="14.25" customHeight="1">
      <c r="W685" s="9"/>
      <c r="X685" s="9"/>
      <c r="Y685" s="9"/>
      <c r="Z685" s="9"/>
      <c r="AA685" s="21"/>
      <c r="AB685" s="21"/>
      <c r="AC685" s="21"/>
    </row>
    <row r="686" ht="14.25" customHeight="1">
      <c r="W686" s="9"/>
      <c r="X686" s="9"/>
      <c r="Y686" s="9"/>
      <c r="Z686" s="9"/>
      <c r="AA686" s="21"/>
      <c r="AB686" s="21"/>
      <c r="AC686" s="21"/>
    </row>
    <row r="687" ht="14.25" customHeight="1">
      <c r="W687" s="9"/>
      <c r="X687" s="9"/>
      <c r="Y687" s="9"/>
      <c r="Z687" s="9"/>
      <c r="AA687" s="21"/>
      <c r="AB687" s="21"/>
      <c r="AC687" s="21"/>
    </row>
    <row r="688" ht="14.25" customHeight="1">
      <c r="W688" s="9"/>
      <c r="X688" s="9"/>
      <c r="Y688" s="9"/>
      <c r="Z688" s="9"/>
      <c r="AA688" s="21"/>
      <c r="AB688" s="21"/>
      <c r="AC688" s="21"/>
    </row>
    <row r="689" ht="14.25" customHeight="1">
      <c r="W689" s="9"/>
      <c r="X689" s="9"/>
      <c r="Y689" s="9"/>
      <c r="Z689" s="9"/>
      <c r="AA689" s="21"/>
      <c r="AB689" s="21"/>
      <c r="AC689" s="21"/>
    </row>
    <row r="690" ht="14.25" customHeight="1">
      <c r="W690" s="9"/>
      <c r="X690" s="9"/>
      <c r="Y690" s="9"/>
      <c r="Z690" s="9"/>
      <c r="AA690" s="21"/>
      <c r="AB690" s="21"/>
      <c r="AC690" s="21"/>
    </row>
    <row r="691" ht="14.25" customHeight="1">
      <c r="W691" s="9"/>
      <c r="X691" s="9"/>
      <c r="Y691" s="9"/>
      <c r="Z691" s="9"/>
      <c r="AA691" s="21"/>
      <c r="AB691" s="21"/>
      <c r="AC691" s="21"/>
    </row>
    <row r="692" ht="14.25" customHeight="1">
      <c r="W692" s="9"/>
      <c r="X692" s="9"/>
      <c r="Y692" s="9"/>
      <c r="Z692" s="9"/>
      <c r="AA692" s="21"/>
      <c r="AB692" s="21"/>
      <c r="AC692" s="21"/>
    </row>
    <row r="693" ht="14.25" customHeight="1">
      <c r="W693" s="9"/>
      <c r="X693" s="9"/>
      <c r="Y693" s="9"/>
      <c r="Z693" s="9"/>
      <c r="AA693" s="21"/>
      <c r="AB693" s="21"/>
      <c r="AC693" s="21"/>
    </row>
    <row r="694" ht="14.25" customHeight="1">
      <c r="W694" s="9"/>
      <c r="X694" s="9"/>
      <c r="Y694" s="9"/>
      <c r="Z694" s="9"/>
      <c r="AA694" s="21"/>
      <c r="AB694" s="21"/>
      <c r="AC694" s="21"/>
    </row>
    <row r="695" ht="14.25" customHeight="1">
      <c r="W695" s="9"/>
      <c r="X695" s="9"/>
      <c r="Y695" s="9"/>
      <c r="Z695" s="9"/>
      <c r="AA695" s="21"/>
      <c r="AB695" s="21"/>
      <c r="AC695" s="21"/>
    </row>
    <row r="696" ht="14.25" customHeight="1">
      <c r="W696" s="9"/>
      <c r="X696" s="9"/>
      <c r="Y696" s="9"/>
      <c r="Z696" s="9"/>
      <c r="AA696" s="21"/>
      <c r="AB696" s="21"/>
      <c r="AC696" s="21"/>
    </row>
    <row r="697" ht="14.25" customHeight="1">
      <c r="W697" s="9"/>
      <c r="X697" s="9"/>
      <c r="Y697" s="9"/>
      <c r="Z697" s="9"/>
      <c r="AA697" s="21"/>
      <c r="AB697" s="21"/>
      <c r="AC697" s="21"/>
    </row>
    <row r="698" ht="14.25" customHeight="1">
      <c r="W698" s="9"/>
      <c r="X698" s="9"/>
      <c r="Y698" s="9"/>
      <c r="Z698" s="9"/>
      <c r="AA698" s="21"/>
      <c r="AB698" s="21"/>
      <c r="AC698" s="21"/>
    </row>
    <row r="699" ht="14.25" customHeight="1">
      <c r="W699" s="9"/>
      <c r="X699" s="9"/>
      <c r="Y699" s="9"/>
      <c r="Z699" s="9"/>
      <c r="AA699" s="21"/>
      <c r="AB699" s="21"/>
      <c r="AC699" s="21"/>
    </row>
    <row r="700" ht="14.25" customHeight="1">
      <c r="W700" s="9"/>
      <c r="X700" s="9"/>
      <c r="Y700" s="9"/>
      <c r="Z700" s="9"/>
      <c r="AA700" s="21"/>
      <c r="AB700" s="21"/>
      <c r="AC700" s="21"/>
    </row>
    <row r="701" ht="14.25" customHeight="1">
      <c r="W701" s="9"/>
      <c r="X701" s="9"/>
      <c r="Y701" s="9"/>
      <c r="Z701" s="9"/>
      <c r="AA701" s="21"/>
      <c r="AB701" s="21"/>
      <c r="AC701" s="21"/>
    </row>
    <row r="702" ht="14.25" customHeight="1">
      <c r="W702" s="9"/>
      <c r="X702" s="9"/>
      <c r="Y702" s="9"/>
      <c r="Z702" s="9"/>
      <c r="AA702" s="21"/>
      <c r="AB702" s="21"/>
      <c r="AC702" s="21"/>
    </row>
    <row r="703" ht="14.25" customHeight="1">
      <c r="W703" s="9"/>
      <c r="X703" s="9"/>
      <c r="Y703" s="9"/>
      <c r="Z703" s="9"/>
      <c r="AA703" s="21"/>
      <c r="AB703" s="21"/>
      <c r="AC703" s="21"/>
    </row>
    <row r="704" ht="14.25" customHeight="1">
      <c r="W704" s="9"/>
      <c r="X704" s="9"/>
      <c r="Y704" s="9"/>
      <c r="Z704" s="9"/>
      <c r="AA704" s="21"/>
      <c r="AB704" s="21"/>
      <c r="AC704" s="21"/>
    </row>
    <row r="705" ht="14.25" customHeight="1">
      <c r="W705" s="9"/>
      <c r="X705" s="9"/>
      <c r="Y705" s="9"/>
      <c r="Z705" s="9"/>
      <c r="AA705" s="21"/>
      <c r="AB705" s="21"/>
      <c r="AC705" s="21"/>
    </row>
    <row r="706" ht="14.25" customHeight="1">
      <c r="W706" s="9"/>
      <c r="X706" s="9"/>
      <c r="Y706" s="9"/>
      <c r="Z706" s="9"/>
      <c r="AA706" s="21"/>
      <c r="AB706" s="21"/>
      <c r="AC706" s="21"/>
    </row>
    <row r="707" ht="14.25" customHeight="1">
      <c r="W707" s="9"/>
      <c r="X707" s="9"/>
      <c r="Y707" s="9"/>
      <c r="Z707" s="9"/>
      <c r="AA707" s="21"/>
      <c r="AB707" s="21"/>
      <c r="AC707" s="21"/>
    </row>
    <row r="708" ht="14.25" customHeight="1">
      <c r="W708" s="9"/>
      <c r="X708" s="9"/>
      <c r="Y708" s="9"/>
      <c r="Z708" s="9"/>
      <c r="AA708" s="21"/>
      <c r="AB708" s="21"/>
      <c r="AC708" s="21"/>
    </row>
    <row r="709" ht="14.25" customHeight="1">
      <c r="W709" s="9"/>
      <c r="X709" s="9"/>
      <c r="Y709" s="9"/>
      <c r="Z709" s="9"/>
      <c r="AA709" s="21"/>
      <c r="AB709" s="21"/>
      <c r="AC709" s="21"/>
    </row>
    <row r="710" ht="14.25" customHeight="1">
      <c r="W710" s="9"/>
      <c r="X710" s="9"/>
      <c r="Y710" s="9"/>
      <c r="Z710" s="9"/>
      <c r="AA710" s="21"/>
      <c r="AB710" s="21"/>
      <c r="AC710" s="21"/>
    </row>
    <row r="711" ht="14.25" customHeight="1">
      <c r="W711" s="9"/>
      <c r="X711" s="9"/>
      <c r="Y711" s="9"/>
      <c r="Z711" s="9"/>
      <c r="AA711" s="21"/>
      <c r="AB711" s="21"/>
      <c r="AC711" s="21"/>
    </row>
    <row r="712" ht="14.25" customHeight="1">
      <c r="W712" s="9"/>
      <c r="X712" s="9"/>
      <c r="Y712" s="9"/>
      <c r="Z712" s="9"/>
      <c r="AA712" s="21"/>
      <c r="AB712" s="21"/>
      <c r="AC712" s="21"/>
    </row>
    <row r="713" ht="14.25" customHeight="1">
      <c r="W713" s="9"/>
      <c r="X713" s="9"/>
      <c r="Y713" s="9"/>
      <c r="Z713" s="9"/>
      <c r="AA713" s="21"/>
      <c r="AB713" s="21"/>
      <c r="AC713" s="21"/>
    </row>
    <row r="714" ht="14.25" customHeight="1">
      <c r="W714" s="9"/>
      <c r="X714" s="9"/>
      <c r="Y714" s="9"/>
      <c r="Z714" s="9"/>
      <c r="AA714" s="21"/>
      <c r="AB714" s="21"/>
      <c r="AC714" s="21"/>
    </row>
    <row r="715" ht="14.25" customHeight="1">
      <c r="W715" s="9"/>
      <c r="X715" s="9"/>
      <c r="Y715" s="9"/>
      <c r="Z715" s="9"/>
      <c r="AA715" s="21"/>
      <c r="AB715" s="21"/>
      <c r="AC715" s="21"/>
    </row>
    <row r="716" ht="14.25" customHeight="1">
      <c r="W716" s="9"/>
      <c r="X716" s="9"/>
      <c r="Y716" s="9"/>
      <c r="Z716" s="9"/>
      <c r="AA716" s="21"/>
      <c r="AB716" s="21"/>
      <c r="AC716" s="21"/>
    </row>
    <row r="717" ht="14.25" customHeight="1">
      <c r="W717" s="9"/>
      <c r="X717" s="9"/>
      <c r="Y717" s="9"/>
      <c r="Z717" s="9"/>
      <c r="AA717" s="21"/>
      <c r="AB717" s="21"/>
      <c r="AC717" s="21"/>
    </row>
    <row r="718" ht="14.25" customHeight="1">
      <c r="W718" s="9"/>
      <c r="X718" s="9"/>
      <c r="Y718" s="9"/>
      <c r="Z718" s="9"/>
      <c r="AA718" s="21"/>
      <c r="AB718" s="21"/>
      <c r="AC718" s="21"/>
    </row>
    <row r="719" ht="14.25" customHeight="1">
      <c r="W719" s="9"/>
      <c r="X719" s="9"/>
      <c r="Y719" s="9"/>
      <c r="Z719" s="9"/>
      <c r="AA719" s="21"/>
      <c r="AB719" s="21"/>
      <c r="AC719" s="21"/>
    </row>
    <row r="720" ht="14.25" customHeight="1">
      <c r="W720" s="9"/>
      <c r="X720" s="9"/>
      <c r="Y720" s="9"/>
      <c r="Z720" s="9"/>
      <c r="AA720" s="21"/>
      <c r="AB720" s="21"/>
      <c r="AC720" s="21"/>
    </row>
    <row r="721" ht="14.25" customHeight="1">
      <c r="W721" s="9"/>
      <c r="X721" s="9"/>
      <c r="Y721" s="9"/>
      <c r="Z721" s="9"/>
      <c r="AA721" s="21"/>
      <c r="AB721" s="21"/>
      <c r="AC721" s="21"/>
    </row>
    <row r="722" ht="14.25" customHeight="1">
      <c r="W722" s="9"/>
      <c r="X722" s="9"/>
      <c r="Y722" s="9"/>
      <c r="Z722" s="9"/>
      <c r="AA722" s="21"/>
      <c r="AB722" s="21"/>
      <c r="AC722" s="21"/>
    </row>
    <row r="723" ht="14.25" customHeight="1">
      <c r="W723" s="9"/>
      <c r="X723" s="9"/>
      <c r="Y723" s="9"/>
      <c r="Z723" s="9"/>
      <c r="AA723" s="21"/>
      <c r="AB723" s="21"/>
      <c r="AC723" s="21"/>
    </row>
    <row r="724" ht="14.25" customHeight="1">
      <c r="W724" s="9"/>
      <c r="X724" s="9"/>
      <c r="Y724" s="9"/>
      <c r="Z724" s="9"/>
      <c r="AA724" s="21"/>
      <c r="AB724" s="21"/>
      <c r="AC724" s="21"/>
    </row>
    <row r="725" ht="14.25" customHeight="1">
      <c r="W725" s="9"/>
      <c r="X725" s="9"/>
      <c r="Y725" s="9"/>
      <c r="Z725" s="9"/>
      <c r="AA725" s="21"/>
      <c r="AB725" s="21"/>
      <c r="AC725" s="21"/>
    </row>
    <row r="726" ht="14.25" customHeight="1">
      <c r="W726" s="9"/>
      <c r="X726" s="9"/>
      <c r="Y726" s="9"/>
      <c r="Z726" s="9"/>
      <c r="AA726" s="21"/>
      <c r="AB726" s="21"/>
      <c r="AC726" s="21"/>
    </row>
    <row r="727" ht="14.25" customHeight="1">
      <c r="W727" s="9"/>
      <c r="X727" s="9"/>
      <c r="Y727" s="9"/>
      <c r="Z727" s="9"/>
      <c r="AA727" s="21"/>
      <c r="AB727" s="21"/>
      <c r="AC727" s="21"/>
    </row>
    <row r="728" ht="14.25" customHeight="1">
      <c r="W728" s="9"/>
      <c r="X728" s="9"/>
      <c r="Y728" s="9"/>
      <c r="Z728" s="9"/>
      <c r="AA728" s="21"/>
      <c r="AB728" s="21"/>
      <c r="AC728" s="21"/>
    </row>
    <row r="729" ht="14.25" customHeight="1">
      <c r="W729" s="9"/>
      <c r="X729" s="9"/>
      <c r="Y729" s="9"/>
      <c r="Z729" s="9"/>
      <c r="AA729" s="21"/>
      <c r="AB729" s="21"/>
      <c r="AC729" s="21"/>
    </row>
    <row r="730" ht="14.25" customHeight="1">
      <c r="W730" s="9"/>
      <c r="X730" s="9"/>
      <c r="Y730" s="9"/>
      <c r="Z730" s="9"/>
      <c r="AA730" s="21"/>
      <c r="AB730" s="21"/>
      <c r="AC730" s="21"/>
    </row>
    <row r="731" ht="14.25" customHeight="1">
      <c r="W731" s="9"/>
      <c r="X731" s="9"/>
      <c r="Y731" s="9"/>
      <c r="Z731" s="9"/>
      <c r="AA731" s="21"/>
      <c r="AB731" s="21"/>
      <c r="AC731" s="21"/>
    </row>
    <row r="732" ht="14.25" customHeight="1">
      <c r="W732" s="9"/>
      <c r="X732" s="9"/>
      <c r="Y732" s="9"/>
      <c r="Z732" s="9"/>
      <c r="AA732" s="21"/>
      <c r="AB732" s="21"/>
      <c r="AC732" s="21"/>
    </row>
    <row r="733" ht="14.25" customHeight="1">
      <c r="W733" s="9"/>
      <c r="X733" s="9"/>
      <c r="Y733" s="9"/>
      <c r="Z733" s="9"/>
      <c r="AA733" s="21"/>
      <c r="AB733" s="21"/>
      <c r="AC733" s="21"/>
    </row>
    <row r="734" ht="14.25" customHeight="1">
      <c r="W734" s="9"/>
      <c r="X734" s="9"/>
      <c r="Y734" s="9"/>
      <c r="Z734" s="9"/>
      <c r="AA734" s="21"/>
      <c r="AB734" s="21"/>
      <c r="AC734" s="21"/>
    </row>
    <row r="735" ht="14.25" customHeight="1">
      <c r="W735" s="9"/>
      <c r="X735" s="9"/>
      <c r="Y735" s="9"/>
      <c r="Z735" s="9"/>
      <c r="AA735" s="21"/>
      <c r="AB735" s="21"/>
      <c r="AC735" s="21"/>
    </row>
    <row r="736" ht="14.25" customHeight="1">
      <c r="W736" s="9"/>
      <c r="X736" s="9"/>
      <c r="Y736" s="9"/>
      <c r="Z736" s="9"/>
      <c r="AA736" s="21"/>
      <c r="AB736" s="21"/>
      <c r="AC736" s="21"/>
    </row>
    <row r="737" ht="14.25" customHeight="1">
      <c r="W737" s="9"/>
      <c r="X737" s="9"/>
      <c r="Y737" s="9"/>
      <c r="Z737" s="9"/>
      <c r="AA737" s="21"/>
      <c r="AB737" s="21"/>
      <c r="AC737" s="21"/>
    </row>
    <row r="738" ht="14.25" customHeight="1">
      <c r="W738" s="9"/>
      <c r="X738" s="9"/>
      <c r="Y738" s="9"/>
      <c r="Z738" s="9"/>
      <c r="AA738" s="21"/>
      <c r="AB738" s="21"/>
      <c r="AC738" s="21"/>
    </row>
    <row r="739" ht="14.25" customHeight="1">
      <c r="W739" s="9"/>
      <c r="X739" s="9"/>
      <c r="Y739" s="9"/>
      <c r="Z739" s="9"/>
      <c r="AA739" s="21"/>
      <c r="AB739" s="21"/>
      <c r="AC739" s="21"/>
    </row>
    <row r="740" ht="14.25" customHeight="1">
      <c r="W740" s="9"/>
      <c r="X740" s="9"/>
      <c r="Y740" s="9"/>
      <c r="Z740" s="9"/>
      <c r="AA740" s="21"/>
      <c r="AB740" s="21"/>
      <c r="AC740" s="21"/>
    </row>
    <row r="741" ht="14.25" customHeight="1">
      <c r="W741" s="9"/>
      <c r="X741" s="9"/>
      <c r="Y741" s="9"/>
      <c r="Z741" s="9"/>
      <c r="AA741" s="21"/>
      <c r="AB741" s="21"/>
      <c r="AC741" s="21"/>
    </row>
    <row r="742" ht="14.25" customHeight="1">
      <c r="W742" s="9"/>
      <c r="X742" s="9"/>
      <c r="Y742" s="9"/>
      <c r="Z742" s="9"/>
      <c r="AA742" s="21"/>
      <c r="AB742" s="21"/>
      <c r="AC742" s="21"/>
    </row>
    <row r="743" ht="14.25" customHeight="1">
      <c r="W743" s="9"/>
      <c r="X743" s="9"/>
      <c r="Y743" s="9"/>
      <c r="Z743" s="9"/>
      <c r="AA743" s="21"/>
      <c r="AB743" s="21"/>
      <c r="AC743" s="21"/>
    </row>
    <row r="744" ht="14.25" customHeight="1">
      <c r="W744" s="9"/>
      <c r="X744" s="9"/>
      <c r="Y744" s="9"/>
      <c r="Z744" s="9"/>
      <c r="AA744" s="21"/>
      <c r="AB744" s="21"/>
      <c r="AC744" s="21"/>
    </row>
    <row r="745" ht="14.25" customHeight="1">
      <c r="W745" s="9"/>
      <c r="X745" s="9"/>
      <c r="Y745" s="9"/>
      <c r="Z745" s="9"/>
      <c r="AA745" s="21"/>
      <c r="AB745" s="21"/>
      <c r="AC745" s="21"/>
    </row>
    <row r="746" ht="14.25" customHeight="1">
      <c r="W746" s="9"/>
      <c r="X746" s="9"/>
      <c r="Y746" s="9"/>
      <c r="Z746" s="9"/>
      <c r="AA746" s="21"/>
      <c r="AB746" s="21"/>
      <c r="AC746" s="21"/>
    </row>
    <row r="747" ht="14.25" customHeight="1">
      <c r="W747" s="9"/>
      <c r="X747" s="9"/>
      <c r="Y747" s="9"/>
      <c r="Z747" s="9"/>
      <c r="AA747" s="21"/>
      <c r="AB747" s="21"/>
      <c r="AC747" s="21"/>
    </row>
    <row r="748" ht="14.25" customHeight="1">
      <c r="W748" s="9"/>
      <c r="X748" s="9"/>
      <c r="Y748" s="9"/>
      <c r="Z748" s="9"/>
      <c r="AA748" s="21"/>
      <c r="AB748" s="21"/>
      <c r="AC748" s="21"/>
    </row>
    <row r="749" ht="14.25" customHeight="1">
      <c r="W749" s="9"/>
      <c r="X749" s="9"/>
      <c r="Y749" s="9"/>
      <c r="Z749" s="9"/>
      <c r="AA749" s="21"/>
      <c r="AB749" s="21"/>
      <c r="AC749" s="21"/>
    </row>
    <row r="750" ht="14.25" customHeight="1">
      <c r="W750" s="9"/>
      <c r="X750" s="9"/>
      <c r="Y750" s="9"/>
      <c r="Z750" s="9"/>
      <c r="AA750" s="21"/>
      <c r="AB750" s="21"/>
      <c r="AC750" s="21"/>
    </row>
    <row r="751" ht="14.25" customHeight="1">
      <c r="W751" s="9"/>
      <c r="X751" s="9"/>
      <c r="Y751" s="9"/>
      <c r="Z751" s="9"/>
      <c r="AA751" s="21"/>
      <c r="AB751" s="21"/>
      <c r="AC751" s="21"/>
    </row>
    <row r="752" ht="14.25" customHeight="1">
      <c r="W752" s="9"/>
      <c r="X752" s="9"/>
      <c r="Y752" s="9"/>
      <c r="Z752" s="9"/>
      <c r="AA752" s="21"/>
      <c r="AB752" s="21"/>
      <c r="AC752" s="21"/>
    </row>
    <row r="753" ht="14.25" customHeight="1">
      <c r="W753" s="9"/>
      <c r="X753" s="9"/>
      <c r="Y753" s="9"/>
      <c r="Z753" s="9"/>
      <c r="AA753" s="21"/>
      <c r="AB753" s="21"/>
      <c r="AC753" s="21"/>
    </row>
    <row r="754" ht="14.25" customHeight="1">
      <c r="W754" s="9"/>
      <c r="X754" s="9"/>
      <c r="Y754" s="9"/>
      <c r="Z754" s="9"/>
      <c r="AA754" s="21"/>
      <c r="AB754" s="21"/>
      <c r="AC754" s="21"/>
    </row>
    <row r="755" ht="14.25" customHeight="1">
      <c r="W755" s="9"/>
      <c r="X755" s="9"/>
      <c r="Y755" s="9"/>
      <c r="Z755" s="9"/>
      <c r="AA755" s="21"/>
      <c r="AB755" s="21"/>
      <c r="AC755" s="21"/>
    </row>
    <row r="756" ht="14.25" customHeight="1">
      <c r="W756" s="9"/>
      <c r="X756" s="9"/>
      <c r="Y756" s="9"/>
      <c r="Z756" s="9"/>
      <c r="AA756" s="21"/>
      <c r="AB756" s="21"/>
      <c r="AC756" s="21"/>
    </row>
    <row r="757" ht="14.25" customHeight="1">
      <c r="W757" s="9"/>
      <c r="X757" s="9"/>
      <c r="Y757" s="9"/>
      <c r="Z757" s="9"/>
      <c r="AA757" s="21"/>
      <c r="AB757" s="21"/>
      <c r="AC757" s="21"/>
    </row>
    <row r="758" ht="14.25" customHeight="1">
      <c r="W758" s="9"/>
      <c r="X758" s="9"/>
      <c r="Y758" s="9"/>
      <c r="Z758" s="9"/>
      <c r="AA758" s="21"/>
      <c r="AB758" s="21"/>
      <c r="AC758" s="21"/>
    </row>
    <row r="759" ht="14.25" customHeight="1">
      <c r="W759" s="9"/>
      <c r="X759" s="9"/>
      <c r="Y759" s="9"/>
      <c r="Z759" s="9"/>
      <c r="AA759" s="21"/>
      <c r="AB759" s="21"/>
      <c r="AC759" s="21"/>
    </row>
    <row r="760" ht="14.25" customHeight="1">
      <c r="W760" s="9"/>
      <c r="X760" s="9"/>
      <c r="Y760" s="9"/>
      <c r="Z760" s="9"/>
      <c r="AA760" s="21"/>
      <c r="AB760" s="21"/>
      <c r="AC760" s="21"/>
    </row>
    <row r="761" ht="14.25" customHeight="1">
      <c r="W761" s="9"/>
      <c r="X761" s="9"/>
      <c r="Y761" s="9"/>
      <c r="Z761" s="9"/>
      <c r="AA761" s="21"/>
      <c r="AB761" s="21"/>
      <c r="AC761" s="21"/>
    </row>
    <row r="762" ht="14.25" customHeight="1">
      <c r="W762" s="9"/>
      <c r="X762" s="9"/>
      <c r="Y762" s="9"/>
      <c r="Z762" s="9"/>
      <c r="AA762" s="21"/>
      <c r="AB762" s="21"/>
      <c r="AC762" s="21"/>
    </row>
    <row r="763" ht="14.25" customHeight="1">
      <c r="W763" s="9"/>
      <c r="X763" s="9"/>
      <c r="Y763" s="9"/>
      <c r="Z763" s="9"/>
      <c r="AA763" s="21"/>
      <c r="AB763" s="21"/>
      <c r="AC763" s="21"/>
    </row>
    <row r="764" ht="14.25" customHeight="1">
      <c r="W764" s="9"/>
      <c r="X764" s="9"/>
      <c r="Y764" s="9"/>
      <c r="Z764" s="9"/>
      <c r="AA764" s="21"/>
      <c r="AB764" s="21"/>
      <c r="AC764" s="21"/>
    </row>
    <row r="765" ht="14.25" customHeight="1">
      <c r="W765" s="9"/>
      <c r="X765" s="9"/>
      <c r="Y765" s="9"/>
      <c r="Z765" s="9"/>
      <c r="AA765" s="21"/>
      <c r="AB765" s="21"/>
      <c r="AC765" s="21"/>
    </row>
    <row r="766" ht="14.25" customHeight="1">
      <c r="W766" s="9"/>
      <c r="X766" s="9"/>
      <c r="Y766" s="9"/>
      <c r="Z766" s="9"/>
      <c r="AA766" s="21"/>
      <c r="AB766" s="21"/>
      <c r="AC766" s="21"/>
    </row>
    <row r="767" ht="14.25" customHeight="1">
      <c r="W767" s="9"/>
      <c r="X767" s="9"/>
      <c r="Y767" s="9"/>
      <c r="Z767" s="9"/>
      <c r="AA767" s="21"/>
      <c r="AB767" s="21"/>
      <c r="AC767" s="21"/>
    </row>
    <row r="768" ht="14.25" customHeight="1">
      <c r="W768" s="9"/>
      <c r="X768" s="9"/>
      <c r="Y768" s="9"/>
      <c r="Z768" s="9"/>
      <c r="AA768" s="21"/>
      <c r="AB768" s="21"/>
      <c r="AC768" s="21"/>
    </row>
    <row r="769" ht="14.25" customHeight="1">
      <c r="W769" s="9"/>
      <c r="X769" s="9"/>
      <c r="Y769" s="9"/>
      <c r="Z769" s="9"/>
      <c r="AA769" s="21"/>
      <c r="AB769" s="21"/>
      <c r="AC769" s="21"/>
    </row>
    <row r="770" ht="14.25" customHeight="1">
      <c r="W770" s="9"/>
      <c r="X770" s="9"/>
      <c r="Y770" s="9"/>
      <c r="Z770" s="9"/>
      <c r="AA770" s="21"/>
      <c r="AB770" s="21"/>
      <c r="AC770" s="21"/>
    </row>
    <row r="771" ht="14.25" customHeight="1">
      <c r="W771" s="9"/>
      <c r="X771" s="9"/>
      <c r="Y771" s="9"/>
      <c r="Z771" s="9"/>
      <c r="AA771" s="21"/>
      <c r="AB771" s="21"/>
      <c r="AC771" s="21"/>
    </row>
    <row r="772" ht="14.25" customHeight="1">
      <c r="W772" s="9"/>
      <c r="X772" s="9"/>
      <c r="Y772" s="9"/>
      <c r="Z772" s="9"/>
      <c r="AA772" s="21"/>
      <c r="AB772" s="21"/>
      <c r="AC772" s="21"/>
    </row>
    <row r="773" ht="14.25" customHeight="1">
      <c r="W773" s="9"/>
      <c r="X773" s="9"/>
      <c r="Y773" s="9"/>
      <c r="Z773" s="9"/>
      <c r="AA773" s="21"/>
      <c r="AB773" s="21"/>
      <c r="AC773" s="21"/>
    </row>
    <row r="774" ht="14.25" customHeight="1">
      <c r="W774" s="9"/>
      <c r="X774" s="9"/>
      <c r="Y774" s="9"/>
      <c r="Z774" s="9"/>
      <c r="AA774" s="21"/>
      <c r="AB774" s="21"/>
      <c r="AC774" s="21"/>
    </row>
    <row r="775" ht="14.25" customHeight="1">
      <c r="W775" s="9"/>
      <c r="X775" s="9"/>
      <c r="Y775" s="9"/>
      <c r="Z775" s="9"/>
      <c r="AA775" s="21"/>
      <c r="AB775" s="21"/>
      <c r="AC775" s="21"/>
    </row>
    <row r="776" ht="14.25" customHeight="1">
      <c r="W776" s="9"/>
      <c r="X776" s="9"/>
      <c r="Y776" s="9"/>
      <c r="Z776" s="9"/>
      <c r="AA776" s="21"/>
      <c r="AB776" s="21"/>
      <c r="AC776" s="21"/>
    </row>
    <row r="777" ht="14.25" customHeight="1">
      <c r="W777" s="9"/>
      <c r="X777" s="9"/>
      <c r="Y777" s="9"/>
      <c r="Z777" s="9"/>
      <c r="AA777" s="21"/>
      <c r="AB777" s="21"/>
      <c r="AC777" s="21"/>
    </row>
    <row r="778" ht="14.25" customHeight="1">
      <c r="W778" s="9"/>
      <c r="X778" s="9"/>
      <c r="Y778" s="9"/>
      <c r="Z778" s="9"/>
      <c r="AA778" s="21"/>
      <c r="AB778" s="21"/>
      <c r="AC778" s="21"/>
    </row>
    <row r="779" ht="14.25" customHeight="1">
      <c r="W779" s="9"/>
      <c r="X779" s="9"/>
      <c r="Y779" s="9"/>
      <c r="Z779" s="9"/>
      <c r="AA779" s="21"/>
      <c r="AB779" s="21"/>
      <c r="AC779" s="21"/>
    </row>
    <row r="780" ht="14.25" customHeight="1">
      <c r="W780" s="9"/>
      <c r="X780" s="9"/>
      <c r="Y780" s="9"/>
      <c r="Z780" s="9"/>
      <c r="AA780" s="21"/>
      <c r="AB780" s="21"/>
      <c r="AC780" s="21"/>
    </row>
    <row r="781" ht="14.25" customHeight="1">
      <c r="W781" s="9"/>
      <c r="X781" s="9"/>
      <c r="Y781" s="9"/>
      <c r="Z781" s="9"/>
      <c r="AA781" s="21"/>
      <c r="AB781" s="21"/>
      <c r="AC781" s="21"/>
    </row>
    <row r="782" ht="14.25" customHeight="1">
      <c r="W782" s="9"/>
      <c r="X782" s="9"/>
      <c r="Y782" s="9"/>
      <c r="Z782" s="9"/>
      <c r="AA782" s="21"/>
      <c r="AB782" s="21"/>
      <c r="AC782" s="21"/>
    </row>
    <row r="783" ht="14.25" customHeight="1">
      <c r="W783" s="9"/>
      <c r="X783" s="9"/>
      <c r="Y783" s="9"/>
      <c r="Z783" s="9"/>
      <c r="AA783" s="21"/>
      <c r="AB783" s="21"/>
      <c r="AC783" s="21"/>
    </row>
    <row r="784" ht="14.25" customHeight="1">
      <c r="W784" s="9"/>
      <c r="X784" s="9"/>
      <c r="Y784" s="9"/>
      <c r="Z784" s="9"/>
      <c r="AA784" s="21"/>
      <c r="AB784" s="21"/>
      <c r="AC784" s="21"/>
    </row>
    <row r="785" ht="14.25" customHeight="1">
      <c r="W785" s="9"/>
      <c r="X785" s="9"/>
      <c r="Y785" s="9"/>
      <c r="Z785" s="9"/>
      <c r="AA785" s="21"/>
      <c r="AB785" s="21"/>
      <c r="AC785" s="21"/>
    </row>
    <row r="786" ht="14.25" customHeight="1">
      <c r="W786" s="9"/>
      <c r="X786" s="9"/>
      <c r="Y786" s="9"/>
      <c r="Z786" s="9"/>
      <c r="AA786" s="21"/>
      <c r="AB786" s="21"/>
      <c r="AC786" s="21"/>
    </row>
    <row r="787" ht="14.25" customHeight="1">
      <c r="W787" s="9"/>
      <c r="X787" s="9"/>
      <c r="Y787" s="9"/>
      <c r="Z787" s="9"/>
      <c r="AA787" s="21"/>
      <c r="AB787" s="21"/>
      <c r="AC787" s="21"/>
    </row>
    <row r="788" ht="14.25" customHeight="1">
      <c r="W788" s="9"/>
      <c r="X788" s="9"/>
      <c r="Y788" s="9"/>
      <c r="Z788" s="9"/>
      <c r="AA788" s="21"/>
      <c r="AB788" s="21"/>
      <c r="AC788" s="21"/>
    </row>
    <row r="789" ht="14.25" customHeight="1">
      <c r="W789" s="9"/>
      <c r="X789" s="9"/>
      <c r="Y789" s="9"/>
      <c r="Z789" s="9"/>
      <c r="AA789" s="21"/>
      <c r="AB789" s="21"/>
      <c r="AC789" s="21"/>
    </row>
    <row r="790" ht="14.25" customHeight="1">
      <c r="W790" s="9"/>
      <c r="X790" s="9"/>
      <c r="Y790" s="9"/>
      <c r="Z790" s="9"/>
      <c r="AA790" s="21"/>
      <c r="AB790" s="21"/>
      <c r="AC790" s="21"/>
    </row>
    <row r="791" ht="14.25" customHeight="1">
      <c r="W791" s="9"/>
      <c r="X791" s="9"/>
      <c r="Y791" s="9"/>
      <c r="Z791" s="9"/>
      <c r="AA791" s="21"/>
      <c r="AB791" s="21"/>
      <c r="AC791" s="21"/>
    </row>
    <row r="792" ht="14.25" customHeight="1">
      <c r="W792" s="9"/>
      <c r="X792" s="9"/>
      <c r="Y792" s="9"/>
      <c r="Z792" s="9"/>
      <c r="AA792" s="21"/>
      <c r="AB792" s="21"/>
      <c r="AC792" s="21"/>
    </row>
    <row r="793" ht="14.25" customHeight="1">
      <c r="W793" s="9"/>
      <c r="X793" s="9"/>
      <c r="Y793" s="9"/>
      <c r="Z793" s="9"/>
      <c r="AA793" s="21"/>
      <c r="AB793" s="21"/>
      <c r="AC793" s="21"/>
    </row>
    <row r="794" ht="14.25" customHeight="1">
      <c r="W794" s="9"/>
      <c r="X794" s="9"/>
      <c r="Y794" s="9"/>
      <c r="Z794" s="9"/>
      <c r="AA794" s="21"/>
      <c r="AB794" s="21"/>
      <c r="AC794" s="21"/>
    </row>
    <row r="795" ht="14.25" customHeight="1">
      <c r="W795" s="9"/>
      <c r="X795" s="9"/>
      <c r="Y795" s="9"/>
      <c r="Z795" s="9"/>
      <c r="AA795" s="21"/>
      <c r="AB795" s="21"/>
      <c r="AC795" s="21"/>
    </row>
    <row r="796" ht="14.25" customHeight="1">
      <c r="W796" s="9"/>
      <c r="X796" s="9"/>
      <c r="Y796" s="9"/>
      <c r="Z796" s="9"/>
      <c r="AA796" s="21"/>
      <c r="AB796" s="21"/>
      <c r="AC796" s="21"/>
    </row>
    <row r="797" ht="14.25" customHeight="1">
      <c r="W797" s="9"/>
      <c r="X797" s="9"/>
      <c r="Y797" s="9"/>
      <c r="Z797" s="9"/>
      <c r="AA797" s="21"/>
      <c r="AB797" s="21"/>
      <c r="AC797" s="21"/>
    </row>
    <row r="798" ht="14.25" customHeight="1">
      <c r="W798" s="9"/>
      <c r="X798" s="9"/>
      <c r="Y798" s="9"/>
      <c r="Z798" s="9"/>
      <c r="AA798" s="21"/>
      <c r="AB798" s="21"/>
      <c r="AC798" s="21"/>
    </row>
    <row r="799" ht="14.25" customHeight="1">
      <c r="W799" s="9"/>
      <c r="X799" s="9"/>
      <c r="Y799" s="9"/>
      <c r="Z799" s="9"/>
      <c r="AA799" s="21"/>
      <c r="AB799" s="21"/>
      <c r="AC799" s="21"/>
    </row>
    <row r="800" ht="14.25" customHeight="1">
      <c r="W800" s="9"/>
      <c r="X800" s="9"/>
      <c r="Y800" s="9"/>
      <c r="Z800" s="9"/>
      <c r="AA800" s="21"/>
      <c r="AB800" s="21"/>
      <c r="AC800" s="21"/>
    </row>
    <row r="801" ht="14.25" customHeight="1">
      <c r="W801" s="9"/>
      <c r="X801" s="9"/>
      <c r="Y801" s="9"/>
      <c r="Z801" s="9"/>
      <c r="AA801" s="21"/>
      <c r="AB801" s="21"/>
      <c r="AC801" s="21"/>
    </row>
    <row r="802" ht="14.25" customHeight="1">
      <c r="W802" s="9"/>
      <c r="X802" s="9"/>
      <c r="Y802" s="9"/>
      <c r="Z802" s="9"/>
      <c r="AA802" s="21"/>
      <c r="AB802" s="21"/>
      <c r="AC802" s="21"/>
    </row>
    <row r="803" ht="14.25" customHeight="1">
      <c r="W803" s="9"/>
      <c r="X803" s="9"/>
      <c r="Y803" s="9"/>
      <c r="Z803" s="9"/>
      <c r="AA803" s="21"/>
      <c r="AB803" s="21"/>
      <c r="AC803" s="21"/>
    </row>
    <row r="804" ht="14.25" customHeight="1">
      <c r="W804" s="9"/>
      <c r="X804" s="9"/>
      <c r="Y804" s="9"/>
      <c r="Z804" s="9"/>
      <c r="AA804" s="21"/>
      <c r="AB804" s="21"/>
      <c r="AC804" s="21"/>
    </row>
    <row r="805" ht="14.25" customHeight="1">
      <c r="W805" s="9"/>
      <c r="X805" s="9"/>
      <c r="Y805" s="9"/>
      <c r="Z805" s="9"/>
      <c r="AA805" s="21"/>
      <c r="AB805" s="21"/>
      <c r="AC805" s="21"/>
    </row>
    <row r="806" ht="14.25" customHeight="1">
      <c r="W806" s="9"/>
      <c r="X806" s="9"/>
      <c r="Y806" s="9"/>
      <c r="Z806" s="9"/>
      <c r="AA806" s="21"/>
      <c r="AB806" s="21"/>
      <c r="AC806" s="21"/>
    </row>
    <row r="807" ht="14.25" customHeight="1">
      <c r="W807" s="9"/>
      <c r="X807" s="9"/>
      <c r="Y807" s="9"/>
      <c r="Z807" s="9"/>
      <c r="AA807" s="21"/>
      <c r="AB807" s="21"/>
      <c r="AC807" s="21"/>
    </row>
    <row r="808" ht="14.25" customHeight="1">
      <c r="W808" s="9"/>
      <c r="X808" s="9"/>
      <c r="Y808" s="9"/>
      <c r="Z808" s="9"/>
      <c r="AA808" s="21"/>
      <c r="AB808" s="21"/>
      <c r="AC808" s="21"/>
    </row>
    <row r="809" ht="14.25" customHeight="1">
      <c r="W809" s="9"/>
      <c r="X809" s="9"/>
      <c r="Y809" s="9"/>
      <c r="Z809" s="9"/>
      <c r="AA809" s="21"/>
      <c r="AB809" s="21"/>
      <c r="AC809" s="21"/>
    </row>
    <row r="810" ht="14.25" customHeight="1">
      <c r="W810" s="9"/>
      <c r="X810" s="9"/>
      <c r="Y810" s="9"/>
      <c r="Z810" s="9"/>
      <c r="AA810" s="21"/>
      <c r="AB810" s="21"/>
      <c r="AC810" s="21"/>
    </row>
    <row r="811" ht="14.25" customHeight="1">
      <c r="W811" s="9"/>
      <c r="X811" s="9"/>
      <c r="Y811" s="9"/>
      <c r="Z811" s="9"/>
      <c r="AA811" s="21"/>
      <c r="AB811" s="21"/>
      <c r="AC811" s="21"/>
    </row>
    <row r="812" ht="14.25" customHeight="1">
      <c r="W812" s="9"/>
      <c r="X812" s="9"/>
      <c r="Y812" s="9"/>
      <c r="Z812" s="9"/>
      <c r="AA812" s="21"/>
      <c r="AB812" s="21"/>
      <c r="AC812" s="21"/>
    </row>
    <row r="813" ht="14.25" customHeight="1">
      <c r="W813" s="9"/>
      <c r="X813" s="9"/>
      <c r="Y813" s="9"/>
      <c r="Z813" s="9"/>
      <c r="AA813" s="21"/>
      <c r="AB813" s="21"/>
      <c r="AC813" s="21"/>
    </row>
    <row r="814" ht="14.25" customHeight="1">
      <c r="W814" s="9"/>
      <c r="X814" s="9"/>
      <c r="Y814" s="9"/>
      <c r="Z814" s="9"/>
      <c r="AA814" s="21"/>
      <c r="AB814" s="21"/>
      <c r="AC814" s="21"/>
    </row>
    <row r="815" ht="14.25" customHeight="1">
      <c r="W815" s="9"/>
      <c r="X815" s="9"/>
      <c r="Y815" s="9"/>
      <c r="Z815" s="9"/>
      <c r="AA815" s="21"/>
      <c r="AB815" s="21"/>
      <c r="AC815" s="21"/>
    </row>
    <row r="816" ht="14.25" customHeight="1">
      <c r="W816" s="9"/>
      <c r="X816" s="9"/>
      <c r="Y816" s="9"/>
      <c r="Z816" s="9"/>
      <c r="AA816" s="21"/>
      <c r="AB816" s="21"/>
      <c r="AC816" s="21"/>
    </row>
    <row r="817" ht="14.25" customHeight="1">
      <c r="W817" s="9"/>
      <c r="X817" s="9"/>
      <c r="Y817" s="9"/>
      <c r="Z817" s="9"/>
      <c r="AA817" s="21"/>
      <c r="AB817" s="21"/>
      <c r="AC817" s="21"/>
    </row>
    <row r="818" ht="14.25" customHeight="1">
      <c r="W818" s="9"/>
      <c r="X818" s="9"/>
      <c r="Y818" s="9"/>
      <c r="Z818" s="9"/>
      <c r="AA818" s="21"/>
      <c r="AB818" s="21"/>
      <c r="AC818" s="21"/>
    </row>
    <row r="819" ht="14.25" customHeight="1">
      <c r="W819" s="9"/>
      <c r="X819" s="9"/>
      <c r="Y819" s="9"/>
      <c r="Z819" s="9"/>
      <c r="AA819" s="21"/>
      <c r="AB819" s="21"/>
      <c r="AC819" s="21"/>
    </row>
    <row r="820" ht="14.25" customHeight="1">
      <c r="W820" s="9"/>
      <c r="X820" s="9"/>
      <c r="Y820" s="9"/>
      <c r="Z820" s="9"/>
      <c r="AA820" s="21"/>
      <c r="AB820" s="21"/>
      <c r="AC820" s="21"/>
    </row>
    <row r="821" ht="14.25" customHeight="1">
      <c r="W821" s="9"/>
      <c r="X821" s="9"/>
      <c r="Y821" s="9"/>
      <c r="Z821" s="9"/>
      <c r="AA821" s="21"/>
      <c r="AB821" s="21"/>
      <c r="AC821" s="21"/>
    </row>
    <row r="822" ht="14.25" customHeight="1">
      <c r="W822" s="9"/>
      <c r="X822" s="9"/>
      <c r="Y822" s="9"/>
      <c r="Z822" s="9"/>
      <c r="AA822" s="21"/>
      <c r="AB822" s="21"/>
      <c r="AC822" s="21"/>
    </row>
    <row r="823" ht="14.25" customHeight="1">
      <c r="W823" s="9"/>
      <c r="X823" s="9"/>
      <c r="Y823" s="9"/>
      <c r="Z823" s="9"/>
      <c r="AA823" s="21"/>
      <c r="AB823" s="21"/>
      <c r="AC823" s="21"/>
    </row>
    <row r="824" ht="14.25" customHeight="1">
      <c r="W824" s="9"/>
      <c r="X824" s="9"/>
      <c r="Y824" s="9"/>
      <c r="Z824" s="9"/>
      <c r="AA824" s="21"/>
      <c r="AB824" s="21"/>
      <c r="AC824" s="21"/>
    </row>
    <row r="825" ht="14.25" customHeight="1">
      <c r="W825" s="9"/>
      <c r="X825" s="9"/>
      <c r="Y825" s="9"/>
      <c r="Z825" s="9"/>
      <c r="AA825" s="21"/>
      <c r="AB825" s="21"/>
      <c r="AC825" s="21"/>
    </row>
    <row r="826" ht="14.25" customHeight="1">
      <c r="W826" s="9"/>
      <c r="X826" s="9"/>
      <c r="Y826" s="9"/>
      <c r="Z826" s="9"/>
      <c r="AA826" s="21"/>
      <c r="AB826" s="21"/>
      <c r="AC826" s="21"/>
    </row>
    <row r="827" ht="14.25" customHeight="1">
      <c r="W827" s="9"/>
      <c r="X827" s="9"/>
      <c r="Y827" s="9"/>
      <c r="Z827" s="9"/>
      <c r="AA827" s="21"/>
      <c r="AB827" s="21"/>
      <c r="AC827" s="21"/>
    </row>
    <row r="828" ht="14.25" customHeight="1">
      <c r="W828" s="9"/>
      <c r="X828" s="9"/>
      <c r="Y828" s="9"/>
      <c r="Z828" s="9"/>
      <c r="AA828" s="21"/>
      <c r="AB828" s="21"/>
      <c r="AC828" s="21"/>
    </row>
    <row r="829" ht="14.25" customHeight="1">
      <c r="W829" s="9"/>
      <c r="X829" s="9"/>
      <c r="Y829" s="9"/>
      <c r="Z829" s="9"/>
      <c r="AA829" s="21"/>
      <c r="AB829" s="21"/>
      <c r="AC829" s="21"/>
    </row>
    <row r="830" ht="14.25" customHeight="1">
      <c r="W830" s="9"/>
      <c r="X830" s="9"/>
      <c r="Y830" s="9"/>
      <c r="Z830" s="9"/>
      <c r="AA830" s="21"/>
      <c r="AB830" s="21"/>
      <c r="AC830" s="21"/>
    </row>
    <row r="831" ht="14.25" customHeight="1">
      <c r="W831" s="9"/>
      <c r="X831" s="9"/>
      <c r="Y831" s="9"/>
      <c r="Z831" s="9"/>
      <c r="AA831" s="21"/>
      <c r="AB831" s="21"/>
      <c r="AC831" s="21"/>
    </row>
    <row r="832" ht="14.25" customHeight="1">
      <c r="W832" s="9"/>
      <c r="X832" s="9"/>
      <c r="Y832" s="9"/>
      <c r="Z832" s="9"/>
      <c r="AA832" s="21"/>
      <c r="AB832" s="21"/>
      <c r="AC832" s="21"/>
    </row>
    <row r="833" ht="14.25" customHeight="1">
      <c r="W833" s="9"/>
      <c r="X833" s="9"/>
      <c r="Y833" s="9"/>
      <c r="Z833" s="9"/>
      <c r="AA833" s="21"/>
      <c r="AB833" s="21"/>
      <c r="AC833" s="21"/>
    </row>
    <row r="834" ht="14.25" customHeight="1">
      <c r="W834" s="9"/>
      <c r="X834" s="9"/>
      <c r="Y834" s="9"/>
      <c r="Z834" s="9"/>
      <c r="AA834" s="21"/>
      <c r="AB834" s="21"/>
      <c r="AC834" s="21"/>
    </row>
    <row r="835" ht="14.25" customHeight="1">
      <c r="W835" s="9"/>
      <c r="X835" s="9"/>
      <c r="Y835" s="9"/>
      <c r="Z835" s="9"/>
      <c r="AA835" s="21"/>
      <c r="AB835" s="21"/>
      <c r="AC835" s="21"/>
    </row>
    <row r="836" ht="14.25" customHeight="1">
      <c r="W836" s="9"/>
      <c r="X836" s="9"/>
      <c r="Y836" s="9"/>
      <c r="Z836" s="9"/>
      <c r="AA836" s="21"/>
      <c r="AB836" s="21"/>
      <c r="AC836" s="21"/>
    </row>
    <row r="837" ht="14.25" customHeight="1">
      <c r="W837" s="9"/>
      <c r="X837" s="9"/>
      <c r="Y837" s="9"/>
      <c r="Z837" s="9"/>
      <c r="AA837" s="21"/>
      <c r="AB837" s="21"/>
      <c r="AC837" s="21"/>
    </row>
    <row r="838" ht="14.25" customHeight="1">
      <c r="W838" s="9"/>
      <c r="X838" s="9"/>
      <c r="Y838" s="9"/>
      <c r="Z838" s="9"/>
      <c r="AA838" s="21"/>
      <c r="AB838" s="21"/>
      <c r="AC838" s="21"/>
    </row>
    <row r="839" ht="14.25" customHeight="1">
      <c r="W839" s="9"/>
      <c r="X839" s="9"/>
      <c r="Y839" s="9"/>
      <c r="Z839" s="9"/>
      <c r="AA839" s="21"/>
      <c r="AB839" s="21"/>
      <c r="AC839" s="21"/>
    </row>
    <row r="840" ht="14.25" customHeight="1">
      <c r="W840" s="9"/>
      <c r="X840" s="9"/>
      <c r="Y840" s="9"/>
      <c r="Z840" s="9"/>
      <c r="AA840" s="21"/>
      <c r="AB840" s="21"/>
      <c r="AC840" s="21"/>
    </row>
    <row r="841" ht="14.25" customHeight="1">
      <c r="W841" s="9"/>
      <c r="X841" s="9"/>
      <c r="Y841" s="9"/>
      <c r="Z841" s="9"/>
      <c r="AA841" s="21"/>
      <c r="AB841" s="21"/>
      <c r="AC841" s="21"/>
    </row>
    <row r="842" ht="14.25" customHeight="1">
      <c r="W842" s="9"/>
      <c r="X842" s="9"/>
      <c r="Y842" s="9"/>
      <c r="Z842" s="9"/>
      <c r="AA842" s="21"/>
      <c r="AB842" s="21"/>
      <c r="AC842" s="21"/>
    </row>
    <row r="843" ht="14.25" customHeight="1">
      <c r="W843" s="9"/>
      <c r="X843" s="9"/>
      <c r="Y843" s="9"/>
      <c r="Z843" s="9"/>
      <c r="AA843" s="21"/>
      <c r="AB843" s="21"/>
      <c r="AC843" s="21"/>
    </row>
    <row r="844" ht="14.25" customHeight="1">
      <c r="W844" s="9"/>
      <c r="X844" s="9"/>
      <c r="Y844" s="9"/>
      <c r="Z844" s="9"/>
      <c r="AA844" s="21"/>
      <c r="AB844" s="21"/>
      <c r="AC844" s="21"/>
    </row>
    <row r="845" ht="14.25" customHeight="1">
      <c r="W845" s="9"/>
      <c r="X845" s="9"/>
      <c r="Y845" s="9"/>
      <c r="Z845" s="9"/>
      <c r="AA845" s="21"/>
      <c r="AB845" s="21"/>
      <c r="AC845" s="21"/>
    </row>
    <row r="846" ht="14.25" customHeight="1">
      <c r="W846" s="9"/>
      <c r="X846" s="9"/>
      <c r="Y846" s="9"/>
      <c r="Z846" s="9"/>
      <c r="AA846" s="21"/>
      <c r="AB846" s="21"/>
      <c r="AC846" s="21"/>
    </row>
    <row r="847" ht="14.25" customHeight="1">
      <c r="W847" s="9"/>
      <c r="X847" s="9"/>
      <c r="Y847" s="9"/>
      <c r="Z847" s="9"/>
      <c r="AA847" s="21"/>
      <c r="AB847" s="21"/>
      <c r="AC847" s="21"/>
    </row>
    <row r="848" ht="14.25" customHeight="1">
      <c r="W848" s="9"/>
      <c r="X848" s="9"/>
      <c r="Y848" s="9"/>
      <c r="Z848" s="9"/>
      <c r="AA848" s="21"/>
      <c r="AB848" s="21"/>
      <c r="AC848" s="21"/>
    </row>
    <row r="849" ht="14.25" customHeight="1">
      <c r="W849" s="9"/>
      <c r="X849" s="9"/>
      <c r="Y849" s="9"/>
      <c r="Z849" s="9"/>
      <c r="AA849" s="21"/>
      <c r="AB849" s="21"/>
      <c r="AC849" s="21"/>
    </row>
    <row r="850" ht="14.25" customHeight="1">
      <c r="W850" s="9"/>
      <c r="X850" s="9"/>
      <c r="Y850" s="9"/>
      <c r="Z850" s="9"/>
      <c r="AA850" s="21"/>
      <c r="AB850" s="21"/>
      <c r="AC850" s="21"/>
    </row>
    <row r="851" ht="14.25" customHeight="1">
      <c r="W851" s="9"/>
      <c r="X851" s="9"/>
      <c r="Y851" s="9"/>
      <c r="Z851" s="9"/>
      <c r="AA851" s="21"/>
      <c r="AB851" s="21"/>
      <c r="AC851" s="21"/>
    </row>
    <row r="852" ht="14.25" customHeight="1">
      <c r="W852" s="9"/>
      <c r="X852" s="9"/>
      <c r="Y852" s="9"/>
      <c r="Z852" s="9"/>
      <c r="AA852" s="21"/>
      <c r="AB852" s="21"/>
      <c r="AC852" s="21"/>
    </row>
    <row r="853" ht="14.25" customHeight="1">
      <c r="W853" s="9"/>
      <c r="X853" s="9"/>
      <c r="Y853" s="9"/>
      <c r="Z853" s="9"/>
      <c r="AA853" s="21"/>
      <c r="AB853" s="21"/>
      <c r="AC853" s="21"/>
    </row>
    <row r="854" ht="14.25" customHeight="1">
      <c r="W854" s="9"/>
      <c r="X854" s="9"/>
      <c r="Y854" s="9"/>
      <c r="Z854" s="9"/>
      <c r="AA854" s="21"/>
      <c r="AB854" s="21"/>
      <c r="AC854" s="21"/>
    </row>
    <row r="855" ht="14.25" customHeight="1">
      <c r="W855" s="9"/>
      <c r="X855" s="9"/>
      <c r="Y855" s="9"/>
      <c r="Z855" s="9"/>
      <c r="AA855" s="21"/>
      <c r="AB855" s="21"/>
      <c r="AC855" s="21"/>
    </row>
    <row r="856" ht="14.25" customHeight="1">
      <c r="W856" s="9"/>
      <c r="X856" s="9"/>
      <c r="Y856" s="9"/>
      <c r="Z856" s="9"/>
      <c r="AA856" s="21"/>
      <c r="AB856" s="21"/>
      <c r="AC856" s="21"/>
    </row>
    <row r="857" ht="14.25" customHeight="1">
      <c r="W857" s="9"/>
      <c r="X857" s="9"/>
      <c r="Y857" s="9"/>
      <c r="Z857" s="9"/>
      <c r="AA857" s="21"/>
      <c r="AB857" s="21"/>
      <c r="AC857" s="21"/>
    </row>
    <row r="858" ht="14.25" customHeight="1">
      <c r="W858" s="9"/>
      <c r="X858" s="9"/>
      <c r="Y858" s="9"/>
      <c r="Z858" s="9"/>
      <c r="AA858" s="21"/>
      <c r="AB858" s="21"/>
      <c r="AC858" s="21"/>
    </row>
    <row r="859" ht="14.25" customHeight="1">
      <c r="W859" s="9"/>
      <c r="X859" s="9"/>
      <c r="Y859" s="9"/>
      <c r="Z859" s="9"/>
      <c r="AA859" s="21"/>
      <c r="AB859" s="21"/>
      <c r="AC859" s="21"/>
    </row>
    <row r="860" ht="14.25" customHeight="1">
      <c r="W860" s="9"/>
      <c r="X860" s="9"/>
      <c r="Y860" s="9"/>
      <c r="Z860" s="9"/>
      <c r="AA860" s="21"/>
      <c r="AB860" s="21"/>
      <c r="AC860" s="21"/>
    </row>
    <row r="861" ht="14.25" customHeight="1">
      <c r="W861" s="9"/>
      <c r="X861" s="9"/>
      <c r="Y861" s="9"/>
      <c r="Z861" s="9"/>
      <c r="AA861" s="21"/>
      <c r="AB861" s="21"/>
      <c r="AC861" s="21"/>
    </row>
    <row r="862" ht="14.25" customHeight="1">
      <c r="W862" s="9"/>
      <c r="X862" s="9"/>
      <c r="Y862" s="9"/>
      <c r="Z862" s="9"/>
      <c r="AA862" s="21"/>
      <c r="AB862" s="21"/>
      <c r="AC862" s="21"/>
    </row>
    <row r="863" ht="14.25" customHeight="1">
      <c r="W863" s="9"/>
      <c r="X863" s="9"/>
      <c r="Y863" s="9"/>
      <c r="Z863" s="9"/>
      <c r="AA863" s="21"/>
      <c r="AB863" s="21"/>
      <c r="AC863" s="21"/>
    </row>
    <row r="864" ht="14.25" customHeight="1">
      <c r="W864" s="9"/>
      <c r="X864" s="9"/>
      <c r="Y864" s="9"/>
      <c r="Z864" s="9"/>
      <c r="AA864" s="21"/>
      <c r="AB864" s="21"/>
      <c r="AC864" s="21"/>
    </row>
    <row r="865" ht="14.25" customHeight="1">
      <c r="W865" s="9"/>
      <c r="X865" s="9"/>
      <c r="Y865" s="9"/>
      <c r="Z865" s="9"/>
      <c r="AA865" s="21"/>
      <c r="AB865" s="21"/>
      <c r="AC865" s="21"/>
    </row>
    <row r="866" ht="14.25" customHeight="1">
      <c r="W866" s="9"/>
      <c r="X866" s="9"/>
      <c r="Y866" s="9"/>
      <c r="Z866" s="9"/>
      <c r="AA866" s="21"/>
      <c r="AB866" s="21"/>
      <c r="AC866" s="21"/>
    </row>
    <row r="867" ht="14.25" customHeight="1">
      <c r="W867" s="9"/>
      <c r="X867" s="9"/>
      <c r="Y867" s="9"/>
      <c r="Z867" s="9"/>
      <c r="AA867" s="21"/>
      <c r="AB867" s="21"/>
      <c r="AC867" s="21"/>
    </row>
    <row r="868" ht="14.25" customHeight="1">
      <c r="W868" s="9"/>
      <c r="X868" s="9"/>
      <c r="Y868" s="9"/>
      <c r="Z868" s="9"/>
      <c r="AA868" s="21"/>
      <c r="AB868" s="21"/>
      <c r="AC868" s="21"/>
    </row>
    <row r="869" ht="14.25" customHeight="1">
      <c r="W869" s="9"/>
      <c r="X869" s="9"/>
      <c r="Y869" s="9"/>
      <c r="Z869" s="9"/>
      <c r="AA869" s="21"/>
      <c r="AB869" s="21"/>
      <c r="AC869" s="21"/>
    </row>
    <row r="870" ht="14.25" customHeight="1">
      <c r="W870" s="9"/>
      <c r="X870" s="9"/>
      <c r="Y870" s="9"/>
      <c r="Z870" s="9"/>
      <c r="AA870" s="21"/>
      <c r="AB870" s="21"/>
      <c r="AC870" s="21"/>
    </row>
    <row r="871" ht="14.25" customHeight="1">
      <c r="W871" s="9"/>
      <c r="X871" s="9"/>
      <c r="Y871" s="9"/>
      <c r="Z871" s="9"/>
      <c r="AA871" s="21"/>
      <c r="AB871" s="21"/>
      <c r="AC871" s="21"/>
    </row>
    <row r="872" ht="14.25" customHeight="1">
      <c r="W872" s="9"/>
      <c r="X872" s="9"/>
      <c r="Y872" s="9"/>
      <c r="Z872" s="9"/>
      <c r="AA872" s="21"/>
      <c r="AB872" s="21"/>
      <c r="AC872" s="21"/>
    </row>
    <row r="873" ht="14.25" customHeight="1">
      <c r="W873" s="9"/>
      <c r="X873" s="9"/>
      <c r="Y873" s="9"/>
      <c r="Z873" s="9"/>
      <c r="AA873" s="21"/>
      <c r="AB873" s="21"/>
      <c r="AC873" s="21"/>
    </row>
    <row r="874" ht="14.25" customHeight="1">
      <c r="W874" s="9"/>
      <c r="X874" s="9"/>
      <c r="Y874" s="9"/>
      <c r="Z874" s="9"/>
      <c r="AA874" s="21"/>
      <c r="AB874" s="21"/>
      <c r="AC874" s="21"/>
    </row>
    <row r="875" ht="14.25" customHeight="1">
      <c r="W875" s="9"/>
      <c r="X875" s="9"/>
      <c r="Y875" s="9"/>
      <c r="Z875" s="9"/>
      <c r="AA875" s="21"/>
      <c r="AB875" s="21"/>
      <c r="AC875" s="21"/>
    </row>
    <row r="876" ht="14.25" customHeight="1">
      <c r="W876" s="9"/>
      <c r="X876" s="9"/>
      <c r="Y876" s="9"/>
      <c r="Z876" s="9"/>
      <c r="AA876" s="21"/>
      <c r="AB876" s="21"/>
      <c r="AC876" s="21"/>
    </row>
    <row r="877" ht="14.25" customHeight="1">
      <c r="W877" s="9"/>
      <c r="X877" s="9"/>
      <c r="Y877" s="9"/>
      <c r="Z877" s="9"/>
      <c r="AA877" s="21"/>
      <c r="AB877" s="21"/>
      <c r="AC877" s="21"/>
    </row>
    <row r="878" ht="14.25" customHeight="1">
      <c r="W878" s="9"/>
      <c r="X878" s="9"/>
      <c r="Y878" s="9"/>
      <c r="Z878" s="9"/>
      <c r="AA878" s="21"/>
      <c r="AB878" s="21"/>
      <c r="AC878" s="21"/>
    </row>
    <row r="879" ht="14.25" customHeight="1">
      <c r="W879" s="9"/>
      <c r="X879" s="9"/>
      <c r="Y879" s="9"/>
      <c r="Z879" s="9"/>
      <c r="AA879" s="21"/>
      <c r="AB879" s="21"/>
      <c r="AC879" s="21"/>
    </row>
    <row r="880" ht="14.25" customHeight="1">
      <c r="W880" s="9"/>
      <c r="X880" s="9"/>
      <c r="Y880" s="9"/>
      <c r="Z880" s="9"/>
      <c r="AA880" s="21"/>
      <c r="AB880" s="21"/>
      <c r="AC880" s="21"/>
    </row>
    <row r="881" ht="14.25" customHeight="1">
      <c r="W881" s="9"/>
      <c r="X881" s="9"/>
      <c r="Y881" s="9"/>
      <c r="Z881" s="9"/>
      <c r="AA881" s="21"/>
      <c r="AB881" s="21"/>
      <c r="AC881" s="21"/>
    </row>
    <row r="882" ht="14.25" customHeight="1">
      <c r="W882" s="9"/>
      <c r="X882" s="9"/>
      <c r="Y882" s="9"/>
      <c r="Z882" s="9"/>
      <c r="AA882" s="21"/>
      <c r="AB882" s="21"/>
      <c r="AC882" s="21"/>
    </row>
    <row r="883" ht="14.25" customHeight="1">
      <c r="W883" s="9"/>
      <c r="X883" s="9"/>
      <c r="Y883" s="9"/>
      <c r="Z883" s="9"/>
      <c r="AA883" s="21"/>
      <c r="AB883" s="21"/>
      <c r="AC883" s="21"/>
    </row>
    <row r="884" ht="14.25" customHeight="1">
      <c r="W884" s="9"/>
      <c r="X884" s="9"/>
      <c r="Y884" s="9"/>
      <c r="Z884" s="9"/>
      <c r="AA884" s="21"/>
      <c r="AB884" s="21"/>
      <c r="AC884" s="21"/>
    </row>
    <row r="885" ht="14.25" customHeight="1">
      <c r="W885" s="9"/>
      <c r="X885" s="9"/>
      <c r="Y885" s="9"/>
      <c r="Z885" s="9"/>
      <c r="AA885" s="21"/>
      <c r="AB885" s="21"/>
      <c r="AC885" s="21"/>
    </row>
    <row r="886" ht="14.25" customHeight="1">
      <c r="W886" s="9"/>
      <c r="X886" s="9"/>
      <c r="Y886" s="9"/>
      <c r="Z886" s="9"/>
      <c r="AA886" s="21"/>
      <c r="AB886" s="21"/>
      <c r="AC886" s="21"/>
    </row>
    <row r="887" ht="14.25" customHeight="1">
      <c r="W887" s="9"/>
      <c r="X887" s="9"/>
      <c r="Y887" s="9"/>
      <c r="Z887" s="9"/>
      <c r="AA887" s="21"/>
      <c r="AB887" s="21"/>
      <c r="AC887" s="21"/>
    </row>
    <row r="888" ht="14.25" customHeight="1">
      <c r="W888" s="9"/>
      <c r="X888" s="9"/>
      <c r="Y888" s="9"/>
      <c r="Z888" s="9"/>
      <c r="AA888" s="21"/>
      <c r="AB888" s="21"/>
      <c r="AC888" s="21"/>
    </row>
    <row r="889" ht="14.25" customHeight="1">
      <c r="W889" s="9"/>
      <c r="X889" s="9"/>
      <c r="Y889" s="9"/>
      <c r="Z889" s="9"/>
      <c r="AA889" s="21"/>
      <c r="AB889" s="21"/>
      <c r="AC889" s="21"/>
    </row>
    <row r="890" ht="14.25" customHeight="1">
      <c r="W890" s="9"/>
      <c r="X890" s="9"/>
      <c r="Y890" s="9"/>
      <c r="Z890" s="9"/>
      <c r="AA890" s="21"/>
      <c r="AB890" s="21"/>
      <c r="AC890" s="21"/>
    </row>
    <row r="891" ht="14.25" customHeight="1">
      <c r="W891" s="9"/>
      <c r="X891" s="9"/>
      <c r="Y891" s="9"/>
      <c r="Z891" s="9"/>
      <c r="AA891" s="21"/>
      <c r="AB891" s="21"/>
      <c r="AC891" s="21"/>
    </row>
    <row r="892" ht="14.25" customHeight="1">
      <c r="W892" s="9"/>
      <c r="X892" s="9"/>
      <c r="Y892" s="9"/>
      <c r="Z892" s="9"/>
      <c r="AA892" s="21"/>
      <c r="AB892" s="21"/>
      <c r="AC892" s="21"/>
    </row>
    <row r="893" ht="14.25" customHeight="1">
      <c r="W893" s="9"/>
      <c r="X893" s="9"/>
      <c r="Y893" s="9"/>
      <c r="Z893" s="9"/>
      <c r="AA893" s="21"/>
      <c r="AB893" s="21"/>
      <c r="AC893" s="21"/>
    </row>
    <row r="894" ht="14.25" customHeight="1">
      <c r="W894" s="9"/>
      <c r="X894" s="9"/>
      <c r="Y894" s="9"/>
      <c r="Z894" s="9"/>
      <c r="AA894" s="21"/>
      <c r="AB894" s="21"/>
      <c r="AC894" s="21"/>
    </row>
    <row r="895" ht="14.25" customHeight="1">
      <c r="W895" s="9"/>
      <c r="X895" s="9"/>
      <c r="Y895" s="9"/>
      <c r="Z895" s="9"/>
      <c r="AA895" s="21"/>
      <c r="AB895" s="21"/>
      <c r="AC895" s="21"/>
    </row>
    <row r="896" ht="14.25" customHeight="1">
      <c r="W896" s="9"/>
      <c r="X896" s="9"/>
      <c r="Y896" s="9"/>
      <c r="Z896" s="9"/>
      <c r="AA896" s="21"/>
      <c r="AB896" s="21"/>
      <c r="AC896" s="21"/>
    </row>
    <row r="897" ht="14.25" customHeight="1">
      <c r="W897" s="9"/>
      <c r="X897" s="9"/>
      <c r="Y897" s="9"/>
      <c r="Z897" s="9"/>
      <c r="AA897" s="21"/>
      <c r="AB897" s="21"/>
      <c r="AC897" s="21"/>
    </row>
    <row r="898" ht="14.25" customHeight="1">
      <c r="W898" s="9"/>
      <c r="X898" s="9"/>
      <c r="Y898" s="9"/>
      <c r="Z898" s="9"/>
      <c r="AA898" s="21"/>
      <c r="AB898" s="21"/>
      <c r="AC898" s="21"/>
    </row>
    <row r="899" ht="14.25" customHeight="1">
      <c r="W899" s="9"/>
      <c r="X899" s="9"/>
      <c r="Y899" s="9"/>
      <c r="Z899" s="9"/>
      <c r="AA899" s="21"/>
      <c r="AB899" s="21"/>
      <c r="AC899" s="21"/>
    </row>
    <row r="900" ht="14.25" customHeight="1">
      <c r="W900" s="9"/>
      <c r="X900" s="9"/>
      <c r="Y900" s="9"/>
      <c r="Z900" s="9"/>
      <c r="AA900" s="21"/>
      <c r="AB900" s="21"/>
      <c r="AC900" s="21"/>
    </row>
    <row r="901" ht="14.25" customHeight="1">
      <c r="W901" s="9"/>
      <c r="X901" s="9"/>
      <c r="Y901" s="9"/>
      <c r="Z901" s="9"/>
      <c r="AA901" s="21"/>
      <c r="AB901" s="21"/>
      <c r="AC901" s="21"/>
    </row>
    <row r="902" ht="14.25" customHeight="1">
      <c r="W902" s="9"/>
      <c r="X902" s="9"/>
      <c r="Y902" s="9"/>
      <c r="Z902" s="9"/>
      <c r="AA902" s="21"/>
      <c r="AB902" s="21"/>
      <c r="AC902" s="21"/>
    </row>
    <row r="903" ht="14.25" customHeight="1">
      <c r="W903" s="9"/>
      <c r="X903" s="9"/>
      <c r="Y903" s="9"/>
      <c r="Z903" s="9"/>
      <c r="AA903" s="21"/>
      <c r="AB903" s="21"/>
      <c r="AC903" s="21"/>
    </row>
    <row r="904" ht="14.25" customHeight="1">
      <c r="W904" s="9"/>
      <c r="X904" s="9"/>
      <c r="Y904" s="9"/>
      <c r="Z904" s="9"/>
      <c r="AA904" s="21"/>
      <c r="AB904" s="21"/>
      <c r="AC904" s="21"/>
    </row>
    <row r="905" ht="14.25" customHeight="1">
      <c r="W905" s="9"/>
      <c r="X905" s="9"/>
      <c r="Y905" s="9"/>
      <c r="Z905" s="9"/>
      <c r="AA905" s="21"/>
      <c r="AB905" s="21"/>
      <c r="AC905" s="21"/>
    </row>
    <row r="906" ht="14.25" customHeight="1">
      <c r="W906" s="9"/>
      <c r="X906" s="9"/>
      <c r="Y906" s="9"/>
      <c r="Z906" s="9"/>
      <c r="AA906" s="21"/>
      <c r="AB906" s="21"/>
      <c r="AC906" s="21"/>
    </row>
    <row r="907" ht="14.25" customHeight="1">
      <c r="W907" s="9"/>
      <c r="X907" s="9"/>
      <c r="Y907" s="9"/>
      <c r="Z907" s="9"/>
      <c r="AA907" s="21"/>
      <c r="AB907" s="21"/>
      <c r="AC907" s="21"/>
    </row>
    <row r="908" ht="14.25" customHeight="1">
      <c r="W908" s="9"/>
      <c r="X908" s="9"/>
      <c r="Y908" s="9"/>
      <c r="Z908" s="9"/>
      <c r="AA908" s="21"/>
      <c r="AB908" s="21"/>
      <c r="AC908" s="21"/>
    </row>
    <row r="909" ht="14.25" customHeight="1">
      <c r="W909" s="9"/>
      <c r="X909" s="9"/>
      <c r="Y909" s="9"/>
      <c r="Z909" s="9"/>
      <c r="AA909" s="21"/>
      <c r="AB909" s="21"/>
      <c r="AC909" s="21"/>
    </row>
    <row r="910" ht="14.25" customHeight="1">
      <c r="W910" s="9"/>
      <c r="X910" s="9"/>
      <c r="Y910" s="9"/>
      <c r="Z910" s="9"/>
      <c r="AA910" s="21"/>
      <c r="AB910" s="21"/>
      <c r="AC910" s="21"/>
    </row>
    <row r="911" ht="14.25" customHeight="1">
      <c r="W911" s="9"/>
      <c r="X911" s="9"/>
      <c r="Y911" s="9"/>
      <c r="Z911" s="9"/>
      <c r="AA911" s="21"/>
      <c r="AB911" s="21"/>
      <c r="AC911" s="21"/>
    </row>
    <row r="912" ht="14.25" customHeight="1">
      <c r="W912" s="9"/>
      <c r="X912" s="9"/>
      <c r="Y912" s="9"/>
      <c r="Z912" s="9"/>
      <c r="AA912" s="21"/>
      <c r="AB912" s="21"/>
      <c r="AC912" s="21"/>
    </row>
    <row r="913" ht="14.25" customHeight="1">
      <c r="W913" s="9"/>
      <c r="X913" s="9"/>
      <c r="Y913" s="9"/>
      <c r="Z913" s="9"/>
      <c r="AA913" s="21"/>
      <c r="AB913" s="21"/>
      <c r="AC913" s="21"/>
    </row>
    <row r="914" ht="14.25" customHeight="1">
      <c r="W914" s="9"/>
      <c r="X914" s="9"/>
      <c r="Y914" s="9"/>
      <c r="Z914" s="9"/>
      <c r="AA914" s="21"/>
      <c r="AB914" s="21"/>
      <c r="AC914" s="21"/>
    </row>
    <row r="915" ht="14.25" customHeight="1">
      <c r="W915" s="9"/>
      <c r="X915" s="9"/>
      <c r="Y915" s="9"/>
      <c r="Z915" s="9"/>
      <c r="AA915" s="21"/>
      <c r="AB915" s="21"/>
      <c r="AC915" s="21"/>
    </row>
    <row r="916" ht="14.25" customHeight="1">
      <c r="W916" s="9"/>
      <c r="X916" s="9"/>
      <c r="Y916" s="9"/>
      <c r="Z916" s="9"/>
      <c r="AA916" s="21"/>
      <c r="AB916" s="21"/>
      <c r="AC916" s="21"/>
    </row>
    <row r="917" ht="14.25" customHeight="1">
      <c r="W917" s="9"/>
      <c r="X917" s="9"/>
      <c r="Y917" s="9"/>
      <c r="Z917" s="9"/>
      <c r="AA917" s="21"/>
      <c r="AB917" s="21"/>
      <c r="AC917" s="21"/>
    </row>
    <row r="918" ht="14.25" customHeight="1">
      <c r="W918" s="9"/>
      <c r="X918" s="9"/>
      <c r="Y918" s="9"/>
      <c r="Z918" s="9"/>
      <c r="AA918" s="21"/>
      <c r="AB918" s="21"/>
      <c r="AC918" s="21"/>
    </row>
    <row r="919" ht="14.25" customHeight="1">
      <c r="W919" s="9"/>
      <c r="X919" s="9"/>
      <c r="Y919" s="9"/>
      <c r="Z919" s="9"/>
      <c r="AA919" s="21"/>
      <c r="AB919" s="21"/>
      <c r="AC919" s="21"/>
    </row>
    <row r="920" ht="14.25" customHeight="1">
      <c r="W920" s="9"/>
      <c r="X920" s="9"/>
      <c r="Y920" s="9"/>
      <c r="Z920" s="9"/>
      <c r="AA920" s="21"/>
      <c r="AB920" s="21"/>
      <c r="AC920" s="21"/>
    </row>
    <row r="921" ht="14.25" customHeight="1">
      <c r="W921" s="9"/>
      <c r="X921" s="9"/>
      <c r="Y921" s="9"/>
      <c r="Z921" s="9"/>
      <c r="AA921" s="21"/>
      <c r="AB921" s="21"/>
      <c r="AC921" s="21"/>
    </row>
    <row r="922" ht="14.25" customHeight="1">
      <c r="W922" s="9"/>
      <c r="X922" s="9"/>
      <c r="Y922" s="9"/>
      <c r="Z922" s="9"/>
      <c r="AA922" s="21"/>
      <c r="AB922" s="21"/>
      <c r="AC922" s="21"/>
    </row>
    <row r="923" ht="14.25" customHeight="1">
      <c r="W923" s="9"/>
      <c r="X923" s="9"/>
      <c r="Y923" s="9"/>
      <c r="Z923" s="9"/>
      <c r="AA923" s="21"/>
      <c r="AB923" s="21"/>
      <c r="AC923" s="21"/>
    </row>
    <row r="924" ht="14.25" customHeight="1">
      <c r="W924" s="9"/>
      <c r="X924" s="9"/>
      <c r="Y924" s="9"/>
      <c r="Z924" s="9"/>
      <c r="AA924" s="21"/>
      <c r="AB924" s="21"/>
      <c r="AC924" s="21"/>
    </row>
    <row r="925" ht="14.25" customHeight="1">
      <c r="W925" s="9"/>
      <c r="X925" s="9"/>
      <c r="Y925" s="9"/>
      <c r="Z925" s="9"/>
      <c r="AA925" s="21"/>
      <c r="AB925" s="21"/>
      <c r="AC925" s="21"/>
    </row>
    <row r="926" ht="14.25" customHeight="1">
      <c r="W926" s="9"/>
      <c r="X926" s="9"/>
      <c r="Y926" s="9"/>
      <c r="Z926" s="9"/>
      <c r="AA926" s="21"/>
      <c r="AB926" s="21"/>
      <c r="AC926" s="21"/>
    </row>
    <row r="927" ht="14.25" customHeight="1">
      <c r="W927" s="9"/>
      <c r="X927" s="9"/>
      <c r="Y927" s="9"/>
      <c r="Z927" s="9"/>
      <c r="AA927" s="21"/>
      <c r="AB927" s="21"/>
      <c r="AC927" s="21"/>
    </row>
    <row r="928" ht="14.25" customHeight="1">
      <c r="W928" s="9"/>
      <c r="X928" s="9"/>
      <c r="Y928" s="9"/>
      <c r="Z928" s="9"/>
      <c r="AA928" s="21"/>
      <c r="AB928" s="21"/>
      <c r="AC928" s="21"/>
    </row>
    <row r="929" ht="14.25" customHeight="1">
      <c r="W929" s="9"/>
      <c r="X929" s="9"/>
      <c r="Y929" s="9"/>
      <c r="Z929" s="9"/>
      <c r="AA929" s="21"/>
      <c r="AB929" s="21"/>
      <c r="AC929" s="21"/>
    </row>
    <row r="930" ht="14.25" customHeight="1">
      <c r="W930" s="9"/>
      <c r="X930" s="9"/>
      <c r="Y930" s="9"/>
      <c r="Z930" s="9"/>
      <c r="AA930" s="21"/>
      <c r="AB930" s="21"/>
      <c r="AC930" s="21"/>
    </row>
    <row r="931" ht="14.25" customHeight="1">
      <c r="W931" s="9"/>
      <c r="X931" s="9"/>
      <c r="Y931" s="9"/>
      <c r="Z931" s="9"/>
      <c r="AA931" s="21"/>
      <c r="AB931" s="21"/>
      <c r="AC931" s="21"/>
    </row>
    <row r="932" ht="14.25" customHeight="1">
      <c r="W932" s="9"/>
      <c r="X932" s="9"/>
      <c r="Y932" s="9"/>
      <c r="Z932" s="9"/>
      <c r="AA932" s="21"/>
      <c r="AB932" s="21"/>
      <c r="AC932" s="21"/>
    </row>
    <row r="933" ht="14.25" customHeight="1">
      <c r="W933" s="9"/>
      <c r="X933" s="9"/>
      <c r="Y933" s="9"/>
      <c r="Z933" s="9"/>
      <c r="AA933" s="21"/>
      <c r="AB933" s="21"/>
      <c r="AC933" s="21"/>
    </row>
    <row r="934" ht="14.25" customHeight="1">
      <c r="W934" s="9"/>
      <c r="X934" s="9"/>
      <c r="Y934" s="9"/>
      <c r="Z934" s="9"/>
      <c r="AA934" s="21"/>
      <c r="AB934" s="21"/>
      <c r="AC934" s="21"/>
    </row>
    <row r="935" ht="14.25" customHeight="1">
      <c r="W935" s="9"/>
      <c r="X935" s="9"/>
      <c r="Y935" s="9"/>
      <c r="Z935" s="9"/>
      <c r="AA935" s="21"/>
      <c r="AB935" s="21"/>
      <c r="AC935" s="21"/>
    </row>
    <row r="936" ht="14.25" customHeight="1">
      <c r="W936" s="9"/>
      <c r="X936" s="9"/>
      <c r="Y936" s="9"/>
      <c r="Z936" s="9"/>
      <c r="AA936" s="21"/>
      <c r="AB936" s="21"/>
      <c r="AC936" s="21"/>
    </row>
    <row r="937" ht="14.25" customHeight="1">
      <c r="W937" s="9"/>
      <c r="X937" s="9"/>
      <c r="Y937" s="9"/>
      <c r="Z937" s="9"/>
      <c r="AA937" s="21"/>
      <c r="AB937" s="21"/>
      <c r="AC937" s="21"/>
    </row>
    <row r="938" ht="14.25" customHeight="1">
      <c r="W938" s="9"/>
      <c r="X938" s="9"/>
      <c r="Y938" s="9"/>
      <c r="Z938" s="9"/>
      <c r="AA938" s="21"/>
      <c r="AB938" s="21"/>
      <c r="AC938" s="21"/>
    </row>
    <row r="939" ht="14.25" customHeight="1">
      <c r="W939" s="9"/>
      <c r="X939" s="9"/>
      <c r="Y939" s="9"/>
      <c r="Z939" s="9"/>
      <c r="AA939" s="21"/>
      <c r="AB939" s="21"/>
      <c r="AC939" s="21"/>
    </row>
    <row r="940" ht="14.25" customHeight="1">
      <c r="W940" s="9"/>
      <c r="X940" s="9"/>
      <c r="Y940" s="9"/>
      <c r="Z940" s="9"/>
      <c r="AA940" s="21"/>
      <c r="AB940" s="21"/>
      <c r="AC940" s="21"/>
    </row>
    <row r="941" ht="14.25" customHeight="1">
      <c r="W941" s="9"/>
      <c r="X941" s="9"/>
      <c r="Y941" s="9"/>
      <c r="Z941" s="9"/>
      <c r="AA941" s="21"/>
      <c r="AB941" s="21"/>
      <c r="AC941" s="21"/>
    </row>
    <row r="942" ht="14.25" customHeight="1">
      <c r="W942" s="9"/>
      <c r="X942" s="9"/>
      <c r="Y942" s="9"/>
      <c r="Z942" s="9"/>
      <c r="AA942" s="21"/>
      <c r="AB942" s="21"/>
      <c r="AC942" s="21"/>
    </row>
    <row r="943" ht="14.25" customHeight="1">
      <c r="W943" s="9"/>
      <c r="X943" s="9"/>
      <c r="Y943" s="9"/>
      <c r="Z943" s="9"/>
      <c r="AA943" s="21"/>
      <c r="AB943" s="21"/>
      <c r="AC943" s="21"/>
    </row>
    <row r="944" ht="14.25" customHeight="1">
      <c r="W944" s="9"/>
      <c r="X944" s="9"/>
      <c r="Y944" s="9"/>
      <c r="Z944" s="9"/>
      <c r="AA944" s="21"/>
      <c r="AB944" s="21"/>
      <c r="AC944" s="21"/>
    </row>
    <row r="945" ht="14.25" customHeight="1">
      <c r="W945" s="9"/>
      <c r="X945" s="9"/>
      <c r="Y945" s="9"/>
      <c r="Z945" s="9"/>
      <c r="AA945" s="21"/>
      <c r="AB945" s="21"/>
      <c r="AC945" s="21"/>
    </row>
    <row r="946" ht="14.25" customHeight="1">
      <c r="W946" s="9"/>
      <c r="X946" s="9"/>
      <c r="Y946" s="9"/>
      <c r="Z946" s="9"/>
      <c r="AA946" s="21"/>
      <c r="AB946" s="21"/>
      <c r="AC946" s="21"/>
    </row>
    <row r="947" ht="14.25" customHeight="1">
      <c r="W947" s="9"/>
      <c r="X947" s="9"/>
      <c r="Y947" s="9"/>
      <c r="Z947" s="9"/>
      <c r="AA947" s="21"/>
      <c r="AB947" s="21"/>
      <c r="AC947" s="21"/>
    </row>
    <row r="948" ht="14.25" customHeight="1">
      <c r="W948" s="9"/>
      <c r="X948" s="9"/>
      <c r="Y948" s="9"/>
      <c r="Z948" s="9"/>
      <c r="AA948" s="21"/>
      <c r="AB948" s="21"/>
      <c r="AC948" s="21"/>
    </row>
    <row r="949" ht="14.25" customHeight="1">
      <c r="W949" s="9"/>
      <c r="X949" s="9"/>
      <c r="Y949" s="9"/>
      <c r="Z949" s="9"/>
      <c r="AA949" s="21"/>
      <c r="AB949" s="21"/>
      <c r="AC949" s="21"/>
    </row>
    <row r="950" ht="14.25" customHeight="1">
      <c r="W950" s="9"/>
      <c r="X950" s="9"/>
      <c r="Y950" s="9"/>
      <c r="Z950" s="9"/>
      <c r="AA950" s="21"/>
      <c r="AB950" s="21"/>
      <c r="AC950" s="21"/>
    </row>
    <row r="951" ht="14.25" customHeight="1">
      <c r="W951" s="9"/>
      <c r="X951" s="9"/>
      <c r="Y951" s="9"/>
      <c r="Z951" s="9"/>
      <c r="AA951" s="21"/>
      <c r="AB951" s="21"/>
      <c r="AC951" s="21"/>
    </row>
    <row r="952" ht="14.25" customHeight="1">
      <c r="W952" s="9"/>
      <c r="X952" s="9"/>
      <c r="Y952" s="9"/>
      <c r="Z952" s="9"/>
      <c r="AA952" s="21"/>
      <c r="AB952" s="21"/>
      <c r="AC952" s="21"/>
    </row>
    <row r="953" ht="14.25" customHeight="1">
      <c r="W953" s="9"/>
      <c r="X953" s="9"/>
      <c r="Y953" s="9"/>
      <c r="Z953" s="9"/>
      <c r="AA953" s="21"/>
      <c r="AB953" s="21"/>
      <c r="AC953" s="21"/>
    </row>
    <row r="954" ht="14.25" customHeight="1">
      <c r="W954" s="9"/>
      <c r="X954" s="9"/>
      <c r="Y954" s="9"/>
      <c r="Z954" s="9"/>
      <c r="AA954" s="21"/>
      <c r="AB954" s="21"/>
      <c r="AC954" s="21"/>
    </row>
    <row r="955" ht="14.25" customHeight="1">
      <c r="W955" s="9"/>
      <c r="X955" s="9"/>
      <c r="Y955" s="9"/>
      <c r="Z955" s="9"/>
      <c r="AA955" s="21"/>
      <c r="AB955" s="21"/>
      <c r="AC955" s="21"/>
    </row>
    <row r="956" ht="14.25" customHeight="1">
      <c r="W956" s="9"/>
      <c r="X956" s="9"/>
      <c r="Y956" s="9"/>
      <c r="Z956" s="9"/>
      <c r="AA956" s="21"/>
      <c r="AB956" s="21"/>
      <c r="AC956" s="21"/>
    </row>
    <row r="957" ht="14.25" customHeight="1">
      <c r="W957" s="9"/>
      <c r="X957" s="9"/>
      <c r="Y957" s="9"/>
      <c r="Z957" s="9"/>
      <c r="AA957" s="21"/>
      <c r="AB957" s="21"/>
      <c r="AC957" s="21"/>
    </row>
    <row r="958" ht="14.25" customHeight="1">
      <c r="W958" s="9"/>
      <c r="X958" s="9"/>
      <c r="Y958" s="9"/>
      <c r="Z958" s="9"/>
      <c r="AA958" s="21"/>
      <c r="AB958" s="21"/>
      <c r="AC958" s="21"/>
    </row>
    <row r="959" ht="14.25" customHeight="1">
      <c r="W959" s="9"/>
      <c r="X959" s="9"/>
      <c r="Y959" s="9"/>
      <c r="Z959" s="9"/>
      <c r="AA959" s="21"/>
      <c r="AB959" s="21"/>
      <c r="AC959" s="21"/>
    </row>
    <row r="960" ht="14.25" customHeight="1">
      <c r="W960" s="9"/>
      <c r="X960" s="9"/>
      <c r="Y960" s="9"/>
      <c r="Z960" s="9"/>
      <c r="AA960" s="21"/>
      <c r="AB960" s="21"/>
      <c r="AC960" s="21"/>
    </row>
    <row r="961" ht="14.25" customHeight="1">
      <c r="W961" s="9"/>
      <c r="X961" s="9"/>
      <c r="Y961" s="9"/>
      <c r="Z961" s="9"/>
      <c r="AA961" s="21"/>
      <c r="AB961" s="21"/>
      <c r="AC961" s="21"/>
    </row>
    <row r="962" ht="14.25" customHeight="1">
      <c r="W962" s="9"/>
      <c r="X962" s="9"/>
      <c r="Y962" s="9"/>
      <c r="Z962" s="9"/>
      <c r="AA962" s="21"/>
      <c r="AB962" s="21"/>
      <c r="AC962" s="21"/>
    </row>
    <row r="963" ht="14.25" customHeight="1">
      <c r="W963" s="9"/>
      <c r="X963" s="9"/>
      <c r="Y963" s="9"/>
      <c r="Z963" s="9"/>
      <c r="AA963" s="21"/>
      <c r="AB963" s="21"/>
      <c r="AC963" s="21"/>
    </row>
    <row r="964" ht="14.25" customHeight="1">
      <c r="W964" s="9"/>
      <c r="X964" s="9"/>
      <c r="Y964" s="9"/>
      <c r="Z964" s="9"/>
      <c r="AA964" s="21"/>
      <c r="AB964" s="21"/>
      <c r="AC964" s="21"/>
    </row>
    <row r="965" ht="14.25" customHeight="1">
      <c r="W965" s="9"/>
      <c r="X965" s="9"/>
      <c r="Y965" s="9"/>
      <c r="Z965" s="9"/>
      <c r="AA965" s="21"/>
      <c r="AB965" s="21"/>
      <c r="AC965" s="21"/>
    </row>
    <row r="966" ht="14.25" customHeight="1">
      <c r="W966" s="9"/>
      <c r="X966" s="9"/>
      <c r="Y966" s="9"/>
      <c r="Z966" s="9"/>
      <c r="AA966" s="21"/>
      <c r="AB966" s="21"/>
      <c r="AC966" s="21"/>
    </row>
    <row r="967" ht="14.25" customHeight="1">
      <c r="W967" s="9"/>
      <c r="X967" s="9"/>
      <c r="Y967" s="9"/>
      <c r="Z967" s="9"/>
      <c r="AA967" s="21"/>
      <c r="AB967" s="21"/>
      <c r="AC967" s="21"/>
    </row>
    <row r="968" ht="14.25" customHeight="1">
      <c r="W968" s="9"/>
      <c r="X968" s="9"/>
      <c r="Y968" s="9"/>
      <c r="Z968" s="9"/>
      <c r="AA968" s="21"/>
      <c r="AB968" s="21"/>
      <c r="AC968" s="21"/>
    </row>
    <row r="969" ht="14.25" customHeight="1">
      <c r="W969" s="9"/>
      <c r="X969" s="9"/>
      <c r="Y969" s="9"/>
      <c r="Z969" s="9"/>
      <c r="AA969" s="21"/>
      <c r="AB969" s="21"/>
      <c r="AC969" s="21"/>
    </row>
    <row r="970" ht="14.25" customHeight="1">
      <c r="W970" s="9"/>
      <c r="X970" s="9"/>
      <c r="Y970" s="9"/>
      <c r="Z970" s="9"/>
      <c r="AA970" s="21"/>
      <c r="AB970" s="21"/>
      <c r="AC970" s="21"/>
    </row>
    <row r="971" ht="14.25" customHeight="1">
      <c r="W971" s="9"/>
      <c r="X971" s="9"/>
      <c r="Y971" s="9"/>
      <c r="Z971" s="9"/>
      <c r="AA971" s="21"/>
      <c r="AB971" s="21"/>
      <c r="AC971" s="21"/>
    </row>
    <row r="972" ht="14.25" customHeight="1">
      <c r="W972" s="9"/>
      <c r="X972" s="9"/>
      <c r="Y972" s="9"/>
      <c r="Z972" s="9"/>
      <c r="AA972" s="21"/>
      <c r="AB972" s="21"/>
      <c r="AC972" s="21"/>
    </row>
    <row r="973" ht="14.25" customHeight="1">
      <c r="W973" s="9"/>
      <c r="X973" s="9"/>
      <c r="Y973" s="9"/>
      <c r="Z973" s="9"/>
      <c r="AA973" s="21"/>
      <c r="AB973" s="21"/>
      <c r="AC973" s="21"/>
    </row>
    <row r="974" ht="14.25" customHeight="1">
      <c r="W974" s="9"/>
      <c r="X974" s="9"/>
      <c r="Y974" s="9"/>
      <c r="Z974" s="9"/>
      <c r="AA974" s="21"/>
      <c r="AB974" s="21"/>
      <c r="AC974" s="21"/>
    </row>
    <row r="975" ht="14.25" customHeight="1">
      <c r="W975" s="9"/>
      <c r="X975" s="9"/>
      <c r="Y975" s="9"/>
      <c r="Z975" s="9"/>
      <c r="AA975" s="21"/>
      <c r="AB975" s="21"/>
      <c r="AC975" s="21"/>
    </row>
    <row r="976" ht="14.25" customHeight="1">
      <c r="W976" s="9"/>
      <c r="X976" s="9"/>
      <c r="Y976" s="9"/>
      <c r="Z976" s="9"/>
      <c r="AA976" s="21"/>
      <c r="AB976" s="21"/>
      <c r="AC976" s="21"/>
    </row>
    <row r="977" ht="14.25" customHeight="1">
      <c r="W977" s="9"/>
      <c r="X977" s="9"/>
      <c r="Y977" s="9"/>
      <c r="Z977" s="9"/>
      <c r="AA977" s="21"/>
      <c r="AB977" s="21"/>
      <c r="AC977" s="21"/>
    </row>
    <row r="978" ht="14.25" customHeight="1">
      <c r="W978" s="9"/>
      <c r="X978" s="9"/>
      <c r="Y978" s="9"/>
      <c r="Z978" s="9"/>
      <c r="AA978" s="21"/>
      <c r="AB978" s="21"/>
      <c r="AC978" s="21"/>
    </row>
    <row r="979" ht="14.25" customHeight="1">
      <c r="W979" s="9"/>
      <c r="X979" s="9"/>
      <c r="Y979" s="9"/>
      <c r="Z979" s="9"/>
      <c r="AA979" s="21"/>
      <c r="AB979" s="21"/>
      <c r="AC979" s="21"/>
    </row>
    <row r="980" ht="14.25" customHeight="1">
      <c r="W980" s="9"/>
      <c r="X980" s="9"/>
      <c r="Y980" s="9"/>
      <c r="Z980" s="9"/>
      <c r="AA980" s="21"/>
      <c r="AB980" s="21"/>
      <c r="AC980" s="21"/>
    </row>
    <row r="981" ht="14.25" customHeight="1">
      <c r="W981" s="9"/>
      <c r="X981" s="9"/>
      <c r="Y981" s="9"/>
      <c r="Z981" s="9"/>
      <c r="AA981" s="21"/>
      <c r="AB981" s="21"/>
      <c r="AC981" s="21"/>
    </row>
    <row r="982" ht="14.25" customHeight="1">
      <c r="W982" s="9"/>
      <c r="X982" s="9"/>
      <c r="Y982" s="9"/>
      <c r="Z982" s="9"/>
      <c r="AA982" s="21"/>
      <c r="AB982" s="21"/>
      <c r="AC982" s="21"/>
    </row>
    <row r="983" ht="14.25" customHeight="1">
      <c r="W983" s="9"/>
      <c r="X983" s="9"/>
      <c r="Y983" s="9"/>
      <c r="Z983" s="9"/>
      <c r="AA983" s="21"/>
      <c r="AB983" s="21"/>
      <c r="AC983" s="21"/>
    </row>
    <row r="984" ht="14.25" customHeight="1">
      <c r="W984" s="9"/>
      <c r="X984" s="9"/>
      <c r="Y984" s="9"/>
      <c r="Z984" s="9"/>
      <c r="AA984" s="21"/>
      <c r="AB984" s="21"/>
      <c r="AC984" s="21"/>
    </row>
    <row r="985" ht="14.25" customHeight="1">
      <c r="W985" s="9"/>
      <c r="X985" s="9"/>
      <c r="Y985" s="9"/>
      <c r="Z985" s="9"/>
      <c r="AA985" s="21"/>
      <c r="AB985" s="21"/>
      <c r="AC985" s="21"/>
    </row>
    <row r="986" ht="14.25" customHeight="1">
      <c r="W986" s="9"/>
      <c r="X986" s="9"/>
      <c r="Y986" s="9"/>
      <c r="Z986" s="9"/>
      <c r="AA986" s="21"/>
      <c r="AB986" s="21"/>
      <c r="AC986" s="21"/>
    </row>
    <row r="987" ht="14.25" customHeight="1">
      <c r="W987" s="9"/>
      <c r="X987" s="9"/>
      <c r="Y987" s="9"/>
      <c r="Z987" s="9"/>
      <c r="AA987" s="21"/>
      <c r="AB987" s="21"/>
      <c r="AC987" s="21"/>
    </row>
    <row r="988" ht="14.25" customHeight="1">
      <c r="W988" s="9"/>
      <c r="X988" s="9"/>
      <c r="Y988" s="9"/>
      <c r="Z988" s="9"/>
      <c r="AA988" s="21"/>
      <c r="AB988" s="21"/>
      <c r="AC988" s="21"/>
    </row>
    <row r="989" ht="14.25" customHeight="1">
      <c r="W989" s="9"/>
      <c r="X989" s="9"/>
      <c r="Y989" s="9"/>
      <c r="Z989" s="9"/>
      <c r="AA989" s="21"/>
      <c r="AB989" s="21"/>
      <c r="AC989" s="21"/>
    </row>
    <row r="990" ht="14.25" customHeight="1">
      <c r="W990" s="9"/>
      <c r="X990" s="9"/>
      <c r="Y990" s="9"/>
      <c r="Z990" s="9"/>
      <c r="AA990" s="21"/>
      <c r="AB990" s="21"/>
      <c r="AC990" s="21"/>
    </row>
    <row r="991" ht="14.25" customHeight="1">
      <c r="W991" s="9"/>
      <c r="X991" s="9"/>
      <c r="Y991" s="9"/>
      <c r="Z991" s="9"/>
      <c r="AA991" s="21"/>
      <c r="AB991" s="21"/>
      <c r="AC991" s="21"/>
    </row>
    <row r="992" ht="14.25" customHeight="1">
      <c r="W992" s="9"/>
      <c r="X992" s="9"/>
      <c r="Y992" s="9"/>
      <c r="Z992" s="9"/>
      <c r="AA992" s="21"/>
      <c r="AB992" s="21"/>
      <c r="AC992" s="21"/>
    </row>
    <row r="993" ht="14.25" customHeight="1">
      <c r="W993" s="9"/>
      <c r="X993" s="9"/>
      <c r="Y993" s="9"/>
      <c r="Z993" s="9"/>
      <c r="AA993" s="21"/>
      <c r="AB993" s="21"/>
      <c r="AC993" s="21"/>
    </row>
    <row r="994" ht="14.25" customHeight="1">
      <c r="W994" s="9"/>
      <c r="X994" s="9"/>
      <c r="Y994" s="9"/>
      <c r="Z994" s="9"/>
      <c r="AA994" s="21"/>
      <c r="AB994" s="21"/>
      <c r="AC994" s="21"/>
    </row>
    <row r="995" ht="14.25" customHeight="1">
      <c r="W995" s="9"/>
      <c r="X995" s="9"/>
      <c r="Y995" s="9"/>
      <c r="Z995" s="9"/>
      <c r="AA995" s="21"/>
      <c r="AB995" s="21"/>
      <c r="AC995" s="21"/>
    </row>
    <row r="996" ht="14.25" customHeight="1">
      <c r="W996" s="9"/>
      <c r="X996" s="9"/>
      <c r="Y996" s="9"/>
      <c r="Z996" s="9"/>
      <c r="AA996" s="21"/>
      <c r="AB996" s="21"/>
      <c r="AC996" s="21"/>
    </row>
    <row r="997" ht="14.25" customHeight="1">
      <c r="W997" s="9"/>
      <c r="X997" s="9"/>
      <c r="Y997" s="9"/>
      <c r="Z997" s="9"/>
      <c r="AA997" s="21"/>
      <c r="AB997" s="21"/>
      <c r="AC997" s="21"/>
    </row>
    <row r="998" ht="14.25" customHeight="1">
      <c r="W998" s="9"/>
      <c r="X998" s="9"/>
      <c r="Y998" s="9"/>
      <c r="Z998" s="9"/>
      <c r="AA998" s="21"/>
      <c r="AB998" s="21"/>
      <c r="AC998" s="21"/>
    </row>
    <row r="999" ht="14.25" customHeight="1">
      <c r="W999" s="9"/>
      <c r="X999" s="9"/>
      <c r="Y999" s="9"/>
      <c r="Z999" s="9"/>
      <c r="AA999" s="21"/>
      <c r="AB999" s="21"/>
      <c r="AC999" s="21"/>
    </row>
    <row r="1000" ht="14.25" customHeight="1">
      <c r="W1000" s="9"/>
      <c r="X1000" s="9"/>
      <c r="Y1000" s="9"/>
      <c r="Z1000" s="9"/>
      <c r="AA1000" s="21"/>
      <c r="AB1000" s="21"/>
      <c r="AC1000" s="21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2024-03-20T05:43:36Z</dcterms:created>
  <dc:creator>Sobhan Bose</dc:creator>
</cp:coreProperties>
</file>