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joe/CAREER TRANSITION/upGrad/Main Program/Course 6 - Capstone Project DA track/Capstone/"/>
    </mc:Choice>
  </mc:AlternateContent>
  <xr:revisionPtr revIDLastSave="0" documentId="13_ncr:1_{799A52D3-E414-2645-97A0-40CD3E0FC577}" xr6:coauthVersionLast="47" xr6:coauthVersionMax="47" xr10:uidLastSave="{00000000-0000-0000-0000-000000000000}"/>
  <bookViews>
    <workbookView xWindow="80" yWindow="760" windowWidth="30160" windowHeight="17480" activeTab="1" xr2:uid="{00000000-000D-0000-FFFF-FFFF00000000}"/>
  </bookViews>
  <sheets>
    <sheet name="Part I" sheetId="2" r:id="rId1"/>
    <sheet name="Part II" sheetId="6" r:id="rId2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8" i="6" l="1"/>
  <c r="D6" i="6"/>
  <c r="D3" i="6"/>
  <c r="D9" i="6" l="1"/>
  <c r="D10" i="6" s="1"/>
</calcChain>
</file>

<file path=xl/sharedStrings.xml><?xml version="1.0" encoding="utf-8"?>
<sst xmlns="http://schemas.openxmlformats.org/spreadsheetml/2006/main" count="16" uniqueCount="16">
  <si>
    <t>Average number of transactions per month</t>
  </si>
  <si>
    <t>Average number of fraudulent transaction per month</t>
  </si>
  <si>
    <t>Average amount per fraud transaction</t>
  </si>
  <si>
    <t>Cost incurred per month before the model was deployed (b*c)</t>
  </si>
  <si>
    <t>Average number of transactions per month detected as fraudulent by the model (TF)</t>
  </si>
  <si>
    <t>Cost of providing customer executive support per fraudulent transaction detected by the model</t>
  </si>
  <si>
    <t>Total cost of providing customer support per month for fraudulent transactions detected by the model (TF*$1.5)</t>
  </si>
  <si>
    <t>Average number of transactions per month that are fraudulent but not detected by the model (FN)</t>
  </si>
  <si>
    <t>Cost incurred due to fraudulent transactions left undetected by the model (FN*c)</t>
  </si>
  <si>
    <t>a</t>
  </si>
  <si>
    <t>b</t>
  </si>
  <si>
    <t>c</t>
  </si>
  <si>
    <t>Final savings = Cost incurred before - Cost incurred after(1-7)</t>
  </si>
  <si>
    <t>Cost incurred per month after the model is built and deployed (4+6)</t>
  </si>
  <si>
    <t>Cost Benefit Analysis -  Part I</t>
  </si>
  <si>
    <t>Cost Benefit Analysis - Part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</si>
</sst>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_([$$-409]* #,##0.00_);_([$$-409]* \(#,##0.00\);_([$$-409]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0" xfId="0" applyFill="1"/>
    <xf numFmtId="0" fontId="2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70" fontId="1" fillId="3" borderId="1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8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170" fontId="10" fillId="3" borderId="1" xfId="0" applyNumberFormat="1" applyFont="1" applyFill="1" applyBorder="1" applyAlignment="1">
      <alignment vertical="center"/>
    </xf>
    <xf numFmtId="170" fontId="11" fillId="5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D7"/>
  <sheetViews>
    <sheetView showGridLines="0" zoomScale="201" workbookViewId="0">
      <selection activeCell="B2" sqref="B2:D2"/>
    </sheetView>
  </sheetViews>
  <sheetFormatPr baseColWidth="10" defaultColWidth="8.83203125" defaultRowHeight="25" customHeight="1" x14ac:dyDescent="0.2"/>
  <cols>
    <col min="1" max="1" width="3.6640625" style="5" customWidth="1"/>
    <col min="2" max="2" width="8.83203125" style="4"/>
    <col min="3" max="3" width="45.1640625" style="5" customWidth="1"/>
    <col min="4" max="4" width="23.6640625" style="5" customWidth="1"/>
    <col min="5" max="16384" width="8.83203125" style="5"/>
  </cols>
  <sheetData>
    <row r="1" spans="2:4" ht="25" customHeight="1" thickBot="1" x14ac:dyDescent="0.25"/>
    <row r="2" spans="2:4" ht="25" customHeight="1" x14ac:dyDescent="0.2">
      <c r="B2" s="6" t="s">
        <v>14</v>
      </c>
      <c r="C2" s="7"/>
      <c r="D2" s="8"/>
    </row>
    <row r="3" spans="2:4" ht="25" customHeight="1" x14ac:dyDescent="0.2">
      <c r="B3" s="9" t="s">
        <v>9</v>
      </c>
      <c r="C3" s="10" t="s">
        <v>0</v>
      </c>
      <c r="D3" s="11">
        <v>77183.083333333299</v>
      </c>
    </row>
    <row r="4" spans="2:4" ht="25" customHeight="1" x14ac:dyDescent="0.2">
      <c r="B4" s="9" t="s">
        <v>10</v>
      </c>
      <c r="C4" s="10" t="s">
        <v>1</v>
      </c>
      <c r="D4" s="11">
        <v>402.125</v>
      </c>
    </row>
    <row r="5" spans="2:4" ht="25" customHeight="1" x14ac:dyDescent="0.2">
      <c r="B5" s="9" t="s">
        <v>11</v>
      </c>
      <c r="C5" s="10" t="s">
        <v>2</v>
      </c>
      <c r="D5" s="11">
        <v>530.66141228888205</v>
      </c>
    </row>
    <row r="6" spans="2:4" ht="25" customHeight="1" x14ac:dyDescent="0.2">
      <c r="C6" s="12"/>
    </row>
    <row r="7" spans="2:4" ht="25" customHeight="1" x14ac:dyDescent="0.2">
      <c r="C7" s="12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51925-81D0-4EE5-B767-A17160BD1889}">
  <sheetPr codeName="Sheet2"/>
  <dimension ref="B1:D10"/>
  <sheetViews>
    <sheetView tabSelected="1" zoomScale="155" workbookViewId="0">
      <selection activeCell="C14" sqref="C14"/>
    </sheetView>
  </sheetViews>
  <sheetFormatPr baseColWidth="10" defaultColWidth="9.1640625" defaultRowHeight="23" customHeight="1" x14ac:dyDescent="0.2"/>
  <cols>
    <col min="1" max="1" width="3.5" style="1" customWidth="1"/>
    <col min="2" max="2" width="5.5" style="1" bestFit="1" customWidth="1"/>
    <col min="3" max="3" width="125.6640625" style="1" customWidth="1"/>
    <col min="4" max="4" width="20.5" style="1" customWidth="1"/>
    <col min="5" max="16384" width="9.1640625" style="1"/>
  </cols>
  <sheetData>
    <row r="1" spans="2:4" ht="23" customHeight="1" thickBot="1" x14ac:dyDescent="0.25">
      <c r="D1"/>
    </row>
    <row r="2" spans="2:4" ht="23" customHeight="1" x14ac:dyDescent="0.2">
      <c r="B2" s="13" t="s">
        <v>15</v>
      </c>
      <c r="C2" s="14"/>
      <c r="D2" s="15"/>
    </row>
    <row r="3" spans="2:4" ht="23" customHeight="1" x14ac:dyDescent="0.2">
      <c r="B3" s="16">
        <v>1</v>
      </c>
      <c r="C3" s="17" t="s">
        <v>3</v>
      </c>
      <c r="D3" s="18">
        <f>'Part I'!D4*'Part I'!D5</f>
        <v>213392.22041666671</v>
      </c>
    </row>
    <row r="4" spans="2:4" ht="23" customHeight="1" x14ac:dyDescent="0.2">
      <c r="B4" s="16">
        <v>2</v>
      </c>
      <c r="C4" s="17" t="s">
        <v>4</v>
      </c>
      <c r="D4" s="18">
        <v>1411.7142857142801</v>
      </c>
    </row>
    <row r="5" spans="2:4" ht="23" customHeight="1" x14ac:dyDescent="0.2">
      <c r="B5" s="16">
        <v>3</v>
      </c>
      <c r="C5" s="17" t="s">
        <v>5</v>
      </c>
      <c r="D5" s="18">
        <v>1.5</v>
      </c>
    </row>
    <row r="6" spans="2:4" ht="23" customHeight="1" x14ac:dyDescent="0.2">
      <c r="B6" s="16">
        <v>4</v>
      </c>
      <c r="C6" s="17" t="s">
        <v>6</v>
      </c>
      <c r="D6" s="18">
        <f>D4*D5</f>
        <v>2117.5714285714203</v>
      </c>
    </row>
    <row r="7" spans="2:4" ht="23" customHeight="1" x14ac:dyDescent="0.2">
      <c r="B7" s="16">
        <v>5</v>
      </c>
      <c r="C7" s="17" t="s">
        <v>7</v>
      </c>
      <c r="D7" s="18">
        <v>22.428571428571399</v>
      </c>
    </row>
    <row r="8" spans="2:4" ht="23" customHeight="1" x14ac:dyDescent="0.2">
      <c r="B8" s="16">
        <v>6</v>
      </c>
      <c r="C8" s="17" t="s">
        <v>8</v>
      </c>
      <c r="D8" s="18">
        <f>D7*'Part I'!D5</f>
        <v>11901.977389907766</v>
      </c>
    </row>
    <row r="9" spans="2:4" ht="23" customHeight="1" x14ac:dyDescent="0.2">
      <c r="B9" s="16">
        <v>7</v>
      </c>
      <c r="C9" s="17" t="s">
        <v>13</v>
      </c>
      <c r="D9" s="18">
        <f>D6+D8</f>
        <v>14019.548818479187</v>
      </c>
    </row>
    <row r="10" spans="2:4" ht="29" customHeight="1" x14ac:dyDescent="0.2">
      <c r="B10" s="2">
        <v>8</v>
      </c>
      <c r="C10" s="3" t="s">
        <v>12</v>
      </c>
      <c r="D10" s="19">
        <f>D3-D9</f>
        <v>199372.67159818753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I</vt:lpstr>
      <vt:lpstr>Part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JOBISH JOSE</cp:lastModifiedBy>
  <dcterms:created xsi:type="dcterms:W3CDTF">2016-06-03T08:43:40Z</dcterms:created>
  <dcterms:modified xsi:type="dcterms:W3CDTF">2024-04-10T10:28:45Z</dcterms:modified>
</cp:coreProperties>
</file>