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Biplob Roy\"/>
    </mc:Choice>
  </mc:AlternateContent>
  <bookViews>
    <workbookView xWindow="0" yWindow="0" windowWidth="20490" windowHeight="74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7" i="3"/>
  <c r="J8" i="3"/>
  <c r="J9" i="3"/>
  <c r="J10" i="3"/>
  <c r="J11" i="3"/>
  <c r="J12" i="3"/>
  <c r="J13" i="3"/>
  <c r="J14" i="3"/>
  <c r="J15" i="3"/>
  <c r="J16" i="3"/>
  <c r="J7" i="3"/>
  <c r="H8" i="3"/>
  <c r="H9" i="3"/>
  <c r="H10" i="3"/>
  <c r="H11" i="3"/>
  <c r="H12" i="3"/>
  <c r="H13" i="3"/>
  <c r="H14" i="3"/>
  <c r="H15" i="3"/>
  <c r="H16" i="3"/>
  <c r="H7" i="3"/>
</calcChain>
</file>

<file path=xl/sharedStrings.xml><?xml version="1.0" encoding="utf-8"?>
<sst xmlns="http://schemas.openxmlformats.org/spreadsheetml/2006/main" count="94" uniqueCount="60">
  <si>
    <t>ABC Enterprise</t>
  </si>
  <si>
    <t>Employees List</t>
  </si>
  <si>
    <t>S.L.</t>
  </si>
  <si>
    <t>Employee ID</t>
  </si>
  <si>
    <t>Name</t>
  </si>
  <si>
    <t>Designation</t>
  </si>
  <si>
    <t>Department</t>
  </si>
  <si>
    <t>Joining Date</t>
  </si>
  <si>
    <t>Contact No.</t>
  </si>
  <si>
    <t>Basic</t>
  </si>
  <si>
    <t>Mohammad Monjur</t>
  </si>
  <si>
    <t>Md. Shakhawat hossain</t>
  </si>
  <si>
    <t>Md. Rokonuzzaman</t>
  </si>
  <si>
    <t>Mizanur Rahaman</t>
  </si>
  <si>
    <t>Rifat Hossian</t>
  </si>
  <si>
    <t>Rakib Ali</t>
  </si>
  <si>
    <t>Ornob Mia</t>
  </si>
  <si>
    <t>Sakib Ali</t>
  </si>
  <si>
    <t>Biplob Roy</t>
  </si>
  <si>
    <t>Rocky Ali</t>
  </si>
  <si>
    <t>Assistant Director</t>
  </si>
  <si>
    <t>Senior Executive</t>
  </si>
  <si>
    <t>Executive</t>
  </si>
  <si>
    <t>Supervisor</t>
  </si>
  <si>
    <t>Liftman</t>
  </si>
  <si>
    <t>Electrician</t>
  </si>
  <si>
    <t>Cleaner</t>
  </si>
  <si>
    <t>Logistics</t>
  </si>
  <si>
    <t>Marketing</t>
  </si>
  <si>
    <t>Sales</t>
  </si>
  <si>
    <t>Transport</t>
  </si>
  <si>
    <t>017</t>
  </si>
  <si>
    <t>018</t>
  </si>
  <si>
    <t>019</t>
  </si>
  <si>
    <t>015</t>
  </si>
  <si>
    <t>Information</t>
  </si>
  <si>
    <t>SL.</t>
  </si>
  <si>
    <t>Item</t>
  </si>
  <si>
    <t>Percentage</t>
  </si>
  <si>
    <t>From</t>
  </si>
  <si>
    <t>Remarks</t>
  </si>
  <si>
    <t>House Rent</t>
  </si>
  <si>
    <t>Medical Allowence</t>
  </si>
  <si>
    <t>Provident Fund</t>
  </si>
  <si>
    <t>Advanced tax</t>
  </si>
  <si>
    <t>Transport Allowence</t>
  </si>
  <si>
    <t>Monthly Salary</t>
  </si>
  <si>
    <t>Monthly Salary Sheet</t>
  </si>
  <si>
    <t>House rent</t>
  </si>
  <si>
    <t>Gross Salary</t>
  </si>
  <si>
    <t>Advanced Tax</t>
  </si>
  <si>
    <t>Net Pay</t>
  </si>
  <si>
    <t>Sultana Banu</t>
  </si>
  <si>
    <t>Rifat Ali</t>
  </si>
  <si>
    <t>Rifat Sharmin</t>
  </si>
  <si>
    <t>Sorif Mia</t>
  </si>
  <si>
    <t>Tunnu Mia</t>
  </si>
  <si>
    <t>Jobed Ali</t>
  </si>
  <si>
    <t xml:space="preserve">If yearly gross salary is greater than 450000.00 </t>
  </si>
  <si>
    <t>If Yearly Gross Salary is less than 450000.00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</si>
</sst>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yy;@"/>
    <numFmt numFmtId="166" formatCode="0.00;[Red]0.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7" sqref="K7"/>
    </sheetView>
  </sheetViews>
  <sheetFormatPr defaultRowHeight="15" x14ac:dyDescent="0.25"/>
  <cols>
    <col min="2" max="2" width="12.42578125" customWidth="1"/>
    <col min="3" max="3" width="21" customWidth="1"/>
    <col min="4" max="4" width="16.28515625" customWidth="1"/>
    <col min="5" max="5" width="11.85546875" customWidth="1"/>
    <col min="6" max="6" width="11.5703125" customWidth="1"/>
    <col min="7" max="7" width="11.2851562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22.5" customHeight="1" x14ac:dyDescent="0.35">
      <c r="A2" s="6" t="s">
        <v>0</v>
      </c>
      <c r="B2" s="7"/>
      <c r="C2" s="7"/>
      <c r="D2" s="7"/>
      <c r="E2" s="7"/>
      <c r="F2" s="7"/>
      <c r="G2" s="7"/>
      <c r="H2" s="8"/>
    </row>
    <row r="3" spans="1:8" ht="18" customHeight="1" x14ac:dyDescent="0.3">
      <c r="A3" s="9" t="s">
        <v>1</v>
      </c>
      <c r="B3" s="10"/>
      <c r="C3" s="10"/>
      <c r="D3" s="10"/>
      <c r="E3" s="10"/>
      <c r="F3" s="10"/>
      <c r="G3" s="10"/>
      <c r="H3" s="1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ht="23.25" customHeigh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5" t="s">
        <v>8</v>
      </c>
      <c r="H6" s="4" t="s">
        <v>9</v>
      </c>
    </row>
    <row r="7" spans="1:8" x14ac:dyDescent="0.25">
      <c r="A7" s="13">
        <v>1</v>
      </c>
      <c r="B7" s="3">
        <v>200017</v>
      </c>
      <c r="C7" s="1" t="s">
        <v>10</v>
      </c>
      <c r="D7" s="1" t="s">
        <v>20</v>
      </c>
      <c r="E7" s="1" t="s">
        <v>27</v>
      </c>
      <c r="F7" s="14">
        <v>39814</v>
      </c>
      <c r="G7" s="15" t="s">
        <v>31</v>
      </c>
      <c r="H7" s="12">
        <v>45000</v>
      </c>
    </row>
    <row r="8" spans="1:8" x14ac:dyDescent="0.25">
      <c r="A8" s="13">
        <v>2</v>
      </c>
      <c r="B8" s="3">
        <v>200027</v>
      </c>
      <c r="C8" s="1" t="s">
        <v>11</v>
      </c>
      <c r="D8" s="1" t="s">
        <v>20</v>
      </c>
      <c r="E8" s="1" t="s">
        <v>28</v>
      </c>
      <c r="F8" s="14">
        <v>42371</v>
      </c>
      <c r="G8" s="15" t="s">
        <v>32</v>
      </c>
      <c r="H8" s="12">
        <v>35000</v>
      </c>
    </row>
    <row r="9" spans="1:8" x14ac:dyDescent="0.25">
      <c r="A9" s="13">
        <v>3</v>
      </c>
      <c r="B9" s="3">
        <v>200057</v>
      </c>
      <c r="C9" s="1" t="s">
        <v>12</v>
      </c>
      <c r="D9" s="1" t="s">
        <v>21</v>
      </c>
      <c r="E9" s="1" t="s">
        <v>29</v>
      </c>
      <c r="F9" s="14">
        <v>41642</v>
      </c>
      <c r="G9" s="15" t="s">
        <v>33</v>
      </c>
      <c r="H9" s="12">
        <v>24000</v>
      </c>
    </row>
    <row r="10" spans="1:8" x14ac:dyDescent="0.25">
      <c r="A10" s="13">
        <v>4</v>
      </c>
      <c r="B10" s="3">
        <v>200113</v>
      </c>
      <c r="C10" s="1" t="s">
        <v>13</v>
      </c>
      <c r="D10" s="1" t="s">
        <v>22</v>
      </c>
      <c r="E10" s="1" t="s">
        <v>30</v>
      </c>
      <c r="F10" s="14">
        <v>40912</v>
      </c>
      <c r="G10" s="15" t="s">
        <v>34</v>
      </c>
      <c r="H10" s="12">
        <v>20000</v>
      </c>
    </row>
    <row r="11" spans="1:8" x14ac:dyDescent="0.25">
      <c r="A11" s="13">
        <v>5</v>
      </c>
      <c r="B11" s="3">
        <v>200206</v>
      </c>
      <c r="C11" s="1" t="s">
        <v>14</v>
      </c>
      <c r="D11" s="1" t="s">
        <v>23</v>
      </c>
      <c r="E11" s="1" t="s">
        <v>29</v>
      </c>
      <c r="F11" s="14">
        <v>42009</v>
      </c>
      <c r="G11" s="15" t="s">
        <v>31</v>
      </c>
      <c r="H11" s="12">
        <v>18000</v>
      </c>
    </row>
    <row r="12" spans="1:8" x14ac:dyDescent="0.25">
      <c r="A12" s="13">
        <v>6</v>
      </c>
      <c r="B12" s="3">
        <v>200220</v>
      </c>
      <c r="C12" s="1" t="s">
        <v>15</v>
      </c>
      <c r="D12" s="1" t="s">
        <v>23</v>
      </c>
      <c r="E12" s="1" t="s">
        <v>28</v>
      </c>
      <c r="F12" s="14">
        <v>41280</v>
      </c>
      <c r="G12" s="15" t="s">
        <v>32</v>
      </c>
      <c r="H12" s="12">
        <v>15000</v>
      </c>
    </row>
    <row r="13" spans="1:8" x14ac:dyDescent="0.25">
      <c r="A13" s="13">
        <v>7</v>
      </c>
      <c r="B13" s="3">
        <v>300044</v>
      </c>
      <c r="C13" s="1" t="s">
        <v>16</v>
      </c>
      <c r="D13" s="1" t="s">
        <v>24</v>
      </c>
      <c r="E13" s="1" t="s">
        <v>27</v>
      </c>
      <c r="F13" s="14">
        <v>40915</v>
      </c>
      <c r="G13" s="15" t="s">
        <v>33</v>
      </c>
      <c r="H13" s="12">
        <v>12000</v>
      </c>
    </row>
    <row r="14" spans="1:8" x14ac:dyDescent="0.25">
      <c r="A14" s="13">
        <v>8</v>
      </c>
      <c r="B14" s="3">
        <v>300046</v>
      </c>
      <c r="C14" s="1" t="s">
        <v>17</v>
      </c>
      <c r="D14" s="1" t="s">
        <v>25</v>
      </c>
      <c r="E14" s="1" t="s">
        <v>27</v>
      </c>
      <c r="F14" s="14">
        <v>40186</v>
      </c>
      <c r="G14" s="15" t="s">
        <v>31</v>
      </c>
      <c r="H14" s="12">
        <v>15000</v>
      </c>
    </row>
    <row r="15" spans="1:8" x14ac:dyDescent="0.25">
      <c r="A15" s="13">
        <v>9</v>
      </c>
      <c r="B15" s="3">
        <v>300051</v>
      </c>
      <c r="C15" s="1" t="s">
        <v>18</v>
      </c>
      <c r="D15" s="1" t="s">
        <v>26</v>
      </c>
      <c r="E15" s="1" t="s">
        <v>27</v>
      </c>
      <c r="F15" s="14">
        <v>41283</v>
      </c>
      <c r="G15" s="15" t="s">
        <v>33</v>
      </c>
      <c r="H15" s="12">
        <v>8000</v>
      </c>
    </row>
    <row r="16" spans="1:8" x14ac:dyDescent="0.25">
      <c r="A16" s="13">
        <v>10</v>
      </c>
      <c r="B16" s="3">
        <v>300055</v>
      </c>
      <c r="C16" s="1" t="s">
        <v>19</v>
      </c>
      <c r="D16" s="1" t="s">
        <v>26</v>
      </c>
      <c r="E16" s="1" t="s">
        <v>27</v>
      </c>
      <c r="F16" s="14">
        <v>41649</v>
      </c>
      <c r="G16" s="15" t="s">
        <v>32</v>
      </c>
      <c r="H16" s="12">
        <v>7000</v>
      </c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1" sqref="I11"/>
    </sheetView>
  </sheetViews>
  <sheetFormatPr defaultRowHeight="15" x14ac:dyDescent="0.25"/>
  <cols>
    <col min="2" max="2" width="21.7109375" customWidth="1"/>
    <col min="3" max="3" width="13.5703125" customWidth="1"/>
    <col min="4" max="4" width="17.85546875" customWidth="1"/>
    <col min="5" max="5" width="24.42578125" customWidth="1"/>
  </cols>
  <sheetData>
    <row r="1" spans="1:5" x14ac:dyDescent="0.25">
      <c r="A1" s="1"/>
      <c r="B1" s="1"/>
      <c r="C1" s="1"/>
      <c r="D1" s="1"/>
      <c r="E1" s="1"/>
    </row>
    <row r="2" spans="1:5" ht="21" x14ac:dyDescent="0.35">
      <c r="A2" s="16" t="s">
        <v>0</v>
      </c>
      <c r="B2" s="17"/>
      <c r="C2" s="17"/>
      <c r="D2" s="17"/>
      <c r="E2" s="18"/>
    </row>
    <row r="3" spans="1:5" ht="18.75" x14ac:dyDescent="0.3">
      <c r="A3" s="19" t="s">
        <v>35</v>
      </c>
      <c r="B3" s="20"/>
      <c r="C3" s="20"/>
      <c r="D3" s="20"/>
      <c r="E3" s="2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ht="22.5" customHeight="1" x14ac:dyDescent="0.25">
      <c r="A6" s="31" t="s">
        <v>36</v>
      </c>
      <c r="B6" s="31" t="s">
        <v>37</v>
      </c>
      <c r="C6" s="31" t="s">
        <v>38</v>
      </c>
      <c r="D6" s="31" t="s">
        <v>39</v>
      </c>
      <c r="E6" s="31" t="s">
        <v>40</v>
      </c>
    </row>
    <row r="7" spans="1:5" ht="23.25" customHeight="1" x14ac:dyDescent="0.25">
      <c r="A7" s="22">
        <v>1</v>
      </c>
      <c r="B7" s="2" t="s">
        <v>41</v>
      </c>
      <c r="C7" s="23">
        <v>0.3</v>
      </c>
      <c r="D7" s="2" t="s">
        <v>9</v>
      </c>
      <c r="E7" s="1"/>
    </row>
    <row r="8" spans="1:5" ht="20.25" customHeight="1" x14ac:dyDescent="0.25">
      <c r="A8" s="22">
        <v>2</v>
      </c>
      <c r="B8" s="2" t="s">
        <v>42</v>
      </c>
      <c r="C8" s="23">
        <v>0.06</v>
      </c>
      <c r="D8" s="2" t="s">
        <v>9</v>
      </c>
      <c r="E8" s="1"/>
    </row>
    <row r="9" spans="1:5" ht="22.5" customHeight="1" x14ac:dyDescent="0.25">
      <c r="A9" s="22">
        <v>3</v>
      </c>
      <c r="B9" s="2" t="s">
        <v>45</v>
      </c>
      <c r="C9" s="23">
        <v>0.03</v>
      </c>
      <c r="D9" s="2" t="s">
        <v>9</v>
      </c>
      <c r="E9" s="1"/>
    </row>
    <row r="10" spans="1:5" ht="22.5" customHeight="1" x14ac:dyDescent="0.25">
      <c r="A10" s="22">
        <v>4</v>
      </c>
      <c r="B10" s="2" t="s">
        <v>43</v>
      </c>
      <c r="C10" s="23">
        <v>0.05</v>
      </c>
      <c r="D10" s="2" t="s">
        <v>9</v>
      </c>
      <c r="E10" s="1"/>
    </row>
    <row r="11" spans="1:5" ht="31.5" customHeight="1" x14ac:dyDescent="0.25">
      <c r="A11" s="22">
        <v>5</v>
      </c>
      <c r="B11" s="2" t="s">
        <v>44</v>
      </c>
      <c r="C11" s="23">
        <v>0.05</v>
      </c>
      <c r="D11" s="2" t="s">
        <v>9</v>
      </c>
      <c r="E11" s="26" t="s">
        <v>58</v>
      </c>
    </row>
    <row r="12" spans="1:5" ht="28.5" customHeight="1" x14ac:dyDescent="0.25">
      <c r="A12" s="22">
        <v>6</v>
      </c>
      <c r="B12" s="2" t="s">
        <v>44</v>
      </c>
      <c r="C12" s="24">
        <v>450</v>
      </c>
      <c r="D12" s="2" t="s">
        <v>46</v>
      </c>
      <c r="E12" s="32" t="s">
        <v>59</v>
      </c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K9" sqref="K9"/>
    </sheetView>
  </sheetViews>
  <sheetFormatPr defaultRowHeight="15" x14ac:dyDescent="0.25"/>
  <cols>
    <col min="2" max="2" width="11.7109375" customWidth="1"/>
    <col min="3" max="3" width="15.85546875" customWidth="1"/>
    <col min="5" max="5" width="10.85546875" style="30" customWidth="1"/>
    <col min="6" max="6" width="15.140625" customWidth="1"/>
    <col min="7" max="7" width="12.7109375" customWidth="1"/>
    <col min="8" max="8" width="12.5703125" customWidth="1"/>
    <col min="9" max="9" width="11.5703125" customWidth="1"/>
    <col min="10" max="10" width="12.140625" customWidth="1"/>
  </cols>
  <sheetData>
    <row r="1" spans="1:12" x14ac:dyDescent="0.25">
      <c r="A1" s="1"/>
      <c r="B1" s="1"/>
      <c r="C1" s="1"/>
      <c r="D1" s="1"/>
      <c r="E1" s="3"/>
      <c r="F1" s="1"/>
      <c r="G1" s="1"/>
      <c r="H1" s="1"/>
      <c r="I1" s="1"/>
      <c r="J1" s="1"/>
      <c r="K1" s="1"/>
      <c r="L1" s="1"/>
    </row>
    <row r="2" spans="1:12" ht="25.5" customHeight="1" x14ac:dyDescent="0.35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1:12" ht="18.75" customHeight="1" x14ac:dyDescent="0.3">
      <c r="A3" s="19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1:12" x14ac:dyDescent="0.25">
      <c r="A4" s="1"/>
      <c r="B4" s="1"/>
      <c r="C4" s="1"/>
      <c r="D4" s="1"/>
      <c r="E4" s="3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3"/>
      <c r="F5" s="1"/>
      <c r="G5" s="1"/>
      <c r="H5" s="1"/>
      <c r="I5" s="1"/>
      <c r="J5" s="1"/>
      <c r="K5" s="1"/>
      <c r="L5" s="1"/>
    </row>
    <row r="6" spans="1:12" ht="29.25" customHeight="1" x14ac:dyDescent="0.25">
      <c r="A6" s="33" t="s">
        <v>36</v>
      </c>
      <c r="B6" s="34" t="s">
        <v>3</v>
      </c>
      <c r="C6" s="33" t="s">
        <v>4</v>
      </c>
      <c r="D6" s="33" t="s">
        <v>9</v>
      </c>
      <c r="E6" s="33" t="s">
        <v>48</v>
      </c>
      <c r="F6" s="34" t="s">
        <v>42</v>
      </c>
      <c r="G6" s="35" t="s">
        <v>45</v>
      </c>
      <c r="H6" s="34" t="s">
        <v>49</v>
      </c>
      <c r="I6" s="35" t="s">
        <v>43</v>
      </c>
      <c r="J6" s="35" t="s">
        <v>50</v>
      </c>
      <c r="K6" s="33" t="s">
        <v>51</v>
      </c>
      <c r="L6" s="36"/>
    </row>
    <row r="7" spans="1:12" x14ac:dyDescent="0.25">
      <c r="A7" s="13">
        <v>1</v>
      </c>
      <c r="B7" s="2">
        <v>200017</v>
      </c>
      <c r="C7" s="1" t="s">
        <v>52</v>
      </c>
      <c r="D7" s="12">
        <v>45000</v>
      </c>
      <c r="E7" s="25">
        <v>13500</v>
      </c>
      <c r="F7" s="12">
        <v>2700</v>
      </c>
      <c r="G7" s="12">
        <v>1350</v>
      </c>
      <c r="H7" s="12">
        <f>D7+G7+F7+E8</f>
        <v>59550</v>
      </c>
      <c r="I7" s="12">
        <v>2250</v>
      </c>
      <c r="J7" s="1">
        <f>IF(H7*12&gt;450000,D7*0.05,450)</f>
        <v>2250</v>
      </c>
      <c r="K7" s="12">
        <f>H7-I7-J7</f>
        <v>55050</v>
      </c>
      <c r="L7" s="1"/>
    </row>
    <row r="8" spans="1:12" x14ac:dyDescent="0.25">
      <c r="A8" s="13">
        <v>2</v>
      </c>
      <c r="B8" s="2">
        <v>200027</v>
      </c>
      <c r="C8" s="1" t="s">
        <v>53</v>
      </c>
      <c r="D8" s="12">
        <v>35000</v>
      </c>
      <c r="E8" s="25">
        <v>10500</v>
      </c>
      <c r="F8" s="12">
        <v>2100</v>
      </c>
      <c r="G8" s="12">
        <v>1050</v>
      </c>
      <c r="H8" s="12">
        <f t="shared" ref="H8:H16" si="0">D8+G8+F8+E9</f>
        <v>45350</v>
      </c>
      <c r="I8" s="12">
        <v>1750</v>
      </c>
      <c r="J8" s="1">
        <f t="shared" ref="J8:J16" si="1">IF(H8*12&gt;450000,D8*0.05,450)</f>
        <v>1750</v>
      </c>
      <c r="K8" s="12">
        <f t="shared" ref="K8:K16" si="2">H8-I8-J8</f>
        <v>41850</v>
      </c>
      <c r="L8" s="1"/>
    </row>
    <row r="9" spans="1:12" x14ac:dyDescent="0.25">
      <c r="A9" s="13">
        <v>3</v>
      </c>
      <c r="B9" s="2">
        <v>200057</v>
      </c>
      <c r="C9" s="1" t="s">
        <v>16</v>
      </c>
      <c r="D9" s="12">
        <v>24000</v>
      </c>
      <c r="E9" s="25">
        <v>7200</v>
      </c>
      <c r="F9" s="12">
        <v>1440</v>
      </c>
      <c r="G9" s="12">
        <v>720</v>
      </c>
      <c r="H9" s="12">
        <f t="shared" si="0"/>
        <v>32160</v>
      </c>
      <c r="I9" s="12">
        <v>1200</v>
      </c>
      <c r="J9" s="1">
        <f t="shared" si="1"/>
        <v>450</v>
      </c>
      <c r="K9" s="12">
        <f t="shared" si="2"/>
        <v>30510</v>
      </c>
      <c r="L9" s="1"/>
    </row>
    <row r="10" spans="1:12" x14ac:dyDescent="0.25">
      <c r="A10" s="13">
        <v>4</v>
      </c>
      <c r="B10" s="2">
        <v>200113</v>
      </c>
      <c r="C10" s="1" t="s">
        <v>54</v>
      </c>
      <c r="D10" s="12">
        <v>20000</v>
      </c>
      <c r="E10" s="25">
        <v>6000</v>
      </c>
      <c r="F10" s="12">
        <v>1200</v>
      </c>
      <c r="G10" s="12">
        <v>600</v>
      </c>
      <c r="H10" s="12">
        <f t="shared" si="0"/>
        <v>27200</v>
      </c>
      <c r="I10" s="12">
        <v>1000</v>
      </c>
      <c r="J10" s="1">
        <f t="shared" si="1"/>
        <v>450</v>
      </c>
      <c r="K10" s="12">
        <f t="shared" si="2"/>
        <v>25750</v>
      </c>
      <c r="L10" s="1"/>
    </row>
    <row r="11" spans="1:12" x14ac:dyDescent="0.25">
      <c r="A11" s="13">
        <v>5</v>
      </c>
      <c r="B11" s="2">
        <v>200206</v>
      </c>
      <c r="C11" s="1" t="s">
        <v>18</v>
      </c>
      <c r="D11" s="12">
        <v>18000</v>
      </c>
      <c r="E11" s="25">
        <v>5400</v>
      </c>
      <c r="F11" s="12">
        <v>1080</v>
      </c>
      <c r="G11" s="12">
        <v>540</v>
      </c>
      <c r="H11" s="12">
        <f t="shared" si="0"/>
        <v>24120</v>
      </c>
      <c r="I11" s="12">
        <v>900</v>
      </c>
      <c r="J11" s="1">
        <f t="shared" si="1"/>
        <v>450</v>
      </c>
      <c r="K11" s="12">
        <f t="shared" si="2"/>
        <v>22770</v>
      </c>
      <c r="L11" s="1"/>
    </row>
    <row r="12" spans="1:12" x14ac:dyDescent="0.25">
      <c r="A12" s="13">
        <v>6</v>
      </c>
      <c r="B12" s="2">
        <v>200220</v>
      </c>
      <c r="C12" s="1" t="s">
        <v>15</v>
      </c>
      <c r="D12" s="12">
        <v>15000</v>
      </c>
      <c r="E12" s="25">
        <v>4500</v>
      </c>
      <c r="F12" s="12">
        <v>900</v>
      </c>
      <c r="G12" s="12">
        <v>450</v>
      </c>
      <c r="H12" s="12">
        <f t="shared" si="0"/>
        <v>19950</v>
      </c>
      <c r="I12" s="12">
        <v>750</v>
      </c>
      <c r="J12" s="1">
        <f t="shared" si="1"/>
        <v>450</v>
      </c>
      <c r="K12" s="12">
        <f t="shared" si="2"/>
        <v>18750</v>
      </c>
      <c r="L12" s="1"/>
    </row>
    <row r="13" spans="1:12" x14ac:dyDescent="0.25">
      <c r="A13" s="13">
        <v>7</v>
      </c>
      <c r="B13" s="2">
        <v>300044</v>
      </c>
      <c r="C13" s="1" t="s">
        <v>55</v>
      </c>
      <c r="D13" s="12">
        <v>12000</v>
      </c>
      <c r="E13" s="25">
        <v>3600</v>
      </c>
      <c r="F13" s="12">
        <v>720</v>
      </c>
      <c r="G13" s="12">
        <v>360</v>
      </c>
      <c r="H13" s="12">
        <f t="shared" si="0"/>
        <v>17580</v>
      </c>
      <c r="I13" s="12">
        <v>600</v>
      </c>
      <c r="J13" s="1">
        <f t="shared" si="1"/>
        <v>450</v>
      </c>
      <c r="K13" s="12">
        <f t="shared" si="2"/>
        <v>16530</v>
      </c>
      <c r="L13" s="1"/>
    </row>
    <row r="14" spans="1:12" x14ac:dyDescent="0.25">
      <c r="A14" s="13">
        <v>8</v>
      </c>
      <c r="B14" s="2">
        <v>300046</v>
      </c>
      <c r="C14" s="1" t="s">
        <v>17</v>
      </c>
      <c r="D14" s="12">
        <v>15000</v>
      </c>
      <c r="E14" s="25">
        <v>4500</v>
      </c>
      <c r="F14" s="12">
        <v>900</v>
      </c>
      <c r="G14" s="12">
        <v>450</v>
      </c>
      <c r="H14" s="12">
        <f t="shared" si="0"/>
        <v>18750</v>
      </c>
      <c r="I14" s="12">
        <v>750</v>
      </c>
      <c r="J14" s="1">
        <f t="shared" si="1"/>
        <v>450</v>
      </c>
      <c r="K14" s="12">
        <f t="shared" si="2"/>
        <v>17550</v>
      </c>
      <c r="L14" s="1"/>
    </row>
    <row r="15" spans="1:12" x14ac:dyDescent="0.25">
      <c r="A15" s="13">
        <v>9</v>
      </c>
      <c r="B15" s="2">
        <v>300051</v>
      </c>
      <c r="C15" s="1" t="s">
        <v>56</v>
      </c>
      <c r="D15" s="12">
        <v>8000</v>
      </c>
      <c r="E15" s="25">
        <v>2400</v>
      </c>
      <c r="F15" s="12">
        <v>480</v>
      </c>
      <c r="G15" s="12">
        <v>240</v>
      </c>
      <c r="H15" s="12">
        <f t="shared" si="0"/>
        <v>10820</v>
      </c>
      <c r="I15" s="12">
        <v>400</v>
      </c>
      <c r="J15" s="1">
        <f t="shared" si="1"/>
        <v>450</v>
      </c>
      <c r="K15" s="12">
        <f t="shared" si="2"/>
        <v>9970</v>
      </c>
      <c r="L15" s="1"/>
    </row>
    <row r="16" spans="1:12" x14ac:dyDescent="0.25">
      <c r="A16" s="13">
        <v>10</v>
      </c>
      <c r="B16" s="2">
        <v>300055</v>
      </c>
      <c r="C16" s="1" t="s">
        <v>57</v>
      </c>
      <c r="D16" s="12">
        <v>7000</v>
      </c>
      <c r="E16" s="25">
        <v>2100</v>
      </c>
      <c r="F16" s="12">
        <v>420</v>
      </c>
      <c r="G16" s="12">
        <v>210</v>
      </c>
      <c r="H16" s="12">
        <f t="shared" si="0"/>
        <v>7630</v>
      </c>
      <c r="I16" s="12">
        <v>350</v>
      </c>
      <c r="J16" s="1">
        <f t="shared" si="1"/>
        <v>450</v>
      </c>
      <c r="K16" s="12">
        <f t="shared" si="2"/>
        <v>6830</v>
      </c>
      <c r="L16" s="1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</sheetData>
  <mergeCells count="2">
    <mergeCell ref="A2:L2"/>
    <mergeCell ref="A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2025-05-16T11:40:43Z</dcterms:created>
  <dcterms:modified xsi:type="dcterms:W3CDTF">2025-05-16T13:32:17Z</dcterms:modified>
</cp:coreProperties>
</file>