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specBladebird\"/>
    </mc:Choice>
  </mc:AlternateContent>
  <bookViews>
    <workbookView xWindow="0" yWindow="0" windowWidth="20640" windowHeight="9375" firstSheet="1" activeTab="1"/>
  </bookViews>
  <sheets>
    <sheet name="ต้นแบบ" sheetId="6" state="hidden" r:id="rId1"/>
    <sheet name="ด้านหลัง" sheetId="8" r:id="rId2"/>
    <sheet name="Sheet1" sheetId="7" r:id="rId3"/>
  </sheets>
  <definedNames>
    <definedName name="Amt">"Text Box 56"</definedName>
  </definedNames>
  <calcPr calcId="152511"/>
</workbook>
</file>

<file path=xl/calcChain.xml><?xml version="1.0" encoding="utf-8"?>
<calcChain xmlns="http://schemas.openxmlformats.org/spreadsheetml/2006/main">
  <c r="G14" i="8" l="1"/>
  <c r="E14" i="8"/>
  <c r="D11" i="8" l="1"/>
  <c r="E11" i="8" s="1"/>
  <c r="D4" i="8"/>
  <c r="E4" i="8" s="1"/>
  <c r="D7" i="8"/>
  <c r="E7" i="8"/>
  <c r="G11" i="8" l="1"/>
  <c r="G7" i="8"/>
  <c r="G4" i="8"/>
  <c r="G30" i="8" l="1"/>
  <c r="AH28" i="6"/>
</calcChain>
</file>

<file path=xl/sharedStrings.xml><?xml version="1.0" encoding="utf-8"?>
<sst xmlns="http://schemas.openxmlformats.org/spreadsheetml/2006/main" count="40" uniqueCount="35">
  <si>
    <t>กรมชลประทาน</t>
  </si>
  <si>
    <t>ชป.325</t>
  </si>
  <si>
    <t>กระทรวงเกษตรและสหกรณ์</t>
  </si>
  <si>
    <t>แบบประมาณการ</t>
  </si>
  <si>
    <t>โครงการ</t>
  </si>
  <si>
    <t>งาน</t>
  </si>
  <si>
    <t>ประมาณการ</t>
  </si>
  <si>
    <t>ที่</t>
  </si>
  <si>
    <t>อนุประมาณการ</t>
  </si>
  <si>
    <t>ค่า</t>
  </si>
  <si>
    <t>ประเภท</t>
  </si>
  <si>
    <t>รวมเงิน</t>
  </si>
  <si>
    <t>บาท</t>
  </si>
  <si>
    <t>(</t>
  </si>
  <si>
    <t>)</t>
  </si>
  <si>
    <t>คำชี้แจง</t>
  </si>
  <si>
    <t>กอง/สำนัก</t>
  </si>
  <si>
    <t>รายละเอียด</t>
  </si>
  <si>
    <t>จำนวน</t>
  </si>
  <si>
    <t>รายการ</t>
  </si>
  <si>
    <t>หน่วย</t>
  </si>
  <si>
    <t>อัตรา</t>
  </si>
  <si>
    <t>จำนวนเงิน</t>
  </si>
  <si>
    <t xml:space="preserve">      รวมทั้งสิ้น</t>
  </si>
  <si>
    <t xml:space="preserve">แผงวงจรเครื่องคอมพิวเตอร์แม่ข่ายชนิด </t>
  </si>
  <si>
    <t>แผง</t>
  </si>
  <si>
    <t>Blade สำหรับตู้ Enclosure/Chassis</t>
  </si>
  <si>
    <t>หน่วยความจําหลัก (memory) สำหรับแผง</t>
  </si>
  <si>
    <t>วงจรเครื่องคอมพิวเตอร์แม่ข่ายชนิด Blade</t>
  </si>
  <si>
    <t>ขนาด 32 GB</t>
  </si>
  <si>
    <t>อุปกรณ์จัดเก็บและบันทึกข้อมูลแบบ SAN</t>
  </si>
  <si>
    <t>ขนาดไม่น้อยกว่า 128 TB</t>
  </si>
  <si>
    <t xml:space="preserve">เครื่อง </t>
  </si>
  <si>
    <t>เครื่องคอมพิวเตอร์ประมวลระดับสูง</t>
  </si>
  <si>
    <t>เครื่อง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</si>
</sst>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D00041E]0"/>
  </numFmts>
  <fonts count="9" x14ac:knownFonts="1">
    <font>
      <sz val="10"/>
      <name val="Arial"/>
      <charset val="222"/>
    </font>
    <font>
      <sz val="8"/>
      <name val="Arial"/>
      <family val="2"/>
    </font>
    <font>
      <sz val="16"/>
      <name val="TH SarabunIT๙"/>
      <family val="2"/>
    </font>
    <font>
      <b/>
      <sz val="22"/>
      <name val="TH SarabunIT๙"/>
      <family val="2"/>
    </font>
    <font>
      <sz val="22"/>
      <name val="TH SarabunIT๙"/>
      <family val="2"/>
    </font>
    <font>
      <b/>
      <sz val="18"/>
      <name val="TH SarabunIT๙"/>
      <family val="2"/>
    </font>
    <font>
      <b/>
      <sz val="32"/>
      <name val="TH SarabunIT๙"/>
      <family val="2"/>
    </font>
    <font>
      <sz val="14"/>
      <name val="Cordia New"/>
      <family val="2"/>
    </font>
    <font>
      <sz val="14"/>
      <name val="TH SarabunIT๙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2" fillId="0" borderId="1" xfId="0" applyFont="1" applyBorder="1"/>
    <xf numFmtId="0" fontId="0" fillId="0" borderId="0" xfId="0" applyAlignment="1"/>
    <xf numFmtId="0" fontId="6" fillId="0" borderId="0" xfId="0" applyFont="1"/>
    <xf numFmtId="0" fontId="8" fillId="0" borderId="0" xfId="1" applyFont="1" applyAlignment="1">
      <alignment horizontal="left"/>
    </xf>
    <xf numFmtId="0" fontId="8" fillId="0" borderId="0" xfId="1" applyFont="1" applyProtection="1">
      <protection locked="0"/>
    </xf>
    <xf numFmtId="0" fontId="8" fillId="0" borderId="0" xfId="1" applyFont="1"/>
    <xf numFmtId="0" fontId="2" fillId="0" borderId="0" xfId="1" applyFont="1"/>
    <xf numFmtId="0" fontId="8" fillId="0" borderId="0" xfId="1" applyFont="1" applyBorder="1" applyProtection="1">
      <protection locked="0"/>
    </xf>
    <xf numFmtId="0" fontId="8" fillId="0" borderId="0" xfId="1" applyFont="1" applyBorder="1"/>
    <xf numFmtId="0" fontId="8" fillId="0" borderId="3" xfId="1" applyFont="1" applyBorder="1" applyAlignment="1" applyProtection="1">
      <alignment horizontal="center" shrinkToFit="1"/>
      <protection locked="0"/>
    </xf>
    <xf numFmtId="0" fontId="8" fillId="0" borderId="3" xfId="1" applyFont="1" applyBorder="1" applyAlignment="1" applyProtection="1">
      <alignment horizontal="left" shrinkToFit="1"/>
      <protection locked="0"/>
    </xf>
    <xf numFmtId="0" fontId="8" fillId="0" borderId="4" xfId="1" applyFont="1" applyBorder="1" applyAlignment="1" applyProtection="1">
      <alignment horizontal="center" shrinkToFit="1"/>
      <protection locked="0"/>
    </xf>
    <xf numFmtId="0" fontId="8" fillId="0" borderId="4" xfId="1" applyFont="1" applyBorder="1" applyAlignment="1" applyProtection="1">
      <alignment horizontal="left" shrinkToFit="1"/>
      <protection locked="0"/>
    </xf>
    <xf numFmtId="0" fontId="2" fillId="0" borderId="0" xfId="0" applyFont="1" applyAlignment="1" applyProtection="1"/>
    <xf numFmtId="0" fontId="2" fillId="0" borderId="0" xfId="0" applyFont="1" applyProtection="1"/>
    <xf numFmtId="3" fontId="2" fillId="0" borderId="0" xfId="0" applyNumberFormat="1" applyFont="1" applyAlignment="1" applyProtection="1">
      <alignment shrinkToFit="1"/>
    </xf>
    <xf numFmtId="0" fontId="2" fillId="0" borderId="0" xfId="0" applyFont="1" applyAlignment="1" applyProtection="1">
      <alignment shrinkToFit="1"/>
    </xf>
    <xf numFmtId="187" fontId="8" fillId="0" borderId="4" xfId="1" applyNumberFormat="1" applyFont="1" applyBorder="1" applyAlignment="1" applyProtection="1">
      <alignment horizontal="center" shrinkToFit="1"/>
      <protection locked="0"/>
    </xf>
    <xf numFmtId="0" fontId="8" fillId="0" borderId="4" xfId="1" quotePrefix="1" applyFont="1" applyBorder="1" applyAlignment="1" applyProtection="1">
      <alignment horizontal="left" shrinkToFit="1"/>
      <protection locked="0"/>
    </xf>
    <xf numFmtId="59" fontId="8" fillId="0" borderId="3" xfId="1" applyNumberFormat="1" applyFont="1" applyBorder="1" applyAlignment="1" applyProtection="1">
      <alignment horizontal="center" shrinkToFit="1"/>
      <protection locked="0"/>
    </xf>
    <xf numFmtId="0" fontId="2" fillId="0" borderId="2" xfId="1" applyFont="1" applyBorder="1" applyAlignment="1">
      <alignment horizontal="center" vertical="center"/>
    </xf>
    <xf numFmtId="0" fontId="8" fillId="0" borderId="4" xfId="1" quotePrefix="1" applyFont="1" applyBorder="1" applyAlignment="1" applyProtection="1">
      <alignment horizontal="center" shrinkToFit="1"/>
      <protection locked="0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 applyProtection="1">
      <alignment shrinkToFit="1"/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10" xfId="0" applyNumberFormat="1" applyFont="1" applyBorder="1" applyAlignment="1" applyProtection="1">
      <protection locked="0"/>
    </xf>
    <xf numFmtId="0" fontId="2" fillId="0" borderId="0" xfId="0" applyFont="1" applyAlignment="1" applyProtection="1">
      <alignment shrinkToFit="1"/>
      <protection locked="0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 applyProtection="1"/>
    <xf numFmtId="0" fontId="0" fillId="0" borderId="0" xfId="0" applyAlignment="1" applyProtection="1"/>
    <xf numFmtId="3" fontId="2" fillId="0" borderId="0" xfId="0" applyNumberFormat="1" applyFont="1" applyAlignment="1" applyProtection="1">
      <alignment horizontal="center" shrinkToFit="1"/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49" fontId="2" fillId="0" borderId="9" xfId="0" applyNumberFormat="1" applyFont="1" applyBorder="1" applyAlignment="1" applyProtection="1">
      <protection locked="0"/>
    </xf>
    <xf numFmtId="4" fontId="8" fillId="0" borderId="5" xfId="1" applyNumberFormat="1" applyFont="1" applyBorder="1" applyAlignment="1" applyProtection="1">
      <alignment shrinkToFit="1"/>
      <protection locked="0"/>
    </xf>
    <xf numFmtId="4" fontId="8" fillId="0" borderId="6" xfId="1" applyNumberFormat="1" applyFont="1" applyBorder="1" applyAlignment="1" applyProtection="1">
      <alignment shrinkToFit="1"/>
      <protection locked="0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4" fontId="8" fillId="0" borderId="7" xfId="1" applyNumberFormat="1" applyFont="1" applyBorder="1" applyAlignment="1" applyProtection="1">
      <alignment shrinkToFit="1"/>
      <protection locked="0"/>
    </xf>
    <xf numFmtId="4" fontId="8" fillId="0" borderId="8" xfId="1" applyNumberFormat="1" applyFont="1" applyBorder="1" applyAlignment="1" applyProtection="1">
      <alignment shrinkToFit="1"/>
      <protection locked="0"/>
    </xf>
  </cellXfs>
  <cellStyles count="2">
    <cellStyle name="ปกติ" xfId="0" builtinId="0"/>
    <cellStyle name="ปกติ_cp325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attachedToolbars" Target="attachedToolbars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52388</xdr:colOff>
      <xdr:row>0</xdr:row>
      <xdr:rowOff>95250</xdr:rowOff>
    </xdr:from>
    <xdr:to>
      <xdr:col>56</xdr:col>
      <xdr:colOff>42863</xdr:colOff>
      <xdr:row>2</xdr:row>
      <xdr:rowOff>161925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00000000-0008-0000-00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0363" y="95250"/>
          <a:ext cx="6096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50</xdr:col>
      <xdr:colOff>42863</xdr:colOff>
      <xdr:row>5</xdr:row>
      <xdr:rowOff>0</xdr:rowOff>
    </xdr:from>
    <xdr:to>
      <xdr:col>52</xdr:col>
      <xdr:colOff>0</xdr:colOff>
      <xdr:row>7</xdr:row>
      <xdr:rowOff>252413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xmlns="" id="{00000000-0008-0000-0000-000002180000}"/>
            </a:ext>
          </a:extLst>
        </xdr:cNvPr>
        <xdr:cNvSpPr>
          <a:spLocks/>
        </xdr:cNvSpPr>
      </xdr:nvSpPr>
      <xdr:spPr bwMode="auto">
        <a:xfrm>
          <a:off x="3138488" y="1343025"/>
          <a:ext cx="80962" cy="776288"/>
        </a:xfrm>
        <a:prstGeom prst="leftBrace">
          <a:avLst>
            <a:gd name="adj1" fmla="val 7990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16</xdr:col>
      <xdr:colOff>9525</xdr:colOff>
      <xdr:row>7</xdr:row>
      <xdr:rowOff>252413</xdr:rowOff>
    </xdr:from>
    <xdr:to>
      <xdr:col>17</xdr:col>
      <xdr:colOff>33338</xdr:colOff>
      <xdr:row>14</xdr:row>
      <xdr:rowOff>0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xmlns="" id="{00000000-0008-0000-0000-000003180000}"/>
            </a:ext>
          </a:extLst>
        </xdr:cNvPr>
        <xdr:cNvSpPr>
          <a:spLocks/>
        </xdr:cNvSpPr>
      </xdr:nvSpPr>
      <xdr:spPr bwMode="auto">
        <a:xfrm>
          <a:off x="1000125" y="2119313"/>
          <a:ext cx="85725" cy="542925"/>
        </a:xfrm>
        <a:prstGeom prst="rightBrace">
          <a:avLst>
            <a:gd name="adj1" fmla="val 5277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9</xdr:col>
      <xdr:colOff>52388</xdr:colOff>
      <xdr:row>18</xdr:row>
      <xdr:rowOff>19050</xdr:rowOff>
    </xdr:from>
    <xdr:to>
      <xdr:col>11</xdr:col>
      <xdr:colOff>33338</xdr:colOff>
      <xdr:row>24</xdr:row>
      <xdr:rowOff>0</xdr:rowOff>
    </xdr:to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xmlns="" id="{00000000-0008-0000-0000-000004180000}"/>
            </a:ext>
          </a:extLst>
        </xdr:cNvPr>
        <xdr:cNvSpPr>
          <a:spLocks/>
        </xdr:cNvSpPr>
      </xdr:nvSpPr>
      <xdr:spPr bwMode="auto">
        <a:xfrm>
          <a:off x="609600" y="3586163"/>
          <a:ext cx="104775" cy="495300"/>
        </a:xfrm>
        <a:prstGeom prst="rightBrace">
          <a:avLst>
            <a:gd name="adj1" fmla="val 39394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63</xdr:col>
      <xdr:colOff>9525</xdr:colOff>
      <xdr:row>5</xdr:row>
      <xdr:rowOff>223838</xdr:rowOff>
    </xdr:from>
    <xdr:to>
      <xdr:col>102</xdr:col>
      <xdr:colOff>19050</xdr:colOff>
      <xdr:row>5</xdr:row>
      <xdr:rowOff>223838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xmlns="" id="{00000000-0008-0000-0000-000005180000}"/>
            </a:ext>
          </a:extLst>
        </xdr:cNvPr>
        <xdr:cNvSpPr>
          <a:spLocks noChangeShapeType="1"/>
        </xdr:cNvSpPr>
      </xdr:nvSpPr>
      <xdr:spPr bwMode="auto">
        <a:xfrm>
          <a:off x="3910013" y="1566863"/>
          <a:ext cx="2424112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9525</xdr:colOff>
      <xdr:row>7</xdr:row>
      <xdr:rowOff>223838</xdr:rowOff>
    </xdr:from>
    <xdr:to>
      <xdr:col>102</xdr:col>
      <xdr:colOff>19050</xdr:colOff>
      <xdr:row>7</xdr:row>
      <xdr:rowOff>223838</xdr:rowOff>
    </xdr:to>
    <xdr:sp macro="" textlink="">
      <xdr:nvSpPr>
        <xdr:cNvPr id="6150" name="Line 6">
          <a:extLst>
            <a:ext uri="{FF2B5EF4-FFF2-40B4-BE49-F238E27FC236}">
              <a16:creationId xmlns:a16="http://schemas.microsoft.com/office/drawing/2014/main" xmlns="" id="{00000000-0008-0000-0000-000006180000}"/>
            </a:ext>
          </a:extLst>
        </xdr:cNvPr>
        <xdr:cNvSpPr>
          <a:spLocks noChangeShapeType="1"/>
        </xdr:cNvSpPr>
      </xdr:nvSpPr>
      <xdr:spPr bwMode="auto">
        <a:xfrm>
          <a:off x="3910013" y="2090738"/>
          <a:ext cx="2424112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6</xdr:row>
      <xdr:rowOff>223838</xdr:rowOff>
    </xdr:from>
    <xdr:to>
      <xdr:col>49</xdr:col>
      <xdr:colOff>42863</xdr:colOff>
      <xdr:row>6</xdr:row>
      <xdr:rowOff>223838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xmlns="" id="{00000000-0008-0000-0000-000007180000}"/>
            </a:ext>
          </a:extLst>
        </xdr:cNvPr>
        <xdr:cNvSpPr>
          <a:spLocks noChangeShapeType="1"/>
        </xdr:cNvSpPr>
      </xdr:nvSpPr>
      <xdr:spPr bwMode="auto">
        <a:xfrm>
          <a:off x="742950" y="1828800"/>
          <a:ext cx="233362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33338</xdr:colOff>
      <xdr:row>11</xdr:row>
      <xdr:rowOff>47625</xdr:rowOff>
    </xdr:from>
    <xdr:to>
      <xdr:col>102</xdr:col>
      <xdr:colOff>33338</xdr:colOff>
      <xdr:row>11</xdr:row>
      <xdr:rowOff>47625</xdr:rowOff>
    </xdr:to>
    <xdr:sp macro="" textlink="">
      <xdr:nvSpPr>
        <xdr:cNvPr id="6152" name="Line 8">
          <a:extLst>
            <a:ext uri="{FF2B5EF4-FFF2-40B4-BE49-F238E27FC236}">
              <a16:creationId xmlns:a16="http://schemas.microsoft.com/office/drawing/2014/main" xmlns="" id="{00000000-0008-0000-0000-000008180000}"/>
            </a:ext>
          </a:extLst>
        </xdr:cNvPr>
        <xdr:cNvSpPr>
          <a:spLocks noChangeShapeType="1"/>
        </xdr:cNvSpPr>
      </xdr:nvSpPr>
      <xdr:spPr bwMode="auto">
        <a:xfrm>
          <a:off x="1333500" y="2433638"/>
          <a:ext cx="5014913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33338</xdr:colOff>
      <xdr:row>14</xdr:row>
      <xdr:rowOff>228600</xdr:rowOff>
    </xdr:from>
    <xdr:to>
      <xdr:col>102</xdr:col>
      <xdr:colOff>42863</xdr:colOff>
      <xdr:row>14</xdr:row>
      <xdr:rowOff>228600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xmlns="" id="{00000000-0008-0000-0000-000009180000}"/>
            </a:ext>
          </a:extLst>
        </xdr:cNvPr>
        <xdr:cNvSpPr>
          <a:spLocks noChangeShapeType="1"/>
        </xdr:cNvSpPr>
      </xdr:nvSpPr>
      <xdr:spPr bwMode="auto">
        <a:xfrm>
          <a:off x="342900" y="2890838"/>
          <a:ext cx="6015038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219075</xdr:rowOff>
    </xdr:from>
    <xdr:to>
      <xdr:col>102</xdr:col>
      <xdr:colOff>42863</xdr:colOff>
      <xdr:row>15</xdr:row>
      <xdr:rowOff>219075</xdr:rowOff>
    </xdr:to>
    <xdr:sp macro="" textlink="">
      <xdr:nvSpPr>
        <xdr:cNvPr id="6154" name="Line 10">
          <a:extLst>
            <a:ext uri="{FF2B5EF4-FFF2-40B4-BE49-F238E27FC236}">
              <a16:creationId xmlns:a16="http://schemas.microsoft.com/office/drawing/2014/main" xmlns="" id="{00000000-0008-0000-0000-00000A180000}"/>
            </a:ext>
          </a:extLst>
        </xdr:cNvPr>
        <xdr:cNvSpPr>
          <a:spLocks noChangeShapeType="1"/>
        </xdr:cNvSpPr>
      </xdr:nvSpPr>
      <xdr:spPr bwMode="auto">
        <a:xfrm>
          <a:off x="0" y="3148013"/>
          <a:ext cx="6357938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228600</xdr:rowOff>
    </xdr:from>
    <xdr:to>
      <xdr:col>102</xdr:col>
      <xdr:colOff>42863</xdr:colOff>
      <xdr:row>16</xdr:row>
      <xdr:rowOff>228600</xdr:rowOff>
    </xdr:to>
    <xdr:sp macro="" textlink="">
      <xdr:nvSpPr>
        <xdr:cNvPr id="6155" name="Line 11">
          <a:extLst>
            <a:ext uri="{FF2B5EF4-FFF2-40B4-BE49-F238E27FC236}">
              <a16:creationId xmlns:a16="http://schemas.microsoft.com/office/drawing/2014/main" xmlns="" id="{00000000-0008-0000-0000-00000B180000}"/>
            </a:ext>
          </a:extLst>
        </xdr:cNvPr>
        <xdr:cNvSpPr>
          <a:spLocks noChangeShapeType="1"/>
        </xdr:cNvSpPr>
      </xdr:nvSpPr>
      <xdr:spPr bwMode="auto">
        <a:xfrm>
          <a:off x="0" y="3424238"/>
          <a:ext cx="6357938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21</xdr:row>
      <xdr:rowOff>47625</xdr:rowOff>
    </xdr:from>
    <xdr:to>
      <xdr:col>103</xdr:col>
      <xdr:colOff>0</xdr:colOff>
      <xdr:row>21</xdr:row>
      <xdr:rowOff>47625</xdr:rowOff>
    </xdr:to>
    <xdr:sp macro="" textlink="">
      <xdr:nvSpPr>
        <xdr:cNvPr id="6156" name="Line 12">
          <a:extLst>
            <a:ext uri="{FF2B5EF4-FFF2-40B4-BE49-F238E27FC236}">
              <a16:creationId xmlns:a16="http://schemas.microsoft.com/office/drawing/2014/main" xmlns="" id="{00000000-0008-0000-0000-00000C180000}"/>
            </a:ext>
          </a:extLst>
        </xdr:cNvPr>
        <xdr:cNvSpPr>
          <a:spLocks noChangeShapeType="1"/>
        </xdr:cNvSpPr>
      </xdr:nvSpPr>
      <xdr:spPr bwMode="auto">
        <a:xfrm>
          <a:off x="804863" y="3871913"/>
          <a:ext cx="557212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24</xdr:row>
      <xdr:rowOff>228600</xdr:rowOff>
    </xdr:from>
    <xdr:to>
      <xdr:col>102</xdr:col>
      <xdr:colOff>19050</xdr:colOff>
      <xdr:row>24</xdr:row>
      <xdr:rowOff>228600</xdr:rowOff>
    </xdr:to>
    <xdr:sp macro="" textlink="">
      <xdr:nvSpPr>
        <xdr:cNvPr id="6157" name="Line 13">
          <a:extLst>
            <a:ext uri="{FF2B5EF4-FFF2-40B4-BE49-F238E27FC236}">
              <a16:creationId xmlns:a16="http://schemas.microsoft.com/office/drawing/2014/main" xmlns="" id="{00000000-0008-0000-0000-00000D180000}"/>
            </a:ext>
          </a:extLst>
        </xdr:cNvPr>
        <xdr:cNvSpPr>
          <a:spLocks noChangeShapeType="1"/>
        </xdr:cNvSpPr>
      </xdr:nvSpPr>
      <xdr:spPr bwMode="auto">
        <a:xfrm>
          <a:off x="762000" y="4310063"/>
          <a:ext cx="557212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33338</xdr:colOff>
      <xdr:row>25</xdr:row>
      <xdr:rowOff>228600</xdr:rowOff>
    </xdr:from>
    <xdr:to>
      <xdr:col>46</xdr:col>
      <xdr:colOff>19050</xdr:colOff>
      <xdr:row>25</xdr:row>
      <xdr:rowOff>228600</xdr:rowOff>
    </xdr:to>
    <xdr:sp macro="" textlink="">
      <xdr:nvSpPr>
        <xdr:cNvPr id="6158" name="Line 14">
          <a:extLst>
            <a:ext uri="{FF2B5EF4-FFF2-40B4-BE49-F238E27FC236}">
              <a16:creationId xmlns:a16="http://schemas.microsoft.com/office/drawing/2014/main" xmlns="" id="{00000000-0008-0000-0000-00000E180000}"/>
            </a:ext>
          </a:extLst>
        </xdr:cNvPr>
        <xdr:cNvSpPr>
          <a:spLocks noChangeShapeType="1"/>
        </xdr:cNvSpPr>
      </xdr:nvSpPr>
      <xdr:spPr bwMode="auto">
        <a:xfrm>
          <a:off x="776288" y="4576763"/>
          <a:ext cx="2090737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0</xdr:colOff>
      <xdr:row>27</xdr:row>
      <xdr:rowOff>223838</xdr:rowOff>
    </xdr:from>
    <xdr:to>
      <xdr:col>80</xdr:col>
      <xdr:colOff>19050</xdr:colOff>
      <xdr:row>27</xdr:row>
      <xdr:rowOff>223838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xmlns="" id="{00000000-0008-0000-0000-00000F180000}"/>
            </a:ext>
          </a:extLst>
        </xdr:cNvPr>
        <xdr:cNvSpPr>
          <a:spLocks noChangeShapeType="1"/>
        </xdr:cNvSpPr>
      </xdr:nvSpPr>
      <xdr:spPr bwMode="auto">
        <a:xfrm>
          <a:off x="2043113" y="4933950"/>
          <a:ext cx="2928937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xmlns="" id="{00000000-0008-0000-0200-000001080000}"/>
            </a:ext>
          </a:extLst>
        </xdr:cNvPr>
        <xdr:cNvSpPr>
          <a:spLocks noChangeShapeType="1"/>
        </xdr:cNvSpPr>
      </xdr:nvSpPr>
      <xdr:spPr bwMode="auto">
        <a:xfrm>
          <a:off x="5029200" y="1028700"/>
          <a:ext cx="0" cy="9001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xmlns="" id="{00000000-0008-0000-0200-000002080000}"/>
            </a:ext>
          </a:extLst>
        </xdr:cNvPr>
        <xdr:cNvSpPr>
          <a:spLocks noChangeShapeType="1"/>
        </xdr:cNvSpPr>
      </xdr:nvSpPr>
      <xdr:spPr bwMode="auto">
        <a:xfrm>
          <a:off x="6048375" y="1028700"/>
          <a:ext cx="0" cy="9001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412750</xdr:colOff>
      <xdr:row>30</xdr:row>
      <xdr:rowOff>52917</xdr:rowOff>
    </xdr:from>
    <xdr:to>
      <xdr:col>7</xdr:col>
      <xdr:colOff>71438</xdr:colOff>
      <xdr:row>30</xdr:row>
      <xdr:rowOff>209550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200-000003080000}"/>
            </a:ext>
          </a:extLst>
        </xdr:cNvPr>
        <xdr:cNvSpPr txBox="1">
          <a:spLocks noChangeArrowheads="1"/>
        </xdr:cNvSpPr>
      </xdr:nvSpPr>
      <xdr:spPr bwMode="auto">
        <a:xfrm>
          <a:off x="3132667" y="10223500"/>
          <a:ext cx="3013604" cy="1566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พัฒนาระบบโดย  </a:t>
          </a:r>
          <a:r>
            <a:rPr lang="th-TH" sz="1000" b="0" i="0" u="none" strike="noStrike" baseline="0">
              <a:solidFill>
                <a:srgbClr val="000000"/>
              </a:solidFill>
              <a:latin typeface="Cordia New"/>
              <a:cs typeface="Cordia New"/>
            </a:rPr>
            <a:t>สำนักงานทรัพยากรน้ำแห่งชาติ</a:t>
          </a:r>
          <a:endParaRPr lang="en-US" sz="1000" b="0" i="0" u="none" strike="noStrike" baseline="0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CZ48"/>
  <sheetViews>
    <sheetView showGridLines="0" showRowColHeaders="0" workbookViewId="0">
      <selection activeCell="A48" sqref="A48:IV65536"/>
    </sheetView>
  </sheetViews>
  <sheetFormatPr defaultColWidth="0" defaultRowHeight="20.25" zeroHeight="1" x14ac:dyDescent="0.3"/>
  <cols>
    <col min="1" max="103" width="0.85546875" style="1" customWidth="1"/>
    <col min="104" max="104" width="0.28515625" style="1" customWidth="1"/>
    <col min="105" max="16384" width="0.85546875" style="1" hidden="1"/>
  </cols>
  <sheetData>
    <row r="1" spans="1:103" ht="23.25" x14ac:dyDescent="0.35">
      <c r="A1" s="1" t="s">
        <v>0</v>
      </c>
      <c r="CL1" s="27" t="s">
        <v>1</v>
      </c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</row>
    <row r="2" spans="1:103" x14ac:dyDescent="0.3">
      <c r="A2" s="1" t="s">
        <v>2</v>
      </c>
    </row>
    <row r="3" spans="1:103" ht="13.5" customHeight="1" x14ac:dyDescent="0.3"/>
    <row r="4" spans="1:103" ht="36" customHeight="1" x14ac:dyDescent="0.6">
      <c r="AH4" s="7" t="s">
        <v>3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3"/>
      <c r="BE4" s="3"/>
      <c r="BF4" s="3"/>
      <c r="BG4" s="3"/>
      <c r="BH4" s="3"/>
    </row>
    <row r="5" spans="1:103" ht="12.75" customHeight="1" x14ac:dyDescent="0.3"/>
    <row r="6" spans="1:103" x14ac:dyDescent="0.3">
      <c r="BB6" s="1" t="s">
        <v>4</v>
      </c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</row>
    <row r="7" spans="1:103" x14ac:dyDescent="0.3">
      <c r="A7" s="1" t="s">
        <v>16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</row>
    <row r="8" spans="1:103" x14ac:dyDescent="0.3">
      <c r="BB8" s="1" t="s">
        <v>5</v>
      </c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</row>
    <row r="9" spans="1:103" ht="6.75" customHeight="1" x14ac:dyDescent="0.3">
      <c r="A9" s="33" t="s">
        <v>6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</row>
    <row r="10" spans="1:103" ht="6.7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S10" s="37" t="s">
        <v>7</v>
      </c>
      <c r="T10" s="38"/>
      <c r="U10" s="38"/>
      <c r="V10" s="6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</row>
    <row r="11" spans="1:103" ht="6.75" customHeight="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S11" s="38"/>
      <c r="T11" s="38"/>
      <c r="U11" s="38"/>
      <c r="V11" s="6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</row>
    <row r="12" spans="1:103" ht="6.75" customHeight="1" x14ac:dyDescent="0.3">
      <c r="A12" s="35" t="s">
        <v>8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R12" s="1" t="s">
        <v>7</v>
      </c>
      <c r="S12" s="38"/>
      <c r="T12" s="38"/>
      <c r="U12" s="38"/>
      <c r="V12" s="6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</row>
    <row r="13" spans="1:103" ht="6.75" customHeight="1" x14ac:dyDescent="0.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03" ht="8.25" customHeight="1" x14ac:dyDescent="0.3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103" ht="21" customHeight="1" x14ac:dyDescent="0.3">
      <c r="A15" s="1" t="s">
        <v>9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</row>
    <row r="16" spans="1:103" ht="21" customHeight="1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</row>
    <row r="17" spans="1:103" ht="21" customHeight="1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</row>
    <row r="18" spans="1:103" s="19" customFormat="1" ht="8.25" customHeight="1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</row>
    <row r="19" spans="1:103" ht="6.75" customHeight="1" x14ac:dyDescent="0.3">
      <c r="A19" s="33" t="s">
        <v>4</v>
      </c>
      <c r="B19" s="33"/>
      <c r="C19" s="33"/>
      <c r="D19" s="33"/>
      <c r="E19" s="33"/>
      <c r="F19" s="33"/>
      <c r="G19" s="33"/>
      <c r="H19" s="33"/>
      <c r="I19" s="33"/>
      <c r="J19" s="33"/>
    </row>
    <row r="20" spans="1:103" ht="6.75" customHeight="1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</row>
    <row r="21" spans="1:103" ht="6.75" customHeight="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</row>
    <row r="22" spans="1:103" ht="6.75" customHeight="1" x14ac:dyDescent="0.3">
      <c r="A22" s="33" t="s">
        <v>5</v>
      </c>
      <c r="B22" s="33"/>
      <c r="C22" s="33"/>
      <c r="D22" s="33"/>
      <c r="E22" s="33"/>
      <c r="F22" s="33"/>
      <c r="G22" s="33"/>
      <c r="H22" s="33"/>
      <c r="I22" s="33"/>
      <c r="J22" s="33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</row>
    <row r="23" spans="1:103" ht="6.75" customHeight="1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N23" s="40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</row>
    <row r="24" spans="1:103" ht="6.75" customHeight="1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</row>
    <row r="25" spans="1:103" ht="21" customHeight="1" x14ac:dyDescent="0.3">
      <c r="A25" s="1" t="s">
        <v>10</v>
      </c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</row>
    <row r="26" spans="1:103" ht="21" customHeight="1" x14ac:dyDescent="0.3">
      <c r="A26" s="1" t="s">
        <v>11</v>
      </c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V26" s="1" t="s">
        <v>12</v>
      </c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</row>
    <row r="27" spans="1:103" s="19" customFormat="1" ht="7.5" customHeight="1" x14ac:dyDescent="0.3"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</row>
    <row r="28" spans="1:10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 t="s">
        <v>13</v>
      </c>
      <c r="AG28" s="4"/>
      <c r="AH28" s="41" t="str">
        <f>IF(N26="","",BAHTTEXT(N26))</f>
        <v/>
      </c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" t="s">
        <v>14</v>
      </c>
      <c r="CD28" s="4"/>
      <c r="CE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29" spans="1:103" ht="15" customHeight="1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</row>
    <row r="30" spans="1:103" ht="21" thickTop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</row>
    <row r="31" spans="1:10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 t="s">
        <v>15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</row>
    <row r="32" spans="1:103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</row>
    <row r="33" spans="1:103" ht="21" customHeight="1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</row>
    <row r="34" spans="1:103" ht="21" customHeight="1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</row>
    <row r="35" spans="1:103" ht="21" customHeight="1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</row>
    <row r="36" spans="1:103" ht="21" customHeight="1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</row>
    <row r="37" spans="1:103" ht="21" customHeight="1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</row>
    <row r="38" spans="1:103" ht="21" customHeight="1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</row>
    <row r="39" spans="1:103" ht="21" customHeight="1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</row>
    <row r="40" spans="1:103" ht="21" customHeight="1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</row>
    <row r="41" spans="1:103" ht="21" customHeight="1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</row>
    <row r="42" spans="1:103" ht="21" customHeight="1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</row>
    <row r="43" spans="1:103" ht="21" customHeight="1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</row>
    <row r="44" spans="1:103" ht="21" customHeight="1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</row>
    <row r="45" spans="1:103" ht="21" customHeight="1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</row>
    <row r="46" spans="1:103" ht="21" customHeight="1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</row>
    <row r="47" spans="1:103" ht="21" customHeight="1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</row>
    <row r="48" spans="1:103" ht="24" hidden="1" customHeight="1" x14ac:dyDescent="0.3"/>
  </sheetData>
  <sheetProtection formatCells="0"/>
  <mergeCells count="36">
    <mergeCell ref="A40:CY40"/>
    <mergeCell ref="A41:CY41"/>
    <mergeCell ref="A42:CY42"/>
    <mergeCell ref="A47:CY47"/>
    <mergeCell ref="A43:CY43"/>
    <mergeCell ref="A44:CY44"/>
    <mergeCell ref="A45:CY45"/>
    <mergeCell ref="A46:CY46"/>
    <mergeCell ref="A39:CY39"/>
    <mergeCell ref="N26:AT26"/>
    <mergeCell ref="BC26:CY26"/>
    <mergeCell ref="A19:J21"/>
    <mergeCell ref="A22:J24"/>
    <mergeCell ref="N20:CY22"/>
    <mergeCell ref="N23:CY24"/>
    <mergeCell ref="N25:CY25"/>
    <mergeCell ref="AH28:CB28"/>
    <mergeCell ref="A36:CY36"/>
    <mergeCell ref="A37:CY37"/>
    <mergeCell ref="A38:CY38"/>
    <mergeCell ref="A32:CY32"/>
    <mergeCell ref="CL1:CY1"/>
    <mergeCell ref="BL6:CY6"/>
    <mergeCell ref="BL8:CY8"/>
    <mergeCell ref="A35:CY35"/>
    <mergeCell ref="A34:CY34"/>
    <mergeCell ref="A33:CY33"/>
    <mergeCell ref="G15:CY15"/>
    <mergeCell ref="M7:AX7"/>
    <mergeCell ref="BL7:CY7"/>
    <mergeCell ref="A16:CY16"/>
    <mergeCell ref="A9:O11"/>
    <mergeCell ref="A12:P14"/>
    <mergeCell ref="S10:U12"/>
    <mergeCell ref="W10:CY12"/>
    <mergeCell ref="A17:CY17"/>
  </mergeCells>
  <phoneticPr fontId="1" type="noConversion"/>
  <printOptions horizontalCentered="1"/>
  <pageMargins left="0.78740157480314965" right="0.51181102362204722" top="0.39370078740157483" bottom="0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showRowColHeaders="0" tabSelected="1" topLeftCell="A19" zoomScale="90" workbookViewId="0">
      <selection activeCell="G15" sqref="G15:H15"/>
    </sheetView>
  </sheetViews>
  <sheetFormatPr defaultColWidth="9.140625" defaultRowHeight="18.75" customHeight="1" zeroHeight="1" x14ac:dyDescent="0.3"/>
  <cols>
    <col min="1" max="1" width="7.85546875" style="10" customWidth="1"/>
    <col min="2" max="2" width="32.85546875" style="10" customWidth="1"/>
    <col min="3" max="3" width="12.140625" style="10" customWidth="1"/>
    <col min="4" max="4" width="10.42578125" style="10" customWidth="1"/>
    <col min="5" max="5" width="12.140625" style="10" customWidth="1"/>
    <col min="6" max="6" width="3.140625" style="10" customWidth="1"/>
    <col min="7" max="7" width="12.140625" style="10" customWidth="1"/>
    <col min="8" max="8" width="3.140625" style="10" customWidth="1"/>
    <col min="9" max="16384" width="9.140625" style="10"/>
  </cols>
  <sheetData>
    <row r="1" spans="1:8" s="8" customFormat="1" ht="20.25" x14ac:dyDescent="0.3">
      <c r="A1" s="45" t="s">
        <v>17</v>
      </c>
      <c r="B1" s="45"/>
      <c r="C1" s="45"/>
      <c r="D1" s="45"/>
      <c r="E1" s="45"/>
      <c r="F1" s="45"/>
      <c r="G1" s="45"/>
      <c r="H1" s="45"/>
    </row>
    <row r="2" spans="1:8" ht="12.75" customHeight="1" x14ac:dyDescent="0.3">
      <c r="A2" s="9"/>
      <c r="B2" s="9"/>
      <c r="C2" s="9"/>
      <c r="D2" s="9"/>
      <c r="E2" s="9"/>
      <c r="F2" s="9"/>
      <c r="G2" s="9"/>
      <c r="H2" s="9"/>
    </row>
    <row r="3" spans="1:8" s="11" customFormat="1" ht="48" customHeight="1" x14ac:dyDescent="0.3">
      <c r="A3" s="25" t="s">
        <v>18</v>
      </c>
      <c r="B3" s="25" t="s">
        <v>19</v>
      </c>
      <c r="C3" s="25" t="s">
        <v>20</v>
      </c>
      <c r="D3" s="25" t="s">
        <v>21</v>
      </c>
      <c r="E3" s="46" t="s">
        <v>22</v>
      </c>
      <c r="F3" s="46"/>
      <c r="G3" s="46" t="s">
        <v>11</v>
      </c>
      <c r="H3" s="47"/>
    </row>
    <row r="4" spans="1:8" ht="26.25" customHeight="1" x14ac:dyDescent="0.3">
      <c r="A4" s="24">
        <v>2</v>
      </c>
      <c r="B4" s="15" t="s">
        <v>24</v>
      </c>
      <c r="C4" s="14" t="s">
        <v>25</v>
      </c>
      <c r="D4" s="24">
        <f>160000*1.07</f>
        <v>171200</v>
      </c>
      <c r="E4" s="48">
        <f>D4*A4</f>
        <v>342400</v>
      </c>
      <c r="F4" s="49"/>
      <c r="G4" s="48">
        <f t="shared" ref="G4" si="0">E4</f>
        <v>342400</v>
      </c>
      <c r="H4" s="49"/>
    </row>
    <row r="5" spans="1:8" ht="26.25" customHeight="1" x14ac:dyDescent="0.3">
      <c r="A5" s="22"/>
      <c r="B5" s="23" t="s">
        <v>26</v>
      </c>
      <c r="C5" s="22"/>
      <c r="D5" s="22"/>
      <c r="E5" s="43"/>
      <c r="F5" s="44"/>
      <c r="G5" s="43"/>
      <c r="H5" s="44"/>
    </row>
    <row r="6" spans="1:8" ht="26.25" customHeight="1" x14ac:dyDescent="0.3">
      <c r="A6" s="22"/>
      <c r="B6" s="23"/>
      <c r="C6" s="22"/>
      <c r="D6" s="22"/>
      <c r="E6" s="43"/>
      <c r="F6" s="44"/>
      <c r="G6" s="43"/>
      <c r="H6" s="44"/>
    </row>
    <row r="7" spans="1:8" ht="26.25" customHeight="1" x14ac:dyDescent="0.3">
      <c r="A7" s="22">
        <v>10</v>
      </c>
      <c r="B7" s="17" t="s">
        <v>27</v>
      </c>
      <c r="C7" s="16" t="s">
        <v>25</v>
      </c>
      <c r="D7" s="22">
        <f>32000*1.07</f>
        <v>34240</v>
      </c>
      <c r="E7" s="43">
        <f>D7*A7</f>
        <v>342400</v>
      </c>
      <c r="F7" s="44"/>
      <c r="G7" s="43">
        <f>E7</f>
        <v>342400</v>
      </c>
      <c r="H7" s="44"/>
    </row>
    <row r="8" spans="1:8" ht="26.25" customHeight="1" x14ac:dyDescent="0.3">
      <c r="A8" s="16"/>
      <c r="B8" s="17" t="s">
        <v>28</v>
      </c>
      <c r="C8" s="16"/>
      <c r="D8" s="16"/>
      <c r="E8" s="43"/>
      <c r="F8" s="44"/>
      <c r="G8" s="43"/>
      <c r="H8" s="44"/>
    </row>
    <row r="9" spans="1:8" ht="26.25" customHeight="1" x14ac:dyDescent="0.3">
      <c r="A9" s="16"/>
      <c r="B9" s="17" t="s">
        <v>29</v>
      </c>
      <c r="C9" s="26"/>
      <c r="D9" s="16"/>
      <c r="E9" s="43"/>
      <c r="F9" s="44"/>
      <c r="G9" s="43"/>
      <c r="H9" s="44"/>
    </row>
    <row r="10" spans="1:8" ht="26.25" customHeight="1" x14ac:dyDescent="0.3">
      <c r="A10" s="16"/>
      <c r="B10" s="17"/>
      <c r="C10" s="16"/>
      <c r="D10" s="16"/>
      <c r="E10" s="43"/>
      <c r="F10" s="44"/>
      <c r="G10" s="43"/>
      <c r="H10" s="44"/>
    </row>
    <row r="11" spans="1:8" ht="26.25" customHeight="1" x14ac:dyDescent="0.3">
      <c r="A11" s="16">
        <v>1</v>
      </c>
      <c r="B11" s="17" t="s">
        <v>30</v>
      </c>
      <c r="C11" s="16" t="s">
        <v>32</v>
      </c>
      <c r="D11" s="16">
        <f>350000*1.07</f>
        <v>374500</v>
      </c>
      <c r="E11" s="43">
        <f>D11*A11</f>
        <v>374500</v>
      </c>
      <c r="F11" s="44"/>
      <c r="G11" s="43">
        <f>E11</f>
        <v>374500</v>
      </c>
      <c r="H11" s="44"/>
    </row>
    <row r="12" spans="1:8" ht="26.25" customHeight="1" x14ac:dyDescent="0.3">
      <c r="A12" s="16"/>
      <c r="B12" s="17" t="s">
        <v>31</v>
      </c>
      <c r="C12" s="16"/>
      <c r="D12" s="16"/>
      <c r="E12" s="43"/>
      <c r="F12" s="44"/>
      <c r="G12" s="43"/>
      <c r="H12" s="44"/>
    </row>
    <row r="13" spans="1:8" ht="26.25" customHeight="1" x14ac:dyDescent="0.3">
      <c r="A13" s="16"/>
      <c r="B13" s="17"/>
      <c r="C13" s="16"/>
      <c r="D13" s="16"/>
      <c r="E13" s="43"/>
      <c r="F13" s="44"/>
      <c r="G13" s="43"/>
      <c r="H13" s="44"/>
    </row>
    <row r="14" spans="1:8" ht="26.25" customHeight="1" x14ac:dyDescent="0.3">
      <c r="A14" s="16">
        <v>1</v>
      </c>
      <c r="B14" s="17" t="s">
        <v>33</v>
      </c>
      <c r="C14" s="16" t="s">
        <v>34</v>
      </c>
      <c r="D14" s="16">
        <v>30000</v>
      </c>
      <c r="E14" s="43">
        <f>D14</f>
        <v>30000</v>
      </c>
      <c r="F14" s="44"/>
      <c r="G14" s="43">
        <f>E14</f>
        <v>30000</v>
      </c>
      <c r="H14" s="44"/>
    </row>
    <row r="15" spans="1:8" ht="26.25" customHeight="1" x14ac:dyDescent="0.3">
      <c r="A15" s="16"/>
      <c r="B15" s="17"/>
      <c r="C15" s="16"/>
      <c r="D15" s="16"/>
      <c r="E15" s="43"/>
      <c r="F15" s="44"/>
      <c r="G15" s="43"/>
      <c r="H15" s="44"/>
    </row>
    <row r="16" spans="1:8" ht="26.25" customHeight="1" x14ac:dyDescent="0.3">
      <c r="A16" s="16"/>
      <c r="B16" s="17"/>
      <c r="C16" s="16"/>
      <c r="D16" s="16"/>
      <c r="E16" s="43"/>
      <c r="F16" s="44"/>
      <c r="G16" s="43"/>
      <c r="H16" s="44"/>
    </row>
    <row r="17" spans="1:8" ht="26.25" customHeight="1" x14ac:dyDescent="0.3">
      <c r="A17" s="16"/>
      <c r="B17" s="23"/>
      <c r="C17" s="16"/>
      <c r="D17" s="16"/>
      <c r="E17" s="43"/>
      <c r="F17" s="44"/>
      <c r="G17" s="43"/>
      <c r="H17" s="44"/>
    </row>
    <row r="18" spans="1:8" ht="26.25" customHeight="1" x14ac:dyDescent="0.3">
      <c r="A18" s="16"/>
      <c r="B18" s="17"/>
      <c r="C18" s="16"/>
      <c r="D18" s="16"/>
      <c r="E18" s="43"/>
      <c r="F18" s="44"/>
      <c r="G18" s="43"/>
      <c r="H18" s="44"/>
    </row>
    <row r="19" spans="1:8" ht="26.25" customHeight="1" x14ac:dyDescent="0.3">
      <c r="A19" s="16"/>
      <c r="B19" s="17"/>
      <c r="C19" s="16"/>
      <c r="D19" s="16"/>
      <c r="E19" s="43"/>
      <c r="F19" s="44"/>
      <c r="G19" s="43"/>
      <c r="H19" s="44"/>
    </row>
    <row r="20" spans="1:8" ht="26.25" customHeight="1" x14ac:dyDescent="0.3">
      <c r="A20" s="16"/>
      <c r="B20" s="17"/>
      <c r="C20" s="16"/>
      <c r="D20" s="16"/>
      <c r="E20" s="43"/>
      <c r="F20" s="44"/>
      <c r="G20" s="43"/>
      <c r="H20" s="44"/>
    </row>
    <row r="21" spans="1:8" ht="26.25" customHeight="1" x14ac:dyDescent="0.3">
      <c r="A21" s="16"/>
      <c r="B21" s="17"/>
      <c r="C21" s="16"/>
      <c r="D21" s="16"/>
      <c r="E21" s="43"/>
      <c r="F21" s="44"/>
      <c r="G21" s="43"/>
      <c r="H21" s="44"/>
    </row>
    <row r="22" spans="1:8" ht="26.25" customHeight="1" x14ac:dyDescent="0.3">
      <c r="A22" s="16"/>
      <c r="B22" s="17"/>
      <c r="C22" s="16"/>
      <c r="D22" s="16"/>
      <c r="E22" s="43"/>
      <c r="F22" s="44"/>
      <c r="G22" s="43"/>
      <c r="H22" s="44"/>
    </row>
    <row r="23" spans="1:8" ht="26.25" customHeight="1" x14ac:dyDescent="0.3">
      <c r="A23" s="16"/>
      <c r="B23" s="23"/>
      <c r="C23" s="16"/>
      <c r="D23" s="16"/>
      <c r="E23" s="43"/>
      <c r="F23" s="44"/>
      <c r="G23" s="43"/>
      <c r="H23" s="44"/>
    </row>
    <row r="24" spans="1:8" ht="26.25" customHeight="1" x14ac:dyDescent="0.3">
      <c r="A24" s="16"/>
      <c r="B24" s="17"/>
      <c r="C24" s="16"/>
      <c r="D24" s="16"/>
      <c r="E24" s="43"/>
      <c r="F24" s="44"/>
      <c r="G24" s="43"/>
      <c r="H24" s="44"/>
    </row>
    <row r="25" spans="1:8" ht="26.25" customHeight="1" x14ac:dyDescent="0.3">
      <c r="A25" s="16"/>
      <c r="B25" s="17"/>
      <c r="C25" s="16"/>
      <c r="D25" s="16"/>
      <c r="E25" s="43"/>
      <c r="F25" s="44"/>
      <c r="G25" s="43"/>
      <c r="H25" s="44"/>
    </row>
    <row r="26" spans="1:8" ht="26.25" customHeight="1" x14ac:dyDescent="0.3">
      <c r="A26" s="16"/>
      <c r="B26" s="17"/>
      <c r="C26" s="16"/>
      <c r="D26" s="16"/>
      <c r="E26" s="43"/>
      <c r="F26" s="44"/>
      <c r="G26" s="43"/>
      <c r="H26" s="44"/>
    </row>
    <row r="27" spans="1:8" ht="26.25" customHeight="1" x14ac:dyDescent="0.3">
      <c r="A27" s="16"/>
      <c r="B27" s="17"/>
      <c r="C27" s="16"/>
      <c r="D27" s="16"/>
      <c r="E27" s="43"/>
      <c r="F27" s="44"/>
      <c r="G27" s="43"/>
      <c r="H27" s="44"/>
    </row>
    <row r="28" spans="1:8" ht="26.25" customHeight="1" x14ac:dyDescent="0.3">
      <c r="A28" s="16"/>
      <c r="B28" s="17"/>
      <c r="C28" s="16"/>
      <c r="D28" s="16"/>
      <c r="E28" s="43"/>
      <c r="F28" s="44"/>
      <c r="G28" s="43"/>
      <c r="H28" s="44"/>
    </row>
    <row r="29" spans="1:8" ht="26.25" customHeight="1" x14ac:dyDescent="0.3">
      <c r="A29" s="16"/>
      <c r="B29" s="17"/>
      <c r="C29" s="16"/>
      <c r="D29" s="16"/>
      <c r="E29" s="43"/>
      <c r="F29" s="44"/>
      <c r="G29" s="43"/>
      <c r="H29" s="44"/>
    </row>
    <row r="30" spans="1:8" ht="26.25" customHeight="1" x14ac:dyDescent="0.3">
      <c r="A30" s="16"/>
      <c r="B30" s="17" t="s">
        <v>23</v>
      </c>
      <c r="C30" s="16"/>
      <c r="D30" s="16"/>
      <c r="E30" s="43"/>
      <c r="F30" s="44"/>
      <c r="G30" s="43">
        <f>SUM(G4:H29)</f>
        <v>1089300</v>
      </c>
      <c r="H30" s="44"/>
    </row>
    <row r="31" spans="1:8" ht="20.25" customHeight="1" x14ac:dyDescent="0.3">
      <c r="A31" s="12"/>
      <c r="B31" s="12"/>
      <c r="C31" s="12"/>
      <c r="D31" s="13"/>
      <c r="E31" s="13"/>
      <c r="F31" s="13"/>
      <c r="G31" s="13"/>
      <c r="H31" s="13"/>
    </row>
    <row r="32" spans="1:8" hidden="1" x14ac:dyDescent="0.3">
      <c r="A32" s="13"/>
      <c r="B32" s="13"/>
      <c r="C32" s="13"/>
      <c r="D32" s="13"/>
      <c r="E32" s="13"/>
      <c r="F32" s="13"/>
      <c r="G32" s="13"/>
      <c r="H32" s="13"/>
    </row>
  </sheetData>
  <sheetProtection formatCells="0"/>
  <mergeCells count="57">
    <mergeCell ref="E30:F30"/>
    <mergeCell ref="G30:H30"/>
    <mergeCell ref="E27:F27"/>
    <mergeCell ref="G27:H27"/>
    <mergeCell ref="E28:F28"/>
    <mergeCell ref="G28:H28"/>
    <mergeCell ref="E29:F29"/>
    <mergeCell ref="G29:H29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E18:F18"/>
    <mergeCell ref="G18:H18"/>
    <mergeCell ref="E19:F19"/>
    <mergeCell ref="G19:H19"/>
    <mergeCell ref="E20:F20"/>
    <mergeCell ref="G20:H20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E6:F6"/>
    <mergeCell ref="G6:H6"/>
    <mergeCell ref="E7:F7"/>
    <mergeCell ref="G7:H7"/>
    <mergeCell ref="E8:F8"/>
    <mergeCell ref="G8:H8"/>
    <mergeCell ref="E5:F5"/>
    <mergeCell ref="G5:H5"/>
    <mergeCell ref="A1:H1"/>
    <mergeCell ref="E3:F3"/>
    <mergeCell ref="G3:H3"/>
    <mergeCell ref="E4:F4"/>
    <mergeCell ref="G4:H4"/>
  </mergeCells>
  <dataValidations count="1">
    <dataValidation allowBlank="1" showInputMessage="1" showErrorMessage="1" promptTitle="ระบบคำนวณอัตโนมัติ" prompt="ผู้ใช้สามารถลบออกได้" sqref="E4:F30"/>
  </dataValidations>
  <pageMargins left="0.59055118110236227" right="0" top="0.31496062992125984" bottom="0" header="0.15748031496062992" footer="3.937007874015748E-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ต้นแบบ</vt:lpstr>
      <vt:lpstr>ด้านหลัง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Atthapong Chantanumate</dc:creator>
  <cp:lastModifiedBy>ACER</cp:lastModifiedBy>
  <cp:lastPrinted>2010-12-24T07:38:33Z</cp:lastPrinted>
  <dcterms:created xsi:type="dcterms:W3CDTF">2010-12-22T02:35:35Z</dcterms:created>
  <dcterms:modified xsi:type="dcterms:W3CDTF">2018-03-20T10:56:07Z</dcterms:modified>
</cp:coreProperties>
</file>