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495" activeTab="2"/>
  </bookViews>
  <sheets>
    <sheet name="ปตร.ปากคลอง 1 ขวา (ต้นคลอง) 1" sheetId="1" r:id="rId1"/>
    <sheet name="ปตร.ปากคลอง 1 ขวา (ต้นคลอง) 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8" i="3" l="1"/>
  <c r="AJ38" i="3"/>
  <c r="AI38" i="3"/>
  <c r="AK37" i="3"/>
  <c r="AJ37" i="3"/>
  <c r="AI37" i="3"/>
  <c r="AK36" i="3"/>
  <c r="AJ36" i="3"/>
  <c r="AI36" i="3"/>
  <c r="AK35" i="3"/>
  <c r="AJ35" i="3"/>
  <c r="AI35" i="3"/>
  <c r="AH38" i="3"/>
  <c r="AG38" i="3"/>
  <c r="AF38" i="3"/>
  <c r="AH37" i="3"/>
  <c r="AG37" i="3"/>
  <c r="AF37" i="3"/>
  <c r="AH36" i="3"/>
  <c r="AG36" i="3"/>
  <c r="AF36" i="3"/>
  <c r="AH35" i="3"/>
  <c r="AG35" i="3"/>
  <c r="AF35" i="3"/>
  <c r="AE38" i="3"/>
  <c r="AD38" i="3"/>
  <c r="AC38" i="3"/>
  <c r="AE37" i="3"/>
  <c r="AD37" i="3"/>
  <c r="AC37" i="3"/>
  <c r="AE36" i="3"/>
  <c r="AD36" i="3"/>
  <c r="AC36" i="3"/>
  <c r="AE35" i="3"/>
  <c r="AD35" i="3"/>
  <c r="AC35" i="3"/>
  <c r="AB38" i="3"/>
  <c r="AA38" i="3"/>
  <c r="Z38" i="3"/>
  <c r="AB37" i="3"/>
  <c r="AA37" i="3"/>
  <c r="Z37" i="3"/>
  <c r="AB36" i="3"/>
  <c r="AA36" i="3"/>
  <c r="Z36" i="3"/>
  <c r="AB35" i="3"/>
  <c r="AA35" i="3"/>
  <c r="Z35" i="3"/>
  <c r="Y38" i="3"/>
  <c r="X38" i="3"/>
  <c r="W38" i="3"/>
  <c r="Y37" i="3"/>
  <c r="X37" i="3"/>
  <c r="W37" i="3"/>
  <c r="Y36" i="3"/>
  <c r="X36" i="3"/>
  <c r="W36" i="3"/>
  <c r="Y35" i="3"/>
  <c r="X35" i="3"/>
  <c r="W35" i="3"/>
  <c r="V38" i="3"/>
  <c r="U38" i="3"/>
  <c r="T38" i="3"/>
  <c r="V37" i="3"/>
  <c r="U37" i="3"/>
  <c r="T37" i="3"/>
  <c r="V36" i="3"/>
  <c r="U36" i="3"/>
  <c r="T36" i="3"/>
  <c r="V35" i="3"/>
  <c r="U35" i="3"/>
  <c r="T35" i="3"/>
  <c r="S38" i="3"/>
  <c r="S37" i="3"/>
  <c r="S36" i="3"/>
  <c r="S35" i="3"/>
  <c r="P38" i="3"/>
  <c r="P37" i="3"/>
  <c r="P36" i="3"/>
  <c r="P35" i="3"/>
  <c r="M38" i="3"/>
  <c r="M37" i="3"/>
  <c r="M36" i="3"/>
  <c r="M35" i="3"/>
  <c r="J38" i="3"/>
  <c r="J37" i="3"/>
  <c r="J36" i="3"/>
  <c r="J35" i="3"/>
  <c r="G38" i="3"/>
  <c r="G37" i="3"/>
  <c r="G36" i="3"/>
  <c r="G35" i="3"/>
  <c r="AC38" i="4"/>
  <c r="AB38" i="4"/>
  <c r="AA38" i="4"/>
  <c r="X38" i="4"/>
  <c r="W38" i="4"/>
  <c r="V38" i="4"/>
  <c r="S38" i="4"/>
  <c r="R38" i="4"/>
  <c r="Q38" i="4"/>
  <c r="N38" i="4"/>
  <c r="M38" i="4"/>
  <c r="L38" i="4"/>
  <c r="I38" i="4"/>
  <c r="H38" i="4"/>
  <c r="G38" i="4"/>
  <c r="D38" i="4"/>
  <c r="C38" i="4"/>
  <c r="B38" i="4"/>
  <c r="AC37" i="4"/>
  <c r="AB37" i="4"/>
  <c r="AA37" i="4"/>
  <c r="X37" i="4"/>
  <c r="W37" i="4"/>
  <c r="V37" i="4"/>
  <c r="S37" i="4"/>
  <c r="R37" i="4"/>
  <c r="Q37" i="4"/>
  <c r="N37" i="4"/>
  <c r="M37" i="4"/>
  <c r="L37" i="4"/>
  <c r="I37" i="4"/>
  <c r="H37" i="4"/>
  <c r="G37" i="4"/>
  <c r="D37" i="4"/>
  <c r="C37" i="4"/>
  <c r="B37" i="4"/>
  <c r="AC36" i="4"/>
  <c r="AB36" i="4"/>
  <c r="AA36" i="4"/>
  <c r="X36" i="4"/>
  <c r="W36" i="4"/>
  <c r="V36" i="4"/>
  <c r="S36" i="4"/>
  <c r="R36" i="4"/>
  <c r="Q36" i="4"/>
  <c r="N36" i="4"/>
  <c r="M36" i="4"/>
  <c r="L36" i="4"/>
  <c r="I36" i="4"/>
  <c r="H36" i="4"/>
  <c r="G36" i="4"/>
  <c r="D36" i="4"/>
  <c r="C36" i="4"/>
  <c r="B36" i="4"/>
  <c r="AC35" i="4"/>
  <c r="AB35" i="4"/>
  <c r="AA35" i="4"/>
  <c r="X35" i="4"/>
  <c r="W35" i="4"/>
  <c r="V35" i="4"/>
  <c r="S35" i="4"/>
  <c r="R35" i="4"/>
  <c r="Q35" i="4"/>
  <c r="N35" i="4"/>
  <c r="M35" i="4"/>
  <c r="L35" i="4"/>
  <c r="I35" i="4"/>
  <c r="H35" i="4"/>
  <c r="G35" i="4"/>
  <c r="D35" i="4"/>
  <c r="C35" i="4"/>
  <c r="B35" i="4"/>
  <c r="R38" i="3"/>
  <c r="Q38" i="3"/>
  <c r="O38" i="3"/>
  <c r="N38" i="3"/>
  <c r="L38" i="3"/>
  <c r="K38" i="3"/>
  <c r="I38" i="3"/>
  <c r="H38" i="3"/>
  <c r="F38" i="3"/>
  <c r="E38" i="3"/>
  <c r="D38" i="3"/>
  <c r="C38" i="3"/>
  <c r="B38" i="3"/>
  <c r="R37" i="3"/>
  <c r="Q37" i="3"/>
  <c r="O37" i="3"/>
  <c r="N37" i="3"/>
  <c r="L37" i="3"/>
  <c r="K37" i="3"/>
  <c r="I37" i="3"/>
  <c r="H37" i="3"/>
  <c r="F37" i="3"/>
  <c r="E37" i="3"/>
  <c r="D37" i="3"/>
  <c r="C37" i="3"/>
  <c r="B37" i="3"/>
  <c r="R36" i="3"/>
  <c r="Q36" i="3"/>
  <c r="O36" i="3"/>
  <c r="N36" i="3"/>
  <c r="L36" i="3"/>
  <c r="K36" i="3"/>
  <c r="I36" i="3"/>
  <c r="H36" i="3"/>
  <c r="F36" i="3"/>
  <c r="E36" i="3"/>
  <c r="D36" i="3"/>
  <c r="C36" i="3"/>
  <c r="B36" i="3"/>
  <c r="R35" i="3"/>
  <c r="Q35" i="3"/>
  <c r="O35" i="3"/>
  <c r="N35" i="3"/>
  <c r="L35" i="3"/>
  <c r="K35" i="3"/>
  <c r="I35" i="3"/>
  <c r="H35" i="3"/>
  <c r="F35" i="3"/>
  <c r="E35" i="3"/>
  <c r="D35" i="3"/>
  <c r="C35" i="3"/>
  <c r="B35" i="3"/>
  <c r="AC38" i="2"/>
  <c r="AB38" i="2"/>
  <c r="AA38" i="2"/>
  <c r="X38" i="2"/>
  <c r="W38" i="2"/>
  <c r="V38" i="2"/>
  <c r="S38" i="2"/>
  <c r="R38" i="2"/>
  <c r="Q38" i="2"/>
  <c r="N38" i="2"/>
  <c r="M38" i="2"/>
  <c r="L38" i="2"/>
  <c r="I38" i="2"/>
  <c r="H38" i="2"/>
  <c r="G38" i="2"/>
  <c r="D38" i="2"/>
  <c r="C38" i="2"/>
  <c r="B38" i="2"/>
  <c r="AC37" i="2"/>
  <c r="AB37" i="2"/>
  <c r="AA37" i="2"/>
  <c r="X37" i="2"/>
  <c r="W37" i="2"/>
  <c r="V37" i="2"/>
  <c r="S37" i="2"/>
  <c r="R37" i="2"/>
  <c r="Q37" i="2"/>
  <c r="N37" i="2"/>
  <c r="M37" i="2"/>
  <c r="L37" i="2"/>
  <c r="I37" i="2"/>
  <c r="H37" i="2"/>
  <c r="G37" i="2"/>
  <c r="D37" i="2"/>
  <c r="C37" i="2"/>
  <c r="B37" i="2"/>
  <c r="AC36" i="2"/>
  <c r="AB36" i="2"/>
  <c r="AA36" i="2"/>
  <c r="X36" i="2"/>
  <c r="W36" i="2"/>
  <c r="V36" i="2"/>
  <c r="S36" i="2"/>
  <c r="R36" i="2"/>
  <c r="Q36" i="2"/>
  <c r="N36" i="2"/>
  <c r="M36" i="2"/>
  <c r="L36" i="2"/>
  <c r="I36" i="2"/>
  <c r="H36" i="2"/>
  <c r="G36" i="2"/>
  <c r="D36" i="2"/>
  <c r="C36" i="2"/>
  <c r="B36" i="2"/>
  <c r="AC35" i="2"/>
  <c r="AB35" i="2"/>
  <c r="AA35" i="2"/>
  <c r="X35" i="2"/>
  <c r="W35" i="2"/>
  <c r="V35" i="2"/>
  <c r="S35" i="2"/>
  <c r="R35" i="2"/>
  <c r="Q35" i="2"/>
  <c r="N35" i="2"/>
  <c r="M35" i="2"/>
  <c r="L35" i="2"/>
  <c r="I35" i="2"/>
  <c r="H35" i="2"/>
  <c r="G35" i="2"/>
  <c r="D35" i="2"/>
  <c r="C35" i="2"/>
  <c r="B35" i="2"/>
  <c r="AC35" i="1"/>
  <c r="AC38" i="1"/>
  <c r="AC37" i="1"/>
  <c r="AC36" i="1"/>
  <c r="X35" i="1"/>
  <c r="G35" i="1"/>
  <c r="B35" i="1"/>
  <c r="AB38" i="1"/>
  <c r="AA38" i="1"/>
  <c r="X38" i="1"/>
  <c r="W38" i="1"/>
  <c r="V38" i="1"/>
  <c r="S38" i="1"/>
  <c r="R38" i="1"/>
  <c r="Q38" i="1"/>
  <c r="N38" i="1"/>
  <c r="M38" i="1"/>
  <c r="L38" i="1"/>
  <c r="I38" i="1"/>
  <c r="H38" i="1"/>
  <c r="G38" i="1"/>
  <c r="D38" i="1"/>
  <c r="C38" i="1"/>
  <c r="B38" i="1"/>
  <c r="AB37" i="1"/>
  <c r="AA37" i="1"/>
  <c r="X37" i="1"/>
  <c r="W37" i="1"/>
  <c r="V37" i="1"/>
  <c r="S37" i="1"/>
  <c r="R37" i="1"/>
  <c r="Q37" i="1"/>
  <c r="N37" i="1"/>
  <c r="M37" i="1"/>
  <c r="L37" i="1"/>
  <c r="I37" i="1"/>
  <c r="H37" i="1"/>
  <c r="G37" i="1"/>
  <c r="D37" i="1"/>
  <c r="C37" i="1"/>
  <c r="B37" i="1"/>
  <c r="AB36" i="1"/>
  <c r="AA36" i="1"/>
  <c r="X36" i="1"/>
  <c r="W36" i="1"/>
  <c r="V36" i="1"/>
  <c r="S36" i="1"/>
  <c r="R36" i="1"/>
  <c r="Q36" i="1"/>
  <c r="N36" i="1"/>
  <c r="M36" i="1"/>
  <c r="L36" i="1"/>
  <c r="I36" i="1"/>
  <c r="H36" i="1"/>
  <c r="G36" i="1"/>
  <c r="D36" i="1"/>
  <c r="C36" i="1"/>
  <c r="B36" i="1"/>
  <c r="AB35" i="1"/>
  <c r="AA35" i="1"/>
  <c r="W35" i="1"/>
  <c r="V35" i="1"/>
  <c r="S35" i="1"/>
  <c r="R35" i="1"/>
  <c r="Q35" i="1"/>
  <c r="N35" i="1"/>
  <c r="M35" i="1"/>
  <c r="L35" i="1"/>
  <c r="I35" i="1"/>
  <c r="H35" i="1"/>
  <c r="D35" i="1"/>
  <c r="C35" i="1"/>
</calcChain>
</file>

<file path=xl/sharedStrings.xml><?xml version="1.0" encoding="utf-8"?>
<sst xmlns="http://schemas.openxmlformats.org/spreadsheetml/2006/main" count="208" uniqueCount="32">
  <si>
    <t>วันที่</t>
  </si>
  <si>
    <t xml:space="preserve"> เมษายน 60</t>
  </si>
  <si>
    <t xml:space="preserve"> พฤษภาคม 60</t>
  </si>
  <si>
    <t xml:space="preserve"> มิถุนายน 60</t>
  </si>
  <si>
    <t xml:space="preserve"> กรกฎาคม 60</t>
  </si>
  <si>
    <t xml:space="preserve"> สิงหาคม 60</t>
  </si>
  <si>
    <t xml:space="preserve"> กันยายน 60</t>
  </si>
  <si>
    <t>เหนือ</t>
  </si>
  <si>
    <t>ท้าย</t>
  </si>
  <si>
    <t xml:space="preserve">ปริมาณน้ำ </t>
  </si>
  <si>
    <t>ยกบาน</t>
  </si>
  <si>
    <t>ช่อง</t>
  </si>
  <si>
    <t>รวม</t>
  </si>
  <si>
    <t>เฉลี่ย</t>
  </si>
  <si>
    <t>สูงสุด</t>
  </si>
  <si>
    <t>ต่ำสุด</t>
  </si>
  <si>
    <t>ระดับน้ำและปริมาณน้ำของ ปตร.ปากคลอง 1 ขวา (ต้นคลอง) ประจำปี 2560-61</t>
  </si>
  <si>
    <t>0.10x3,0.05x2</t>
  </si>
  <si>
    <t>0.05x2,0.10x3</t>
  </si>
  <si>
    <t xml:space="preserve"> ตุลาคม 60</t>
  </si>
  <si>
    <t xml:space="preserve"> พฤศจิกายน 60</t>
  </si>
  <si>
    <t xml:space="preserve"> ธันวาคม 60</t>
  </si>
  <si>
    <t xml:space="preserve"> มกราคม 60</t>
  </si>
  <si>
    <t xml:space="preserve"> กุมภาพันธ์ 60</t>
  </si>
  <si>
    <t xml:space="preserve"> มีนาคม 60</t>
  </si>
  <si>
    <t>0.25x2,0.20x3</t>
  </si>
  <si>
    <t>0.15x3,0.20x2</t>
  </si>
  <si>
    <t>ระดับน้ำและปริมาณน้ำของ ปตร.ปากคลอง 1 ซ้าย (กม.8 ประจำปี 2560-61</t>
  </si>
  <si>
    <r>
      <t>ป.ม.</t>
    </r>
    <r>
      <rPr>
        <vertAlign val="superscript"/>
        <sz val="10"/>
        <color theme="1"/>
        <rFont val="Angsana New"/>
        <family val="1"/>
      </rPr>
      <t>3</t>
    </r>
    <r>
      <rPr>
        <sz val="10"/>
        <color theme="1"/>
        <rFont val="Angsana New"/>
        <family val="1"/>
      </rPr>
      <t>/วิ</t>
    </r>
  </si>
  <si>
    <t xml:space="preserve"> มกราคม 61</t>
  </si>
  <si>
    <t xml:space="preserve"> กุมภาพันธ์ 61</t>
  </si>
  <si>
    <t xml:space="preserve"> มีนาคม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</si>
</sst>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b/>
      <sz val="14"/>
      <color theme="1"/>
      <name val="Angsana New"/>
      <family val="1"/>
    </font>
    <font>
      <sz val="14"/>
      <color theme="1"/>
      <name val="Angsana New"/>
      <family val="1"/>
    </font>
    <font>
      <sz val="10"/>
      <color theme="1"/>
      <name val="Angsana New"/>
      <family val="1"/>
    </font>
    <font>
      <sz val="11"/>
      <color theme="1"/>
      <name val="Angsana New"/>
      <family val="1"/>
    </font>
    <font>
      <sz val="12"/>
      <color theme="1"/>
      <name val="Angsana New"/>
      <family val="1"/>
    </font>
    <font>
      <vertAlign val="superscript"/>
      <sz val="10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2" fontId="2" fillId="0" borderId="31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2" fontId="4" fillId="0" borderId="40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0" fontId="2" fillId="0" borderId="43" xfId="0" applyFont="1" applyBorder="1"/>
    <xf numFmtId="0" fontId="2" fillId="0" borderId="41" xfId="0" applyFont="1" applyBorder="1"/>
    <xf numFmtId="2" fontId="4" fillId="0" borderId="39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4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8" xfId="0" applyFont="1" applyBorder="1"/>
    <xf numFmtId="0" fontId="2" fillId="0" borderId="46" xfId="0" applyFont="1" applyBorder="1"/>
    <xf numFmtId="0" fontId="2" fillId="0" borderId="4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2" fillId="0" borderId="21" xfId="0" applyFont="1" applyBorder="1"/>
    <xf numFmtId="0" fontId="2" fillId="0" borderId="28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2" fontId="2" fillId="0" borderId="53" xfId="0" applyNumberFormat="1" applyFont="1" applyBorder="1" applyAlignment="1">
      <alignment horizontal="center" vertical="center"/>
    </xf>
    <xf numFmtId="2" fontId="2" fillId="0" borderId="54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2" fontId="2" fillId="0" borderId="56" xfId="0" applyNumberFormat="1" applyFont="1" applyBorder="1" applyAlignment="1">
      <alignment horizontal="center" vertical="center"/>
    </xf>
    <xf numFmtId="2" fontId="2" fillId="0" borderId="55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7" xfId="0" applyFont="1" applyBorder="1"/>
    <xf numFmtId="0" fontId="2" fillId="0" borderId="55" xfId="0" applyFont="1" applyBorder="1"/>
    <xf numFmtId="0" fontId="2" fillId="0" borderId="5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2" fillId="0" borderId="40" xfId="0" applyNumberFormat="1" applyFont="1" applyBorder="1" applyAlignment="1">
      <alignment horizontal="center" vertical="center"/>
    </xf>
    <xf numFmtId="2" fontId="6" fillId="0" borderId="59" xfId="0" applyNumberFormat="1" applyFont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7" fillId="0" borderId="59" xfId="0" applyNumberFormat="1" applyFont="1" applyBorder="1" applyAlignment="1">
      <alignment horizontal="center" vertical="center"/>
    </xf>
    <xf numFmtId="2" fontId="7" fillId="0" borderId="50" xfId="0" applyNumberFormat="1" applyFont="1" applyBorder="1" applyAlignment="1">
      <alignment horizontal="center" vertical="center"/>
    </xf>
    <xf numFmtId="2" fontId="2" fillId="0" borderId="60" xfId="0" applyNumberFormat="1" applyFont="1" applyBorder="1" applyAlignment="1">
      <alignment horizontal="center" vertical="center"/>
    </xf>
    <xf numFmtId="2" fontId="4" fillId="0" borderId="60" xfId="0" applyNumberFormat="1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2" fontId="1" fillId="0" borderId="63" xfId="0" applyNumberFormat="1" applyFont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2" fontId="2" fillId="0" borderId="65" xfId="0" applyNumberFormat="1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2" fontId="2" fillId="0" borderId="67" xfId="0" applyNumberFormat="1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2" fontId="4" fillId="0" borderId="65" xfId="0" applyNumberFormat="1" applyFont="1" applyBorder="1" applyAlignment="1">
      <alignment horizontal="center" vertical="center"/>
    </xf>
    <xf numFmtId="0" fontId="2" fillId="0" borderId="68" xfId="0" applyFont="1" applyBorder="1"/>
    <xf numFmtId="0" fontId="2" fillId="0" borderId="65" xfId="0" applyFont="1" applyBorder="1"/>
    <xf numFmtId="0" fontId="4" fillId="0" borderId="69" xfId="0" applyFont="1" applyBorder="1" applyAlignment="1">
      <alignment horizontal="center" vertical="center"/>
    </xf>
    <xf numFmtId="2" fontId="2" fillId="0" borderId="70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2" fontId="2" fillId="0" borderId="73" xfId="0" applyNumberFormat="1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4" xfId="0" applyFont="1" applyBorder="1"/>
    <xf numFmtId="0" fontId="2" fillId="0" borderId="70" xfId="0" applyFont="1" applyBorder="1"/>
    <xf numFmtId="2" fontId="4" fillId="0" borderId="22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2" fontId="4" fillId="0" borderId="67" xfId="0" applyNumberFormat="1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0" fontId="4" fillId="0" borderId="21" xfId="0" applyFont="1" applyBorder="1"/>
    <xf numFmtId="2" fontId="4" fillId="0" borderId="26" xfId="0" applyNumberFormat="1" applyFont="1" applyBorder="1" applyAlignment="1">
      <alignment horizontal="center" vertical="center"/>
    </xf>
    <xf numFmtId="0" fontId="1" fillId="0" borderId="75" xfId="0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pane xSplit="1" ySplit="3" topLeftCell="B2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23.25" x14ac:dyDescent="0.5"/>
  <cols>
    <col min="1" max="1" width="3.625" style="96" customWidth="1"/>
    <col min="2" max="2" width="4.875" style="97" customWidth="1"/>
    <col min="3" max="5" width="4.875" style="2" customWidth="1"/>
    <col min="6" max="6" width="2.875" style="2" customWidth="1"/>
    <col min="7" max="7" width="5.75" style="2" customWidth="1"/>
    <col min="8" max="10" width="4.875" style="2" customWidth="1"/>
    <col min="11" max="11" width="3" style="2" customWidth="1"/>
    <col min="12" max="15" width="4.875" style="2" customWidth="1"/>
    <col min="16" max="16" width="2.875" style="2" customWidth="1"/>
    <col min="17" max="20" width="4.875" style="2" customWidth="1"/>
    <col min="21" max="21" width="2.75" style="2" customWidth="1"/>
    <col min="22" max="25" width="4.875" style="2" customWidth="1"/>
    <col min="26" max="26" width="2.75" style="2" customWidth="1"/>
    <col min="27" max="30" width="4.875" style="2" customWidth="1"/>
    <col min="31" max="31" width="2.75" style="2" customWidth="1"/>
    <col min="32" max="16384" width="9" style="2"/>
  </cols>
  <sheetData>
    <row r="1" spans="1:31" x14ac:dyDescent="0.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5">
      <c r="A2" s="3" t="s">
        <v>0</v>
      </c>
      <c r="B2" s="4" t="s">
        <v>1</v>
      </c>
      <c r="C2" s="4"/>
      <c r="D2" s="4"/>
      <c r="E2" s="4"/>
      <c r="F2" s="4"/>
      <c r="G2" s="5" t="s">
        <v>2</v>
      </c>
      <c r="H2" s="4"/>
      <c r="I2" s="4"/>
      <c r="J2" s="4"/>
      <c r="K2" s="6"/>
      <c r="L2" s="4" t="s">
        <v>3</v>
      </c>
      <c r="M2" s="4"/>
      <c r="N2" s="4"/>
      <c r="O2" s="4"/>
      <c r="P2" s="4"/>
      <c r="Q2" s="5" t="s">
        <v>4</v>
      </c>
      <c r="R2" s="4"/>
      <c r="S2" s="4"/>
      <c r="T2" s="4"/>
      <c r="U2" s="6"/>
      <c r="V2" s="4" t="s">
        <v>5</v>
      </c>
      <c r="W2" s="4"/>
      <c r="X2" s="4"/>
      <c r="Y2" s="4"/>
      <c r="Z2" s="4"/>
      <c r="AA2" s="5" t="s">
        <v>6</v>
      </c>
      <c r="AB2" s="4"/>
      <c r="AC2" s="4"/>
      <c r="AD2" s="4"/>
      <c r="AE2" s="6"/>
    </row>
    <row r="3" spans="1:31" ht="24" thickBot="1" x14ac:dyDescent="0.55000000000000004">
      <c r="A3" s="3"/>
      <c r="B3" s="7" t="s">
        <v>7</v>
      </c>
      <c r="C3" s="8" t="s">
        <v>8</v>
      </c>
      <c r="D3" s="9" t="s">
        <v>9</v>
      </c>
      <c r="E3" s="10" t="s">
        <v>10</v>
      </c>
      <c r="F3" s="11" t="s">
        <v>11</v>
      </c>
      <c r="G3" s="12" t="s">
        <v>7</v>
      </c>
      <c r="H3" s="8" t="s">
        <v>8</v>
      </c>
      <c r="I3" s="13" t="s">
        <v>9</v>
      </c>
      <c r="J3" s="14" t="s">
        <v>10</v>
      </c>
      <c r="K3" s="15" t="s">
        <v>11</v>
      </c>
      <c r="L3" s="16" t="s">
        <v>7</v>
      </c>
      <c r="M3" s="10" t="s">
        <v>8</v>
      </c>
      <c r="N3" s="13" t="s">
        <v>9</v>
      </c>
      <c r="O3" s="14" t="s">
        <v>10</v>
      </c>
      <c r="P3" s="10" t="s">
        <v>11</v>
      </c>
      <c r="Q3" s="12" t="s">
        <v>7</v>
      </c>
      <c r="R3" s="8" t="s">
        <v>8</v>
      </c>
      <c r="S3" s="13" t="s">
        <v>9</v>
      </c>
      <c r="T3" s="14" t="s">
        <v>10</v>
      </c>
      <c r="U3" s="15" t="s">
        <v>11</v>
      </c>
      <c r="V3" s="16" t="s">
        <v>7</v>
      </c>
      <c r="W3" s="8" t="s">
        <v>8</v>
      </c>
      <c r="X3" s="13" t="s">
        <v>9</v>
      </c>
      <c r="Y3" s="14" t="s">
        <v>10</v>
      </c>
      <c r="Z3" s="10" t="s">
        <v>11</v>
      </c>
      <c r="AA3" s="12" t="s">
        <v>7</v>
      </c>
      <c r="AB3" s="8" t="s">
        <v>8</v>
      </c>
      <c r="AC3" s="13" t="s">
        <v>9</v>
      </c>
      <c r="AD3" s="17" t="s">
        <v>10</v>
      </c>
      <c r="AE3" s="15" t="s">
        <v>11</v>
      </c>
    </row>
    <row r="4" spans="1:31" x14ac:dyDescent="0.5">
      <c r="A4" s="18">
        <v>1</v>
      </c>
      <c r="B4" s="19">
        <v>5.38</v>
      </c>
      <c r="C4" s="20">
        <v>4.71</v>
      </c>
      <c r="D4" s="39">
        <v>7.61</v>
      </c>
      <c r="E4" s="29">
        <v>0.15</v>
      </c>
      <c r="F4" s="23">
        <v>5</v>
      </c>
      <c r="G4" s="24">
        <v>5.38</v>
      </c>
      <c r="H4" s="25">
        <v>4.6100000000000003</v>
      </c>
      <c r="I4" s="26">
        <v>10.84</v>
      </c>
      <c r="J4" s="27">
        <v>0.2</v>
      </c>
      <c r="K4" s="28">
        <v>5</v>
      </c>
      <c r="L4" s="22">
        <v>6.06</v>
      </c>
      <c r="M4" s="30">
        <v>4.75</v>
      </c>
      <c r="N4" s="22">
        <v>0</v>
      </c>
      <c r="O4" s="41">
        <v>0</v>
      </c>
      <c r="P4" s="31">
        <v>5</v>
      </c>
      <c r="Q4" s="32">
        <v>6.01</v>
      </c>
      <c r="R4" s="35">
        <v>4.87</v>
      </c>
      <c r="S4" s="26">
        <v>13.19</v>
      </c>
      <c r="T4" s="27">
        <v>0.2</v>
      </c>
      <c r="U4" s="28">
        <v>5</v>
      </c>
      <c r="V4" s="22">
        <v>6.13</v>
      </c>
      <c r="W4" s="25">
        <v>4.57</v>
      </c>
      <c r="X4" s="29">
        <v>3.89</v>
      </c>
      <c r="Y4" s="41">
        <v>0.05</v>
      </c>
      <c r="Z4" s="31">
        <v>5</v>
      </c>
      <c r="AA4" s="32">
        <v>6.07</v>
      </c>
      <c r="AB4" s="25">
        <v>4.75</v>
      </c>
      <c r="AC4" s="29">
        <v>3.58</v>
      </c>
      <c r="AD4" s="41">
        <v>0.05</v>
      </c>
      <c r="AE4" s="28"/>
    </row>
    <row r="5" spans="1:31" x14ac:dyDescent="0.5">
      <c r="A5" s="33">
        <v>2</v>
      </c>
      <c r="B5" s="34">
        <v>5.5</v>
      </c>
      <c r="C5" s="35">
        <v>4.75</v>
      </c>
      <c r="D5" s="77">
        <v>8.06</v>
      </c>
      <c r="E5" s="29">
        <v>0.15</v>
      </c>
      <c r="F5" s="77">
        <v>5</v>
      </c>
      <c r="G5" s="38">
        <v>5.2</v>
      </c>
      <c r="H5" s="35">
        <v>4.8600000000000003</v>
      </c>
      <c r="I5" s="29">
        <v>10.81</v>
      </c>
      <c r="J5" s="34">
        <v>0.3</v>
      </c>
      <c r="K5" s="79">
        <v>5</v>
      </c>
      <c r="L5" s="29">
        <v>6.13</v>
      </c>
      <c r="M5" s="35">
        <v>4.72</v>
      </c>
      <c r="N5" s="29">
        <v>0</v>
      </c>
      <c r="O5" s="41">
        <v>0</v>
      </c>
      <c r="P5" s="76">
        <v>5</v>
      </c>
      <c r="Q5" s="36">
        <v>6.05</v>
      </c>
      <c r="R5" s="35">
        <v>5.13</v>
      </c>
      <c r="S5" s="29">
        <v>8.92</v>
      </c>
      <c r="T5" s="34">
        <v>0.15</v>
      </c>
      <c r="U5" s="79">
        <v>5</v>
      </c>
      <c r="V5" s="29">
        <v>6.11</v>
      </c>
      <c r="W5" s="35">
        <v>4.37</v>
      </c>
      <c r="X5" s="29">
        <v>4.1100000000000003</v>
      </c>
      <c r="Y5" s="41">
        <v>0.05</v>
      </c>
      <c r="Z5" s="76">
        <v>5</v>
      </c>
      <c r="AA5" s="36">
        <v>6.09</v>
      </c>
      <c r="AB5" s="35">
        <v>4.7300000000000004</v>
      </c>
      <c r="AC5" s="29">
        <v>3.63</v>
      </c>
      <c r="AD5" s="41">
        <v>0.05</v>
      </c>
      <c r="AE5" s="79"/>
    </row>
    <row r="6" spans="1:31" x14ac:dyDescent="0.5">
      <c r="A6" s="33">
        <v>3</v>
      </c>
      <c r="B6" s="34">
        <v>5.61</v>
      </c>
      <c r="C6" s="35">
        <v>4.29</v>
      </c>
      <c r="D6" s="39">
        <v>0</v>
      </c>
      <c r="E6" s="29">
        <v>0</v>
      </c>
      <c r="F6" s="77">
        <v>5</v>
      </c>
      <c r="G6" s="38">
        <v>5.03</v>
      </c>
      <c r="H6" s="35">
        <v>4.7</v>
      </c>
      <c r="I6" s="29">
        <v>10.65</v>
      </c>
      <c r="J6" s="34">
        <v>0.3</v>
      </c>
      <c r="K6" s="79">
        <v>5</v>
      </c>
      <c r="L6" s="29">
        <v>6.08</v>
      </c>
      <c r="M6" s="35">
        <v>4.6500000000000004</v>
      </c>
      <c r="N6" s="29">
        <v>0</v>
      </c>
      <c r="O6" s="41">
        <v>0</v>
      </c>
      <c r="P6" s="76">
        <v>5</v>
      </c>
      <c r="Q6" s="36">
        <v>6.03</v>
      </c>
      <c r="R6" s="35">
        <v>4.91</v>
      </c>
      <c r="S6" s="29">
        <v>6.55</v>
      </c>
      <c r="T6" s="34">
        <v>0.1</v>
      </c>
      <c r="U6" s="79">
        <v>5</v>
      </c>
      <c r="V6" s="29">
        <v>6.08</v>
      </c>
      <c r="W6" s="35">
        <v>4.25</v>
      </c>
      <c r="X6" s="29">
        <v>4.22</v>
      </c>
      <c r="Y6" s="41">
        <v>0.05</v>
      </c>
      <c r="Z6" s="76">
        <v>5</v>
      </c>
      <c r="AA6" s="36">
        <v>6.06</v>
      </c>
      <c r="AB6" s="35">
        <v>4.72</v>
      </c>
      <c r="AC6" s="29">
        <v>3.61</v>
      </c>
      <c r="AD6" s="41">
        <v>0.05</v>
      </c>
      <c r="AE6" s="79"/>
    </row>
    <row r="7" spans="1:31" x14ac:dyDescent="0.5">
      <c r="A7" s="33">
        <v>4</v>
      </c>
      <c r="B7" s="34">
        <v>5.82</v>
      </c>
      <c r="C7" s="35">
        <v>4</v>
      </c>
      <c r="D7" s="39">
        <v>0</v>
      </c>
      <c r="E7" s="29">
        <v>0</v>
      </c>
      <c r="F7" s="77">
        <v>5</v>
      </c>
      <c r="G7" s="36">
        <v>4.9000000000000004</v>
      </c>
      <c r="H7" s="35">
        <v>4.53</v>
      </c>
      <c r="I7" s="29">
        <v>9.44</v>
      </c>
      <c r="J7" s="34">
        <v>0.25</v>
      </c>
      <c r="K7" s="79">
        <v>5</v>
      </c>
      <c r="L7" s="29">
        <v>6.05</v>
      </c>
      <c r="M7" s="35">
        <v>4.5999999999999996</v>
      </c>
      <c r="N7" s="29">
        <v>0</v>
      </c>
      <c r="O7" s="41">
        <v>0</v>
      </c>
      <c r="P7" s="76">
        <v>5</v>
      </c>
      <c r="Q7" s="36">
        <v>6.06</v>
      </c>
      <c r="R7" s="35">
        <v>4.9000000000000004</v>
      </c>
      <c r="S7" s="29">
        <v>6.66</v>
      </c>
      <c r="T7" s="34">
        <v>0.1</v>
      </c>
      <c r="U7" s="79">
        <v>5</v>
      </c>
      <c r="V7" s="29">
        <v>6.05</v>
      </c>
      <c r="W7" s="35">
        <v>4.21</v>
      </c>
      <c r="X7" s="29">
        <v>4.2300000000000004</v>
      </c>
      <c r="Y7" s="41">
        <v>0.05</v>
      </c>
      <c r="Z7" s="76">
        <v>5</v>
      </c>
      <c r="AA7" s="36">
        <v>6.15</v>
      </c>
      <c r="AB7" s="35">
        <v>4.71</v>
      </c>
      <c r="AC7" s="29">
        <v>3.74</v>
      </c>
      <c r="AD7" s="41">
        <v>0.05</v>
      </c>
      <c r="AE7" s="79"/>
    </row>
    <row r="8" spans="1:31" x14ac:dyDescent="0.5">
      <c r="A8" s="33">
        <v>5</v>
      </c>
      <c r="B8" s="34">
        <v>5.9</v>
      </c>
      <c r="C8" s="35">
        <v>3.9</v>
      </c>
      <c r="D8" s="39">
        <v>0</v>
      </c>
      <c r="E8" s="29">
        <v>0</v>
      </c>
      <c r="F8" s="77">
        <v>5</v>
      </c>
      <c r="G8" s="38">
        <v>4.93</v>
      </c>
      <c r="H8" s="35">
        <v>4.53</v>
      </c>
      <c r="I8" s="29">
        <v>9.81</v>
      </c>
      <c r="J8" s="34">
        <v>0.25</v>
      </c>
      <c r="K8" s="79">
        <v>5</v>
      </c>
      <c r="L8" s="29">
        <v>6.13</v>
      </c>
      <c r="M8" s="35">
        <v>4.5</v>
      </c>
      <c r="N8" s="29">
        <v>0</v>
      </c>
      <c r="O8" s="41">
        <v>0</v>
      </c>
      <c r="P8" s="76">
        <v>5</v>
      </c>
      <c r="Q8" s="36">
        <v>6.08</v>
      </c>
      <c r="R8" s="35">
        <v>4.87</v>
      </c>
      <c r="S8" s="29">
        <v>3.43</v>
      </c>
      <c r="T8" s="34">
        <v>0.05</v>
      </c>
      <c r="U8" s="79">
        <v>5</v>
      </c>
      <c r="V8" s="29">
        <v>6.04</v>
      </c>
      <c r="W8" s="35">
        <v>4.1500000000000004</v>
      </c>
      <c r="X8" s="29">
        <v>4.28</v>
      </c>
      <c r="Y8" s="41">
        <v>0.05</v>
      </c>
      <c r="Z8" s="76">
        <v>5</v>
      </c>
      <c r="AA8" s="36">
        <v>6.08</v>
      </c>
      <c r="AB8" s="35">
        <v>4.68</v>
      </c>
      <c r="AC8" s="29">
        <v>3.69</v>
      </c>
      <c r="AD8" s="41">
        <v>0.05</v>
      </c>
      <c r="AE8" s="79"/>
    </row>
    <row r="9" spans="1:31" x14ac:dyDescent="0.5">
      <c r="A9" s="33">
        <v>6</v>
      </c>
      <c r="B9" s="34">
        <v>6</v>
      </c>
      <c r="C9" s="35">
        <v>3.9</v>
      </c>
      <c r="D9" s="39">
        <v>0</v>
      </c>
      <c r="E9" s="29">
        <v>0</v>
      </c>
      <c r="F9" s="77">
        <v>5</v>
      </c>
      <c r="G9" s="38">
        <v>4.93</v>
      </c>
      <c r="H9" s="35">
        <v>4.55</v>
      </c>
      <c r="I9" s="29">
        <v>9.57</v>
      </c>
      <c r="J9" s="34">
        <v>0.25</v>
      </c>
      <c r="K9" s="79">
        <v>5</v>
      </c>
      <c r="L9" s="29">
        <v>6.13</v>
      </c>
      <c r="M9" s="35">
        <v>4.43</v>
      </c>
      <c r="N9" s="29">
        <v>0</v>
      </c>
      <c r="O9" s="41">
        <v>0</v>
      </c>
      <c r="P9" s="76">
        <v>5</v>
      </c>
      <c r="Q9" s="36">
        <v>6.1</v>
      </c>
      <c r="R9" s="35">
        <v>4.83</v>
      </c>
      <c r="S9" s="29">
        <v>3.51</v>
      </c>
      <c r="T9" s="34">
        <v>0.05</v>
      </c>
      <c r="U9" s="79">
        <v>5</v>
      </c>
      <c r="V9" s="29">
        <v>6.1</v>
      </c>
      <c r="W9" s="35">
        <v>4.2699999999999996</v>
      </c>
      <c r="X9" s="29">
        <v>4.22</v>
      </c>
      <c r="Y9" s="41">
        <v>0.05</v>
      </c>
      <c r="Z9" s="76">
        <v>5</v>
      </c>
      <c r="AA9" s="36">
        <v>6.03</v>
      </c>
      <c r="AB9" s="35">
        <v>4.6900000000000004</v>
      </c>
      <c r="AC9" s="29">
        <v>3.61</v>
      </c>
      <c r="AD9" s="41">
        <v>0.05</v>
      </c>
      <c r="AE9" s="79"/>
    </row>
    <row r="10" spans="1:31" x14ac:dyDescent="0.5">
      <c r="A10" s="33">
        <v>7</v>
      </c>
      <c r="B10" s="34">
        <v>6.13</v>
      </c>
      <c r="C10" s="35">
        <v>3.95</v>
      </c>
      <c r="D10" s="39">
        <v>0</v>
      </c>
      <c r="E10" s="29">
        <v>0</v>
      </c>
      <c r="F10" s="77">
        <v>5</v>
      </c>
      <c r="G10" s="38">
        <v>4.93</v>
      </c>
      <c r="H10" s="35">
        <v>4.55</v>
      </c>
      <c r="I10" s="29">
        <v>9.57</v>
      </c>
      <c r="J10" s="34">
        <v>0.25</v>
      </c>
      <c r="K10" s="79">
        <v>5</v>
      </c>
      <c r="L10" s="29">
        <v>6.11</v>
      </c>
      <c r="M10" s="35">
        <v>4.38</v>
      </c>
      <c r="N10" s="29">
        <v>0</v>
      </c>
      <c r="O10" s="41">
        <v>0</v>
      </c>
      <c r="P10" s="76">
        <v>5</v>
      </c>
      <c r="Q10" s="36">
        <v>6.15</v>
      </c>
      <c r="R10" s="35">
        <v>4.74</v>
      </c>
      <c r="S10" s="29">
        <v>3.7</v>
      </c>
      <c r="T10" s="34">
        <v>0.05</v>
      </c>
      <c r="U10" s="79">
        <v>5</v>
      </c>
      <c r="V10" s="29">
        <v>6.07</v>
      </c>
      <c r="W10" s="35">
        <v>4.4000000000000004</v>
      </c>
      <c r="X10" s="29">
        <v>4.03</v>
      </c>
      <c r="Y10" s="41">
        <v>0.05</v>
      </c>
      <c r="Z10" s="76">
        <v>5</v>
      </c>
      <c r="AA10" s="36">
        <v>6.09</v>
      </c>
      <c r="AB10" s="35">
        <v>4.6900000000000004</v>
      </c>
      <c r="AC10" s="29">
        <v>3.69</v>
      </c>
      <c r="AD10" s="41">
        <v>0.05</v>
      </c>
      <c r="AE10" s="79"/>
    </row>
    <row r="11" spans="1:31" x14ac:dyDescent="0.5">
      <c r="A11" s="33">
        <v>8</v>
      </c>
      <c r="B11" s="34">
        <v>5.77</v>
      </c>
      <c r="C11" s="35">
        <v>3.9</v>
      </c>
      <c r="D11" s="39">
        <v>0</v>
      </c>
      <c r="E11" s="29">
        <v>0</v>
      </c>
      <c r="F11" s="77">
        <v>5</v>
      </c>
      <c r="G11" s="38">
        <v>4.93</v>
      </c>
      <c r="H11" s="35">
        <v>4.55</v>
      </c>
      <c r="I11" s="29">
        <v>9.57</v>
      </c>
      <c r="J11" s="34">
        <v>0.25</v>
      </c>
      <c r="K11" s="79">
        <v>5</v>
      </c>
      <c r="L11" s="29">
        <v>6.1</v>
      </c>
      <c r="M11" s="35">
        <v>4.32</v>
      </c>
      <c r="N11" s="29">
        <v>0</v>
      </c>
      <c r="O11" s="41">
        <v>0</v>
      </c>
      <c r="P11" s="76">
        <v>5</v>
      </c>
      <c r="Q11" s="36">
        <v>6.08</v>
      </c>
      <c r="R11" s="35">
        <v>4.7300000000000004</v>
      </c>
      <c r="S11" s="29">
        <v>3.62</v>
      </c>
      <c r="T11" s="34">
        <v>0.05</v>
      </c>
      <c r="U11" s="79">
        <v>5</v>
      </c>
      <c r="V11" s="29">
        <v>6.15</v>
      </c>
      <c r="W11" s="35">
        <v>4.5999999999999996</v>
      </c>
      <c r="X11" s="29">
        <v>3.88</v>
      </c>
      <c r="Y11" s="41">
        <v>0.05</v>
      </c>
      <c r="Z11" s="76">
        <v>5</v>
      </c>
      <c r="AA11" s="36">
        <v>6.1</v>
      </c>
      <c r="AB11" s="35">
        <v>4.63</v>
      </c>
      <c r="AC11" s="29">
        <v>3.78</v>
      </c>
      <c r="AD11" s="41">
        <v>0.05</v>
      </c>
      <c r="AE11" s="79"/>
    </row>
    <row r="12" spans="1:31" x14ac:dyDescent="0.5">
      <c r="A12" s="33">
        <v>9</v>
      </c>
      <c r="B12" s="34">
        <v>5.76</v>
      </c>
      <c r="C12" s="35">
        <v>4.0999999999999996</v>
      </c>
      <c r="D12" s="39">
        <v>0</v>
      </c>
      <c r="E12" s="29">
        <v>0</v>
      </c>
      <c r="F12" s="77">
        <v>5</v>
      </c>
      <c r="G12" s="38">
        <v>4.93</v>
      </c>
      <c r="H12" s="35">
        <v>4.51</v>
      </c>
      <c r="I12" s="29">
        <v>10.06</v>
      </c>
      <c r="J12" s="34">
        <v>0.25</v>
      </c>
      <c r="K12" s="79">
        <v>5</v>
      </c>
      <c r="L12" s="29">
        <v>6.06</v>
      </c>
      <c r="M12" s="35">
        <v>4.2</v>
      </c>
      <c r="N12" s="29">
        <v>0</v>
      </c>
      <c r="O12" s="41">
        <v>0.05</v>
      </c>
      <c r="P12" s="76">
        <v>5</v>
      </c>
      <c r="Q12" s="36">
        <v>6.15</v>
      </c>
      <c r="R12" s="35">
        <v>4.6900000000000004</v>
      </c>
      <c r="S12" s="29">
        <v>3.77</v>
      </c>
      <c r="T12" s="34">
        <v>0.05</v>
      </c>
      <c r="U12" s="79">
        <v>5</v>
      </c>
      <c r="V12" s="29">
        <v>6.1</v>
      </c>
      <c r="W12" s="35">
        <v>4.75</v>
      </c>
      <c r="X12" s="29">
        <v>3.62</v>
      </c>
      <c r="Y12" s="41">
        <v>0.05</v>
      </c>
      <c r="Z12" s="76">
        <v>5</v>
      </c>
      <c r="AA12" s="36">
        <v>6.06</v>
      </c>
      <c r="AB12" s="35">
        <v>4.6100000000000003</v>
      </c>
      <c r="AC12" s="29">
        <v>3.75</v>
      </c>
      <c r="AD12" s="41">
        <v>0.05</v>
      </c>
      <c r="AE12" s="79"/>
    </row>
    <row r="13" spans="1:31" x14ac:dyDescent="0.5">
      <c r="A13" s="33">
        <v>10</v>
      </c>
      <c r="B13" s="34">
        <v>5.76</v>
      </c>
      <c r="C13" s="35">
        <v>4.1900000000000004</v>
      </c>
      <c r="D13" s="39">
        <v>0</v>
      </c>
      <c r="E13" s="29">
        <v>0</v>
      </c>
      <c r="F13" s="77">
        <v>5</v>
      </c>
      <c r="G13" s="36">
        <v>4.9000000000000004</v>
      </c>
      <c r="H13" s="35">
        <v>4.49</v>
      </c>
      <c r="I13" s="29">
        <v>9.94</v>
      </c>
      <c r="J13" s="34">
        <v>0.25</v>
      </c>
      <c r="K13" s="79">
        <v>5</v>
      </c>
      <c r="L13" s="29">
        <v>6.04</v>
      </c>
      <c r="M13" s="35">
        <v>4.34</v>
      </c>
      <c r="N13" s="29">
        <v>4.0599999999999996</v>
      </c>
      <c r="O13" s="41">
        <v>0.05</v>
      </c>
      <c r="P13" s="76">
        <v>5</v>
      </c>
      <c r="Q13" s="36">
        <v>6.09</v>
      </c>
      <c r="R13" s="35">
        <v>4.6500000000000004</v>
      </c>
      <c r="S13" s="29">
        <v>3.74</v>
      </c>
      <c r="T13" s="34">
        <v>0.05</v>
      </c>
      <c r="U13" s="79">
        <v>5</v>
      </c>
      <c r="V13" s="29">
        <v>6.05</v>
      </c>
      <c r="W13" s="35">
        <v>4.75</v>
      </c>
      <c r="X13" s="29">
        <v>3.55</v>
      </c>
      <c r="Y13" s="41">
        <v>0.05</v>
      </c>
      <c r="Z13" s="76">
        <v>5</v>
      </c>
      <c r="AA13" s="36">
        <v>6.11</v>
      </c>
      <c r="AB13" s="35">
        <v>4.47</v>
      </c>
      <c r="AC13" s="29">
        <v>3.99</v>
      </c>
      <c r="AD13" s="41">
        <v>0.05</v>
      </c>
      <c r="AE13" s="79"/>
    </row>
    <row r="14" spans="1:31" x14ac:dyDescent="0.5">
      <c r="A14" s="33">
        <v>11</v>
      </c>
      <c r="B14" s="34">
        <v>5.7</v>
      </c>
      <c r="C14" s="35">
        <v>3.92</v>
      </c>
      <c r="D14" s="39">
        <v>0</v>
      </c>
      <c r="E14" s="29">
        <v>0</v>
      </c>
      <c r="F14" s="77">
        <v>5</v>
      </c>
      <c r="G14" s="38">
        <v>4.93</v>
      </c>
      <c r="H14" s="35">
        <v>4.5199999999999996</v>
      </c>
      <c r="I14" s="29">
        <v>9.94</v>
      </c>
      <c r="J14" s="34">
        <v>0.25</v>
      </c>
      <c r="K14" s="79">
        <v>5</v>
      </c>
      <c r="L14" s="29">
        <v>6.1</v>
      </c>
      <c r="M14" s="35">
        <v>4.42</v>
      </c>
      <c r="N14" s="29">
        <v>4.04</v>
      </c>
      <c r="O14" s="41">
        <v>0.05</v>
      </c>
      <c r="P14" s="76">
        <v>5</v>
      </c>
      <c r="Q14" s="36">
        <v>6.05</v>
      </c>
      <c r="R14" s="35">
        <v>4.66</v>
      </c>
      <c r="S14" s="29">
        <v>3.67</v>
      </c>
      <c r="T14" s="34">
        <v>0.05</v>
      </c>
      <c r="U14" s="79">
        <v>5</v>
      </c>
      <c r="V14" s="29">
        <v>6.07</v>
      </c>
      <c r="W14" s="35">
        <v>4.71</v>
      </c>
      <c r="X14" s="29">
        <v>3.63</v>
      </c>
      <c r="Y14" s="41">
        <v>0.05</v>
      </c>
      <c r="Z14" s="76">
        <v>5</v>
      </c>
      <c r="AA14" s="36">
        <v>6.09</v>
      </c>
      <c r="AB14" s="35">
        <v>4.42</v>
      </c>
      <c r="AC14" s="29">
        <v>4.03</v>
      </c>
      <c r="AD14" s="41">
        <v>0.05</v>
      </c>
      <c r="AE14" s="79"/>
    </row>
    <row r="15" spans="1:31" x14ac:dyDescent="0.5">
      <c r="A15" s="33">
        <v>12</v>
      </c>
      <c r="B15" s="34">
        <v>5.53</v>
      </c>
      <c r="C15" s="35">
        <v>3.64</v>
      </c>
      <c r="D15" s="39">
        <v>0</v>
      </c>
      <c r="E15" s="29">
        <v>0</v>
      </c>
      <c r="F15" s="77">
        <v>5</v>
      </c>
      <c r="G15" s="38">
        <v>4.9400000000000004</v>
      </c>
      <c r="H15" s="35">
        <v>4.5199999999999996</v>
      </c>
      <c r="I15" s="29">
        <v>10.06</v>
      </c>
      <c r="J15" s="34">
        <v>0.25</v>
      </c>
      <c r="K15" s="79">
        <v>5</v>
      </c>
      <c r="L15" s="29">
        <v>6.12</v>
      </c>
      <c r="M15" s="35">
        <v>4.43</v>
      </c>
      <c r="N15" s="29">
        <v>4.05</v>
      </c>
      <c r="O15" s="41">
        <v>0.05</v>
      </c>
      <c r="P15" s="76">
        <v>5</v>
      </c>
      <c r="Q15" s="36">
        <v>6.1</v>
      </c>
      <c r="R15" s="35">
        <v>4.2</v>
      </c>
      <c r="S15" s="29">
        <v>4.3</v>
      </c>
      <c r="T15" s="34">
        <v>0.05</v>
      </c>
      <c r="U15" s="79">
        <v>5</v>
      </c>
      <c r="V15" s="29">
        <v>6.08</v>
      </c>
      <c r="W15" s="35">
        <v>4.68</v>
      </c>
      <c r="X15" s="29">
        <v>3.69</v>
      </c>
      <c r="Y15" s="41">
        <v>0.05</v>
      </c>
      <c r="Z15" s="76">
        <v>5</v>
      </c>
      <c r="AA15" s="36">
        <v>6.07</v>
      </c>
      <c r="AB15" s="35">
        <v>4.59</v>
      </c>
      <c r="AC15" s="29">
        <v>5.28</v>
      </c>
      <c r="AD15" s="101" t="s">
        <v>18</v>
      </c>
      <c r="AE15" s="102"/>
    </row>
    <row r="16" spans="1:31" x14ac:dyDescent="0.5">
      <c r="A16" s="33">
        <v>13</v>
      </c>
      <c r="B16" s="34">
        <v>5.45</v>
      </c>
      <c r="C16" s="35">
        <v>3.55</v>
      </c>
      <c r="D16" s="39">
        <v>0</v>
      </c>
      <c r="E16" s="29">
        <v>0</v>
      </c>
      <c r="F16" s="77">
        <v>5</v>
      </c>
      <c r="G16" s="38">
        <v>4.96</v>
      </c>
      <c r="H16" s="35">
        <v>4.53</v>
      </c>
      <c r="I16" s="29">
        <v>10.18</v>
      </c>
      <c r="J16" s="34">
        <v>0.25</v>
      </c>
      <c r="K16" s="79">
        <v>5</v>
      </c>
      <c r="L16" s="29">
        <v>6.03</v>
      </c>
      <c r="M16" s="35">
        <v>4.43</v>
      </c>
      <c r="N16" s="29">
        <v>3.94</v>
      </c>
      <c r="O16" s="41">
        <v>0.05</v>
      </c>
      <c r="P16" s="76">
        <v>5</v>
      </c>
      <c r="Q16" s="36">
        <v>6.07</v>
      </c>
      <c r="R16" s="35">
        <v>4.4800000000000004</v>
      </c>
      <c r="S16" s="29">
        <v>7.8</v>
      </c>
      <c r="T16" s="34">
        <v>0.1</v>
      </c>
      <c r="U16" s="79">
        <v>5</v>
      </c>
      <c r="V16" s="29">
        <v>6.05</v>
      </c>
      <c r="W16" s="35">
        <v>4.6500000000000004</v>
      </c>
      <c r="X16" s="29">
        <v>3.79</v>
      </c>
      <c r="Y16" s="41">
        <v>0.05</v>
      </c>
      <c r="Z16" s="76">
        <v>5</v>
      </c>
      <c r="AA16" s="36">
        <v>6.14</v>
      </c>
      <c r="AB16" s="35">
        <v>4.72</v>
      </c>
      <c r="AC16" s="29">
        <v>5.18</v>
      </c>
      <c r="AD16" s="101" t="s">
        <v>18</v>
      </c>
      <c r="AE16" s="102"/>
    </row>
    <row r="17" spans="1:31" x14ac:dyDescent="0.5">
      <c r="A17" s="33">
        <v>14</v>
      </c>
      <c r="B17" s="34">
        <v>5.16</v>
      </c>
      <c r="C17" s="35">
        <v>3.45</v>
      </c>
      <c r="D17" s="39">
        <v>0</v>
      </c>
      <c r="E17" s="29">
        <v>0</v>
      </c>
      <c r="F17" s="77">
        <v>5</v>
      </c>
      <c r="G17" s="38">
        <v>4.96</v>
      </c>
      <c r="H17" s="35">
        <v>4.55</v>
      </c>
      <c r="I17" s="29">
        <v>9.94</v>
      </c>
      <c r="J17" s="34">
        <v>0.25</v>
      </c>
      <c r="K17" s="79">
        <v>5</v>
      </c>
      <c r="L17" s="29">
        <v>6.1</v>
      </c>
      <c r="M17" s="35">
        <v>4.37</v>
      </c>
      <c r="N17" s="29">
        <v>4.0999999999999996</v>
      </c>
      <c r="O17" s="41">
        <v>0.05</v>
      </c>
      <c r="P17" s="76">
        <v>5</v>
      </c>
      <c r="Q17" s="36">
        <v>6.11</v>
      </c>
      <c r="R17" s="35">
        <v>4.53</v>
      </c>
      <c r="S17" s="29">
        <v>7.78</v>
      </c>
      <c r="T17" s="34">
        <v>0.1</v>
      </c>
      <c r="U17" s="79">
        <v>5</v>
      </c>
      <c r="V17" s="29">
        <v>6.07</v>
      </c>
      <c r="W17" s="35">
        <v>4.6100000000000003</v>
      </c>
      <c r="X17" s="29">
        <v>3.77</v>
      </c>
      <c r="Y17" s="41">
        <v>0.05</v>
      </c>
      <c r="Z17" s="76">
        <v>5</v>
      </c>
      <c r="AA17" s="36">
        <v>6.08</v>
      </c>
      <c r="AB17" s="35">
        <v>4.6900000000000004</v>
      </c>
      <c r="AC17" s="29">
        <v>5.12</v>
      </c>
      <c r="AD17" s="101" t="s">
        <v>18</v>
      </c>
      <c r="AE17" s="102"/>
    </row>
    <row r="18" spans="1:31" x14ac:dyDescent="0.5">
      <c r="A18" s="33">
        <v>15</v>
      </c>
      <c r="B18" s="34">
        <v>5.03</v>
      </c>
      <c r="C18" s="35">
        <v>3.42</v>
      </c>
      <c r="D18" s="39">
        <v>0</v>
      </c>
      <c r="E18" s="29">
        <v>0</v>
      </c>
      <c r="F18" s="77">
        <v>5</v>
      </c>
      <c r="G18" s="38">
        <v>4.95</v>
      </c>
      <c r="H18" s="35">
        <v>4.5599999999999996</v>
      </c>
      <c r="I18" s="29">
        <v>9.69</v>
      </c>
      <c r="J18" s="34">
        <v>0.25</v>
      </c>
      <c r="K18" s="79">
        <v>5</v>
      </c>
      <c r="L18" s="29">
        <v>6.11</v>
      </c>
      <c r="M18" s="35">
        <v>4.3099999999999996</v>
      </c>
      <c r="N18" s="29">
        <v>4.18</v>
      </c>
      <c r="O18" s="41">
        <v>0.05</v>
      </c>
      <c r="P18" s="76">
        <v>5</v>
      </c>
      <c r="Q18" s="36">
        <v>6.13</v>
      </c>
      <c r="R18" s="35">
        <v>4.6100000000000003</v>
      </c>
      <c r="S18" s="29">
        <v>7.63</v>
      </c>
      <c r="T18" s="34">
        <v>0.1</v>
      </c>
      <c r="U18" s="79">
        <v>5</v>
      </c>
      <c r="V18" s="29">
        <v>6.13</v>
      </c>
      <c r="W18" s="35">
        <v>4.5</v>
      </c>
      <c r="X18" s="48">
        <v>3.88</v>
      </c>
      <c r="Y18" s="41">
        <v>0.05</v>
      </c>
      <c r="Z18" s="76">
        <v>5</v>
      </c>
      <c r="AA18" s="36">
        <v>6.07</v>
      </c>
      <c r="AB18" s="35">
        <v>4.6900000000000004</v>
      </c>
      <c r="AC18" s="29">
        <v>5.0999999999999996</v>
      </c>
      <c r="AD18" s="101" t="s">
        <v>18</v>
      </c>
      <c r="AE18" s="102"/>
    </row>
    <row r="19" spans="1:31" x14ac:dyDescent="0.5">
      <c r="A19" s="33">
        <v>16</v>
      </c>
      <c r="B19" s="34">
        <v>4.8499999999999996</v>
      </c>
      <c r="C19" s="35">
        <v>3.41</v>
      </c>
      <c r="D19" s="39">
        <v>0</v>
      </c>
      <c r="E19" s="29">
        <v>0</v>
      </c>
      <c r="F19" s="77">
        <v>5</v>
      </c>
      <c r="G19" s="38">
        <v>4.93</v>
      </c>
      <c r="H19" s="35">
        <v>4.55</v>
      </c>
      <c r="I19" s="29">
        <v>9.57</v>
      </c>
      <c r="J19" s="34">
        <v>0.25</v>
      </c>
      <c r="K19" s="79">
        <v>5</v>
      </c>
      <c r="L19" s="29">
        <v>6.05</v>
      </c>
      <c r="M19" s="35">
        <v>4.3</v>
      </c>
      <c r="N19" s="29">
        <v>4.12</v>
      </c>
      <c r="O19" s="41">
        <v>0.05</v>
      </c>
      <c r="P19" s="76">
        <v>5</v>
      </c>
      <c r="Q19" s="36">
        <v>6.05</v>
      </c>
      <c r="R19" s="35">
        <v>4.5999999999999996</v>
      </c>
      <c r="S19" s="29">
        <v>7.45</v>
      </c>
      <c r="T19" s="34">
        <v>0.1</v>
      </c>
      <c r="U19" s="79">
        <v>5</v>
      </c>
      <c r="V19" s="29">
        <v>6.13</v>
      </c>
      <c r="W19" s="35">
        <v>4.3</v>
      </c>
      <c r="X19" s="29">
        <v>4.22</v>
      </c>
      <c r="Y19" s="41">
        <v>0.05</v>
      </c>
      <c r="Z19" s="76">
        <v>5</v>
      </c>
      <c r="AA19" s="36">
        <v>6.14</v>
      </c>
      <c r="AB19" s="35">
        <v>4.4800000000000004</v>
      </c>
      <c r="AC19" s="103">
        <v>5.6</v>
      </c>
      <c r="AD19" s="101" t="s">
        <v>18</v>
      </c>
      <c r="AE19" s="102"/>
    </row>
    <row r="20" spans="1:31" x14ac:dyDescent="0.5">
      <c r="A20" s="33">
        <v>17</v>
      </c>
      <c r="B20" s="34">
        <v>4.66</v>
      </c>
      <c r="C20" s="35">
        <v>3.4</v>
      </c>
      <c r="D20" s="39">
        <v>0</v>
      </c>
      <c r="E20" s="29">
        <v>0</v>
      </c>
      <c r="F20" s="77">
        <v>5</v>
      </c>
      <c r="G20" s="38">
        <v>4.95</v>
      </c>
      <c r="H20" s="35">
        <v>4.57</v>
      </c>
      <c r="I20" s="29">
        <v>9.57</v>
      </c>
      <c r="J20" s="34">
        <v>0.25</v>
      </c>
      <c r="K20" s="79">
        <v>5</v>
      </c>
      <c r="L20" s="29">
        <v>6.13</v>
      </c>
      <c r="M20" s="35">
        <v>4.3</v>
      </c>
      <c r="N20" s="29">
        <v>4.22</v>
      </c>
      <c r="O20" s="41">
        <v>0.05</v>
      </c>
      <c r="P20" s="76">
        <v>5</v>
      </c>
      <c r="Q20" s="36">
        <v>6</v>
      </c>
      <c r="R20" s="35">
        <v>4.5999999999999996</v>
      </c>
      <c r="S20" s="29">
        <v>7.32</v>
      </c>
      <c r="T20" s="34">
        <v>0.1</v>
      </c>
      <c r="U20" s="79">
        <v>5</v>
      </c>
      <c r="V20" s="29">
        <v>6.08</v>
      </c>
      <c r="W20" s="35">
        <v>4.25</v>
      </c>
      <c r="X20" s="29">
        <v>4.22</v>
      </c>
      <c r="Y20" s="41">
        <v>0.05</v>
      </c>
      <c r="Z20" s="76">
        <v>5</v>
      </c>
      <c r="AA20" s="36">
        <v>6.15</v>
      </c>
      <c r="AB20" s="35">
        <v>4.47</v>
      </c>
      <c r="AC20" s="104">
        <v>5.63</v>
      </c>
      <c r="AD20" s="101" t="s">
        <v>18</v>
      </c>
      <c r="AE20" s="102"/>
    </row>
    <row r="21" spans="1:31" x14ac:dyDescent="0.5">
      <c r="A21" s="33">
        <v>18</v>
      </c>
      <c r="B21" s="34">
        <v>4.53</v>
      </c>
      <c r="C21" s="35">
        <v>3.35</v>
      </c>
      <c r="D21" s="39">
        <v>0</v>
      </c>
      <c r="E21" s="29">
        <v>0</v>
      </c>
      <c r="F21" s="77">
        <v>5</v>
      </c>
      <c r="G21" s="38">
        <v>5.1100000000000003</v>
      </c>
      <c r="H21" s="35">
        <v>4.75</v>
      </c>
      <c r="I21" s="29">
        <v>9.31</v>
      </c>
      <c r="J21" s="34">
        <v>0.25</v>
      </c>
      <c r="K21" s="79">
        <v>5</v>
      </c>
      <c r="L21" s="29">
        <v>6.11</v>
      </c>
      <c r="M21" s="35">
        <v>4.21</v>
      </c>
      <c r="N21" s="29">
        <v>4.3</v>
      </c>
      <c r="O21" s="41">
        <v>0.05</v>
      </c>
      <c r="P21" s="76">
        <v>5</v>
      </c>
      <c r="Q21" s="36">
        <v>6.04</v>
      </c>
      <c r="R21" s="35">
        <v>4.57</v>
      </c>
      <c r="S21" s="29">
        <v>7.5</v>
      </c>
      <c r="T21" s="34">
        <v>0.1</v>
      </c>
      <c r="U21" s="79">
        <v>5</v>
      </c>
      <c r="V21" s="29">
        <v>6.1</v>
      </c>
      <c r="W21" s="35">
        <v>4.41</v>
      </c>
      <c r="X21" s="29">
        <v>4.05</v>
      </c>
      <c r="Y21" s="41">
        <v>0.05</v>
      </c>
      <c r="Z21" s="76">
        <v>5</v>
      </c>
      <c r="AA21" s="36">
        <v>6.14</v>
      </c>
      <c r="AB21" s="35">
        <v>4.45</v>
      </c>
      <c r="AC21" s="103">
        <v>5.65</v>
      </c>
      <c r="AD21" s="101" t="s">
        <v>18</v>
      </c>
      <c r="AE21" s="102"/>
    </row>
    <row r="22" spans="1:31" x14ac:dyDescent="0.5">
      <c r="A22" s="33">
        <v>19</v>
      </c>
      <c r="B22" s="34">
        <v>4.41</v>
      </c>
      <c r="C22" s="35">
        <v>3.25</v>
      </c>
      <c r="D22" s="39">
        <v>0</v>
      </c>
      <c r="E22" s="29">
        <v>0</v>
      </c>
      <c r="F22" s="77">
        <v>5</v>
      </c>
      <c r="G22" s="38">
        <v>5.51</v>
      </c>
      <c r="H22" s="35">
        <v>5.1100000000000003</v>
      </c>
      <c r="I22" s="29">
        <v>11.73</v>
      </c>
      <c r="J22" s="34">
        <v>0.25</v>
      </c>
      <c r="K22" s="79">
        <v>5</v>
      </c>
      <c r="L22" s="29">
        <v>6.05</v>
      </c>
      <c r="M22" s="35">
        <v>4.43</v>
      </c>
      <c r="N22" s="29">
        <v>6.31</v>
      </c>
      <c r="O22" s="99" t="s">
        <v>17</v>
      </c>
      <c r="P22" s="100"/>
      <c r="Q22" s="36">
        <v>5.94</v>
      </c>
      <c r="R22" s="35">
        <v>4.53</v>
      </c>
      <c r="S22" s="29">
        <v>7.35</v>
      </c>
      <c r="T22" s="34">
        <v>0.1</v>
      </c>
      <c r="U22" s="79">
        <v>5</v>
      </c>
      <c r="V22" s="29">
        <v>6.1</v>
      </c>
      <c r="W22" s="35">
        <v>4.47</v>
      </c>
      <c r="X22" s="29">
        <v>3.98</v>
      </c>
      <c r="Y22" s="41">
        <v>0.05</v>
      </c>
      <c r="Z22" s="76">
        <v>5</v>
      </c>
      <c r="AA22" s="36">
        <v>6.12</v>
      </c>
      <c r="AB22" s="35">
        <v>4.42</v>
      </c>
      <c r="AC22" s="103">
        <v>5.66</v>
      </c>
      <c r="AD22" s="101" t="s">
        <v>18</v>
      </c>
      <c r="AE22" s="102"/>
    </row>
    <row r="23" spans="1:31" x14ac:dyDescent="0.5">
      <c r="A23" s="33">
        <v>20</v>
      </c>
      <c r="B23" s="34">
        <v>4.47</v>
      </c>
      <c r="C23" s="35">
        <v>3.29</v>
      </c>
      <c r="D23" s="39">
        <v>0</v>
      </c>
      <c r="E23" s="29">
        <v>0</v>
      </c>
      <c r="F23" s="77">
        <v>5</v>
      </c>
      <c r="G23" s="38">
        <v>5.81</v>
      </c>
      <c r="H23" s="35">
        <v>5.3</v>
      </c>
      <c r="I23" s="29">
        <v>11.08</v>
      </c>
      <c r="J23" s="34">
        <v>0.25</v>
      </c>
      <c r="K23" s="79">
        <v>5</v>
      </c>
      <c r="L23" s="29">
        <v>5.99</v>
      </c>
      <c r="M23" s="35">
        <v>4.5</v>
      </c>
      <c r="N23" s="29">
        <v>6.05</v>
      </c>
      <c r="O23" s="101" t="s">
        <v>18</v>
      </c>
      <c r="P23" s="102"/>
      <c r="Q23" s="36">
        <v>5.95</v>
      </c>
      <c r="R23" s="35">
        <v>4.4400000000000004</v>
      </c>
      <c r="S23" s="29">
        <v>7.6</v>
      </c>
      <c r="T23" s="34">
        <v>0.1</v>
      </c>
      <c r="U23" s="79">
        <v>5</v>
      </c>
      <c r="V23" s="29">
        <v>6.12</v>
      </c>
      <c r="W23" s="35">
        <v>4.47</v>
      </c>
      <c r="X23" s="29">
        <v>4</v>
      </c>
      <c r="Y23" s="41">
        <v>0.05</v>
      </c>
      <c r="Z23" s="76">
        <v>5</v>
      </c>
      <c r="AA23" s="36">
        <v>6.07</v>
      </c>
      <c r="AB23" s="35">
        <v>4.3899999999999997</v>
      </c>
      <c r="AC23" s="103">
        <v>5.63</v>
      </c>
      <c r="AD23" s="101" t="s">
        <v>18</v>
      </c>
      <c r="AE23" s="102"/>
    </row>
    <row r="24" spans="1:31" x14ac:dyDescent="0.5">
      <c r="A24" s="33">
        <v>21</v>
      </c>
      <c r="B24" s="34">
        <v>4.67</v>
      </c>
      <c r="C24" s="35">
        <v>3.28</v>
      </c>
      <c r="D24" s="39">
        <v>0</v>
      </c>
      <c r="E24" s="29">
        <v>0</v>
      </c>
      <c r="F24" s="77">
        <v>5</v>
      </c>
      <c r="G24" s="38">
        <v>6.11</v>
      </c>
      <c r="H24" s="35">
        <v>5.0999999999999996</v>
      </c>
      <c r="I24" s="29">
        <v>12.42</v>
      </c>
      <c r="J24" s="34">
        <v>0.2</v>
      </c>
      <c r="K24" s="79">
        <v>5</v>
      </c>
      <c r="L24" s="29">
        <v>5.98</v>
      </c>
      <c r="M24" s="35">
        <v>4.5599999999999996</v>
      </c>
      <c r="N24" s="29">
        <v>7.32</v>
      </c>
      <c r="O24" s="41">
        <v>0.1</v>
      </c>
      <c r="P24" s="76">
        <v>5</v>
      </c>
      <c r="Q24" s="36">
        <v>6.13</v>
      </c>
      <c r="R24" s="35">
        <v>4.4800000000000004</v>
      </c>
      <c r="S24" s="29">
        <v>7.95</v>
      </c>
      <c r="T24" s="34">
        <v>0.1</v>
      </c>
      <c r="U24" s="79">
        <v>5</v>
      </c>
      <c r="V24" s="29">
        <v>6.11</v>
      </c>
      <c r="W24" s="35">
        <v>4.4400000000000004</v>
      </c>
      <c r="X24" s="29">
        <v>4.03</v>
      </c>
      <c r="Y24" s="41">
        <v>0.05</v>
      </c>
      <c r="Z24" s="76">
        <v>5</v>
      </c>
      <c r="AA24" s="36">
        <v>6.06</v>
      </c>
      <c r="AB24" s="35">
        <v>4.3600000000000003</v>
      </c>
      <c r="AC24" s="103">
        <v>5.66</v>
      </c>
      <c r="AD24" s="101" t="s">
        <v>18</v>
      </c>
      <c r="AE24" s="102"/>
    </row>
    <row r="25" spans="1:31" x14ac:dyDescent="0.5">
      <c r="A25" s="33">
        <v>22</v>
      </c>
      <c r="B25" s="34">
        <v>4.55</v>
      </c>
      <c r="C25" s="35">
        <v>3.25</v>
      </c>
      <c r="D25" s="39">
        <v>0</v>
      </c>
      <c r="E25" s="29">
        <v>0</v>
      </c>
      <c r="F25" s="77">
        <v>5</v>
      </c>
      <c r="G25" s="38">
        <v>6.07</v>
      </c>
      <c r="H25" s="35">
        <v>4.75</v>
      </c>
      <c r="I25" s="29">
        <v>10.69</v>
      </c>
      <c r="J25" s="34">
        <v>0.15</v>
      </c>
      <c r="K25" s="79">
        <v>5</v>
      </c>
      <c r="L25" s="29">
        <v>6.05</v>
      </c>
      <c r="M25" s="35">
        <v>4.6100000000000003</v>
      </c>
      <c r="N25" s="29">
        <v>7.42</v>
      </c>
      <c r="O25" s="41">
        <v>0.1</v>
      </c>
      <c r="P25" s="76">
        <v>5</v>
      </c>
      <c r="Q25" s="36">
        <v>6.11</v>
      </c>
      <c r="R25" s="35">
        <v>4.6500000000000004</v>
      </c>
      <c r="S25" s="29">
        <v>7.47</v>
      </c>
      <c r="T25" s="34">
        <v>0.1</v>
      </c>
      <c r="U25" s="79">
        <v>5</v>
      </c>
      <c r="V25" s="29">
        <v>6.16</v>
      </c>
      <c r="W25" s="35">
        <v>4.43</v>
      </c>
      <c r="X25" s="29">
        <v>4.0999999999999996</v>
      </c>
      <c r="Y25" s="41">
        <v>0.05</v>
      </c>
      <c r="Z25" s="76">
        <v>5</v>
      </c>
      <c r="AA25" s="36">
        <v>6.02</v>
      </c>
      <c r="AB25" s="35">
        <v>4.38</v>
      </c>
      <c r="AC25" s="103">
        <v>5.56</v>
      </c>
      <c r="AD25" s="101" t="s">
        <v>18</v>
      </c>
      <c r="AE25" s="102"/>
    </row>
    <row r="26" spans="1:31" x14ac:dyDescent="0.5">
      <c r="A26" s="33">
        <v>23</v>
      </c>
      <c r="B26" s="34">
        <v>4.47</v>
      </c>
      <c r="C26" s="35">
        <v>3.2</v>
      </c>
      <c r="D26" s="39">
        <v>0</v>
      </c>
      <c r="E26" s="29">
        <v>0</v>
      </c>
      <c r="F26" s="77">
        <v>5</v>
      </c>
      <c r="G26" s="36">
        <v>6.1</v>
      </c>
      <c r="H26" s="35">
        <v>4.9800000000000004</v>
      </c>
      <c r="I26" s="29">
        <v>9.84</v>
      </c>
      <c r="J26" s="34">
        <v>0.15</v>
      </c>
      <c r="K26" s="79">
        <v>5</v>
      </c>
      <c r="L26" s="29">
        <v>6.09</v>
      </c>
      <c r="M26" s="35">
        <v>4.5999999999999996</v>
      </c>
      <c r="N26" s="29">
        <v>7.55</v>
      </c>
      <c r="O26" s="41">
        <v>0.1</v>
      </c>
      <c r="P26" s="76">
        <v>5</v>
      </c>
      <c r="Q26" s="36">
        <v>6.05</v>
      </c>
      <c r="R26" s="35">
        <v>4.8899999999999997</v>
      </c>
      <c r="S26" s="29">
        <v>6.66</v>
      </c>
      <c r="T26" s="34">
        <v>0.1</v>
      </c>
      <c r="U26" s="79">
        <v>5</v>
      </c>
      <c r="V26" s="29">
        <v>6.05</v>
      </c>
      <c r="W26" s="35">
        <v>4.4000000000000004</v>
      </c>
      <c r="X26" s="29">
        <v>4</v>
      </c>
      <c r="Y26" s="41">
        <v>0.05</v>
      </c>
      <c r="Z26" s="76">
        <v>5</v>
      </c>
      <c r="AA26" s="36">
        <v>6.13</v>
      </c>
      <c r="AB26" s="35">
        <v>4.3499999999999996</v>
      </c>
      <c r="AC26" s="103">
        <v>5.8</v>
      </c>
      <c r="AD26" s="101" t="s">
        <v>18</v>
      </c>
      <c r="AE26" s="102"/>
    </row>
    <row r="27" spans="1:31" x14ac:dyDescent="0.5">
      <c r="A27" s="33">
        <v>24</v>
      </c>
      <c r="B27" s="34">
        <v>4.5999999999999996</v>
      </c>
      <c r="C27" s="35">
        <v>3.18</v>
      </c>
      <c r="D27" s="39">
        <v>0</v>
      </c>
      <c r="E27" s="29">
        <v>0</v>
      </c>
      <c r="F27" s="77">
        <v>5</v>
      </c>
      <c r="G27" s="38">
        <v>6.08</v>
      </c>
      <c r="H27" s="35">
        <v>4.75</v>
      </c>
      <c r="I27" s="29">
        <v>10.73</v>
      </c>
      <c r="J27" s="34">
        <v>0.15</v>
      </c>
      <c r="K27" s="79">
        <v>5</v>
      </c>
      <c r="L27" s="29">
        <v>6.12</v>
      </c>
      <c r="M27" s="35">
        <v>4.6399999999999997</v>
      </c>
      <c r="N27" s="29">
        <v>7.53</v>
      </c>
      <c r="O27" s="41">
        <v>0.1</v>
      </c>
      <c r="P27" s="76">
        <v>5</v>
      </c>
      <c r="Q27" s="36">
        <v>6.06</v>
      </c>
      <c r="R27" s="35">
        <v>4.95</v>
      </c>
      <c r="S27" s="29">
        <v>6.52</v>
      </c>
      <c r="T27" s="34">
        <v>0.1</v>
      </c>
      <c r="U27" s="79">
        <v>5</v>
      </c>
      <c r="V27" s="29">
        <v>6.05</v>
      </c>
      <c r="W27" s="35">
        <v>4.37</v>
      </c>
      <c r="X27" s="29">
        <v>4.04</v>
      </c>
      <c r="Y27" s="41">
        <v>0.05</v>
      </c>
      <c r="Z27" s="76">
        <v>5</v>
      </c>
      <c r="AA27" s="36">
        <v>6.05</v>
      </c>
      <c r="AB27" s="35">
        <v>4.3499999999999996</v>
      </c>
      <c r="AC27" s="103">
        <v>5.66</v>
      </c>
      <c r="AD27" s="101" t="s">
        <v>18</v>
      </c>
      <c r="AE27" s="102"/>
    </row>
    <row r="28" spans="1:31" x14ac:dyDescent="0.5">
      <c r="A28" s="33">
        <v>25</v>
      </c>
      <c r="B28" s="34">
        <v>4.74</v>
      </c>
      <c r="C28" s="35">
        <v>3.21</v>
      </c>
      <c r="D28" s="39">
        <v>0</v>
      </c>
      <c r="E28" s="29">
        <v>0</v>
      </c>
      <c r="F28" s="77">
        <v>5</v>
      </c>
      <c r="G28" s="36">
        <v>6.1</v>
      </c>
      <c r="H28" s="35">
        <v>4.8600000000000003</v>
      </c>
      <c r="I28" s="29">
        <v>10.36</v>
      </c>
      <c r="J28" s="34">
        <v>0.15</v>
      </c>
      <c r="K28" s="79">
        <v>5</v>
      </c>
      <c r="L28" s="29">
        <v>6.03</v>
      </c>
      <c r="M28" s="35">
        <v>4.63</v>
      </c>
      <c r="N28" s="29">
        <v>7.32</v>
      </c>
      <c r="O28" s="41">
        <v>0.1</v>
      </c>
      <c r="P28" s="76">
        <v>5</v>
      </c>
      <c r="Q28" s="36">
        <v>6.1</v>
      </c>
      <c r="R28" s="35">
        <v>4.75</v>
      </c>
      <c r="S28" s="29">
        <v>3.62</v>
      </c>
      <c r="T28" s="34">
        <v>0.05</v>
      </c>
      <c r="U28" s="79">
        <v>5</v>
      </c>
      <c r="V28" s="29">
        <v>6.17</v>
      </c>
      <c r="W28" s="35">
        <v>4.37</v>
      </c>
      <c r="X28" s="29">
        <v>4.18</v>
      </c>
      <c r="Y28" s="41">
        <v>0.05</v>
      </c>
      <c r="Z28" s="76">
        <v>5</v>
      </c>
      <c r="AA28" s="36">
        <v>6.15</v>
      </c>
      <c r="AB28" s="35">
        <v>4.3499999999999996</v>
      </c>
      <c r="AC28" s="103">
        <v>5.83</v>
      </c>
      <c r="AD28" s="101" t="s">
        <v>18</v>
      </c>
      <c r="AE28" s="102"/>
    </row>
    <row r="29" spans="1:31" x14ac:dyDescent="0.5">
      <c r="A29" s="33">
        <v>26</v>
      </c>
      <c r="B29" s="34">
        <v>4.82</v>
      </c>
      <c r="C29" s="35">
        <v>3.4</v>
      </c>
      <c r="D29" s="39">
        <v>0</v>
      </c>
      <c r="E29" s="29">
        <v>0</v>
      </c>
      <c r="F29" s="77">
        <v>5</v>
      </c>
      <c r="G29" s="36">
        <v>6.07</v>
      </c>
      <c r="H29" s="35">
        <v>5.09</v>
      </c>
      <c r="I29" s="29">
        <v>9.2100000000000009</v>
      </c>
      <c r="J29" s="34">
        <v>0.15</v>
      </c>
      <c r="K29" s="79">
        <v>5</v>
      </c>
      <c r="L29" s="29">
        <v>6.03</v>
      </c>
      <c r="M29" s="35">
        <v>4.5999999999999996</v>
      </c>
      <c r="N29" s="29">
        <v>7.4</v>
      </c>
      <c r="O29" s="41">
        <v>0.1</v>
      </c>
      <c r="P29" s="76">
        <v>5</v>
      </c>
      <c r="Q29" s="36">
        <v>6.07</v>
      </c>
      <c r="R29" s="35">
        <v>4.6900000000000004</v>
      </c>
      <c r="S29" s="29">
        <v>3.66</v>
      </c>
      <c r="T29" s="34">
        <v>0.05</v>
      </c>
      <c r="U29" s="79">
        <v>5</v>
      </c>
      <c r="V29" s="29">
        <v>6.12</v>
      </c>
      <c r="W29" s="35">
        <v>4.3899999999999997</v>
      </c>
      <c r="X29" s="29">
        <v>4.0999999999999996</v>
      </c>
      <c r="Y29" s="41">
        <v>0.05</v>
      </c>
      <c r="Z29" s="76">
        <v>5</v>
      </c>
      <c r="AA29" s="36">
        <v>6.14</v>
      </c>
      <c r="AB29" s="35">
        <v>4.47</v>
      </c>
      <c r="AC29" s="103">
        <v>7.99</v>
      </c>
      <c r="AD29" s="41">
        <v>0.1</v>
      </c>
      <c r="AE29" s="79">
        <v>5</v>
      </c>
    </row>
    <row r="30" spans="1:31" x14ac:dyDescent="0.5">
      <c r="A30" s="33">
        <v>27</v>
      </c>
      <c r="B30" s="34">
        <v>4.8600000000000003</v>
      </c>
      <c r="C30" s="35">
        <v>3.45</v>
      </c>
      <c r="D30" s="39">
        <v>0</v>
      </c>
      <c r="E30" s="29">
        <v>0</v>
      </c>
      <c r="F30" s="77">
        <v>5</v>
      </c>
      <c r="G30" s="36">
        <v>6</v>
      </c>
      <c r="H30" s="35">
        <v>5.15</v>
      </c>
      <c r="I30" s="29">
        <v>5.7</v>
      </c>
      <c r="J30" s="34">
        <v>0.15</v>
      </c>
      <c r="K30" s="79">
        <v>5</v>
      </c>
      <c r="L30" s="29">
        <v>6.07</v>
      </c>
      <c r="M30" s="35">
        <v>4.6100000000000003</v>
      </c>
      <c r="N30" s="29">
        <v>7.47</v>
      </c>
      <c r="O30" s="41">
        <v>0.15</v>
      </c>
      <c r="P30" s="76">
        <v>5</v>
      </c>
      <c r="Q30" s="36">
        <v>6.07</v>
      </c>
      <c r="R30" s="35">
        <v>4.6900000000000004</v>
      </c>
      <c r="S30" s="29">
        <v>3.66</v>
      </c>
      <c r="T30" s="34">
        <v>0.05</v>
      </c>
      <c r="U30" s="79">
        <v>5</v>
      </c>
      <c r="V30" s="29">
        <v>6.08</v>
      </c>
      <c r="W30" s="35">
        <v>4.3899999999999997</v>
      </c>
      <c r="X30" s="29">
        <v>4.05</v>
      </c>
      <c r="Y30" s="41">
        <v>0.05</v>
      </c>
      <c r="Z30" s="76">
        <v>5</v>
      </c>
      <c r="AA30" s="36">
        <v>6.11</v>
      </c>
      <c r="AB30" s="35">
        <v>4.4800000000000004</v>
      </c>
      <c r="AC30" s="103">
        <v>7.9</v>
      </c>
      <c r="AD30" s="41">
        <v>0.1</v>
      </c>
      <c r="AE30" s="79">
        <v>5</v>
      </c>
    </row>
    <row r="31" spans="1:31" x14ac:dyDescent="0.5">
      <c r="A31" s="33">
        <v>28</v>
      </c>
      <c r="B31" s="34">
        <v>4.8</v>
      </c>
      <c r="C31" s="35">
        <v>3.49</v>
      </c>
      <c r="D31" s="39">
        <v>0</v>
      </c>
      <c r="E31" s="29">
        <v>0</v>
      </c>
      <c r="F31" s="77">
        <v>5</v>
      </c>
      <c r="G31" s="36">
        <v>6.08</v>
      </c>
      <c r="H31" s="35">
        <v>5.33</v>
      </c>
      <c r="I31" s="29">
        <v>5.35</v>
      </c>
      <c r="J31" s="34">
        <v>0.1</v>
      </c>
      <c r="K31" s="79">
        <v>5</v>
      </c>
      <c r="L31" s="29">
        <v>6.04</v>
      </c>
      <c r="M31" s="35">
        <v>4.9000000000000004</v>
      </c>
      <c r="N31" s="29">
        <v>9.93</v>
      </c>
      <c r="O31" s="41">
        <v>0.15</v>
      </c>
      <c r="P31" s="76">
        <v>5</v>
      </c>
      <c r="Q31" s="36">
        <v>6.05</v>
      </c>
      <c r="R31" s="35">
        <v>4.6900000000000004</v>
      </c>
      <c r="S31" s="29">
        <v>3.63</v>
      </c>
      <c r="T31" s="34">
        <v>0.05</v>
      </c>
      <c r="U31" s="79">
        <v>5</v>
      </c>
      <c r="V31" s="29">
        <v>6.15</v>
      </c>
      <c r="W31" s="35">
        <v>4.5</v>
      </c>
      <c r="X31" s="29">
        <v>4</v>
      </c>
      <c r="Y31" s="41">
        <v>0.05</v>
      </c>
      <c r="Z31" s="76">
        <v>5</v>
      </c>
      <c r="AA31" s="36">
        <v>6.03</v>
      </c>
      <c r="AB31" s="35">
        <v>4.46</v>
      </c>
      <c r="AC31" s="103">
        <v>7.75</v>
      </c>
      <c r="AD31" s="41">
        <v>0.1</v>
      </c>
      <c r="AE31" s="79">
        <v>5</v>
      </c>
    </row>
    <row r="32" spans="1:31" x14ac:dyDescent="0.5">
      <c r="A32" s="33">
        <v>29</v>
      </c>
      <c r="B32" s="34">
        <v>4.91</v>
      </c>
      <c r="C32" s="35">
        <v>3.47</v>
      </c>
      <c r="D32" s="39">
        <v>0</v>
      </c>
      <c r="E32" s="29">
        <v>0</v>
      </c>
      <c r="F32" s="77">
        <v>5</v>
      </c>
      <c r="G32" s="38">
        <v>6.07</v>
      </c>
      <c r="H32" s="35">
        <v>4.9800000000000004</v>
      </c>
      <c r="I32" s="29">
        <v>0</v>
      </c>
      <c r="J32" s="34">
        <v>0</v>
      </c>
      <c r="K32" s="79">
        <v>5</v>
      </c>
      <c r="L32" s="29">
        <v>6.01</v>
      </c>
      <c r="M32" s="35">
        <v>4.5999999999999996</v>
      </c>
      <c r="N32" s="29">
        <v>11.05</v>
      </c>
      <c r="O32" s="27">
        <v>0.2</v>
      </c>
      <c r="P32" s="76">
        <v>5</v>
      </c>
      <c r="Q32" s="36">
        <v>6.13</v>
      </c>
      <c r="R32" s="35">
        <v>4.6900000000000004</v>
      </c>
      <c r="S32" s="29">
        <v>3.74</v>
      </c>
      <c r="T32" s="34">
        <v>0.05</v>
      </c>
      <c r="U32" s="79">
        <v>5</v>
      </c>
      <c r="V32" s="29">
        <v>6.13</v>
      </c>
      <c r="W32" s="35">
        <v>4.6500000000000004</v>
      </c>
      <c r="X32" s="29">
        <v>3.79</v>
      </c>
      <c r="Y32" s="41">
        <v>0.05</v>
      </c>
      <c r="Z32" s="76">
        <v>5</v>
      </c>
      <c r="AA32" s="36">
        <v>6.07</v>
      </c>
      <c r="AB32" s="35">
        <v>4.45</v>
      </c>
      <c r="AC32" s="103">
        <v>7.87</v>
      </c>
      <c r="AD32" s="41">
        <v>0.1</v>
      </c>
      <c r="AE32" s="79">
        <v>5</v>
      </c>
    </row>
    <row r="33" spans="1:31" x14ac:dyDescent="0.5">
      <c r="A33" s="33">
        <v>30</v>
      </c>
      <c r="B33" s="34">
        <v>5.12</v>
      </c>
      <c r="C33" s="35">
        <v>3.54</v>
      </c>
      <c r="D33" s="39">
        <v>0</v>
      </c>
      <c r="E33" s="29">
        <v>0</v>
      </c>
      <c r="F33" s="77">
        <v>5</v>
      </c>
      <c r="G33" s="38">
        <v>6.15</v>
      </c>
      <c r="H33" s="35">
        <v>4.87</v>
      </c>
      <c r="I33" s="29">
        <v>0</v>
      </c>
      <c r="J33" s="34">
        <v>0</v>
      </c>
      <c r="K33" s="79">
        <v>5</v>
      </c>
      <c r="L33" s="29">
        <v>6.07</v>
      </c>
      <c r="M33" s="35">
        <v>4.8099999999999996</v>
      </c>
      <c r="N33" s="29">
        <v>13.87</v>
      </c>
      <c r="O33" s="34"/>
      <c r="P33" s="76"/>
      <c r="Q33" s="36">
        <v>6.1</v>
      </c>
      <c r="R33" s="35">
        <v>4.8</v>
      </c>
      <c r="S33" s="29">
        <v>3.71</v>
      </c>
      <c r="T33" s="34">
        <v>0.05</v>
      </c>
      <c r="U33" s="79">
        <v>5</v>
      </c>
      <c r="V33" s="29">
        <v>6.13</v>
      </c>
      <c r="W33" s="35">
        <v>4.72</v>
      </c>
      <c r="X33" s="29">
        <v>3.7</v>
      </c>
      <c r="Y33" s="41">
        <v>0.05</v>
      </c>
      <c r="Z33" s="76">
        <v>5</v>
      </c>
      <c r="AA33" s="36">
        <v>6.13</v>
      </c>
      <c r="AB33" s="35">
        <v>4.45</v>
      </c>
      <c r="AC33" s="103">
        <v>8.02</v>
      </c>
      <c r="AD33" s="41">
        <v>0.1</v>
      </c>
      <c r="AE33" s="79">
        <v>5</v>
      </c>
    </row>
    <row r="34" spans="1:31" ht="24" thickBot="1" x14ac:dyDescent="0.55000000000000004">
      <c r="A34" s="43">
        <v>31</v>
      </c>
      <c r="B34" s="44"/>
      <c r="C34" s="45"/>
      <c r="D34" s="46"/>
      <c r="E34" s="42"/>
      <c r="F34" s="46"/>
      <c r="G34" s="47">
        <v>6.09</v>
      </c>
      <c r="H34" s="45">
        <v>4.7699999999999996</v>
      </c>
      <c r="I34" s="29">
        <v>0</v>
      </c>
      <c r="J34" s="34">
        <v>0</v>
      </c>
      <c r="K34" s="79">
        <v>5</v>
      </c>
      <c r="L34" s="42"/>
      <c r="M34" s="49"/>
      <c r="N34" s="42"/>
      <c r="O34" s="50"/>
      <c r="P34" s="42"/>
      <c r="Q34" s="47">
        <v>6.03</v>
      </c>
      <c r="R34" s="49">
        <v>4.6500000000000004</v>
      </c>
      <c r="S34" s="48">
        <v>3.66</v>
      </c>
      <c r="T34" s="34">
        <v>0.05</v>
      </c>
      <c r="U34" s="79">
        <v>5</v>
      </c>
      <c r="V34" s="42">
        <v>6.14</v>
      </c>
      <c r="W34" s="45">
        <v>4.75</v>
      </c>
      <c r="X34" s="29">
        <v>3.67</v>
      </c>
      <c r="Y34" s="41">
        <v>0.05</v>
      </c>
      <c r="Z34" s="76">
        <v>5</v>
      </c>
      <c r="AA34" s="47"/>
      <c r="AB34" s="45"/>
      <c r="AD34" s="51"/>
      <c r="AE34" s="52"/>
    </row>
    <row r="35" spans="1:31" ht="24" thickBot="1" x14ac:dyDescent="0.55000000000000004">
      <c r="A35" s="53" t="s">
        <v>12</v>
      </c>
      <c r="B35" s="57">
        <f>SUM(B4:B34)</f>
        <v>154.96</v>
      </c>
      <c r="C35" s="63">
        <f>SUM(C4:C34)</f>
        <v>109.84000000000002</v>
      </c>
      <c r="D35" s="98">
        <f>SUM(D4:D34)</f>
        <v>15.670000000000002</v>
      </c>
      <c r="E35" s="55"/>
      <c r="F35" s="56"/>
      <c r="G35" s="57">
        <f>SUM(G4:G34)</f>
        <v>168.03</v>
      </c>
      <c r="H35" s="63">
        <f>SUM(H4:H34)</f>
        <v>147.47000000000003</v>
      </c>
      <c r="I35" s="60">
        <f>SUM(I4:I34)</f>
        <v>275.62999999999994</v>
      </c>
      <c r="J35" s="58"/>
      <c r="K35" s="59"/>
      <c r="L35" s="60">
        <f>SUM(L4:L34)</f>
        <v>182.16999999999996</v>
      </c>
      <c r="M35" s="63">
        <f>SUM(M4:M34)</f>
        <v>135.14999999999998</v>
      </c>
      <c r="N35" s="60">
        <f>SUM(N4:N34)</f>
        <v>136.22999999999999</v>
      </c>
      <c r="O35" s="58"/>
      <c r="P35" s="55"/>
      <c r="Q35" s="57">
        <f>SUM(Q4:Q34)</f>
        <v>188.14</v>
      </c>
      <c r="R35" s="63">
        <f>SUM(R4:R34)</f>
        <v>145.47000000000003</v>
      </c>
      <c r="S35" s="60">
        <f>SUM(S4:S34)</f>
        <v>179.76999999999998</v>
      </c>
      <c r="T35" s="58"/>
      <c r="U35" s="61"/>
      <c r="V35" s="60">
        <f>SUM(V4:V34)</f>
        <v>189.09999999999997</v>
      </c>
      <c r="W35" s="63">
        <f>SUM(W4:W34)</f>
        <v>138.78</v>
      </c>
      <c r="X35" s="63">
        <f>SUM(X4:X34)</f>
        <v>122.92000000000002</v>
      </c>
      <c r="Y35" s="58"/>
      <c r="Z35" s="62"/>
      <c r="AA35" s="57">
        <f>SUM(AA4:AA34)</f>
        <v>182.8</v>
      </c>
      <c r="AB35" s="63">
        <f>SUM(AB4:AB34)</f>
        <v>136.09999999999997</v>
      </c>
      <c r="AC35" s="63">
        <f>SUM(AC4:AC34)</f>
        <v>157.98999999999998</v>
      </c>
      <c r="AD35" s="64"/>
      <c r="AE35" s="61"/>
    </row>
    <row r="36" spans="1:31" x14ac:dyDescent="0.5">
      <c r="A36" s="65" t="s">
        <v>13</v>
      </c>
      <c r="B36" s="19">
        <f>AVERAGE(B4:B34)</f>
        <v>5.1653333333333338</v>
      </c>
      <c r="C36" s="20">
        <f t="shared" ref="C36:D36" si="0">AVERAGE(C4:C34)</f>
        <v>3.6613333333333338</v>
      </c>
      <c r="D36" s="21">
        <f t="shared" si="0"/>
        <v>0.52233333333333343</v>
      </c>
      <c r="E36" s="66"/>
      <c r="F36" s="67"/>
      <c r="G36" s="68">
        <f>AVERAGE(G4:G34)</f>
        <v>5.4203225806451609</v>
      </c>
      <c r="H36" s="20">
        <f t="shared" ref="H36:I36" si="1">AVERAGE(H4:H34)</f>
        <v>4.757096774193549</v>
      </c>
      <c r="I36" s="69">
        <f t="shared" si="1"/>
        <v>8.8912903225806428</v>
      </c>
      <c r="J36" s="70"/>
      <c r="K36" s="71"/>
      <c r="L36" s="69">
        <f>AVERAGE(L4:L34)</f>
        <v>6.072333333333332</v>
      </c>
      <c r="M36" s="20">
        <f t="shared" ref="M36:N36" si="2">AVERAGE(M4:M34)</f>
        <v>4.504999999999999</v>
      </c>
      <c r="N36" s="69">
        <f t="shared" si="2"/>
        <v>4.5409999999999995</v>
      </c>
      <c r="O36" s="70"/>
      <c r="P36" s="66"/>
      <c r="Q36" s="68">
        <f>AVERAGE(Q4:Q34)</f>
        <v>6.0690322580645155</v>
      </c>
      <c r="R36" s="20">
        <f t="shared" ref="R36:S36" si="3">AVERAGE(R4:R34)</f>
        <v>4.692580645161291</v>
      </c>
      <c r="S36" s="69">
        <f t="shared" si="3"/>
        <v>5.7990322580645159</v>
      </c>
      <c r="T36" s="70"/>
      <c r="U36" s="72"/>
      <c r="V36" s="69">
        <f>AVERAGE(V4:V34)</f>
        <v>6.0999999999999988</v>
      </c>
      <c r="W36" s="20">
        <f t="shared" ref="W36:X36" si="4">AVERAGE(W4:W34)</f>
        <v>4.4767741935483869</v>
      </c>
      <c r="X36" s="69">
        <f>AVERAGE(X4:X19)</f>
        <v>3.9381249999999999</v>
      </c>
      <c r="Y36" s="70"/>
      <c r="Z36" s="73"/>
      <c r="AA36" s="68">
        <f>AVERAGE(AA4:AA34)</f>
        <v>6.0933333333333337</v>
      </c>
      <c r="AB36" s="20">
        <f t="shared" ref="AB36:AC36" si="5">AVERAGE(AB4:AB34)</f>
        <v>4.5366666666666653</v>
      </c>
      <c r="AC36" s="69">
        <f>AVERAGE(AC4:AC19)</f>
        <v>4.2112499999999997</v>
      </c>
      <c r="AD36" s="74"/>
      <c r="AE36" s="72"/>
    </row>
    <row r="37" spans="1:31" x14ac:dyDescent="0.5">
      <c r="A37" s="75" t="s">
        <v>14</v>
      </c>
      <c r="B37" s="34">
        <f>MAX(B4:B34)</f>
        <v>6.13</v>
      </c>
      <c r="C37" s="35">
        <f t="shared" ref="C37:D37" si="6">MAX(C4:C34)</f>
        <v>4.75</v>
      </c>
      <c r="D37" s="39">
        <f t="shared" si="6"/>
        <v>8.06</v>
      </c>
      <c r="E37" s="76"/>
      <c r="F37" s="77"/>
      <c r="G37" s="36">
        <f>MAX(G4:G34)</f>
        <v>6.15</v>
      </c>
      <c r="H37" s="35">
        <f t="shared" ref="H37:I37" si="7">MAX(H4:H34)</f>
        <v>5.33</v>
      </c>
      <c r="I37" s="29">
        <f t="shared" si="7"/>
        <v>12.42</v>
      </c>
      <c r="J37" s="78"/>
      <c r="K37" s="79"/>
      <c r="L37" s="29">
        <f>MAX(L4:L34)</f>
        <v>6.13</v>
      </c>
      <c r="M37" s="35">
        <f t="shared" ref="M37:N37" si="8">MAX(M4:M34)</f>
        <v>4.9000000000000004</v>
      </c>
      <c r="N37" s="29">
        <f t="shared" si="8"/>
        <v>13.87</v>
      </c>
      <c r="O37" s="78"/>
      <c r="P37" s="76"/>
      <c r="Q37" s="36">
        <f>MAX(Q4:Q34)</f>
        <v>6.15</v>
      </c>
      <c r="R37" s="35">
        <f t="shared" ref="R37:S37" si="9">MAX(R4:R34)</f>
        <v>5.13</v>
      </c>
      <c r="S37" s="29">
        <f t="shared" si="9"/>
        <v>13.19</v>
      </c>
      <c r="T37" s="78"/>
      <c r="U37" s="80"/>
      <c r="V37" s="29">
        <f>MAX(V4:V34)</f>
        <v>6.17</v>
      </c>
      <c r="W37" s="35">
        <f t="shared" ref="W37:X37" si="10">MAX(W4:W34)</f>
        <v>4.75</v>
      </c>
      <c r="X37" s="29">
        <f>MAX(X4:X19)</f>
        <v>4.28</v>
      </c>
      <c r="Y37" s="78"/>
      <c r="Z37" s="81"/>
      <c r="AA37" s="36">
        <f>MAX(AA4:AA34)</f>
        <v>6.15</v>
      </c>
      <c r="AB37" s="35">
        <f t="shared" ref="AB37:AC37" si="11">MAX(AB4:AB34)</f>
        <v>4.75</v>
      </c>
      <c r="AC37" s="29">
        <f>MAX(AC4:AC19)</f>
        <v>5.6</v>
      </c>
      <c r="AD37" s="82"/>
      <c r="AE37" s="80"/>
    </row>
    <row r="38" spans="1:31" ht="24" thickBot="1" x14ac:dyDescent="0.55000000000000004">
      <c r="A38" s="83" t="s">
        <v>15</v>
      </c>
      <c r="B38" s="84">
        <f>MIN(B4:B34)</f>
        <v>4.41</v>
      </c>
      <c r="C38" s="85">
        <f t="shared" ref="C38:D38" si="12">MIN(C4:C34)</f>
        <v>3.18</v>
      </c>
      <c r="D38" s="86">
        <f t="shared" si="12"/>
        <v>0</v>
      </c>
      <c r="E38" s="87"/>
      <c r="F38" s="88"/>
      <c r="G38" s="89">
        <f>MIN(G4:G34)</f>
        <v>4.9000000000000004</v>
      </c>
      <c r="H38" s="85">
        <f t="shared" ref="H38:I38" si="13">MIN(H4:H34)</f>
        <v>4.49</v>
      </c>
      <c r="I38" s="90">
        <f t="shared" si="13"/>
        <v>0</v>
      </c>
      <c r="J38" s="91"/>
      <c r="K38" s="92"/>
      <c r="L38" s="90">
        <f>MIN(L4:L34)</f>
        <v>5.98</v>
      </c>
      <c r="M38" s="85">
        <f t="shared" ref="M38:N38" si="14">MIN(M4:M34)</f>
        <v>4.2</v>
      </c>
      <c r="N38" s="90">
        <f t="shared" si="14"/>
        <v>0</v>
      </c>
      <c r="O38" s="91"/>
      <c r="P38" s="87"/>
      <c r="Q38" s="89">
        <f>MIN(Q4:Q34)</f>
        <v>5.94</v>
      </c>
      <c r="R38" s="85">
        <f t="shared" ref="R38:S38" si="15">MIN(R4:R34)</f>
        <v>4.2</v>
      </c>
      <c r="S38" s="90">
        <f t="shared" si="15"/>
        <v>3.43</v>
      </c>
      <c r="T38" s="91"/>
      <c r="U38" s="93"/>
      <c r="V38" s="90">
        <f>MIN(V4:V34)</f>
        <v>6.04</v>
      </c>
      <c r="W38" s="85">
        <f t="shared" ref="W38:X38" si="16">MIN(W4:W34)</f>
        <v>4.1500000000000004</v>
      </c>
      <c r="X38" s="90">
        <f>MIN(X4:X19)</f>
        <v>3.55</v>
      </c>
      <c r="Y38" s="91"/>
      <c r="Z38" s="94"/>
      <c r="AA38" s="89">
        <f>MIN(AA4:AA34)</f>
        <v>6.02</v>
      </c>
      <c r="AB38" s="85">
        <f t="shared" ref="AB38:AC38" si="17">MIN(AB4:AB34)</f>
        <v>4.3499999999999996</v>
      </c>
      <c r="AC38" s="90">
        <f>MIN(AC4:AC19)</f>
        <v>3.58</v>
      </c>
      <c r="AD38" s="95"/>
      <c r="AE38" s="93"/>
    </row>
  </sheetData>
  <mergeCells count="24">
    <mergeCell ref="AD27:AE27"/>
    <mergeCell ref="AD28:AE28"/>
    <mergeCell ref="AD21:AE21"/>
    <mergeCell ref="AD22:AE22"/>
    <mergeCell ref="AD23:AE23"/>
    <mergeCell ref="AD24:AE24"/>
    <mergeCell ref="AD25:AE25"/>
    <mergeCell ref="AD26:AE26"/>
    <mergeCell ref="AD15:AE15"/>
    <mergeCell ref="AD16:AE16"/>
    <mergeCell ref="AD17:AE17"/>
    <mergeCell ref="AD18:AE18"/>
    <mergeCell ref="AD19:AE19"/>
    <mergeCell ref="AD20:AE20"/>
    <mergeCell ref="O22:P22"/>
    <mergeCell ref="O23:P23"/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pane xSplit="1" ySplit="3" topLeftCell="B36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23.25" x14ac:dyDescent="0.5"/>
  <cols>
    <col min="1" max="1" width="3.625" style="96" customWidth="1"/>
    <col min="2" max="2" width="4.875" style="97" customWidth="1"/>
    <col min="3" max="5" width="4.875" style="2" customWidth="1"/>
    <col min="6" max="6" width="2.875" style="2" customWidth="1"/>
    <col min="7" max="10" width="4.875" style="2" customWidth="1"/>
    <col min="11" max="11" width="3" style="2" customWidth="1"/>
    <col min="12" max="15" width="4.875" style="2" customWidth="1"/>
    <col min="16" max="16" width="2.875" style="2" customWidth="1"/>
    <col min="17" max="20" width="4.875" style="2" customWidth="1"/>
    <col min="21" max="21" width="2.75" style="2" customWidth="1"/>
    <col min="22" max="25" width="4.875" style="2" customWidth="1"/>
    <col min="26" max="26" width="2.75" style="2" customWidth="1"/>
    <col min="27" max="30" width="4.875" style="2" customWidth="1"/>
    <col min="31" max="31" width="2.75" style="2" customWidth="1"/>
    <col min="32" max="16384" width="9" style="2"/>
  </cols>
  <sheetData>
    <row r="1" spans="1:31" ht="24" thickBot="1" x14ac:dyDescent="0.55000000000000004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5">
      <c r="A2" s="105" t="s">
        <v>0</v>
      </c>
      <c r="B2" s="106" t="s">
        <v>19</v>
      </c>
      <c r="C2" s="106"/>
      <c r="D2" s="106"/>
      <c r="E2" s="106"/>
      <c r="F2" s="106"/>
      <c r="G2" s="107" t="s">
        <v>20</v>
      </c>
      <c r="H2" s="106"/>
      <c r="I2" s="106"/>
      <c r="J2" s="106"/>
      <c r="K2" s="108"/>
      <c r="L2" s="106" t="s">
        <v>21</v>
      </c>
      <c r="M2" s="106"/>
      <c r="N2" s="106"/>
      <c r="O2" s="106"/>
      <c r="P2" s="106"/>
      <c r="Q2" s="107" t="s">
        <v>22</v>
      </c>
      <c r="R2" s="106"/>
      <c r="S2" s="106"/>
      <c r="T2" s="106"/>
      <c r="U2" s="108"/>
      <c r="V2" s="106" t="s">
        <v>23</v>
      </c>
      <c r="W2" s="106"/>
      <c r="X2" s="106"/>
      <c r="Y2" s="106"/>
      <c r="Z2" s="106"/>
      <c r="AA2" s="107" t="s">
        <v>24</v>
      </c>
      <c r="AB2" s="106"/>
      <c r="AC2" s="106"/>
      <c r="AD2" s="106"/>
      <c r="AE2" s="108"/>
    </row>
    <row r="3" spans="1:31" ht="24" thickBot="1" x14ac:dyDescent="0.55000000000000004">
      <c r="A3" s="109"/>
      <c r="B3" s="12" t="s">
        <v>7</v>
      </c>
      <c r="C3" s="8" t="s">
        <v>8</v>
      </c>
      <c r="D3" s="13" t="s">
        <v>9</v>
      </c>
      <c r="E3" s="14" t="s">
        <v>10</v>
      </c>
      <c r="F3" s="10" t="s">
        <v>11</v>
      </c>
      <c r="G3" s="12" t="s">
        <v>7</v>
      </c>
      <c r="H3" s="8" t="s">
        <v>8</v>
      </c>
      <c r="I3" s="13" t="s">
        <v>9</v>
      </c>
      <c r="J3" s="14" t="s">
        <v>10</v>
      </c>
      <c r="K3" s="15" t="s">
        <v>11</v>
      </c>
      <c r="L3" s="16" t="s">
        <v>7</v>
      </c>
      <c r="M3" s="8" t="s">
        <v>8</v>
      </c>
      <c r="N3" s="13" t="s">
        <v>9</v>
      </c>
      <c r="O3" s="14" t="s">
        <v>10</v>
      </c>
      <c r="P3" s="10" t="s">
        <v>11</v>
      </c>
      <c r="Q3" s="12" t="s">
        <v>7</v>
      </c>
      <c r="R3" s="8" t="s">
        <v>8</v>
      </c>
      <c r="S3" s="13" t="s">
        <v>9</v>
      </c>
      <c r="T3" s="14" t="s">
        <v>10</v>
      </c>
      <c r="U3" s="15" t="s">
        <v>11</v>
      </c>
      <c r="V3" s="16" t="s">
        <v>7</v>
      </c>
      <c r="W3" s="8" t="s">
        <v>8</v>
      </c>
      <c r="X3" s="13" t="s">
        <v>9</v>
      </c>
      <c r="Y3" s="14" t="s">
        <v>10</v>
      </c>
      <c r="Z3" s="10" t="s">
        <v>11</v>
      </c>
      <c r="AA3" s="12" t="s">
        <v>7</v>
      </c>
      <c r="AB3" s="8" t="s">
        <v>8</v>
      </c>
      <c r="AC3" s="13" t="s">
        <v>9</v>
      </c>
      <c r="AD3" s="14" t="s">
        <v>10</v>
      </c>
      <c r="AE3" s="15" t="s">
        <v>11</v>
      </c>
    </row>
    <row r="4" spans="1:31" x14ac:dyDescent="0.5">
      <c r="A4" s="18">
        <v>1</v>
      </c>
      <c r="B4" s="26">
        <v>6.1</v>
      </c>
      <c r="C4" s="25">
        <v>4.46</v>
      </c>
      <c r="D4" s="29">
        <v>7.92</v>
      </c>
      <c r="E4" s="132">
        <v>0.1</v>
      </c>
      <c r="F4" s="110">
        <v>1</v>
      </c>
      <c r="G4" s="24">
        <v>6.27</v>
      </c>
      <c r="H4" s="25">
        <v>4.95</v>
      </c>
      <c r="I4" s="26">
        <v>7.11</v>
      </c>
      <c r="J4" s="34">
        <v>0.1</v>
      </c>
      <c r="K4" s="28">
        <v>5</v>
      </c>
      <c r="L4" s="26">
        <v>5.78</v>
      </c>
      <c r="M4" s="25">
        <v>4.91</v>
      </c>
      <c r="N4" s="26">
        <v>5.77</v>
      </c>
      <c r="O4" s="34">
        <v>0.1</v>
      </c>
      <c r="P4" s="110">
        <v>5</v>
      </c>
      <c r="Q4" s="32">
        <v>6.11</v>
      </c>
      <c r="R4" s="25">
        <v>4.71</v>
      </c>
      <c r="S4" s="26">
        <v>7.32</v>
      </c>
      <c r="T4" s="34">
        <v>0.1</v>
      </c>
      <c r="U4" s="28">
        <v>5</v>
      </c>
      <c r="V4" s="26"/>
      <c r="W4" s="25"/>
      <c r="X4" s="26"/>
      <c r="Y4" s="34">
        <v>0.2</v>
      </c>
      <c r="Z4" s="28">
        <v>5</v>
      </c>
      <c r="AA4" s="32"/>
      <c r="AB4" s="25"/>
      <c r="AC4" s="26"/>
      <c r="AD4" s="34">
        <v>0.2</v>
      </c>
      <c r="AE4" s="28">
        <v>5</v>
      </c>
    </row>
    <row r="5" spans="1:31" x14ac:dyDescent="0.5">
      <c r="A5" s="33">
        <v>2</v>
      </c>
      <c r="B5" s="29">
        <v>6.1</v>
      </c>
      <c r="C5" s="35">
        <v>4.47</v>
      </c>
      <c r="D5" s="29">
        <v>7.9</v>
      </c>
      <c r="E5" s="40">
        <v>0.1</v>
      </c>
      <c r="F5" s="76">
        <v>1</v>
      </c>
      <c r="G5" s="36">
        <v>6.23</v>
      </c>
      <c r="H5" s="35">
        <v>4.97</v>
      </c>
      <c r="I5" s="29">
        <v>6.94</v>
      </c>
      <c r="J5" s="34">
        <v>0.1</v>
      </c>
      <c r="K5" s="79">
        <v>5</v>
      </c>
      <c r="L5" s="29">
        <v>5.91</v>
      </c>
      <c r="M5" s="35">
        <v>4.93</v>
      </c>
      <c r="N5" s="29">
        <v>6.12</v>
      </c>
      <c r="O5" s="40">
        <v>0.1</v>
      </c>
      <c r="P5" s="76">
        <v>5</v>
      </c>
      <c r="Q5" s="36">
        <v>6.04</v>
      </c>
      <c r="R5" s="35">
        <v>4.68</v>
      </c>
      <c r="S5" s="29">
        <v>7.21</v>
      </c>
      <c r="T5" s="34">
        <v>0.1</v>
      </c>
      <c r="U5" s="79">
        <v>5</v>
      </c>
      <c r="V5" s="29"/>
      <c r="W5" s="35"/>
      <c r="X5" s="29"/>
      <c r="Y5" s="34">
        <v>0.2</v>
      </c>
      <c r="Z5" s="79">
        <v>5</v>
      </c>
      <c r="AA5" s="36"/>
      <c r="AB5" s="35"/>
      <c r="AC5" s="29"/>
      <c r="AD5" s="34">
        <v>0.2</v>
      </c>
      <c r="AE5" s="79">
        <v>5</v>
      </c>
    </row>
    <row r="6" spans="1:31" x14ac:dyDescent="0.5">
      <c r="A6" s="33">
        <v>3</v>
      </c>
      <c r="B6" s="29">
        <v>6.1</v>
      </c>
      <c r="C6" s="35">
        <v>4.4800000000000004</v>
      </c>
      <c r="D6" s="29">
        <v>7.87</v>
      </c>
      <c r="E6" s="40">
        <v>0.1</v>
      </c>
      <c r="F6" s="76">
        <v>1</v>
      </c>
      <c r="G6" s="38">
        <v>6.28</v>
      </c>
      <c r="H6" s="35">
        <v>4.97</v>
      </c>
      <c r="I6" s="29">
        <v>7.08</v>
      </c>
      <c r="J6" s="34">
        <v>0.1</v>
      </c>
      <c r="K6" s="79">
        <v>5</v>
      </c>
      <c r="L6" s="29">
        <v>6.08</v>
      </c>
      <c r="M6" s="35">
        <v>4.9800000000000004</v>
      </c>
      <c r="N6" s="29">
        <v>6.49</v>
      </c>
      <c r="O6" s="40">
        <v>0.1</v>
      </c>
      <c r="P6" s="76">
        <v>5</v>
      </c>
      <c r="Q6" s="36">
        <v>6.1</v>
      </c>
      <c r="R6" s="35">
        <v>4.6900000000000004</v>
      </c>
      <c r="S6" s="29">
        <v>7.35</v>
      </c>
      <c r="T6" s="34">
        <v>0.1</v>
      </c>
      <c r="U6" s="79">
        <v>5</v>
      </c>
      <c r="V6" s="29"/>
      <c r="W6" s="35"/>
      <c r="X6" s="29"/>
      <c r="Y6" s="34">
        <v>0.2</v>
      </c>
      <c r="Z6" s="79">
        <v>5</v>
      </c>
      <c r="AA6" s="36"/>
      <c r="AB6" s="35"/>
      <c r="AC6" s="29"/>
      <c r="AD6" s="34">
        <v>0.2</v>
      </c>
      <c r="AE6" s="79">
        <v>5</v>
      </c>
    </row>
    <row r="7" spans="1:31" x14ac:dyDescent="0.5">
      <c r="A7" s="33">
        <v>4</v>
      </c>
      <c r="B7" s="29">
        <v>6.13</v>
      </c>
      <c r="C7" s="35">
        <v>4.4800000000000004</v>
      </c>
      <c r="D7" s="29">
        <v>7.95</v>
      </c>
      <c r="E7" s="40">
        <v>0.1</v>
      </c>
      <c r="F7" s="76">
        <v>1</v>
      </c>
      <c r="G7" s="38">
        <v>6.27</v>
      </c>
      <c r="H7" s="35">
        <v>4.9800000000000004</v>
      </c>
      <c r="I7" s="29">
        <v>7.03</v>
      </c>
      <c r="J7" s="34">
        <v>0.1</v>
      </c>
      <c r="K7" s="79">
        <v>5</v>
      </c>
      <c r="L7" s="29">
        <v>6.17</v>
      </c>
      <c r="M7" s="35">
        <v>5.03</v>
      </c>
      <c r="N7" s="29">
        <v>6.6</v>
      </c>
      <c r="O7" s="40">
        <v>0.1</v>
      </c>
      <c r="P7" s="76">
        <v>5</v>
      </c>
      <c r="Q7" s="36">
        <v>6.11</v>
      </c>
      <c r="R7" s="35">
        <v>4.68</v>
      </c>
      <c r="S7" s="29">
        <v>7.4</v>
      </c>
      <c r="T7" s="34">
        <v>0.1</v>
      </c>
      <c r="U7" s="79">
        <v>5</v>
      </c>
      <c r="V7" s="29"/>
      <c r="W7" s="35"/>
      <c r="X7" s="29"/>
      <c r="Y7" s="34">
        <v>0.2</v>
      </c>
      <c r="Z7" s="79">
        <v>5</v>
      </c>
      <c r="AA7" s="36"/>
      <c r="AB7" s="35"/>
      <c r="AC7" s="29"/>
      <c r="AD7" s="34">
        <v>0.2</v>
      </c>
      <c r="AE7" s="79">
        <v>5</v>
      </c>
    </row>
    <row r="8" spans="1:31" x14ac:dyDescent="0.5">
      <c r="A8" s="33">
        <v>5</v>
      </c>
      <c r="B8" s="29">
        <v>6.15</v>
      </c>
      <c r="C8" s="35">
        <v>4.55</v>
      </c>
      <c r="D8" s="29">
        <v>7.82</v>
      </c>
      <c r="E8" s="40">
        <v>0.1</v>
      </c>
      <c r="F8" s="76">
        <v>1</v>
      </c>
      <c r="G8" s="38">
        <v>6.28</v>
      </c>
      <c r="H8" s="35">
        <v>4.9800000000000004</v>
      </c>
      <c r="I8" s="29">
        <v>7.05</v>
      </c>
      <c r="J8" s="34">
        <v>0.1</v>
      </c>
      <c r="K8" s="79">
        <v>5</v>
      </c>
      <c r="L8" s="29">
        <v>6.03</v>
      </c>
      <c r="M8" s="35">
        <v>5.0199999999999996</v>
      </c>
      <c r="N8" s="29">
        <v>6.22</v>
      </c>
      <c r="O8" s="40">
        <v>0.1</v>
      </c>
      <c r="P8" s="76">
        <v>5</v>
      </c>
      <c r="Q8" s="36">
        <v>6.12</v>
      </c>
      <c r="R8" s="35">
        <v>4.68</v>
      </c>
      <c r="S8" s="29">
        <v>7.42</v>
      </c>
      <c r="T8" s="34">
        <v>0.1</v>
      </c>
      <c r="U8" s="79">
        <v>5</v>
      </c>
      <c r="V8" s="29"/>
      <c r="W8" s="35"/>
      <c r="X8" s="29"/>
      <c r="Y8" s="34">
        <v>0.2</v>
      </c>
      <c r="Z8" s="79">
        <v>5</v>
      </c>
      <c r="AA8" s="36"/>
      <c r="AB8" s="35"/>
      <c r="AC8" s="29"/>
      <c r="AD8" s="34">
        <v>0.2</v>
      </c>
      <c r="AE8" s="79">
        <v>5</v>
      </c>
    </row>
    <row r="9" spans="1:31" x14ac:dyDescent="0.5">
      <c r="A9" s="33">
        <v>6</v>
      </c>
      <c r="B9" s="29">
        <v>6.13</v>
      </c>
      <c r="C9" s="35">
        <v>4.57</v>
      </c>
      <c r="D9" s="29">
        <v>7.73</v>
      </c>
      <c r="E9" s="40">
        <v>0.1</v>
      </c>
      <c r="F9" s="76">
        <v>1</v>
      </c>
      <c r="G9" s="38">
        <v>6.27</v>
      </c>
      <c r="H9" s="35">
        <v>4.99</v>
      </c>
      <c r="I9" s="29">
        <v>7</v>
      </c>
      <c r="J9" s="34">
        <v>0.1</v>
      </c>
      <c r="K9" s="79">
        <v>5</v>
      </c>
      <c r="L9" s="29">
        <v>6.08</v>
      </c>
      <c r="M9" s="35">
        <v>5.01</v>
      </c>
      <c r="N9" s="29">
        <v>6.4</v>
      </c>
      <c r="O9" s="40">
        <v>0.1</v>
      </c>
      <c r="P9" s="76">
        <v>5</v>
      </c>
      <c r="Q9" s="36">
        <v>6.05</v>
      </c>
      <c r="R9" s="35">
        <v>4.67</v>
      </c>
      <c r="S9" s="29">
        <v>7.27</v>
      </c>
      <c r="T9" s="34">
        <v>0.1</v>
      </c>
      <c r="U9" s="79">
        <v>5</v>
      </c>
      <c r="V9" s="29"/>
      <c r="W9" s="35"/>
      <c r="X9" s="29"/>
      <c r="Y9" s="34">
        <v>0.2</v>
      </c>
      <c r="Z9" s="79">
        <v>5</v>
      </c>
      <c r="AA9" s="36"/>
      <c r="AB9" s="35"/>
      <c r="AC9" s="29"/>
      <c r="AD9" s="34">
        <v>0.2</v>
      </c>
      <c r="AE9" s="79">
        <v>5</v>
      </c>
    </row>
    <row r="10" spans="1:31" x14ac:dyDescent="0.5">
      <c r="A10" s="33">
        <v>7</v>
      </c>
      <c r="B10" s="29">
        <v>6.1</v>
      </c>
      <c r="C10" s="35">
        <v>4.55</v>
      </c>
      <c r="D10" s="29">
        <v>7.7</v>
      </c>
      <c r="E10" s="40">
        <v>0.1</v>
      </c>
      <c r="F10" s="76">
        <v>1</v>
      </c>
      <c r="G10" s="38">
        <v>6.24</v>
      </c>
      <c r="H10" s="35">
        <v>4.99</v>
      </c>
      <c r="I10" s="29">
        <v>6.92</v>
      </c>
      <c r="J10" s="34">
        <v>0.1</v>
      </c>
      <c r="K10" s="79">
        <v>5</v>
      </c>
      <c r="L10" s="29">
        <v>6</v>
      </c>
      <c r="M10" s="35">
        <v>4.99</v>
      </c>
      <c r="N10" s="29">
        <v>6.22</v>
      </c>
      <c r="O10" s="40">
        <v>0.1</v>
      </c>
      <c r="P10" s="76">
        <v>5</v>
      </c>
      <c r="Q10" s="36">
        <v>6.15</v>
      </c>
      <c r="R10" s="35">
        <v>4.67</v>
      </c>
      <c r="S10" s="29">
        <v>7.53</v>
      </c>
      <c r="T10" s="34">
        <v>0.1</v>
      </c>
      <c r="U10" s="79">
        <v>5</v>
      </c>
      <c r="V10" s="29"/>
      <c r="W10" s="35"/>
      <c r="X10" s="29"/>
      <c r="Y10" s="34">
        <v>0.2</v>
      </c>
      <c r="Z10" s="79">
        <v>5</v>
      </c>
      <c r="AA10" s="36"/>
      <c r="AB10" s="35"/>
      <c r="AC10" s="29"/>
      <c r="AD10" s="34">
        <v>0.2</v>
      </c>
      <c r="AE10" s="79">
        <v>5</v>
      </c>
    </row>
    <row r="11" spans="1:31" x14ac:dyDescent="0.5">
      <c r="A11" s="33">
        <v>8</v>
      </c>
      <c r="B11" s="29">
        <v>6.07</v>
      </c>
      <c r="C11" s="35">
        <v>4.7699999999999996</v>
      </c>
      <c r="D11" s="29">
        <v>7.05</v>
      </c>
      <c r="E11" s="40">
        <v>0.1</v>
      </c>
      <c r="F11" s="76">
        <v>1</v>
      </c>
      <c r="G11" s="38">
        <v>6.24</v>
      </c>
      <c r="H11" s="35">
        <v>4.9800000000000004</v>
      </c>
      <c r="I11" s="29">
        <v>6.94</v>
      </c>
      <c r="J11" s="34">
        <v>0.1</v>
      </c>
      <c r="K11" s="79">
        <v>5</v>
      </c>
      <c r="L11" s="29">
        <v>5.84</v>
      </c>
      <c r="M11" s="35">
        <v>4.97</v>
      </c>
      <c r="N11" s="29">
        <v>5.77</v>
      </c>
      <c r="O11" s="40">
        <v>0.1</v>
      </c>
      <c r="P11" s="76">
        <v>5</v>
      </c>
      <c r="Q11" s="36">
        <v>6.15</v>
      </c>
      <c r="R11" s="35">
        <v>4.67</v>
      </c>
      <c r="S11" s="29">
        <v>7.53</v>
      </c>
      <c r="T11" s="34">
        <v>0.1</v>
      </c>
      <c r="U11" s="79">
        <v>5</v>
      </c>
      <c r="V11" s="29"/>
      <c r="W11" s="35"/>
      <c r="X11" s="29"/>
      <c r="Y11" s="34">
        <v>0.2</v>
      </c>
      <c r="Z11" s="79">
        <v>5</v>
      </c>
      <c r="AA11" s="36"/>
      <c r="AB11" s="35"/>
      <c r="AC11" s="29"/>
      <c r="AD11" s="34">
        <v>0.2</v>
      </c>
      <c r="AE11" s="79">
        <v>5</v>
      </c>
    </row>
    <row r="12" spans="1:31" x14ac:dyDescent="0.5">
      <c r="A12" s="33">
        <v>9</v>
      </c>
      <c r="B12" s="29">
        <v>6.1</v>
      </c>
      <c r="C12" s="35">
        <v>4.83</v>
      </c>
      <c r="D12" s="29">
        <v>6.97</v>
      </c>
      <c r="E12" s="40">
        <v>0.1</v>
      </c>
      <c r="F12" s="76">
        <v>1</v>
      </c>
      <c r="G12" s="38">
        <v>6.25</v>
      </c>
      <c r="H12" s="35">
        <v>4.99</v>
      </c>
      <c r="I12" s="29">
        <v>6.94</v>
      </c>
      <c r="J12" s="34">
        <v>0.1</v>
      </c>
      <c r="K12" s="79">
        <v>5</v>
      </c>
      <c r="L12" s="29">
        <v>5.73</v>
      </c>
      <c r="M12" s="35">
        <v>4.74</v>
      </c>
      <c r="N12" s="29">
        <v>6.15</v>
      </c>
      <c r="O12" s="40">
        <v>0.1</v>
      </c>
      <c r="P12" s="76">
        <v>5</v>
      </c>
      <c r="Q12" s="36">
        <v>6.11</v>
      </c>
      <c r="R12" s="35">
        <v>4.6900000000000004</v>
      </c>
      <c r="S12" s="29">
        <v>7.4</v>
      </c>
      <c r="T12" s="34">
        <v>0.1</v>
      </c>
      <c r="U12" s="79">
        <v>5</v>
      </c>
      <c r="V12" s="29"/>
      <c r="W12" s="35"/>
      <c r="X12" s="29"/>
      <c r="Y12" s="34">
        <v>0.2</v>
      </c>
      <c r="Z12" s="79">
        <v>5</v>
      </c>
      <c r="AA12" s="36"/>
      <c r="AB12" s="35"/>
      <c r="AC12" s="29"/>
      <c r="AD12" s="34">
        <v>0.2</v>
      </c>
      <c r="AE12" s="79">
        <v>5</v>
      </c>
    </row>
    <row r="13" spans="1:31" x14ac:dyDescent="0.5">
      <c r="A13" s="33">
        <v>10</v>
      </c>
      <c r="B13" s="29">
        <v>6.15</v>
      </c>
      <c r="C13" s="35">
        <v>4.8600000000000003</v>
      </c>
      <c r="D13" s="29">
        <v>7.03</v>
      </c>
      <c r="E13" s="40">
        <v>0.1</v>
      </c>
      <c r="F13" s="76">
        <v>1</v>
      </c>
      <c r="G13" s="38">
        <v>6.25</v>
      </c>
      <c r="H13" s="35">
        <v>4.97</v>
      </c>
      <c r="I13" s="29">
        <v>7</v>
      </c>
      <c r="J13" s="34">
        <v>0.1</v>
      </c>
      <c r="K13" s="79">
        <v>5</v>
      </c>
      <c r="L13" s="29">
        <v>5.66</v>
      </c>
      <c r="M13" s="35">
        <v>4.68</v>
      </c>
      <c r="N13" s="29">
        <v>6.12</v>
      </c>
      <c r="O13" s="40">
        <v>0.1</v>
      </c>
      <c r="P13" s="76">
        <v>5</v>
      </c>
      <c r="Q13" s="36">
        <v>6.1</v>
      </c>
      <c r="R13" s="35">
        <v>4.6500000000000004</v>
      </c>
      <c r="S13" s="29">
        <v>7.45</v>
      </c>
      <c r="T13" s="34">
        <v>0.1</v>
      </c>
      <c r="U13" s="79">
        <v>5</v>
      </c>
      <c r="V13" s="29"/>
      <c r="W13" s="35"/>
      <c r="X13" s="29"/>
      <c r="Y13" s="34">
        <v>0.2</v>
      </c>
      <c r="Z13" s="79">
        <v>5</v>
      </c>
      <c r="AA13" s="36"/>
      <c r="AB13" s="35"/>
      <c r="AC13" s="29"/>
      <c r="AD13" s="34">
        <v>0.2</v>
      </c>
      <c r="AE13" s="79">
        <v>5</v>
      </c>
    </row>
    <row r="14" spans="1:31" x14ac:dyDescent="0.5">
      <c r="A14" s="33">
        <v>11</v>
      </c>
      <c r="B14" s="29">
        <v>6.17</v>
      </c>
      <c r="C14" s="35">
        <v>4.9000000000000004</v>
      </c>
      <c r="D14" s="29">
        <v>13.92</v>
      </c>
      <c r="E14" s="101" t="s">
        <v>25</v>
      </c>
      <c r="F14" s="102"/>
      <c r="G14" s="38">
        <v>6.23</v>
      </c>
      <c r="H14" s="35">
        <v>4.9400000000000004</v>
      </c>
      <c r="I14" s="29">
        <v>7.03</v>
      </c>
      <c r="J14" s="34">
        <v>0.1</v>
      </c>
      <c r="K14" s="79">
        <v>5</v>
      </c>
      <c r="L14" s="29">
        <v>5.52</v>
      </c>
      <c r="M14" s="35">
        <v>4.5999999999999996</v>
      </c>
      <c r="N14" s="29">
        <v>5.93</v>
      </c>
      <c r="O14" s="40">
        <v>0.1</v>
      </c>
      <c r="P14" s="76">
        <v>5</v>
      </c>
      <c r="Q14" s="36">
        <v>6.08</v>
      </c>
      <c r="R14" s="35">
        <v>4.6500000000000004</v>
      </c>
      <c r="S14" s="29">
        <v>7.4</v>
      </c>
      <c r="T14" s="34">
        <v>0.1</v>
      </c>
      <c r="U14" s="79">
        <v>5</v>
      </c>
      <c r="V14" s="29"/>
      <c r="W14" s="35"/>
      <c r="X14" s="29"/>
      <c r="Y14" s="34">
        <v>0.2</v>
      </c>
      <c r="Z14" s="79">
        <v>5</v>
      </c>
      <c r="AA14" s="36"/>
      <c r="AB14" s="35"/>
      <c r="AC14" s="29"/>
      <c r="AD14" s="34">
        <v>0.2</v>
      </c>
      <c r="AE14" s="79">
        <v>5</v>
      </c>
    </row>
    <row r="15" spans="1:31" x14ac:dyDescent="0.5">
      <c r="A15" s="33">
        <v>12</v>
      </c>
      <c r="B15" s="29">
        <v>6.18</v>
      </c>
      <c r="C15" s="35">
        <v>4.8</v>
      </c>
      <c r="D15" s="29">
        <v>16.739999999999998</v>
      </c>
      <c r="E15" s="101" t="s">
        <v>25</v>
      </c>
      <c r="F15" s="102"/>
      <c r="G15" s="38">
        <v>6.26</v>
      </c>
      <c r="H15" s="35">
        <v>4.95</v>
      </c>
      <c r="I15" s="29">
        <v>7.08</v>
      </c>
      <c r="J15" s="34">
        <v>0.1</v>
      </c>
      <c r="K15" s="79">
        <v>5</v>
      </c>
      <c r="L15" s="29">
        <v>5.36</v>
      </c>
      <c r="M15" s="35">
        <v>4.53</v>
      </c>
      <c r="N15" s="29">
        <v>5.64</v>
      </c>
      <c r="O15" s="40">
        <v>0.1</v>
      </c>
      <c r="P15" s="76">
        <v>5</v>
      </c>
      <c r="Q15" s="36">
        <v>6.08</v>
      </c>
      <c r="R15" s="35">
        <v>4.63</v>
      </c>
      <c r="S15" s="29">
        <v>7.45</v>
      </c>
      <c r="T15" s="34">
        <v>0.1</v>
      </c>
      <c r="U15" s="79">
        <v>5</v>
      </c>
      <c r="V15" s="29"/>
      <c r="W15" s="35"/>
      <c r="X15" s="29"/>
      <c r="Y15" s="34">
        <v>0.2</v>
      </c>
      <c r="Z15" s="79">
        <v>5</v>
      </c>
      <c r="AA15" s="36"/>
      <c r="AB15" s="35"/>
      <c r="AC15" s="29"/>
      <c r="AD15" s="34">
        <v>0.2</v>
      </c>
      <c r="AE15" s="79">
        <v>5</v>
      </c>
    </row>
    <row r="16" spans="1:31" x14ac:dyDescent="0.5">
      <c r="A16" s="33">
        <v>13</v>
      </c>
      <c r="B16" s="29">
        <v>6.2</v>
      </c>
      <c r="C16" s="35">
        <v>4.82</v>
      </c>
      <c r="D16" s="29">
        <v>16.739999999999998</v>
      </c>
      <c r="E16" s="101" t="s">
        <v>25</v>
      </c>
      <c r="F16" s="102"/>
      <c r="G16" s="36">
        <v>6.26</v>
      </c>
      <c r="H16" s="35">
        <v>4.96</v>
      </c>
      <c r="I16" s="29">
        <v>7.05</v>
      </c>
      <c r="J16" s="34">
        <v>0.1</v>
      </c>
      <c r="K16" s="79">
        <v>5</v>
      </c>
      <c r="L16" s="29">
        <v>5.29</v>
      </c>
      <c r="M16" s="35">
        <v>4.41</v>
      </c>
      <c r="N16" s="29">
        <v>5.8</v>
      </c>
      <c r="O16" s="40">
        <v>0.1</v>
      </c>
      <c r="P16" s="76">
        <v>5</v>
      </c>
      <c r="Q16" s="36">
        <v>6.11</v>
      </c>
      <c r="R16" s="35">
        <v>4.6500000000000004</v>
      </c>
      <c r="S16" s="29">
        <v>7.47</v>
      </c>
      <c r="T16" s="34">
        <v>0.1</v>
      </c>
      <c r="U16" s="79">
        <v>5</v>
      </c>
      <c r="V16" s="29"/>
      <c r="W16" s="35"/>
      <c r="X16" s="29"/>
      <c r="Y16" s="34">
        <v>0.2</v>
      </c>
      <c r="Z16" s="79">
        <v>5</v>
      </c>
      <c r="AA16" s="36"/>
      <c r="AB16" s="35"/>
      <c r="AC16" s="29"/>
      <c r="AD16" s="34">
        <v>0.2</v>
      </c>
      <c r="AE16" s="79">
        <v>5</v>
      </c>
    </row>
    <row r="17" spans="1:31" x14ac:dyDescent="0.5">
      <c r="A17" s="33">
        <v>14</v>
      </c>
      <c r="B17" s="29">
        <v>6.22</v>
      </c>
      <c r="C17" s="35">
        <v>4.8899999999999997</v>
      </c>
      <c r="D17" s="29">
        <v>10.73</v>
      </c>
      <c r="E17" s="34">
        <v>0.15</v>
      </c>
      <c r="F17" s="76">
        <v>5</v>
      </c>
      <c r="G17" s="36">
        <v>6.2</v>
      </c>
      <c r="H17" s="35">
        <v>4.9800000000000004</v>
      </c>
      <c r="I17" s="29">
        <v>6.83</v>
      </c>
      <c r="J17" s="34">
        <v>0.1</v>
      </c>
      <c r="K17" s="79">
        <v>5</v>
      </c>
      <c r="L17" s="29">
        <v>4.99</v>
      </c>
      <c r="M17" s="35">
        <v>4.33</v>
      </c>
      <c r="N17" s="29">
        <v>5.03</v>
      </c>
      <c r="O17" s="40">
        <v>0.1</v>
      </c>
      <c r="P17" s="76">
        <v>5</v>
      </c>
      <c r="Q17" s="36">
        <v>6.07</v>
      </c>
      <c r="R17" s="35">
        <v>4.91</v>
      </c>
      <c r="S17" s="29">
        <v>10.02</v>
      </c>
      <c r="T17" s="34">
        <v>0.15</v>
      </c>
      <c r="U17" s="79">
        <v>5</v>
      </c>
      <c r="V17" s="29"/>
      <c r="W17" s="35"/>
      <c r="X17" s="29"/>
      <c r="Y17" s="34">
        <v>0.2</v>
      </c>
      <c r="Z17" s="79">
        <v>5</v>
      </c>
      <c r="AA17" s="36"/>
      <c r="AB17" s="35"/>
      <c r="AC17" s="29"/>
      <c r="AD17" s="34">
        <v>0.2</v>
      </c>
      <c r="AE17" s="79">
        <v>5</v>
      </c>
    </row>
    <row r="18" spans="1:31" x14ac:dyDescent="0.5">
      <c r="A18" s="33">
        <v>15</v>
      </c>
      <c r="B18" s="29">
        <v>6.19</v>
      </c>
      <c r="C18" s="35">
        <v>4.9400000000000004</v>
      </c>
      <c r="D18" s="29">
        <v>10.4</v>
      </c>
      <c r="E18" s="34">
        <v>0.15</v>
      </c>
      <c r="F18" s="76">
        <v>5</v>
      </c>
      <c r="G18" s="36">
        <v>6.16</v>
      </c>
      <c r="H18" s="35">
        <v>4.9800000000000004</v>
      </c>
      <c r="I18" s="29">
        <v>6.72</v>
      </c>
      <c r="J18" s="34">
        <v>0.1</v>
      </c>
      <c r="K18" s="79">
        <v>5</v>
      </c>
      <c r="L18" s="29">
        <v>4.82</v>
      </c>
      <c r="M18" s="35">
        <v>4.3</v>
      </c>
      <c r="N18" s="29">
        <v>4.46</v>
      </c>
      <c r="O18" s="40">
        <v>0.1</v>
      </c>
      <c r="P18" s="76">
        <v>5</v>
      </c>
      <c r="Q18" s="36">
        <v>6.1</v>
      </c>
      <c r="R18" s="35">
        <v>4.99</v>
      </c>
      <c r="S18" s="29">
        <v>9.8000000000000007</v>
      </c>
      <c r="T18" s="34">
        <v>0.15</v>
      </c>
      <c r="U18" s="79">
        <v>5</v>
      </c>
      <c r="V18" s="29"/>
      <c r="W18" s="35"/>
      <c r="X18" s="29"/>
      <c r="Y18" s="34">
        <v>0.2</v>
      </c>
      <c r="Z18" s="79">
        <v>5</v>
      </c>
      <c r="AA18" s="36"/>
      <c r="AB18" s="35"/>
      <c r="AC18" s="29"/>
      <c r="AD18" s="34">
        <v>0.2</v>
      </c>
      <c r="AE18" s="79">
        <v>5</v>
      </c>
    </row>
    <row r="19" spans="1:31" x14ac:dyDescent="0.5">
      <c r="A19" s="33">
        <v>16</v>
      </c>
      <c r="B19" s="29">
        <v>6.22</v>
      </c>
      <c r="C19" s="35">
        <v>4.92</v>
      </c>
      <c r="D19" s="29">
        <v>10.61</v>
      </c>
      <c r="E19" s="34">
        <v>0.15</v>
      </c>
      <c r="F19" s="76">
        <v>5</v>
      </c>
      <c r="G19" s="36">
        <v>6.3</v>
      </c>
      <c r="H19" s="35">
        <v>5</v>
      </c>
      <c r="I19" s="29">
        <v>7.05</v>
      </c>
      <c r="J19" s="34">
        <v>0.1</v>
      </c>
      <c r="K19" s="79">
        <v>5</v>
      </c>
      <c r="L19" s="29">
        <v>4.83</v>
      </c>
      <c r="M19" s="35">
        <v>4.2300000000000004</v>
      </c>
      <c r="N19" s="29">
        <v>4.79</v>
      </c>
      <c r="O19" s="40">
        <v>0.1</v>
      </c>
      <c r="P19" s="76">
        <v>5</v>
      </c>
      <c r="Q19" s="36">
        <v>6.14</v>
      </c>
      <c r="R19" s="35">
        <v>5.0199999999999996</v>
      </c>
      <c r="S19" s="29">
        <v>9.84</v>
      </c>
      <c r="T19" s="34">
        <v>0.15</v>
      </c>
      <c r="U19" s="79">
        <v>5</v>
      </c>
      <c r="V19" s="29"/>
      <c r="W19" s="35"/>
      <c r="X19" s="29"/>
      <c r="Y19" s="34">
        <v>0.2</v>
      </c>
      <c r="Z19" s="79">
        <v>5</v>
      </c>
      <c r="AA19" s="36"/>
      <c r="AB19" s="35"/>
      <c r="AC19" s="29"/>
      <c r="AD19" s="34">
        <v>0.2</v>
      </c>
      <c r="AE19" s="79">
        <v>5</v>
      </c>
    </row>
    <row r="20" spans="1:31" x14ac:dyDescent="0.5">
      <c r="A20" s="33">
        <v>17</v>
      </c>
      <c r="B20" s="29">
        <v>6.2</v>
      </c>
      <c r="C20" s="35">
        <v>4.82</v>
      </c>
      <c r="D20" s="29">
        <v>10.93</v>
      </c>
      <c r="E20" s="34">
        <v>0.15</v>
      </c>
      <c r="F20" s="76">
        <v>5</v>
      </c>
      <c r="G20" s="36">
        <v>6.27</v>
      </c>
      <c r="H20" s="35">
        <v>5</v>
      </c>
      <c r="I20" s="29">
        <v>6.97</v>
      </c>
      <c r="J20" s="34">
        <v>0.1</v>
      </c>
      <c r="K20" s="79">
        <v>5</v>
      </c>
      <c r="L20" s="29">
        <v>4.88</v>
      </c>
      <c r="M20" s="35">
        <v>4.2</v>
      </c>
      <c r="N20" s="29">
        <v>5.0999999999999996</v>
      </c>
      <c r="O20" s="40">
        <v>0.1</v>
      </c>
      <c r="P20" s="76">
        <v>5</v>
      </c>
      <c r="Q20" s="36"/>
      <c r="R20" s="35"/>
      <c r="S20" s="29"/>
      <c r="T20" s="34">
        <v>0.2</v>
      </c>
      <c r="U20" s="79">
        <v>5</v>
      </c>
      <c r="V20" s="29"/>
      <c r="W20" s="35"/>
      <c r="X20" s="29"/>
      <c r="Y20" s="34">
        <v>0.2</v>
      </c>
      <c r="Z20" s="79">
        <v>5</v>
      </c>
      <c r="AA20" s="36"/>
      <c r="AB20" s="35"/>
      <c r="AC20" s="29"/>
      <c r="AD20" s="34">
        <v>0.2</v>
      </c>
      <c r="AE20" s="79">
        <v>5</v>
      </c>
    </row>
    <row r="21" spans="1:31" x14ac:dyDescent="0.5">
      <c r="A21" s="33">
        <v>18</v>
      </c>
      <c r="B21" s="29">
        <v>6.2</v>
      </c>
      <c r="C21" s="35">
        <v>4.82</v>
      </c>
      <c r="D21" s="29">
        <v>10.93</v>
      </c>
      <c r="E21" s="34">
        <v>0.15</v>
      </c>
      <c r="F21" s="76">
        <v>5</v>
      </c>
      <c r="G21" s="36">
        <v>6.18</v>
      </c>
      <c r="H21" s="35">
        <v>4.97</v>
      </c>
      <c r="I21" s="29">
        <v>6.8</v>
      </c>
      <c r="J21" s="34">
        <v>0.1</v>
      </c>
      <c r="K21" s="79">
        <v>5</v>
      </c>
      <c r="L21" s="29">
        <v>5.05</v>
      </c>
      <c r="M21" s="35">
        <v>4.22</v>
      </c>
      <c r="N21" s="29">
        <v>5.64</v>
      </c>
      <c r="O21" s="40">
        <v>0.1</v>
      </c>
      <c r="P21" s="76">
        <v>5</v>
      </c>
      <c r="Q21" s="36"/>
      <c r="R21" s="35"/>
      <c r="S21" s="29"/>
      <c r="T21" s="34">
        <v>0.2</v>
      </c>
      <c r="U21" s="79">
        <v>5</v>
      </c>
      <c r="V21" s="29"/>
      <c r="W21" s="35"/>
      <c r="X21" s="29"/>
      <c r="Y21" s="34">
        <v>0.2</v>
      </c>
      <c r="Z21" s="79">
        <v>5</v>
      </c>
      <c r="AA21" s="36"/>
      <c r="AB21" s="35"/>
      <c r="AC21" s="29"/>
      <c r="AD21" s="34">
        <v>0.2</v>
      </c>
      <c r="AE21" s="79">
        <v>5</v>
      </c>
    </row>
    <row r="22" spans="1:31" x14ac:dyDescent="0.5">
      <c r="A22" s="33">
        <v>19</v>
      </c>
      <c r="B22" s="29">
        <v>6.2</v>
      </c>
      <c r="C22" s="35">
        <v>4.87</v>
      </c>
      <c r="D22" s="29">
        <v>10.73</v>
      </c>
      <c r="E22" s="34">
        <v>0.15</v>
      </c>
      <c r="F22" s="76">
        <v>5</v>
      </c>
      <c r="G22" s="36">
        <v>6.2</v>
      </c>
      <c r="H22" s="35">
        <v>4.9800000000000004</v>
      </c>
      <c r="I22" s="29">
        <v>6.83</v>
      </c>
      <c r="J22" s="34">
        <v>0.1</v>
      </c>
      <c r="K22" s="79">
        <v>5</v>
      </c>
      <c r="L22" s="29">
        <v>5.26</v>
      </c>
      <c r="M22" s="35">
        <v>4.28</v>
      </c>
      <c r="N22" s="29">
        <v>6.12</v>
      </c>
      <c r="O22" s="40">
        <v>0.1</v>
      </c>
      <c r="P22" s="76">
        <v>5</v>
      </c>
      <c r="Q22" s="36"/>
      <c r="R22" s="35"/>
      <c r="S22" s="29"/>
      <c r="T22" s="34">
        <v>0.2</v>
      </c>
      <c r="U22" s="79">
        <v>5</v>
      </c>
      <c r="V22" s="29"/>
      <c r="W22" s="35"/>
      <c r="X22" s="29"/>
      <c r="Y22" s="34">
        <v>0.2</v>
      </c>
      <c r="Z22" s="79">
        <v>5</v>
      </c>
      <c r="AA22" s="36"/>
      <c r="AB22" s="35"/>
      <c r="AC22" s="29"/>
      <c r="AD22" s="34">
        <v>0.2</v>
      </c>
      <c r="AE22" s="79">
        <v>5</v>
      </c>
    </row>
    <row r="23" spans="1:31" x14ac:dyDescent="0.5">
      <c r="A23" s="33">
        <v>20</v>
      </c>
      <c r="B23" s="29">
        <v>6.21</v>
      </c>
      <c r="C23" s="35">
        <v>4.93</v>
      </c>
      <c r="D23" s="29">
        <v>10.52</v>
      </c>
      <c r="E23" s="34">
        <v>0.15</v>
      </c>
      <c r="F23" s="76">
        <v>5</v>
      </c>
      <c r="G23" s="36">
        <v>6.23</v>
      </c>
      <c r="H23" s="35">
        <v>4.9800000000000004</v>
      </c>
      <c r="I23" s="29">
        <v>6.92</v>
      </c>
      <c r="J23" s="34">
        <v>0.1</v>
      </c>
      <c r="K23" s="79">
        <v>5</v>
      </c>
      <c r="L23" s="29">
        <v>5.41</v>
      </c>
      <c r="M23" s="35">
        <v>4.38</v>
      </c>
      <c r="N23" s="29">
        <v>6.28</v>
      </c>
      <c r="O23" s="40">
        <v>0.1</v>
      </c>
      <c r="P23" s="76">
        <v>5</v>
      </c>
      <c r="Q23" s="36"/>
      <c r="R23" s="35"/>
      <c r="S23" s="29"/>
      <c r="T23" s="34">
        <v>0.2</v>
      </c>
      <c r="U23" s="79">
        <v>5</v>
      </c>
      <c r="V23" s="29"/>
      <c r="W23" s="35"/>
      <c r="X23" s="29"/>
      <c r="Y23" s="34">
        <v>0.2</v>
      </c>
      <c r="Z23" s="79">
        <v>5</v>
      </c>
      <c r="AA23" s="36"/>
      <c r="AB23" s="35"/>
      <c r="AC23" s="29"/>
      <c r="AD23" s="34">
        <v>0.2</v>
      </c>
      <c r="AE23" s="79">
        <v>5</v>
      </c>
    </row>
    <row r="24" spans="1:31" x14ac:dyDescent="0.5">
      <c r="A24" s="33">
        <v>21</v>
      </c>
      <c r="B24" s="29">
        <v>6.21</v>
      </c>
      <c r="C24" s="35">
        <v>4.95</v>
      </c>
      <c r="D24" s="29">
        <v>10.44</v>
      </c>
      <c r="E24" s="34">
        <v>0.15</v>
      </c>
      <c r="F24" s="76">
        <v>5</v>
      </c>
      <c r="G24" s="36">
        <v>6.2</v>
      </c>
      <c r="H24" s="35">
        <v>5.01</v>
      </c>
      <c r="I24" s="29">
        <v>6.75</v>
      </c>
      <c r="J24" s="34">
        <v>0.1</v>
      </c>
      <c r="K24" s="79">
        <v>5</v>
      </c>
      <c r="L24" s="29">
        <v>5.44</v>
      </c>
      <c r="M24" s="35">
        <v>4.3899999999999997</v>
      </c>
      <c r="N24" s="29">
        <v>6.34</v>
      </c>
      <c r="O24" s="40">
        <v>0.1</v>
      </c>
      <c r="P24" s="76">
        <v>5</v>
      </c>
      <c r="Q24" s="36"/>
      <c r="R24" s="35"/>
      <c r="S24" s="29"/>
      <c r="T24" s="34">
        <v>0.2</v>
      </c>
      <c r="U24" s="79">
        <v>5</v>
      </c>
      <c r="V24" s="29"/>
      <c r="W24" s="35"/>
      <c r="X24" s="29"/>
      <c r="Y24" s="34">
        <v>0.2</v>
      </c>
      <c r="Z24" s="79">
        <v>5</v>
      </c>
      <c r="AA24" s="36"/>
      <c r="AB24" s="35"/>
      <c r="AC24" s="29"/>
      <c r="AD24" s="34">
        <v>0.2</v>
      </c>
      <c r="AE24" s="79">
        <v>5</v>
      </c>
    </row>
    <row r="25" spans="1:31" x14ac:dyDescent="0.5">
      <c r="A25" s="33">
        <v>22</v>
      </c>
      <c r="B25" s="29">
        <v>6.2</v>
      </c>
      <c r="C25" s="35">
        <v>5.0999999999999996</v>
      </c>
      <c r="D25" s="29">
        <v>11.14</v>
      </c>
      <c r="E25" s="101" t="s">
        <v>26</v>
      </c>
      <c r="F25" s="102"/>
      <c r="G25" s="36">
        <v>6.18</v>
      </c>
      <c r="H25" s="35">
        <v>4.9800000000000004</v>
      </c>
      <c r="I25" s="29">
        <v>6.78</v>
      </c>
      <c r="J25" s="34">
        <v>0.1</v>
      </c>
      <c r="K25" s="79">
        <v>5</v>
      </c>
      <c r="L25" s="29">
        <v>5.47</v>
      </c>
      <c r="M25" s="35">
        <v>4.38</v>
      </c>
      <c r="N25" s="29">
        <v>6.46</v>
      </c>
      <c r="O25" s="40">
        <v>0.1</v>
      </c>
      <c r="P25" s="76">
        <v>5</v>
      </c>
      <c r="Q25" s="36"/>
      <c r="R25" s="35"/>
      <c r="S25" s="29"/>
      <c r="T25" s="34">
        <v>0.2</v>
      </c>
      <c r="U25" s="79">
        <v>5</v>
      </c>
      <c r="V25" s="29"/>
      <c r="W25" s="35"/>
      <c r="X25" s="29"/>
      <c r="Y25" s="34">
        <v>0.2</v>
      </c>
      <c r="Z25" s="79">
        <v>5</v>
      </c>
      <c r="AA25" s="36"/>
      <c r="AB25" s="35"/>
      <c r="AC25" s="29"/>
      <c r="AD25" s="34">
        <v>0.2</v>
      </c>
      <c r="AE25" s="79">
        <v>5</v>
      </c>
    </row>
    <row r="26" spans="1:31" x14ac:dyDescent="0.5">
      <c r="A26" s="33">
        <v>23</v>
      </c>
      <c r="B26" s="29">
        <v>6.25</v>
      </c>
      <c r="C26" s="35">
        <v>5.1100000000000003</v>
      </c>
      <c r="D26" s="29">
        <v>11.24</v>
      </c>
      <c r="E26" s="101" t="s">
        <v>26</v>
      </c>
      <c r="F26" s="102"/>
      <c r="G26" s="36">
        <v>6.18</v>
      </c>
      <c r="H26" s="35">
        <v>4.95</v>
      </c>
      <c r="I26" s="29">
        <v>6.86</v>
      </c>
      <c r="J26" s="34">
        <v>0.1</v>
      </c>
      <c r="K26" s="79">
        <v>5</v>
      </c>
      <c r="L26" s="29">
        <v>5.39</v>
      </c>
      <c r="M26" s="35">
        <v>4.34</v>
      </c>
      <c r="N26" s="29">
        <v>6.34</v>
      </c>
      <c r="O26" s="40">
        <v>0.1</v>
      </c>
      <c r="P26" s="76">
        <v>5</v>
      </c>
      <c r="Q26" s="36"/>
      <c r="R26" s="35"/>
      <c r="S26" s="29"/>
      <c r="T26" s="34">
        <v>0.2</v>
      </c>
      <c r="U26" s="79">
        <v>5</v>
      </c>
      <c r="V26" s="29"/>
      <c r="W26" s="35"/>
      <c r="X26" s="29"/>
      <c r="Y26" s="34">
        <v>0.2</v>
      </c>
      <c r="Z26" s="79">
        <v>5</v>
      </c>
      <c r="AA26" s="36"/>
      <c r="AB26" s="35"/>
      <c r="AC26" s="29"/>
      <c r="AD26" s="34">
        <v>0.2</v>
      </c>
      <c r="AE26" s="79">
        <v>5</v>
      </c>
    </row>
    <row r="27" spans="1:31" x14ac:dyDescent="0.5">
      <c r="A27" s="33">
        <v>24</v>
      </c>
      <c r="B27" s="29">
        <v>6.24</v>
      </c>
      <c r="C27" s="35">
        <v>5.1100000000000003</v>
      </c>
      <c r="D27" s="29">
        <v>11.19</v>
      </c>
      <c r="E27" s="101" t="s">
        <v>26</v>
      </c>
      <c r="F27" s="102"/>
      <c r="G27" s="36">
        <v>6.12</v>
      </c>
      <c r="H27" s="35">
        <v>4.96</v>
      </c>
      <c r="I27" s="29">
        <v>6.66</v>
      </c>
      <c r="J27" s="34">
        <v>0.1</v>
      </c>
      <c r="K27" s="79">
        <v>5</v>
      </c>
      <c r="L27" s="29">
        <v>5.3</v>
      </c>
      <c r="M27" s="35">
        <v>4.3</v>
      </c>
      <c r="N27" s="29">
        <v>6.19</v>
      </c>
      <c r="O27" s="40">
        <v>0.1</v>
      </c>
      <c r="P27" s="76">
        <v>5</v>
      </c>
      <c r="Q27" s="36"/>
      <c r="R27" s="35"/>
      <c r="S27" s="29"/>
      <c r="T27" s="34">
        <v>0.2</v>
      </c>
      <c r="U27" s="79">
        <v>5</v>
      </c>
      <c r="V27" s="29"/>
      <c r="W27" s="35"/>
      <c r="X27" s="29"/>
      <c r="Y27" s="34">
        <v>0.2</v>
      </c>
      <c r="Z27" s="79">
        <v>5</v>
      </c>
      <c r="AA27" s="36"/>
      <c r="AB27" s="35"/>
      <c r="AC27" s="29"/>
      <c r="AD27" s="34">
        <v>0.2</v>
      </c>
      <c r="AE27" s="79">
        <v>5</v>
      </c>
    </row>
    <row r="28" spans="1:31" x14ac:dyDescent="0.5">
      <c r="A28" s="33">
        <v>25</v>
      </c>
      <c r="B28" s="29">
        <v>6.27</v>
      </c>
      <c r="C28" s="35">
        <v>5.01</v>
      </c>
      <c r="D28" s="29">
        <v>10.44</v>
      </c>
      <c r="E28" s="34">
        <v>0.15</v>
      </c>
      <c r="F28" s="76">
        <v>5</v>
      </c>
      <c r="G28" s="36">
        <v>6.13</v>
      </c>
      <c r="H28" s="35">
        <v>4.93</v>
      </c>
      <c r="I28" s="29">
        <v>6.78</v>
      </c>
      <c r="J28" s="34">
        <v>0.1</v>
      </c>
      <c r="K28" s="79">
        <v>5</v>
      </c>
      <c r="L28" s="29">
        <v>5.22</v>
      </c>
      <c r="M28" s="35">
        <v>4.29</v>
      </c>
      <c r="N28" s="29">
        <v>5.97</v>
      </c>
      <c r="O28" s="40">
        <v>0.1</v>
      </c>
      <c r="P28" s="76">
        <v>5</v>
      </c>
      <c r="Q28" s="36"/>
      <c r="R28" s="35"/>
      <c r="S28" s="29"/>
      <c r="T28" s="34">
        <v>0.2</v>
      </c>
      <c r="U28" s="79">
        <v>5</v>
      </c>
      <c r="V28" s="29"/>
      <c r="W28" s="35"/>
      <c r="X28" s="29"/>
      <c r="Y28" s="34">
        <v>0.2</v>
      </c>
      <c r="Z28" s="79">
        <v>5</v>
      </c>
      <c r="AA28" s="36"/>
      <c r="AB28" s="35"/>
      <c r="AC28" s="29"/>
      <c r="AD28" s="34">
        <v>0.2</v>
      </c>
      <c r="AE28" s="79">
        <v>5</v>
      </c>
    </row>
    <row r="29" spans="1:31" x14ac:dyDescent="0.5">
      <c r="A29" s="33">
        <v>26</v>
      </c>
      <c r="B29" s="29">
        <v>6.27</v>
      </c>
      <c r="C29" s="35">
        <v>5.0199999999999996</v>
      </c>
      <c r="D29" s="29">
        <v>10.4</v>
      </c>
      <c r="E29" s="34">
        <v>0.15</v>
      </c>
      <c r="F29" s="76">
        <v>5</v>
      </c>
      <c r="G29" s="36">
        <v>6.16</v>
      </c>
      <c r="H29" s="35">
        <v>4.95</v>
      </c>
      <c r="I29" s="29">
        <v>6.8</v>
      </c>
      <c r="J29" s="34">
        <v>0.1</v>
      </c>
      <c r="K29" s="79">
        <v>5</v>
      </c>
      <c r="L29" s="29">
        <v>5.16</v>
      </c>
      <c r="M29" s="35">
        <v>4.26</v>
      </c>
      <c r="N29" s="29">
        <v>5.87</v>
      </c>
      <c r="O29" s="40">
        <v>0.1</v>
      </c>
      <c r="P29" s="76">
        <v>5</v>
      </c>
      <c r="Q29" s="36"/>
      <c r="R29" s="35"/>
      <c r="S29" s="29"/>
      <c r="T29" s="34">
        <v>0.2</v>
      </c>
      <c r="U29" s="79">
        <v>5</v>
      </c>
      <c r="V29" s="29"/>
      <c r="W29" s="35"/>
      <c r="X29" s="29"/>
      <c r="Y29" s="34">
        <v>0.2</v>
      </c>
      <c r="Z29" s="79">
        <v>5</v>
      </c>
      <c r="AA29" s="36"/>
      <c r="AB29" s="35"/>
      <c r="AC29" s="29"/>
      <c r="AD29" s="34">
        <v>0.2</v>
      </c>
      <c r="AE29" s="79">
        <v>5</v>
      </c>
    </row>
    <row r="30" spans="1:31" x14ac:dyDescent="0.5">
      <c r="A30" s="33">
        <v>27</v>
      </c>
      <c r="B30" s="29">
        <v>6.25</v>
      </c>
      <c r="C30" s="35">
        <v>5.0199999999999996</v>
      </c>
      <c r="D30" s="29">
        <v>10.32</v>
      </c>
      <c r="E30" s="34">
        <v>0.15</v>
      </c>
      <c r="F30" s="76">
        <v>5</v>
      </c>
      <c r="G30" s="36">
        <v>6.17</v>
      </c>
      <c r="H30" s="35">
        <v>5.15</v>
      </c>
      <c r="I30" s="29">
        <v>6.25</v>
      </c>
      <c r="J30" s="34">
        <v>0.1</v>
      </c>
      <c r="K30" s="79">
        <v>5</v>
      </c>
      <c r="L30" s="29">
        <v>5.17</v>
      </c>
      <c r="M30" s="35">
        <v>4.28</v>
      </c>
      <c r="N30" s="29">
        <v>5.84</v>
      </c>
      <c r="O30" s="40">
        <v>0.1</v>
      </c>
      <c r="P30" s="76">
        <v>5</v>
      </c>
      <c r="Q30" s="36"/>
      <c r="R30" s="35"/>
      <c r="S30" s="29"/>
      <c r="T30" s="34">
        <v>0.2</v>
      </c>
      <c r="U30" s="79">
        <v>5</v>
      </c>
      <c r="V30" s="29"/>
      <c r="W30" s="35"/>
      <c r="X30" s="29"/>
      <c r="Y30" s="34">
        <v>0.2</v>
      </c>
      <c r="Z30" s="79">
        <v>5</v>
      </c>
      <c r="AA30" s="36"/>
      <c r="AB30" s="35"/>
      <c r="AC30" s="29"/>
      <c r="AD30" s="34">
        <v>0.2</v>
      </c>
      <c r="AE30" s="79">
        <v>5</v>
      </c>
    </row>
    <row r="31" spans="1:31" x14ac:dyDescent="0.5">
      <c r="A31" s="33">
        <v>28</v>
      </c>
      <c r="B31" s="29">
        <v>6.26</v>
      </c>
      <c r="C31" s="35">
        <v>5.0199999999999996</v>
      </c>
      <c r="D31" s="29">
        <v>10.36</v>
      </c>
      <c r="E31" s="34">
        <v>0.15</v>
      </c>
      <c r="F31" s="76">
        <v>5</v>
      </c>
      <c r="G31" s="36">
        <v>6.13</v>
      </c>
      <c r="H31" s="35">
        <v>5.03</v>
      </c>
      <c r="I31" s="29">
        <v>6.49</v>
      </c>
      <c r="J31" s="34">
        <v>0.1</v>
      </c>
      <c r="K31" s="79">
        <v>5</v>
      </c>
      <c r="L31" s="29">
        <v>5.57</v>
      </c>
      <c r="M31" s="35">
        <v>4.3899999999999997</v>
      </c>
      <c r="N31" s="29">
        <v>6.72</v>
      </c>
      <c r="O31" s="40">
        <v>0.1</v>
      </c>
      <c r="P31" s="76">
        <v>5</v>
      </c>
      <c r="Q31" s="36"/>
      <c r="R31" s="35"/>
      <c r="S31" s="29"/>
      <c r="T31" s="34">
        <v>0.2</v>
      </c>
      <c r="U31" s="79">
        <v>5</v>
      </c>
      <c r="V31" s="29"/>
      <c r="W31" s="35"/>
      <c r="X31" s="29"/>
      <c r="Y31" s="34">
        <v>0.2</v>
      </c>
      <c r="Z31" s="79">
        <v>5</v>
      </c>
      <c r="AA31" s="36"/>
      <c r="AB31" s="35"/>
      <c r="AC31" s="29"/>
      <c r="AD31" s="34">
        <v>0.2</v>
      </c>
      <c r="AE31" s="79">
        <v>5</v>
      </c>
    </row>
    <row r="32" spans="1:31" x14ac:dyDescent="0.5">
      <c r="A32" s="33">
        <v>29</v>
      </c>
      <c r="B32" s="29">
        <v>6.24</v>
      </c>
      <c r="C32" s="35">
        <v>4.95</v>
      </c>
      <c r="D32" s="29">
        <v>10.56</v>
      </c>
      <c r="E32" s="34">
        <v>0.15</v>
      </c>
      <c r="F32" s="76">
        <v>5</v>
      </c>
      <c r="G32" s="36">
        <v>6.02</v>
      </c>
      <c r="H32" s="35">
        <v>4.97</v>
      </c>
      <c r="I32" s="29">
        <v>6.34</v>
      </c>
      <c r="J32" s="34">
        <v>0.1</v>
      </c>
      <c r="K32" s="79">
        <v>5</v>
      </c>
      <c r="L32" s="29">
        <v>6.05</v>
      </c>
      <c r="M32" s="35">
        <v>4.57</v>
      </c>
      <c r="N32" s="29">
        <v>7.53</v>
      </c>
      <c r="O32" s="40">
        <v>0.1</v>
      </c>
      <c r="P32" s="76">
        <v>5</v>
      </c>
      <c r="Q32" s="36"/>
      <c r="R32" s="35"/>
      <c r="S32" s="29"/>
      <c r="T32" s="34">
        <v>0.2</v>
      </c>
      <c r="U32" s="79">
        <v>5</v>
      </c>
      <c r="V32" s="29"/>
      <c r="W32" s="35"/>
      <c r="X32" s="29"/>
      <c r="Y32" s="34">
        <v>0.2</v>
      </c>
      <c r="Z32" s="79">
        <v>5</v>
      </c>
      <c r="AA32" s="36"/>
      <c r="AB32" s="35"/>
      <c r="AC32" s="29"/>
      <c r="AD32" s="34">
        <v>0.2</v>
      </c>
      <c r="AE32" s="79">
        <v>5</v>
      </c>
    </row>
    <row r="33" spans="1:31" x14ac:dyDescent="0.5">
      <c r="A33" s="33">
        <v>30</v>
      </c>
      <c r="B33" s="29">
        <v>6.22</v>
      </c>
      <c r="C33" s="35">
        <v>4.9400000000000004</v>
      </c>
      <c r="D33" s="29">
        <v>10.52</v>
      </c>
      <c r="E33" s="34">
        <v>0.15</v>
      </c>
      <c r="F33" s="76">
        <v>5</v>
      </c>
      <c r="G33" s="36">
        <v>5.92</v>
      </c>
      <c r="H33" s="35">
        <v>4.8499999999999996</v>
      </c>
      <c r="I33" s="29">
        <v>6.4</v>
      </c>
      <c r="J33" s="34">
        <v>0.1</v>
      </c>
      <c r="K33" s="79">
        <v>5</v>
      </c>
      <c r="L33" s="29">
        <v>6.1</v>
      </c>
      <c r="M33" s="35">
        <v>4.6500000000000004</v>
      </c>
      <c r="N33" s="29">
        <v>7.45</v>
      </c>
      <c r="O33" s="40">
        <v>0.1</v>
      </c>
      <c r="P33" s="76">
        <v>5</v>
      </c>
      <c r="Q33" s="36"/>
      <c r="R33" s="35"/>
      <c r="S33" s="29"/>
      <c r="T33" s="34">
        <v>0.2</v>
      </c>
      <c r="U33" s="79">
        <v>5</v>
      </c>
      <c r="V33" s="29"/>
      <c r="W33" s="35"/>
      <c r="X33" s="29"/>
      <c r="Y33" s="34"/>
      <c r="Z33" s="76"/>
      <c r="AA33" s="36"/>
      <c r="AB33" s="35"/>
      <c r="AC33" s="29"/>
      <c r="AD33" s="34">
        <v>0.2</v>
      </c>
      <c r="AE33" s="79">
        <v>5</v>
      </c>
    </row>
    <row r="34" spans="1:31" ht="24" thickBot="1" x14ac:dyDescent="0.55000000000000004">
      <c r="A34" s="43">
        <v>31</v>
      </c>
      <c r="B34" s="48">
        <v>6.24</v>
      </c>
      <c r="C34" s="45">
        <v>4.95</v>
      </c>
      <c r="D34" s="48">
        <v>10.56</v>
      </c>
      <c r="E34" s="34">
        <v>0.15</v>
      </c>
      <c r="F34" s="76">
        <v>5</v>
      </c>
      <c r="G34" s="112"/>
      <c r="H34" s="45"/>
      <c r="I34" s="42"/>
      <c r="J34" s="50"/>
      <c r="K34" s="52"/>
      <c r="L34" s="42">
        <v>6.1</v>
      </c>
      <c r="M34" s="45">
        <v>4.7</v>
      </c>
      <c r="N34" s="48">
        <v>7.32</v>
      </c>
      <c r="O34" s="40">
        <v>0.1</v>
      </c>
      <c r="P34" s="76">
        <v>5</v>
      </c>
      <c r="Q34" s="47"/>
      <c r="R34" s="45"/>
      <c r="S34" s="48"/>
      <c r="T34" s="34">
        <v>0.2</v>
      </c>
      <c r="U34" s="79">
        <v>5</v>
      </c>
      <c r="V34" s="42"/>
      <c r="W34" s="45"/>
      <c r="X34" s="48"/>
      <c r="Y34" s="50"/>
      <c r="Z34" s="42"/>
      <c r="AA34" s="47"/>
      <c r="AB34" s="45"/>
      <c r="AC34" s="48"/>
      <c r="AD34" s="34">
        <v>0.2</v>
      </c>
      <c r="AE34" s="79">
        <v>5</v>
      </c>
    </row>
    <row r="35" spans="1:31" x14ac:dyDescent="0.5">
      <c r="A35" s="113" t="s">
        <v>12</v>
      </c>
      <c r="B35" s="119">
        <f>SUM(B4:B34)</f>
        <v>191.77</v>
      </c>
      <c r="C35" s="131">
        <f>SUM(C4:C34)</f>
        <v>149.90999999999997</v>
      </c>
      <c r="D35" s="119">
        <f>SUM(D4:D34)</f>
        <v>315.35999999999996</v>
      </c>
      <c r="E35" s="115"/>
      <c r="F35" s="116"/>
      <c r="G35" s="133">
        <f>SUM(G4:G34)</f>
        <v>186.07999999999998</v>
      </c>
      <c r="H35" s="131">
        <f>SUM(H4:H34)</f>
        <v>149.29000000000002</v>
      </c>
      <c r="I35" s="119">
        <f>SUM(I4:I34)</f>
        <v>205.4</v>
      </c>
      <c r="J35" s="115"/>
      <c r="K35" s="118"/>
      <c r="L35" s="119">
        <f>SUM(L4:L34)</f>
        <v>171.65999999999997</v>
      </c>
      <c r="M35" s="131">
        <f>SUM(M4:M34)</f>
        <v>141.29000000000002</v>
      </c>
      <c r="N35" s="119">
        <f>SUM(N4:N34)</f>
        <v>188.67999999999998</v>
      </c>
      <c r="O35" s="115"/>
      <c r="P35" s="116"/>
      <c r="Q35" s="117">
        <f>SUM(Q4:Q34)</f>
        <v>97.61999999999999</v>
      </c>
      <c r="R35" s="30">
        <f>SUM(R4:R34)</f>
        <v>75.639999999999986</v>
      </c>
      <c r="S35" s="119">
        <f>SUM(S4:S34)</f>
        <v>125.86000000000001</v>
      </c>
      <c r="T35" s="115"/>
      <c r="U35" s="120"/>
      <c r="V35" s="114">
        <f>SUM(V4:V34)</f>
        <v>0</v>
      </c>
      <c r="W35" s="30">
        <f>SUM(W4:W34)</f>
        <v>0</v>
      </c>
      <c r="X35" s="114">
        <f>SUM(X4:X34)</f>
        <v>0</v>
      </c>
      <c r="Y35" s="115"/>
      <c r="Z35" s="121"/>
      <c r="AA35" s="117">
        <f>SUM(AA4:AA34)</f>
        <v>0</v>
      </c>
      <c r="AB35" s="30">
        <f>SUM(AB4:AB34)</f>
        <v>0</v>
      </c>
      <c r="AC35" s="114">
        <f>SUM(AC4:AC34)</f>
        <v>0</v>
      </c>
      <c r="AD35" s="115"/>
      <c r="AE35" s="120"/>
    </row>
    <row r="36" spans="1:31" x14ac:dyDescent="0.5">
      <c r="A36" s="75" t="s">
        <v>13</v>
      </c>
      <c r="B36" s="29">
        <f>AVERAGE(B4:B34)</f>
        <v>6.1861290322580649</v>
      </c>
      <c r="C36" s="35">
        <f t="shared" ref="C36:D36" si="0">AVERAGE(C4:C34)</f>
        <v>4.8358064516129025</v>
      </c>
      <c r="D36" s="29">
        <f t="shared" si="0"/>
        <v>10.172903225806451</v>
      </c>
      <c r="E36" s="78"/>
      <c r="F36" s="76"/>
      <c r="G36" s="36">
        <f>AVERAGE(G4:G34)</f>
        <v>6.2026666666666666</v>
      </c>
      <c r="H36" s="35">
        <f t="shared" ref="H36:I36" si="1">AVERAGE(H4:H34)</f>
        <v>4.9763333333333337</v>
      </c>
      <c r="I36" s="29">
        <f t="shared" si="1"/>
        <v>6.8466666666666667</v>
      </c>
      <c r="J36" s="78"/>
      <c r="K36" s="79"/>
      <c r="L36" s="29">
        <f>AVERAGE(L4:L34)</f>
        <v>5.5374193548387085</v>
      </c>
      <c r="M36" s="35">
        <f t="shared" ref="M36:N36" si="2">AVERAGE(M4:M34)</f>
        <v>4.5577419354838717</v>
      </c>
      <c r="N36" s="29">
        <f t="shared" si="2"/>
        <v>6.0864516129032253</v>
      </c>
      <c r="O36" s="78"/>
      <c r="P36" s="76"/>
      <c r="Q36" s="36">
        <f>AVERAGE(Q4:Q34)</f>
        <v>6.1012499999999994</v>
      </c>
      <c r="R36" s="35">
        <f t="shared" ref="R36:S36" si="3">AVERAGE(R4:R34)</f>
        <v>4.7274999999999991</v>
      </c>
      <c r="S36" s="29">
        <f t="shared" si="3"/>
        <v>7.8662500000000009</v>
      </c>
      <c r="T36" s="78"/>
      <c r="U36" s="80"/>
      <c r="V36" s="37" t="e">
        <f>AVERAGE(V4:V34)</f>
        <v>#DIV/0!</v>
      </c>
      <c r="W36" s="134" t="e">
        <f t="shared" ref="W36:X36" si="4">AVERAGE(W4:W34)</f>
        <v>#DIV/0!</v>
      </c>
      <c r="X36" s="37" t="e">
        <f t="shared" si="4"/>
        <v>#DIV/0!</v>
      </c>
      <c r="Y36" s="111"/>
      <c r="Z36" s="135"/>
      <c r="AA36" s="136" t="e">
        <f>AVERAGE(AA4:AA34)</f>
        <v>#DIV/0!</v>
      </c>
      <c r="AB36" s="134" t="e">
        <f t="shared" ref="AB36:AC36" si="5">AVERAGE(AB4:AB34)</f>
        <v>#DIV/0!</v>
      </c>
      <c r="AC36" s="37" t="e">
        <f t="shared" si="5"/>
        <v>#DIV/0!</v>
      </c>
      <c r="AD36" s="78"/>
      <c r="AE36" s="80"/>
    </row>
    <row r="37" spans="1:31" x14ac:dyDescent="0.5">
      <c r="A37" s="75" t="s">
        <v>14</v>
      </c>
      <c r="B37" s="29">
        <f>MAX(B4:B34)</f>
        <v>6.27</v>
      </c>
      <c r="C37" s="35">
        <f t="shared" ref="C37:D37" si="6">MAX(C4:C34)</f>
        <v>5.1100000000000003</v>
      </c>
      <c r="D37" s="29">
        <f t="shared" si="6"/>
        <v>16.739999999999998</v>
      </c>
      <c r="E37" s="78"/>
      <c r="F37" s="76"/>
      <c r="G37" s="36">
        <f>MAX(G4:G34)</f>
        <v>6.3</v>
      </c>
      <c r="H37" s="35">
        <f t="shared" ref="H37:I37" si="7">MAX(H4:H34)</f>
        <v>5.15</v>
      </c>
      <c r="I37" s="29">
        <f t="shared" si="7"/>
        <v>7.11</v>
      </c>
      <c r="J37" s="78"/>
      <c r="K37" s="79"/>
      <c r="L37" s="29">
        <f>MAX(L4:L34)</f>
        <v>6.17</v>
      </c>
      <c r="M37" s="35">
        <f t="shared" ref="M37:N37" si="8">MAX(M4:M34)</f>
        <v>5.03</v>
      </c>
      <c r="N37" s="29">
        <f t="shared" si="8"/>
        <v>7.53</v>
      </c>
      <c r="O37" s="78"/>
      <c r="P37" s="76"/>
      <c r="Q37" s="36">
        <f>MAX(Q4:Q34)</f>
        <v>6.15</v>
      </c>
      <c r="R37" s="35">
        <f t="shared" ref="R37:S37" si="9">MAX(R4:R34)</f>
        <v>5.0199999999999996</v>
      </c>
      <c r="S37" s="29">
        <f t="shared" si="9"/>
        <v>10.02</v>
      </c>
      <c r="T37" s="78"/>
      <c r="U37" s="80"/>
      <c r="V37" s="29">
        <f>MAX(V4:V34)</f>
        <v>0</v>
      </c>
      <c r="W37" s="35">
        <f t="shared" ref="W37:X37" si="10">MAX(W4:W34)</f>
        <v>0</v>
      </c>
      <c r="X37" s="29">
        <f t="shared" si="10"/>
        <v>0</v>
      </c>
      <c r="Y37" s="78"/>
      <c r="Z37" s="81"/>
      <c r="AA37" s="36">
        <f>MAX(AA4:AA34)</f>
        <v>0</v>
      </c>
      <c r="AB37" s="35">
        <f t="shared" ref="AB37:AC37" si="11">MAX(AB4:AB34)</f>
        <v>0</v>
      </c>
      <c r="AC37" s="29">
        <f t="shared" si="11"/>
        <v>0</v>
      </c>
      <c r="AD37" s="78"/>
      <c r="AE37" s="80"/>
    </row>
    <row r="38" spans="1:31" ht="24" thickBot="1" x14ac:dyDescent="0.55000000000000004">
      <c r="A38" s="122" t="s">
        <v>15</v>
      </c>
      <c r="B38" s="123">
        <f>MIN(B4:B34)</f>
        <v>6.07</v>
      </c>
      <c r="C38" s="124">
        <f t="shared" ref="C38:D38" si="12">MIN(C4:C34)</f>
        <v>4.46</v>
      </c>
      <c r="D38" s="123">
        <f t="shared" si="12"/>
        <v>6.97</v>
      </c>
      <c r="E38" s="125"/>
      <c r="F38" s="126"/>
      <c r="G38" s="127">
        <f>MIN(G4:G34)</f>
        <v>5.92</v>
      </c>
      <c r="H38" s="124">
        <f t="shared" ref="H38:I38" si="13">MIN(H4:H34)</f>
        <v>4.8499999999999996</v>
      </c>
      <c r="I38" s="123">
        <f t="shared" si="13"/>
        <v>6.25</v>
      </c>
      <c r="J38" s="125"/>
      <c r="K38" s="128"/>
      <c r="L38" s="123">
        <f>MIN(L4:L34)</f>
        <v>4.82</v>
      </c>
      <c r="M38" s="124">
        <f t="shared" ref="M38:N38" si="14">MIN(M4:M34)</f>
        <v>4.2</v>
      </c>
      <c r="N38" s="123">
        <f t="shared" si="14"/>
        <v>4.46</v>
      </c>
      <c r="O38" s="125"/>
      <c r="P38" s="126"/>
      <c r="Q38" s="127">
        <f>MIN(Q4:Q34)</f>
        <v>6.04</v>
      </c>
      <c r="R38" s="124">
        <f t="shared" ref="R38:S38" si="15">MIN(R4:R34)</f>
        <v>4.63</v>
      </c>
      <c r="S38" s="123">
        <f t="shared" si="15"/>
        <v>7.21</v>
      </c>
      <c r="T38" s="125"/>
      <c r="U38" s="129"/>
      <c r="V38" s="123">
        <f>MIN(V4:V34)</f>
        <v>0</v>
      </c>
      <c r="W38" s="124">
        <f t="shared" ref="W38:X38" si="16">MIN(W4:W34)</f>
        <v>0</v>
      </c>
      <c r="X38" s="123">
        <f t="shared" si="16"/>
        <v>0</v>
      </c>
      <c r="Y38" s="125"/>
      <c r="Z38" s="130"/>
      <c r="AA38" s="127">
        <f>MIN(AA4:AA34)</f>
        <v>0</v>
      </c>
      <c r="AB38" s="124">
        <f t="shared" ref="AB38:AC38" si="17">MIN(AB4:AB34)</f>
        <v>0</v>
      </c>
      <c r="AC38" s="123">
        <f t="shared" si="17"/>
        <v>0</v>
      </c>
      <c r="AD38" s="125"/>
      <c r="AE38" s="129"/>
    </row>
  </sheetData>
  <mergeCells count="14">
    <mergeCell ref="E14:F14"/>
    <mergeCell ref="E15:F15"/>
    <mergeCell ref="E16:F16"/>
    <mergeCell ref="E25:F25"/>
    <mergeCell ref="E26:F26"/>
    <mergeCell ref="E27:F27"/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abSelected="1" topLeftCell="A21" workbookViewId="0">
      <selection activeCell="AG36" sqref="AG36"/>
    </sheetView>
  </sheetViews>
  <sheetFormatPr defaultRowHeight="23.25" x14ac:dyDescent="0.5"/>
  <cols>
    <col min="1" max="1" width="3.625" style="96" customWidth="1"/>
    <col min="2" max="2" width="4.875" style="97" customWidth="1"/>
    <col min="3" max="4" width="4.875" style="2" customWidth="1"/>
    <col min="5" max="5" width="5.75" style="2" customWidth="1"/>
    <col min="6" max="37" width="4.875" style="2" customWidth="1"/>
    <col min="38" max="16384" width="9" style="2"/>
  </cols>
  <sheetData>
    <row r="1" spans="1:37" x14ac:dyDescent="0.5">
      <c r="A1" s="137" t="s">
        <v>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37" x14ac:dyDescent="0.5">
      <c r="A2" s="3" t="s">
        <v>0</v>
      </c>
      <c r="B2" s="5" t="s">
        <v>1</v>
      </c>
      <c r="C2" s="4"/>
      <c r="D2" s="6"/>
      <c r="E2" s="5" t="s">
        <v>2</v>
      </c>
      <c r="F2" s="4"/>
      <c r="G2" s="4"/>
      <c r="H2" s="5" t="s">
        <v>3</v>
      </c>
      <c r="I2" s="4"/>
      <c r="J2" s="6"/>
      <c r="K2" s="5" t="s">
        <v>4</v>
      </c>
      <c r="L2" s="4"/>
      <c r="M2" s="4"/>
      <c r="N2" s="5" t="s">
        <v>5</v>
      </c>
      <c r="O2" s="4"/>
      <c r="P2" s="6"/>
      <c r="Q2" s="5" t="s">
        <v>6</v>
      </c>
      <c r="R2" s="4"/>
      <c r="S2" s="6"/>
      <c r="T2" s="5" t="s">
        <v>19</v>
      </c>
      <c r="U2" s="4"/>
      <c r="V2" s="4"/>
      <c r="W2" s="5" t="s">
        <v>20</v>
      </c>
      <c r="X2" s="4"/>
      <c r="Y2" s="6"/>
      <c r="Z2" s="5" t="s">
        <v>21</v>
      </c>
      <c r="AA2" s="4"/>
      <c r="AB2" s="6"/>
      <c r="AC2" s="5" t="s">
        <v>29</v>
      </c>
      <c r="AD2" s="4"/>
      <c r="AE2" s="4"/>
      <c r="AF2" s="5" t="s">
        <v>30</v>
      </c>
      <c r="AG2" s="4"/>
      <c r="AH2" s="6"/>
      <c r="AI2" s="5" t="s">
        <v>31</v>
      </c>
      <c r="AJ2" s="4"/>
      <c r="AK2" s="6"/>
    </row>
    <row r="3" spans="1:37" ht="24" thickBot="1" x14ac:dyDescent="0.55000000000000004">
      <c r="A3" s="3"/>
      <c r="B3" s="7" t="s">
        <v>7</v>
      </c>
      <c r="C3" s="8" t="s">
        <v>8</v>
      </c>
      <c r="D3" s="9" t="s">
        <v>28</v>
      </c>
      <c r="E3" s="12" t="s">
        <v>7</v>
      </c>
      <c r="F3" s="8" t="s">
        <v>8</v>
      </c>
      <c r="G3" s="9" t="s">
        <v>28</v>
      </c>
      <c r="H3" s="16" t="s">
        <v>7</v>
      </c>
      <c r="I3" s="10" t="s">
        <v>8</v>
      </c>
      <c r="J3" s="9" t="s">
        <v>28</v>
      </c>
      <c r="K3" s="12" t="s">
        <v>7</v>
      </c>
      <c r="L3" s="8" t="s">
        <v>8</v>
      </c>
      <c r="M3" s="9" t="s">
        <v>28</v>
      </c>
      <c r="N3" s="16" t="s">
        <v>7</v>
      </c>
      <c r="O3" s="8" t="s">
        <v>8</v>
      </c>
      <c r="P3" s="9" t="s">
        <v>28</v>
      </c>
      <c r="Q3" s="12" t="s">
        <v>7</v>
      </c>
      <c r="R3" s="8" t="s">
        <v>8</v>
      </c>
      <c r="S3" s="9" t="s">
        <v>28</v>
      </c>
      <c r="T3" s="12" t="s">
        <v>7</v>
      </c>
      <c r="U3" s="8" t="s">
        <v>8</v>
      </c>
      <c r="V3" s="9" t="s">
        <v>28</v>
      </c>
      <c r="W3" s="12" t="s">
        <v>7</v>
      </c>
      <c r="X3" s="8" t="s">
        <v>8</v>
      </c>
      <c r="Y3" s="9" t="s">
        <v>28</v>
      </c>
      <c r="Z3" s="12" t="s">
        <v>7</v>
      </c>
      <c r="AA3" s="8" t="s">
        <v>8</v>
      </c>
      <c r="AB3" s="9" t="s">
        <v>28</v>
      </c>
      <c r="AC3" s="12" t="s">
        <v>7</v>
      </c>
      <c r="AD3" s="8" t="s">
        <v>8</v>
      </c>
      <c r="AE3" s="9" t="s">
        <v>28</v>
      </c>
      <c r="AF3" s="12" t="s">
        <v>7</v>
      </c>
      <c r="AG3" s="8" t="s">
        <v>8</v>
      </c>
      <c r="AH3" s="9" t="s">
        <v>28</v>
      </c>
      <c r="AI3" s="12" t="s">
        <v>7</v>
      </c>
      <c r="AJ3" s="8" t="s">
        <v>8</v>
      </c>
      <c r="AK3" s="9" t="s">
        <v>28</v>
      </c>
    </row>
    <row r="4" spans="1:37" x14ac:dyDescent="0.5">
      <c r="A4" s="18">
        <v>1</v>
      </c>
      <c r="B4" s="19">
        <v>5.46</v>
      </c>
      <c r="C4" s="20">
        <v>4.45</v>
      </c>
      <c r="D4" s="39">
        <v>2.4900000000000002</v>
      </c>
      <c r="E4" s="24">
        <v>5.46</v>
      </c>
      <c r="F4" s="25">
        <v>3.74</v>
      </c>
      <c r="G4" s="39">
        <v>1.63</v>
      </c>
      <c r="H4" s="22">
        <v>6.17</v>
      </c>
      <c r="I4" s="30">
        <v>4.49</v>
      </c>
      <c r="J4" s="39">
        <v>6.43</v>
      </c>
      <c r="K4" s="32">
        <v>6.02</v>
      </c>
      <c r="L4" s="35">
        <v>4.4800000000000004</v>
      </c>
      <c r="M4" s="39">
        <v>6.16</v>
      </c>
      <c r="N4" s="22">
        <v>6.14</v>
      </c>
      <c r="O4" s="25">
        <v>4.3499999999999996</v>
      </c>
      <c r="P4" s="39">
        <v>3.32</v>
      </c>
      <c r="Q4" s="32">
        <v>6.25</v>
      </c>
      <c r="R4" s="25">
        <v>4.5199999999999996</v>
      </c>
      <c r="S4" s="39">
        <v>3.35</v>
      </c>
      <c r="T4" s="32">
        <v>6.21</v>
      </c>
      <c r="U4" s="25">
        <v>4.47</v>
      </c>
      <c r="V4" s="39">
        <v>4.91</v>
      </c>
      <c r="W4" s="32">
        <v>6.54</v>
      </c>
      <c r="X4" s="25">
        <v>4.72</v>
      </c>
      <c r="Y4" s="39">
        <v>3.35</v>
      </c>
      <c r="Z4" s="32">
        <v>5.83</v>
      </c>
      <c r="AA4" s="25">
        <v>4.63</v>
      </c>
      <c r="AB4" s="39">
        <v>2.04</v>
      </c>
      <c r="AC4" s="32">
        <v>6.19</v>
      </c>
      <c r="AD4" s="25">
        <v>4.71</v>
      </c>
      <c r="AE4" s="39">
        <v>6.04</v>
      </c>
      <c r="AF4" s="32">
        <v>0</v>
      </c>
      <c r="AG4" s="25"/>
      <c r="AH4" s="39"/>
      <c r="AI4" s="32">
        <v>0</v>
      </c>
      <c r="AJ4" s="25"/>
      <c r="AK4" s="39">
        <v>0</v>
      </c>
    </row>
    <row r="5" spans="1:37" x14ac:dyDescent="0.5">
      <c r="A5" s="33">
        <v>2</v>
      </c>
      <c r="B5" s="34">
        <v>5.68</v>
      </c>
      <c r="C5" s="35">
        <v>4.4800000000000004</v>
      </c>
      <c r="D5" s="77">
        <v>2.72</v>
      </c>
      <c r="E5" s="38">
        <v>5.27</v>
      </c>
      <c r="F5" s="35">
        <v>4.12</v>
      </c>
      <c r="G5" s="77">
        <v>3.99</v>
      </c>
      <c r="H5" s="29">
        <v>6.21</v>
      </c>
      <c r="I5" s="35">
        <v>4.47</v>
      </c>
      <c r="J5" s="77">
        <v>6.54</v>
      </c>
      <c r="K5" s="36">
        <v>6.1</v>
      </c>
      <c r="L5" s="35">
        <v>4.8499999999999996</v>
      </c>
      <c r="M5" s="77">
        <v>5.55</v>
      </c>
      <c r="N5" s="29">
        <v>6.11</v>
      </c>
      <c r="O5" s="35">
        <v>4.33</v>
      </c>
      <c r="P5" s="77">
        <v>3.31</v>
      </c>
      <c r="Q5" s="36">
        <v>6.27</v>
      </c>
      <c r="R5" s="35">
        <v>4.47</v>
      </c>
      <c r="S5" s="77">
        <v>3.3</v>
      </c>
      <c r="T5" s="36">
        <v>6.21</v>
      </c>
      <c r="U5" s="35">
        <v>4.47</v>
      </c>
      <c r="V5" s="77">
        <v>4.91</v>
      </c>
      <c r="W5" s="36">
        <v>6.49</v>
      </c>
      <c r="X5" s="35">
        <v>4.72</v>
      </c>
      <c r="Y5" s="77">
        <v>3.3</v>
      </c>
      <c r="Z5" s="36">
        <v>5.95</v>
      </c>
      <c r="AA5" s="35">
        <v>4.6500000000000004</v>
      </c>
      <c r="AB5" s="77">
        <v>2.12</v>
      </c>
      <c r="AC5" s="36">
        <v>6.09</v>
      </c>
      <c r="AD5" s="35">
        <v>4.71</v>
      </c>
      <c r="AE5" s="77">
        <v>5.83</v>
      </c>
      <c r="AF5" s="36">
        <v>0</v>
      </c>
      <c r="AG5" s="35"/>
      <c r="AH5" s="39"/>
      <c r="AI5" s="36">
        <v>0</v>
      </c>
      <c r="AJ5" s="35"/>
      <c r="AK5" s="39">
        <v>0</v>
      </c>
    </row>
    <row r="6" spans="1:37" x14ac:dyDescent="0.5">
      <c r="A6" s="33">
        <v>3</v>
      </c>
      <c r="B6" s="34">
        <v>5.78</v>
      </c>
      <c r="C6" s="35">
        <v>4.21</v>
      </c>
      <c r="D6" s="39">
        <v>0</v>
      </c>
      <c r="E6" s="38">
        <v>5.12</v>
      </c>
      <c r="F6" s="35">
        <v>4.22</v>
      </c>
      <c r="G6" s="39">
        <v>3.53</v>
      </c>
      <c r="H6" s="29">
        <v>6.13</v>
      </c>
      <c r="I6" s="35">
        <v>4.47</v>
      </c>
      <c r="J6" s="39">
        <v>6.39</v>
      </c>
      <c r="K6" s="36">
        <v>6.08</v>
      </c>
      <c r="L6" s="35">
        <v>4.45</v>
      </c>
      <c r="M6" s="39">
        <v>6.33</v>
      </c>
      <c r="N6" s="29">
        <v>6.07</v>
      </c>
      <c r="O6" s="35">
        <v>4.38</v>
      </c>
      <c r="P6" s="39">
        <v>3.22</v>
      </c>
      <c r="Q6" s="36">
        <v>6.21</v>
      </c>
      <c r="R6" s="35">
        <v>4.51</v>
      </c>
      <c r="S6" s="39">
        <v>3.28</v>
      </c>
      <c r="T6" s="36">
        <v>6.26</v>
      </c>
      <c r="U6" s="35">
        <v>4.55</v>
      </c>
      <c r="V6" s="39">
        <v>4.87</v>
      </c>
      <c r="W6" s="36">
        <v>6.47</v>
      </c>
      <c r="X6" s="35">
        <v>4.72</v>
      </c>
      <c r="Y6" s="39">
        <v>3.28</v>
      </c>
      <c r="Z6" s="36">
        <v>6.15</v>
      </c>
      <c r="AA6" s="35">
        <v>4.67</v>
      </c>
      <c r="AB6" s="39">
        <v>2.2599999999999998</v>
      </c>
      <c r="AC6" s="36">
        <v>6.17</v>
      </c>
      <c r="AD6" s="35">
        <v>4.67</v>
      </c>
      <c r="AE6" s="39">
        <v>6.08</v>
      </c>
      <c r="AF6" s="36">
        <v>0</v>
      </c>
      <c r="AG6" s="35"/>
      <c r="AH6" s="39"/>
      <c r="AI6" s="36">
        <v>0</v>
      </c>
      <c r="AJ6" s="35"/>
      <c r="AK6" s="39">
        <v>0</v>
      </c>
    </row>
    <row r="7" spans="1:37" x14ac:dyDescent="0.5">
      <c r="A7" s="33">
        <v>4</v>
      </c>
      <c r="B7" s="34">
        <v>5.9</v>
      </c>
      <c r="C7" s="35">
        <v>4.29</v>
      </c>
      <c r="D7" s="39">
        <v>0</v>
      </c>
      <c r="E7" s="36">
        <v>5</v>
      </c>
      <c r="F7" s="35">
        <v>4.0599999999999996</v>
      </c>
      <c r="G7" s="39">
        <v>2.4</v>
      </c>
      <c r="H7" s="29">
        <v>6.07</v>
      </c>
      <c r="I7" s="35">
        <v>4.53</v>
      </c>
      <c r="J7" s="39">
        <v>6.16</v>
      </c>
      <c r="K7" s="36">
        <v>6.14</v>
      </c>
      <c r="L7" s="35">
        <v>4.4800000000000004</v>
      </c>
      <c r="M7" s="39">
        <v>6.39</v>
      </c>
      <c r="N7" s="29">
        <v>6.09</v>
      </c>
      <c r="O7" s="35">
        <v>4.4000000000000004</v>
      </c>
      <c r="P7" s="39">
        <v>3.22</v>
      </c>
      <c r="Q7" s="36">
        <v>6.33</v>
      </c>
      <c r="R7" s="35">
        <v>4.57</v>
      </c>
      <c r="S7" s="39">
        <v>2.54</v>
      </c>
      <c r="T7" s="36">
        <v>6.41</v>
      </c>
      <c r="U7" s="35">
        <v>4.4800000000000004</v>
      </c>
      <c r="V7" s="39">
        <v>5.17</v>
      </c>
      <c r="W7" s="36">
        <v>6.42</v>
      </c>
      <c r="X7" s="35">
        <v>4.55</v>
      </c>
      <c r="Y7" s="39">
        <v>2.54</v>
      </c>
      <c r="Z7" s="36">
        <v>6.24</v>
      </c>
      <c r="AA7" s="35">
        <v>4.63</v>
      </c>
      <c r="AB7" s="39">
        <v>2.36</v>
      </c>
      <c r="AC7" s="36">
        <v>6.15</v>
      </c>
      <c r="AD7" s="35">
        <v>4.75</v>
      </c>
      <c r="AE7" s="39">
        <v>5.87</v>
      </c>
      <c r="AF7" s="36">
        <v>0</v>
      </c>
      <c r="AG7" s="35"/>
      <c r="AH7" s="39"/>
      <c r="AI7" s="36">
        <v>0</v>
      </c>
      <c r="AJ7" s="35"/>
      <c r="AK7" s="39">
        <v>0</v>
      </c>
    </row>
    <row r="8" spans="1:37" x14ac:dyDescent="0.5">
      <c r="A8" s="33">
        <v>5</v>
      </c>
      <c r="B8" s="34">
        <v>5.95</v>
      </c>
      <c r="C8" s="35">
        <v>4.3099999999999996</v>
      </c>
      <c r="D8" s="39">
        <v>0</v>
      </c>
      <c r="E8" s="38">
        <v>5.03</v>
      </c>
      <c r="F8" s="35">
        <v>3.98</v>
      </c>
      <c r="G8" s="39">
        <v>1.78</v>
      </c>
      <c r="H8" s="29">
        <v>6.19</v>
      </c>
      <c r="I8" s="35">
        <v>4.55</v>
      </c>
      <c r="J8" s="39">
        <v>6.35</v>
      </c>
      <c r="K8" s="36">
        <v>6.17</v>
      </c>
      <c r="L8" s="35">
        <v>4.4400000000000004</v>
      </c>
      <c r="M8" s="39">
        <v>6.53</v>
      </c>
      <c r="N8" s="29">
        <v>6.05</v>
      </c>
      <c r="O8" s="35">
        <v>4.3899999999999997</v>
      </c>
      <c r="P8" s="39">
        <v>3.2</v>
      </c>
      <c r="Q8" s="36">
        <v>6.28</v>
      </c>
      <c r="R8" s="35">
        <v>4.45</v>
      </c>
      <c r="S8" s="39">
        <v>2.4500000000000002</v>
      </c>
      <c r="T8" s="36">
        <v>6.47</v>
      </c>
      <c r="U8" s="35">
        <v>4.45</v>
      </c>
      <c r="V8" s="39">
        <v>5.29</v>
      </c>
      <c r="W8" s="36">
        <v>6.43</v>
      </c>
      <c r="X8" s="35">
        <v>4.7</v>
      </c>
      <c r="Y8" s="39">
        <v>2.4500000000000002</v>
      </c>
      <c r="Z8" s="36">
        <v>6.13</v>
      </c>
      <c r="AA8" s="35">
        <v>4.63</v>
      </c>
      <c r="AB8" s="39">
        <v>4.5599999999999996</v>
      </c>
      <c r="AC8" s="36">
        <v>6.17</v>
      </c>
      <c r="AD8" s="35">
        <v>4.67</v>
      </c>
      <c r="AE8" s="39">
        <v>6.08</v>
      </c>
      <c r="AF8" s="36">
        <v>0</v>
      </c>
      <c r="AG8" s="35"/>
      <c r="AH8" s="39"/>
      <c r="AI8" s="36">
        <v>0</v>
      </c>
      <c r="AJ8" s="35"/>
      <c r="AK8" s="39">
        <v>0</v>
      </c>
    </row>
    <row r="9" spans="1:37" x14ac:dyDescent="0.5">
      <c r="A9" s="33">
        <v>6</v>
      </c>
      <c r="B9" s="34">
        <v>6.06</v>
      </c>
      <c r="C9" s="35">
        <v>4.4000000000000004</v>
      </c>
      <c r="D9" s="39">
        <v>0</v>
      </c>
      <c r="E9" s="38">
        <v>5.05</v>
      </c>
      <c r="F9" s="35">
        <v>4.05</v>
      </c>
      <c r="G9" s="39">
        <v>1.74</v>
      </c>
      <c r="H9" s="29">
        <v>6.2</v>
      </c>
      <c r="I9" s="35">
        <v>4.57</v>
      </c>
      <c r="J9" s="39">
        <v>6.33</v>
      </c>
      <c r="K9" s="36">
        <v>6.23</v>
      </c>
      <c r="L9" s="35">
        <v>4.4800000000000004</v>
      </c>
      <c r="M9" s="39">
        <v>6.56</v>
      </c>
      <c r="N9" s="29">
        <v>6.11</v>
      </c>
      <c r="O9" s="35">
        <v>4.5999999999999996</v>
      </c>
      <c r="P9" s="39">
        <v>3.05</v>
      </c>
      <c r="Q9" s="36">
        <v>6.23</v>
      </c>
      <c r="R9" s="35">
        <v>4.5</v>
      </c>
      <c r="S9" s="39">
        <v>2.41</v>
      </c>
      <c r="T9" s="36">
        <v>6.49</v>
      </c>
      <c r="U9" s="35">
        <v>4.45</v>
      </c>
      <c r="V9" s="39">
        <v>5.31</v>
      </c>
      <c r="W9" s="36">
        <v>6.37</v>
      </c>
      <c r="X9" s="35">
        <v>4.6900000000000004</v>
      </c>
      <c r="Y9" s="39">
        <v>2.41</v>
      </c>
      <c r="Z9" s="36">
        <v>6.1</v>
      </c>
      <c r="AA9" s="35">
        <v>4.6500000000000004</v>
      </c>
      <c r="AB9" s="39">
        <v>4.4800000000000004</v>
      </c>
      <c r="AC9" s="36">
        <v>6.01</v>
      </c>
      <c r="AD9" s="35">
        <v>4.72</v>
      </c>
      <c r="AE9" s="39">
        <v>5.63</v>
      </c>
      <c r="AF9" s="36">
        <v>0</v>
      </c>
      <c r="AG9" s="35"/>
      <c r="AH9" s="39"/>
      <c r="AI9" s="36">
        <v>0</v>
      </c>
      <c r="AJ9" s="35"/>
      <c r="AK9" s="39">
        <v>0</v>
      </c>
    </row>
    <row r="10" spans="1:37" x14ac:dyDescent="0.5">
      <c r="A10" s="33">
        <v>7</v>
      </c>
      <c r="B10" s="34">
        <v>6.18</v>
      </c>
      <c r="C10" s="35">
        <v>4.4000000000000004</v>
      </c>
      <c r="D10" s="39">
        <v>0</v>
      </c>
      <c r="E10" s="38">
        <v>5.03</v>
      </c>
      <c r="F10" s="35">
        <v>4.0599999999999996</v>
      </c>
      <c r="G10" s="39">
        <v>1.71</v>
      </c>
      <c r="H10" s="29">
        <v>6.16</v>
      </c>
      <c r="I10" s="35">
        <v>4.4000000000000004</v>
      </c>
      <c r="J10" s="39">
        <v>6.58</v>
      </c>
      <c r="K10" s="36">
        <v>6.25</v>
      </c>
      <c r="L10" s="35">
        <v>4.51</v>
      </c>
      <c r="M10" s="39">
        <v>6.54</v>
      </c>
      <c r="N10" s="29">
        <v>6.12</v>
      </c>
      <c r="O10" s="35">
        <v>4.43</v>
      </c>
      <c r="P10" s="39">
        <v>3.22</v>
      </c>
      <c r="Q10" s="36">
        <v>6.18</v>
      </c>
      <c r="R10" s="35">
        <v>4.5</v>
      </c>
      <c r="S10" s="39">
        <v>2.44</v>
      </c>
      <c r="T10" s="36">
        <v>6.43</v>
      </c>
      <c r="U10" s="35">
        <v>4.5</v>
      </c>
      <c r="V10" s="39">
        <v>5.17</v>
      </c>
      <c r="W10" s="36">
        <v>6.39</v>
      </c>
      <c r="X10" s="35">
        <v>4.67</v>
      </c>
      <c r="Y10" s="39">
        <v>2.44</v>
      </c>
      <c r="Z10" s="36">
        <v>6.04</v>
      </c>
      <c r="AA10" s="35">
        <v>4.6900000000000004</v>
      </c>
      <c r="AB10" s="39">
        <v>4.32</v>
      </c>
      <c r="AC10" s="36">
        <v>6.22</v>
      </c>
      <c r="AD10" s="35">
        <v>4.38</v>
      </c>
      <c r="AE10" s="39">
        <v>3.36</v>
      </c>
      <c r="AF10" s="36">
        <v>0</v>
      </c>
      <c r="AG10" s="35"/>
      <c r="AH10" s="39"/>
      <c r="AI10" s="36">
        <v>0</v>
      </c>
      <c r="AJ10" s="35"/>
      <c r="AK10" s="39">
        <v>0</v>
      </c>
    </row>
    <row r="11" spans="1:37" x14ac:dyDescent="0.5">
      <c r="A11" s="33">
        <v>8</v>
      </c>
      <c r="B11" s="34">
        <v>5.8</v>
      </c>
      <c r="C11" s="35">
        <v>4.38</v>
      </c>
      <c r="D11" s="39">
        <v>0</v>
      </c>
      <c r="E11" s="38">
        <v>5.04</v>
      </c>
      <c r="F11" s="35">
        <v>4.07</v>
      </c>
      <c r="G11" s="39">
        <v>1.71</v>
      </c>
      <c r="H11" s="29">
        <v>6.17</v>
      </c>
      <c r="I11" s="35">
        <v>4.4000000000000004</v>
      </c>
      <c r="J11" s="39">
        <v>6.6</v>
      </c>
      <c r="K11" s="36">
        <v>6.15</v>
      </c>
      <c r="L11" s="35">
        <v>4.45</v>
      </c>
      <c r="M11" s="39">
        <v>6.47</v>
      </c>
      <c r="N11" s="29">
        <v>6.22</v>
      </c>
      <c r="O11" s="35">
        <v>4.45</v>
      </c>
      <c r="P11" s="39">
        <v>3.3</v>
      </c>
      <c r="Q11" s="36">
        <v>6.2</v>
      </c>
      <c r="R11" s="35">
        <v>4.51</v>
      </c>
      <c r="S11" s="39">
        <v>2.4300000000000002</v>
      </c>
      <c r="T11" s="36">
        <v>6.38</v>
      </c>
      <c r="U11" s="35">
        <v>4.21</v>
      </c>
      <c r="V11" s="39">
        <v>5.48</v>
      </c>
      <c r="W11" s="36">
        <v>6.36</v>
      </c>
      <c r="X11" s="35">
        <v>4.66</v>
      </c>
      <c r="Y11" s="39">
        <v>2.4300000000000002</v>
      </c>
      <c r="Z11" s="36">
        <v>5.87</v>
      </c>
      <c r="AA11" s="35">
        <v>4.63</v>
      </c>
      <c r="AB11" s="39">
        <v>4.1399999999999997</v>
      </c>
      <c r="AC11" s="36">
        <v>6.21</v>
      </c>
      <c r="AD11" s="35">
        <v>4.66</v>
      </c>
      <c r="AE11" s="39">
        <v>3.09</v>
      </c>
      <c r="AF11" s="36">
        <v>0</v>
      </c>
      <c r="AG11" s="35"/>
      <c r="AH11" s="39"/>
      <c r="AI11" s="36">
        <v>0</v>
      </c>
      <c r="AJ11" s="35"/>
      <c r="AK11" s="39">
        <v>0</v>
      </c>
    </row>
    <row r="12" spans="1:37" x14ac:dyDescent="0.5">
      <c r="A12" s="33">
        <v>9</v>
      </c>
      <c r="B12" s="34">
        <v>5.8</v>
      </c>
      <c r="C12" s="35">
        <v>4.26</v>
      </c>
      <c r="D12" s="39">
        <v>0</v>
      </c>
      <c r="E12" s="38">
        <v>5.0199999999999996</v>
      </c>
      <c r="F12" s="35">
        <v>4.05</v>
      </c>
      <c r="G12" s="39">
        <v>1.71</v>
      </c>
      <c r="H12" s="29">
        <v>6.09</v>
      </c>
      <c r="I12" s="35">
        <v>4.22</v>
      </c>
      <c r="J12" s="39">
        <v>6.78</v>
      </c>
      <c r="K12" s="36">
        <v>6.25</v>
      </c>
      <c r="L12" s="35">
        <v>4.55</v>
      </c>
      <c r="M12" s="39">
        <v>6.47</v>
      </c>
      <c r="N12" s="29">
        <v>6.17</v>
      </c>
      <c r="O12" s="35">
        <v>4.42</v>
      </c>
      <c r="P12" s="39">
        <v>3.28</v>
      </c>
      <c r="Q12" s="36">
        <v>6.2</v>
      </c>
      <c r="R12" s="35">
        <v>4.5</v>
      </c>
      <c r="S12" s="39">
        <v>2.5</v>
      </c>
      <c r="T12" s="36">
        <v>6.38</v>
      </c>
      <c r="U12" s="35">
        <v>4.28</v>
      </c>
      <c r="V12" s="39">
        <v>5.39</v>
      </c>
      <c r="W12" s="36">
        <v>6.4</v>
      </c>
      <c r="X12" s="35">
        <v>4.5999999999999996</v>
      </c>
      <c r="Y12" s="39">
        <v>2.5</v>
      </c>
      <c r="Z12" s="36">
        <v>5.76</v>
      </c>
      <c r="AA12" s="35">
        <v>4.66</v>
      </c>
      <c r="AB12" s="39">
        <v>3.9</v>
      </c>
      <c r="AC12" s="36">
        <v>6.17</v>
      </c>
      <c r="AD12" s="35">
        <v>4.5999999999999996</v>
      </c>
      <c r="AE12" s="39">
        <v>3.09</v>
      </c>
      <c r="AF12" s="36">
        <v>0</v>
      </c>
      <c r="AG12" s="35"/>
      <c r="AH12" s="39"/>
      <c r="AI12" s="36">
        <v>0</v>
      </c>
      <c r="AJ12" s="35"/>
      <c r="AK12" s="39">
        <v>0</v>
      </c>
    </row>
    <row r="13" spans="1:37" x14ac:dyDescent="0.5">
      <c r="A13" s="33">
        <v>10</v>
      </c>
      <c r="B13" s="34">
        <v>5.76</v>
      </c>
      <c r="C13" s="35">
        <v>4.17</v>
      </c>
      <c r="D13" s="39">
        <v>0</v>
      </c>
      <c r="E13" s="36">
        <v>5</v>
      </c>
      <c r="F13" s="35">
        <v>4.04</v>
      </c>
      <c r="G13" s="39">
        <v>1.7</v>
      </c>
      <c r="H13" s="29">
        <v>6.02</v>
      </c>
      <c r="I13" s="35">
        <v>4.2</v>
      </c>
      <c r="J13" s="39">
        <v>6.69</v>
      </c>
      <c r="K13" s="36">
        <v>6.2</v>
      </c>
      <c r="L13" s="35">
        <v>4.53</v>
      </c>
      <c r="M13" s="39">
        <v>6.41</v>
      </c>
      <c r="N13" s="29">
        <v>6.14</v>
      </c>
      <c r="O13" s="35">
        <v>4.4000000000000004</v>
      </c>
      <c r="P13" s="39">
        <v>3.27</v>
      </c>
      <c r="Q13" s="36">
        <v>6.19</v>
      </c>
      <c r="R13" s="35">
        <v>4.5</v>
      </c>
      <c r="S13" s="39">
        <v>2.4500000000000002</v>
      </c>
      <c r="T13" s="36">
        <v>6.41</v>
      </c>
      <c r="U13" s="35">
        <v>4.29</v>
      </c>
      <c r="V13" s="39">
        <v>5.42</v>
      </c>
      <c r="W13" s="36">
        <v>6.35</v>
      </c>
      <c r="X13" s="35">
        <v>4.6100000000000003</v>
      </c>
      <c r="Y13" s="39">
        <v>2.4500000000000002</v>
      </c>
      <c r="Z13" s="36">
        <v>5.69</v>
      </c>
      <c r="AA13" s="35">
        <v>4.6500000000000004</v>
      </c>
      <c r="AB13" s="39">
        <v>3.79</v>
      </c>
      <c r="AC13" s="36">
        <v>6.16</v>
      </c>
      <c r="AD13" s="35">
        <v>4.57</v>
      </c>
      <c r="AE13" s="39">
        <v>3.13</v>
      </c>
      <c r="AF13" s="36">
        <v>0</v>
      </c>
      <c r="AG13" s="35"/>
      <c r="AH13" s="39"/>
      <c r="AI13" s="36">
        <v>0</v>
      </c>
      <c r="AJ13" s="35"/>
      <c r="AK13" s="39">
        <v>0</v>
      </c>
    </row>
    <row r="14" spans="1:37" x14ac:dyDescent="0.5">
      <c r="A14" s="33">
        <v>11</v>
      </c>
      <c r="B14" s="34">
        <v>5.62</v>
      </c>
      <c r="C14" s="35">
        <v>4.13</v>
      </c>
      <c r="D14" s="39">
        <v>0</v>
      </c>
      <c r="E14" s="38">
        <v>5.04</v>
      </c>
      <c r="F14" s="35">
        <v>4.05</v>
      </c>
      <c r="G14" s="39">
        <v>1.73</v>
      </c>
      <c r="H14" s="29">
        <v>6.13</v>
      </c>
      <c r="I14" s="35">
        <v>4.22</v>
      </c>
      <c r="J14" s="39">
        <v>6.86</v>
      </c>
      <c r="K14" s="36">
        <v>6.16</v>
      </c>
      <c r="L14" s="35">
        <v>4.55</v>
      </c>
      <c r="M14" s="39">
        <v>6.29</v>
      </c>
      <c r="N14" s="29">
        <v>6.12</v>
      </c>
      <c r="O14" s="35">
        <v>4.32</v>
      </c>
      <c r="P14" s="39">
        <v>3.33</v>
      </c>
      <c r="Q14" s="36">
        <v>6.19</v>
      </c>
      <c r="R14" s="35">
        <v>4.4800000000000004</v>
      </c>
      <c r="S14" s="39">
        <v>2.44</v>
      </c>
      <c r="T14" s="36">
        <v>6.44</v>
      </c>
      <c r="U14" s="35">
        <v>4.46</v>
      </c>
      <c r="V14" s="39">
        <v>5.24</v>
      </c>
      <c r="W14" s="36">
        <v>6.32</v>
      </c>
      <c r="X14" s="35">
        <v>4.5999999999999996</v>
      </c>
      <c r="Y14" s="39">
        <v>2.44</v>
      </c>
      <c r="Z14" s="36">
        <v>5.55</v>
      </c>
      <c r="AA14" s="35">
        <v>4.5999999999999996</v>
      </c>
      <c r="AB14" s="39">
        <v>3.63</v>
      </c>
      <c r="AC14" s="36">
        <v>6.15</v>
      </c>
      <c r="AD14" s="35">
        <v>4.72</v>
      </c>
      <c r="AE14" s="39">
        <v>2.97</v>
      </c>
      <c r="AF14" s="36">
        <v>0</v>
      </c>
      <c r="AG14" s="35"/>
      <c r="AH14" s="39"/>
      <c r="AI14" s="36">
        <v>0</v>
      </c>
      <c r="AJ14" s="35"/>
      <c r="AK14" s="39">
        <v>0</v>
      </c>
    </row>
    <row r="15" spans="1:37" x14ac:dyDescent="0.5">
      <c r="A15" s="33">
        <v>12</v>
      </c>
      <c r="B15" s="34">
        <v>5.52</v>
      </c>
      <c r="C15" s="35">
        <v>4.07</v>
      </c>
      <c r="D15" s="39">
        <v>0</v>
      </c>
      <c r="E15" s="38">
        <v>5.05</v>
      </c>
      <c r="F15" s="35">
        <v>4.1100000000000003</v>
      </c>
      <c r="G15" s="39">
        <v>1.68</v>
      </c>
      <c r="H15" s="29">
        <v>6.15</v>
      </c>
      <c r="I15" s="35">
        <v>4.2300000000000004</v>
      </c>
      <c r="J15" s="39">
        <v>6.87</v>
      </c>
      <c r="K15" s="36">
        <v>6.2</v>
      </c>
      <c r="L15" s="35">
        <v>4.45</v>
      </c>
      <c r="M15" s="39">
        <v>6.56</v>
      </c>
      <c r="N15" s="29">
        <v>6.13</v>
      </c>
      <c r="O15" s="35">
        <v>4.38</v>
      </c>
      <c r="P15" s="39">
        <v>3.28</v>
      </c>
      <c r="Q15" s="36">
        <v>6.16</v>
      </c>
      <c r="R15" s="35">
        <v>4.49</v>
      </c>
      <c r="S15" s="39">
        <v>2.38</v>
      </c>
      <c r="T15" s="36">
        <v>6.52</v>
      </c>
      <c r="U15" s="35">
        <v>4.7</v>
      </c>
      <c r="V15" s="39">
        <v>5.0199999999999996</v>
      </c>
      <c r="W15" s="36">
        <v>6.34</v>
      </c>
      <c r="X15" s="35">
        <v>4.7</v>
      </c>
      <c r="Y15" s="39">
        <v>2.38</v>
      </c>
      <c r="Z15" s="36">
        <v>5.43</v>
      </c>
      <c r="AA15" s="35">
        <v>4.66</v>
      </c>
      <c r="AB15" s="39">
        <v>3.26</v>
      </c>
      <c r="AC15" s="36">
        <v>6.13</v>
      </c>
      <c r="AD15" s="35">
        <v>4.68</v>
      </c>
      <c r="AE15" s="39">
        <v>2.99</v>
      </c>
      <c r="AF15" s="36">
        <v>0</v>
      </c>
      <c r="AG15" s="35"/>
      <c r="AH15" s="39"/>
      <c r="AI15" s="36">
        <v>0</v>
      </c>
      <c r="AJ15" s="35"/>
      <c r="AK15" s="39">
        <v>0</v>
      </c>
    </row>
    <row r="16" spans="1:37" x14ac:dyDescent="0.5">
      <c r="A16" s="33">
        <v>13</v>
      </c>
      <c r="B16" s="34">
        <v>5.43</v>
      </c>
      <c r="C16" s="35">
        <v>4.05</v>
      </c>
      <c r="D16" s="39">
        <v>0</v>
      </c>
      <c r="E16" s="38">
        <v>5.07</v>
      </c>
      <c r="F16" s="35">
        <v>4.12</v>
      </c>
      <c r="G16" s="39">
        <v>1.69</v>
      </c>
      <c r="H16" s="29">
        <v>6.03</v>
      </c>
      <c r="I16" s="35">
        <v>3.93</v>
      </c>
      <c r="J16" s="39">
        <v>3.59</v>
      </c>
      <c r="K16" s="36">
        <v>6.16</v>
      </c>
      <c r="L16" s="35">
        <v>4.45</v>
      </c>
      <c r="M16" s="39">
        <v>6.46</v>
      </c>
      <c r="N16" s="29">
        <v>6.1</v>
      </c>
      <c r="O16" s="35">
        <v>4.33</v>
      </c>
      <c r="P16" s="39">
        <v>3.3</v>
      </c>
      <c r="Q16" s="36">
        <v>6.22</v>
      </c>
      <c r="R16" s="35">
        <v>4.4800000000000004</v>
      </c>
      <c r="S16" s="39">
        <v>2.44</v>
      </c>
      <c r="T16" s="36">
        <v>6.56</v>
      </c>
      <c r="U16" s="35">
        <v>4.67</v>
      </c>
      <c r="V16" s="39">
        <v>5.12</v>
      </c>
      <c r="W16" s="36">
        <v>6.37</v>
      </c>
      <c r="X16" s="35">
        <v>4.6500000000000004</v>
      </c>
      <c r="Y16" s="39">
        <v>2.44</v>
      </c>
      <c r="Z16" s="36">
        <v>5.3</v>
      </c>
      <c r="AA16" s="35">
        <v>4.47</v>
      </c>
      <c r="AB16" s="39">
        <v>4.5199999999999996</v>
      </c>
      <c r="AC16" s="36">
        <v>6.16</v>
      </c>
      <c r="AD16" s="35">
        <v>4.72</v>
      </c>
      <c r="AE16" s="39">
        <v>5.95</v>
      </c>
      <c r="AF16" s="36">
        <v>0</v>
      </c>
      <c r="AG16" s="35"/>
      <c r="AH16" s="39"/>
      <c r="AI16" s="36">
        <v>0</v>
      </c>
      <c r="AJ16" s="35"/>
      <c r="AK16" s="39">
        <v>0</v>
      </c>
    </row>
    <row r="17" spans="1:37" x14ac:dyDescent="0.5">
      <c r="A17" s="33">
        <v>14</v>
      </c>
      <c r="B17" s="34">
        <v>5.23</v>
      </c>
      <c r="C17" s="35">
        <v>4.03</v>
      </c>
      <c r="D17" s="39">
        <v>0</v>
      </c>
      <c r="E17" s="38">
        <v>5.07</v>
      </c>
      <c r="F17" s="35">
        <v>4.0999999999999996</v>
      </c>
      <c r="G17" s="39">
        <v>1.71</v>
      </c>
      <c r="H17" s="29">
        <v>6.12</v>
      </c>
      <c r="I17" s="35">
        <v>3.93</v>
      </c>
      <c r="J17" s="39">
        <v>3.67</v>
      </c>
      <c r="K17" s="36">
        <v>6.2</v>
      </c>
      <c r="L17" s="35">
        <v>4.5599999999999996</v>
      </c>
      <c r="M17" s="39">
        <v>6.35</v>
      </c>
      <c r="N17" s="29">
        <v>6.11</v>
      </c>
      <c r="O17" s="35">
        <v>4.33</v>
      </c>
      <c r="P17" s="39">
        <v>3.31</v>
      </c>
      <c r="Q17" s="36">
        <v>6.15</v>
      </c>
      <c r="R17" s="35">
        <v>4.5</v>
      </c>
      <c r="S17" s="39">
        <v>2.42</v>
      </c>
      <c r="T17" s="36">
        <v>6.56</v>
      </c>
      <c r="U17" s="35">
        <v>4.67</v>
      </c>
      <c r="V17" s="39">
        <v>5.12</v>
      </c>
      <c r="W17" s="36">
        <v>6.27</v>
      </c>
      <c r="X17" s="35">
        <v>4.58</v>
      </c>
      <c r="Y17" s="39">
        <v>2.42</v>
      </c>
      <c r="Z17" s="36">
        <v>4.9800000000000004</v>
      </c>
      <c r="AA17" s="35">
        <v>4.5199999999999996</v>
      </c>
      <c r="AB17" s="39">
        <v>5.05</v>
      </c>
      <c r="AC17" s="36">
        <v>6.1</v>
      </c>
      <c r="AD17" s="35">
        <v>4.75</v>
      </c>
      <c r="AE17" s="39">
        <v>7.21</v>
      </c>
      <c r="AF17" s="36">
        <v>0</v>
      </c>
      <c r="AG17" s="35"/>
      <c r="AH17" s="39"/>
      <c r="AI17" s="36">
        <v>0</v>
      </c>
      <c r="AJ17" s="35"/>
      <c r="AK17" s="39">
        <v>0</v>
      </c>
    </row>
    <row r="18" spans="1:37" x14ac:dyDescent="0.5">
      <c r="A18" s="33">
        <v>15</v>
      </c>
      <c r="B18" s="34">
        <v>5.07</v>
      </c>
      <c r="C18" s="35">
        <v>3.99</v>
      </c>
      <c r="D18" s="39">
        <v>0</v>
      </c>
      <c r="E18" s="38">
        <v>5.07</v>
      </c>
      <c r="F18" s="35">
        <v>4.1399999999999997</v>
      </c>
      <c r="G18" s="39">
        <v>1.67</v>
      </c>
      <c r="H18" s="29">
        <v>6.16</v>
      </c>
      <c r="I18" s="35">
        <v>3.94</v>
      </c>
      <c r="J18" s="39">
        <v>3.7</v>
      </c>
      <c r="K18" s="36">
        <v>6.23</v>
      </c>
      <c r="L18" s="35">
        <v>4.53</v>
      </c>
      <c r="M18" s="39">
        <v>6.47</v>
      </c>
      <c r="N18" s="29">
        <v>6.18</v>
      </c>
      <c r="O18" s="35">
        <v>4.4800000000000004</v>
      </c>
      <c r="P18" s="39">
        <v>3.23</v>
      </c>
      <c r="Q18" s="36">
        <v>6.11</v>
      </c>
      <c r="R18" s="35">
        <v>4.46</v>
      </c>
      <c r="S18" s="39">
        <v>2.35</v>
      </c>
      <c r="T18" s="36">
        <v>6.53</v>
      </c>
      <c r="U18" s="35">
        <v>4.8</v>
      </c>
      <c r="V18" s="39">
        <v>4.8899999999999997</v>
      </c>
      <c r="W18" s="36">
        <v>6.2</v>
      </c>
      <c r="X18" s="35">
        <v>4.6100000000000003</v>
      </c>
      <c r="Y18" s="39">
        <v>2.35</v>
      </c>
      <c r="Z18" s="36">
        <v>4.78</v>
      </c>
      <c r="AA18" s="35">
        <v>4.4400000000000004</v>
      </c>
      <c r="AB18" s="39">
        <v>4.34</v>
      </c>
      <c r="AC18" s="36">
        <v>6.14</v>
      </c>
      <c r="AD18" s="35">
        <v>4.75</v>
      </c>
      <c r="AE18" s="39">
        <v>7.31</v>
      </c>
      <c r="AF18" s="36">
        <v>0</v>
      </c>
      <c r="AG18" s="35"/>
      <c r="AH18" s="39"/>
      <c r="AI18" s="36">
        <v>0</v>
      </c>
      <c r="AJ18" s="35"/>
      <c r="AK18" s="39">
        <v>0</v>
      </c>
    </row>
    <row r="19" spans="1:37" x14ac:dyDescent="0.5">
      <c r="A19" s="33">
        <v>16</v>
      </c>
      <c r="B19" s="34">
        <v>4.91</v>
      </c>
      <c r="C19" s="35">
        <v>3.98</v>
      </c>
      <c r="D19" s="39">
        <v>0</v>
      </c>
      <c r="E19" s="38">
        <v>5.05</v>
      </c>
      <c r="F19" s="35">
        <v>4.08</v>
      </c>
      <c r="G19" s="39">
        <v>1.71</v>
      </c>
      <c r="H19" s="29">
        <v>6.08</v>
      </c>
      <c r="I19" s="35">
        <v>3.86</v>
      </c>
      <c r="J19" s="39">
        <v>3.7</v>
      </c>
      <c r="K19" s="36">
        <v>6.16</v>
      </c>
      <c r="L19" s="35">
        <v>4.46</v>
      </c>
      <c r="M19" s="39">
        <v>6.47</v>
      </c>
      <c r="N19" s="29">
        <v>6.18</v>
      </c>
      <c r="O19" s="35">
        <v>4.3499999999999996</v>
      </c>
      <c r="P19" s="39">
        <v>3.36</v>
      </c>
      <c r="Q19" s="36">
        <v>6.2</v>
      </c>
      <c r="R19" s="35">
        <v>4.5</v>
      </c>
      <c r="S19" s="39">
        <v>2.4300000000000002</v>
      </c>
      <c r="T19" s="36">
        <v>6.51</v>
      </c>
      <c r="U19" s="35">
        <v>4.71</v>
      </c>
      <c r="V19" s="39">
        <v>4.99</v>
      </c>
      <c r="W19" s="36">
        <v>6.37</v>
      </c>
      <c r="X19" s="35">
        <v>4.67</v>
      </c>
      <c r="Y19" s="39">
        <v>2.4300000000000002</v>
      </c>
      <c r="Z19" s="36">
        <v>4.88</v>
      </c>
      <c r="AA19" s="35">
        <v>4.38</v>
      </c>
      <c r="AB19" s="39">
        <v>1.75</v>
      </c>
      <c r="AC19" s="36">
        <v>6.21</v>
      </c>
      <c r="AD19" s="35">
        <v>4.66</v>
      </c>
      <c r="AE19" s="39">
        <v>18.53</v>
      </c>
      <c r="AF19" s="36">
        <v>0</v>
      </c>
      <c r="AG19" s="35"/>
      <c r="AH19" s="39"/>
      <c r="AI19" s="36">
        <v>0</v>
      </c>
      <c r="AJ19" s="35"/>
      <c r="AK19" s="39">
        <v>0</v>
      </c>
    </row>
    <row r="20" spans="1:37" x14ac:dyDescent="0.5">
      <c r="A20" s="33">
        <v>17</v>
      </c>
      <c r="B20" s="34">
        <v>4.74</v>
      </c>
      <c r="C20" s="35">
        <v>3.94</v>
      </c>
      <c r="D20" s="39">
        <v>0</v>
      </c>
      <c r="E20" s="38">
        <v>5.0599999999999996</v>
      </c>
      <c r="F20" s="35">
        <v>4.0999999999999996</v>
      </c>
      <c r="G20" s="39">
        <v>1.7</v>
      </c>
      <c r="H20" s="29">
        <v>6.18</v>
      </c>
      <c r="I20" s="35">
        <v>4.0199999999999996</v>
      </c>
      <c r="J20" s="39">
        <v>3.65</v>
      </c>
      <c r="K20" s="36">
        <v>6.02</v>
      </c>
      <c r="L20" s="35">
        <v>4.4000000000000004</v>
      </c>
      <c r="M20" s="39">
        <v>6.31</v>
      </c>
      <c r="N20" s="29">
        <v>6.15</v>
      </c>
      <c r="O20" s="35">
        <v>4.38</v>
      </c>
      <c r="P20" s="39">
        <v>3.3</v>
      </c>
      <c r="Q20" s="36">
        <v>6.25</v>
      </c>
      <c r="R20" s="35">
        <v>4.5999999999999996</v>
      </c>
      <c r="S20" s="39">
        <v>2.4300000000000002</v>
      </c>
      <c r="T20" s="36">
        <v>6.47</v>
      </c>
      <c r="U20" s="35">
        <v>4.68</v>
      </c>
      <c r="V20" s="39">
        <v>4.9800000000000004</v>
      </c>
      <c r="W20" s="36">
        <v>6.41</v>
      </c>
      <c r="X20" s="35">
        <v>4.71</v>
      </c>
      <c r="Y20" s="39">
        <v>2.4300000000000002</v>
      </c>
      <c r="Z20" s="36">
        <v>4.91</v>
      </c>
      <c r="AA20" s="35">
        <v>4.37</v>
      </c>
      <c r="AB20" s="39">
        <v>1.82</v>
      </c>
      <c r="AC20" s="36">
        <v>0</v>
      </c>
      <c r="AD20" s="35"/>
      <c r="AE20" s="39"/>
      <c r="AF20" s="36">
        <v>0</v>
      </c>
      <c r="AG20" s="35"/>
      <c r="AH20" s="39"/>
      <c r="AI20" s="36">
        <v>0</v>
      </c>
      <c r="AJ20" s="35"/>
      <c r="AK20" s="39">
        <v>0</v>
      </c>
    </row>
    <row r="21" spans="1:37" x14ac:dyDescent="0.5">
      <c r="A21" s="33">
        <v>18</v>
      </c>
      <c r="B21" s="34">
        <v>4.59</v>
      </c>
      <c r="C21" s="35">
        <v>3.87</v>
      </c>
      <c r="D21" s="39">
        <v>0</v>
      </c>
      <c r="E21" s="38">
        <v>5.21</v>
      </c>
      <c r="F21" s="35">
        <v>4.17</v>
      </c>
      <c r="G21" s="39">
        <v>1.77</v>
      </c>
      <c r="H21" s="29">
        <v>6.15</v>
      </c>
      <c r="I21" s="35">
        <v>4.12</v>
      </c>
      <c r="J21" s="39">
        <v>3.53</v>
      </c>
      <c r="K21" s="36">
        <v>6.05</v>
      </c>
      <c r="L21" s="35">
        <v>4.5</v>
      </c>
      <c r="M21" s="39">
        <v>6.18</v>
      </c>
      <c r="N21" s="29">
        <v>6.2</v>
      </c>
      <c r="O21" s="35">
        <v>4.3600000000000003</v>
      </c>
      <c r="P21" s="39">
        <v>3.36</v>
      </c>
      <c r="Q21" s="36">
        <v>6.23</v>
      </c>
      <c r="R21" s="35">
        <v>4.3600000000000003</v>
      </c>
      <c r="S21" s="39">
        <v>2.41</v>
      </c>
      <c r="T21" s="36">
        <v>6.43</v>
      </c>
      <c r="U21" s="35">
        <v>4.6500000000000004</v>
      </c>
      <c r="V21" s="39">
        <v>4.96</v>
      </c>
      <c r="W21" s="36">
        <v>6.28</v>
      </c>
      <c r="X21" s="35">
        <v>4.5999999999999996</v>
      </c>
      <c r="Y21" s="39">
        <v>2.41</v>
      </c>
      <c r="Z21" s="36">
        <v>5.08</v>
      </c>
      <c r="AA21" s="35">
        <v>4.43</v>
      </c>
      <c r="AB21" s="39">
        <v>2</v>
      </c>
      <c r="AC21" s="36">
        <v>0</v>
      </c>
      <c r="AD21" s="35"/>
      <c r="AE21" s="39">
        <v>0</v>
      </c>
      <c r="AF21" s="36">
        <v>0</v>
      </c>
      <c r="AG21" s="35"/>
      <c r="AH21" s="39"/>
      <c r="AI21" s="36">
        <v>0</v>
      </c>
      <c r="AJ21" s="35"/>
      <c r="AK21" s="39">
        <v>0</v>
      </c>
    </row>
    <row r="22" spans="1:37" x14ac:dyDescent="0.5">
      <c r="A22" s="33">
        <v>19</v>
      </c>
      <c r="B22" s="34">
        <v>4.45</v>
      </c>
      <c r="C22" s="35">
        <v>3.73</v>
      </c>
      <c r="D22" s="39">
        <v>0</v>
      </c>
      <c r="E22" s="38">
        <v>5.62</v>
      </c>
      <c r="F22" s="35">
        <v>4.55</v>
      </c>
      <c r="G22" s="39">
        <v>3.85</v>
      </c>
      <c r="H22" s="29">
        <v>6.1</v>
      </c>
      <c r="I22" s="35">
        <v>4.1900000000000004</v>
      </c>
      <c r="J22" s="39">
        <v>3.43</v>
      </c>
      <c r="K22" s="36">
        <v>5.95</v>
      </c>
      <c r="L22" s="35">
        <v>4.53</v>
      </c>
      <c r="M22" s="39">
        <v>5.91</v>
      </c>
      <c r="N22" s="29">
        <v>6.22</v>
      </c>
      <c r="O22" s="35">
        <v>4.3499999999999996</v>
      </c>
      <c r="P22" s="39">
        <v>3.39</v>
      </c>
      <c r="Q22" s="36">
        <v>6.27</v>
      </c>
      <c r="R22" s="35">
        <v>4.46</v>
      </c>
      <c r="S22" s="39">
        <v>2.2799999999999998</v>
      </c>
      <c r="T22" s="36">
        <v>6.48</v>
      </c>
      <c r="U22" s="35">
        <v>4.8</v>
      </c>
      <c r="V22" s="39">
        <v>4.82</v>
      </c>
      <c r="W22" s="36">
        <v>6.25</v>
      </c>
      <c r="X22" s="35">
        <v>4.75</v>
      </c>
      <c r="Y22" s="39">
        <v>2.2799999999999998</v>
      </c>
      <c r="Z22" s="36">
        <v>5.31</v>
      </c>
      <c r="AA22" s="35">
        <v>4.55</v>
      </c>
      <c r="AB22" s="39">
        <v>2.16</v>
      </c>
      <c r="AC22" s="36">
        <v>0</v>
      </c>
      <c r="AD22" s="35"/>
      <c r="AE22" s="39">
        <v>0</v>
      </c>
      <c r="AF22" s="36">
        <v>0</v>
      </c>
      <c r="AG22" s="35"/>
      <c r="AH22" s="39"/>
      <c r="AI22" s="36">
        <v>0</v>
      </c>
      <c r="AJ22" s="35"/>
      <c r="AK22" s="39">
        <v>0</v>
      </c>
    </row>
    <row r="23" spans="1:37" x14ac:dyDescent="0.5">
      <c r="A23" s="33">
        <v>20</v>
      </c>
      <c r="B23" s="34">
        <v>4.51</v>
      </c>
      <c r="C23" s="35">
        <v>3.66</v>
      </c>
      <c r="D23" s="39">
        <v>0</v>
      </c>
      <c r="E23" s="38">
        <v>5.89</v>
      </c>
      <c r="F23" s="35">
        <v>4.42</v>
      </c>
      <c r="G23" s="39">
        <v>4.51</v>
      </c>
      <c r="H23" s="29">
        <v>6</v>
      </c>
      <c r="I23" s="35">
        <v>4.25</v>
      </c>
      <c r="J23" s="39">
        <v>6.56</v>
      </c>
      <c r="K23" s="36">
        <v>5.99</v>
      </c>
      <c r="L23" s="35">
        <v>4.4000000000000004</v>
      </c>
      <c r="M23" s="39">
        <v>3.13</v>
      </c>
      <c r="N23" s="29">
        <v>6.24</v>
      </c>
      <c r="O23" s="35">
        <v>4.34</v>
      </c>
      <c r="P23" s="39">
        <v>3.42</v>
      </c>
      <c r="Q23" s="36">
        <v>6.19</v>
      </c>
      <c r="R23" s="35">
        <v>4.46</v>
      </c>
      <c r="S23" s="39">
        <v>2.34</v>
      </c>
      <c r="T23" s="36">
        <v>6.54</v>
      </c>
      <c r="U23" s="35">
        <v>4.66</v>
      </c>
      <c r="V23" s="39">
        <v>5.0999999999999996</v>
      </c>
      <c r="W23" s="36">
        <v>6.28</v>
      </c>
      <c r="X23" s="35">
        <v>4.7</v>
      </c>
      <c r="Y23" s="39">
        <v>2.34</v>
      </c>
      <c r="Z23" s="36">
        <v>5.46</v>
      </c>
      <c r="AA23" s="35">
        <v>4.5599999999999996</v>
      </c>
      <c r="AB23" s="39">
        <v>2.35</v>
      </c>
      <c r="AC23" s="36">
        <v>0</v>
      </c>
      <c r="AD23" s="35"/>
      <c r="AE23" s="39">
        <v>0</v>
      </c>
      <c r="AF23" s="36">
        <v>0</v>
      </c>
      <c r="AG23" s="35"/>
      <c r="AH23" s="39"/>
      <c r="AI23" s="36">
        <v>0</v>
      </c>
      <c r="AJ23" s="35"/>
      <c r="AK23" s="39">
        <v>0</v>
      </c>
    </row>
    <row r="24" spans="1:37" x14ac:dyDescent="0.5">
      <c r="A24" s="33">
        <v>21</v>
      </c>
      <c r="B24" s="34">
        <v>4.71</v>
      </c>
      <c r="C24" s="35">
        <v>3.68</v>
      </c>
      <c r="D24" s="39">
        <v>0</v>
      </c>
      <c r="E24" s="38">
        <v>6.26</v>
      </c>
      <c r="F24" s="35">
        <v>4.5999999999999996</v>
      </c>
      <c r="G24" s="39">
        <v>7.99</v>
      </c>
      <c r="H24" s="29">
        <v>6</v>
      </c>
      <c r="I24" s="35">
        <v>4.25</v>
      </c>
      <c r="J24" s="39">
        <v>6.56</v>
      </c>
      <c r="K24" s="36">
        <v>6.23</v>
      </c>
      <c r="L24" s="35">
        <v>4.33</v>
      </c>
      <c r="M24" s="39">
        <v>3.42</v>
      </c>
      <c r="N24" s="29">
        <v>6.27</v>
      </c>
      <c r="O24" s="35">
        <v>4.34</v>
      </c>
      <c r="P24" s="39">
        <v>3.44</v>
      </c>
      <c r="Q24" s="36">
        <v>6.11</v>
      </c>
      <c r="R24" s="35">
        <v>4.4000000000000004</v>
      </c>
      <c r="S24" s="39">
        <v>2.38</v>
      </c>
      <c r="T24" s="36">
        <v>6.58</v>
      </c>
      <c r="U24" s="35">
        <v>4.75</v>
      </c>
      <c r="V24" s="39">
        <v>5.03</v>
      </c>
      <c r="W24" s="36">
        <v>6.27</v>
      </c>
      <c r="X24" s="35">
        <v>4.6399999999999997</v>
      </c>
      <c r="Y24" s="39">
        <v>2.38</v>
      </c>
      <c r="Z24" s="36">
        <v>5.5</v>
      </c>
      <c r="AA24" s="35">
        <v>4.63</v>
      </c>
      <c r="AB24" s="39">
        <v>2.31</v>
      </c>
      <c r="AC24" s="36">
        <v>0</v>
      </c>
      <c r="AD24" s="35"/>
      <c r="AE24" s="39">
        <v>0</v>
      </c>
      <c r="AF24" s="36">
        <v>0</v>
      </c>
      <c r="AG24" s="35"/>
      <c r="AH24" s="39"/>
      <c r="AI24" s="36">
        <v>0</v>
      </c>
      <c r="AJ24" s="35"/>
      <c r="AK24" s="39">
        <v>0</v>
      </c>
    </row>
    <row r="25" spans="1:37" x14ac:dyDescent="0.5">
      <c r="A25" s="33">
        <v>22</v>
      </c>
      <c r="B25" s="34">
        <v>4.5999999999999996</v>
      </c>
      <c r="C25" s="35">
        <v>3.68</v>
      </c>
      <c r="D25" s="39">
        <v>0</v>
      </c>
      <c r="E25" s="38">
        <v>6.19</v>
      </c>
      <c r="F25" s="35">
        <v>4.55</v>
      </c>
      <c r="G25" s="39">
        <v>7.94</v>
      </c>
      <c r="H25" s="29">
        <v>6.07</v>
      </c>
      <c r="I25" s="35">
        <v>4.3499999999999996</v>
      </c>
      <c r="J25" s="39">
        <v>6.51</v>
      </c>
      <c r="K25" s="36">
        <v>6.25</v>
      </c>
      <c r="L25" s="35">
        <v>4.5</v>
      </c>
      <c r="M25" s="39">
        <v>3.28</v>
      </c>
      <c r="N25" s="29">
        <v>6.32</v>
      </c>
      <c r="O25" s="35">
        <v>4.4000000000000004</v>
      </c>
      <c r="P25" s="39">
        <v>3.44</v>
      </c>
      <c r="Q25" s="36">
        <v>6.13</v>
      </c>
      <c r="R25" s="35">
        <v>4.54</v>
      </c>
      <c r="S25" s="39">
        <v>2.35</v>
      </c>
      <c r="T25" s="36">
        <v>6.57</v>
      </c>
      <c r="U25" s="35">
        <v>4.68</v>
      </c>
      <c r="V25" s="39">
        <v>5.12</v>
      </c>
      <c r="W25" s="36">
        <v>6.27</v>
      </c>
      <c r="X25" s="35">
        <v>4.68</v>
      </c>
      <c r="Y25" s="39">
        <v>2.35</v>
      </c>
      <c r="Z25" s="36">
        <v>5.51</v>
      </c>
      <c r="AA25" s="35">
        <v>4.5999999999999996</v>
      </c>
      <c r="AB25" s="39">
        <v>2.37</v>
      </c>
      <c r="AC25" s="36">
        <v>0</v>
      </c>
      <c r="AD25" s="35"/>
      <c r="AE25" s="39">
        <v>0</v>
      </c>
      <c r="AF25" s="36">
        <v>0</v>
      </c>
      <c r="AG25" s="35"/>
      <c r="AH25" s="39"/>
      <c r="AI25" s="36">
        <v>0</v>
      </c>
      <c r="AJ25" s="35"/>
      <c r="AK25" s="39">
        <v>0</v>
      </c>
    </row>
    <row r="26" spans="1:37" x14ac:dyDescent="0.5">
      <c r="A26" s="33">
        <v>23</v>
      </c>
      <c r="B26" s="34">
        <v>4.5199999999999996</v>
      </c>
      <c r="C26" s="35">
        <v>3.65</v>
      </c>
      <c r="D26" s="39">
        <v>0</v>
      </c>
      <c r="E26" s="36">
        <v>6.22</v>
      </c>
      <c r="F26" s="35">
        <v>4.57</v>
      </c>
      <c r="G26" s="39">
        <v>9.56</v>
      </c>
      <c r="H26" s="29">
        <v>6.12</v>
      </c>
      <c r="I26" s="35">
        <v>4.37</v>
      </c>
      <c r="J26" s="39">
        <v>6.56</v>
      </c>
      <c r="K26" s="36">
        <v>6.15</v>
      </c>
      <c r="L26" s="35">
        <v>4.4000000000000004</v>
      </c>
      <c r="M26" s="39">
        <v>3.28</v>
      </c>
      <c r="N26" s="29">
        <v>6.2</v>
      </c>
      <c r="O26" s="35">
        <v>4.3499999999999996</v>
      </c>
      <c r="P26" s="39">
        <v>3.37</v>
      </c>
      <c r="Q26" s="36">
        <v>6.17</v>
      </c>
      <c r="R26" s="35">
        <v>4.4000000000000004</v>
      </c>
      <c r="S26" s="39">
        <v>2.3199999999999998</v>
      </c>
      <c r="T26" s="36">
        <v>6.61</v>
      </c>
      <c r="U26" s="35">
        <v>4.7300000000000004</v>
      </c>
      <c r="V26" s="39">
        <v>5.0999999999999996</v>
      </c>
      <c r="W26" s="36">
        <v>6.27</v>
      </c>
      <c r="X26" s="35">
        <v>4.72</v>
      </c>
      <c r="Y26" s="39">
        <v>2.3199999999999998</v>
      </c>
      <c r="Z26" s="36">
        <v>5.45</v>
      </c>
      <c r="AA26" s="35">
        <v>4.5999999999999996</v>
      </c>
      <c r="AB26" s="39">
        <v>2.29</v>
      </c>
      <c r="AC26" s="36">
        <v>0</v>
      </c>
      <c r="AD26" s="35"/>
      <c r="AE26" s="39">
        <v>0</v>
      </c>
      <c r="AF26" s="36">
        <v>0</v>
      </c>
      <c r="AG26" s="35"/>
      <c r="AH26" s="39"/>
      <c r="AI26" s="36">
        <v>0</v>
      </c>
      <c r="AJ26" s="35"/>
      <c r="AK26" s="39">
        <v>0</v>
      </c>
    </row>
    <row r="27" spans="1:37" x14ac:dyDescent="0.5">
      <c r="A27" s="33">
        <v>24</v>
      </c>
      <c r="B27" s="34">
        <v>4.6500000000000004</v>
      </c>
      <c r="C27" s="35">
        <v>3.63</v>
      </c>
      <c r="D27" s="39">
        <v>0</v>
      </c>
      <c r="E27" s="38">
        <v>6.21</v>
      </c>
      <c r="F27" s="35">
        <v>4.62</v>
      </c>
      <c r="G27" s="39">
        <v>9.39</v>
      </c>
      <c r="H27" s="29">
        <v>6.16</v>
      </c>
      <c r="I27" s="35">
        <v>4.37</v>
      </c>
      <c r="J27" s="39">
        <v>6.64</v>
      </c>
      <c r="K27" s="36">
        <v>6.15</v>
      </c>
      <c r="L27" s="35">
        <v>4.51</v>
      </c>
      <c r="M27" s="39">
        <v>3.18</v>
      </c>
      <c r="N27" s="29">
        <v>6.2</v>
      </c>
      <c r="O27" s="35">
        <v>4.3499999999999996</v>
      </c>
      <c r="P27" s="39">
        <v>3.37</v>
      </c>
      <c r="Q27" s="36">
        <v>6.09</v>
      </c>
      <c r="R27" s="35">
        <v>4.4000000000000004</v>
      </c>
      <c r="S27" s="39">
        <v>2.36</v>
      </c>
      <c r="T27" s="36">
        <v>6.6</v>
      </c>
      <c r="U27" s="35">
        <v>4.75</v>
      </c>
      <c r="V27" s="39">
        <v>5.0599999999999996</v>
      </c>
      <c r="W27" s="36">
        <v>6.21</v>
      </c>
      <c r="X27" s="35">
        <v>4.5999999999999996</v>
      </c>
      <c r="Y27" s="39">
        <v>2.36</v>
      </c>
      <c r="Z27" s="36">
        <v>5.35</v>
      </c>
      <c r="AA27" s="35">
        <v>4.57</v>
      </c>
      <c r="AB27" s="39">
        <v>2.19</v>
      </c>
      <c r="AC27" s="36">
        <v>0</v>
      </c>
      <c r="AD27" s="35"/>
      <c r="AE27" s="39">
        <v>0</v>
      </c>
      <c r="AF27" s="36">
        <v>0</v>
      </c>
      <c r="AG27" s="35"/>
      <c r="AH27" s="39"/>
      <c r="AI27" s="36">
        <v>0</v>
      </c>
      <c r="AJ27" s="35"/>
      <c r="AK27" s="39">
        <v>0</v>
      </c>
    </row>
    <row r="28" spans="1:37" x14ac:dyDescent="0.5">
      <c r="A28" s="33">
        <v>25</v>
      </c>
      <c r="B28" s="34">
        <v>4.8</v>
      </c>
      <c r="C28" s="35">
        <v>3.61</v>
      </c>
      <c r="D28" s="39">
        <v>0</v>
      </c>
      <c r="E28" s="36">
        <v>6.21</v>
      </c>
      <c r="F28" s="35">
        <v>4.75</v>
      </c>
      <c r="G28" s="39">
        <v>11.99</v>
      </c>
      <c r="H28" s="29">
        <v>6.15</v>
      </c>
      <c r="I28" s="35">
        <v>4.3600000000000003</v>
      </c>
      <c r="J28" s="39">
        <v>6.64</v>
      </c>
      <c r="K28" s="36">
        <v>6.19</v>
      </c>
      <c r="L28" s="35">
        <v>4.45</v>
      </c>
      <c r="M28" s="39">
        <v>3.27</v>
      </c>
      <c r="N28" s="29">
        <v>6.28</v>
      </c>
      <c r="O28" s="35">
        <v>4.43</v>
      </c>
      <c r="P28" s="39">
        <v>3.37</v>
      </c>
      <c r="Q28" s="36">
        <v>6.25</v>
      </c>
      <c r="R28" s="35">
        <v>4.5</v>
      </c>
      <c r="S28" s="39">
        <v>2.25</v>
      </c>
      <c r="T28" s="36">
        <v>6.63</v>
      </c>
      <c r="U28" s="35">
        <v>4.78</v>
      </c>
      <c r="V28" s="39">
        <v>5.0599999999999996</v>
      </c>
      <c r="W28" s="36">
        <v>6.16</v>
      </c>
      <c r="X28" s="35">
        <v>4.7</v>
      </c>
      <c r="Y28" s="39">
        <v>2.25</v>
      </c>
      <c r="Z28" s="36">
        <v>5.26</v>
      </c>
      <c r="AA28" s="35">
        <v>4.5599999999999996</v>
      </c>
      <c r="AB28" s="39">
        <v>2.08</v>
      </c>
      <c r="AC28" s="36">
        <v>0</v>
      </c>
      <c r="AD28" s="35"/>
      <c r="AE28" s="39">
        <v>0</v>
      </c>
      <c r="AF28" s="36">
        <v>0</v>
      </c>
      <c r="AG28" s="35"/>
      <c r="AH28" s="39"/>
      <c r="AI28" s="36">
        <v>0</v>
      </c>
      <c r="AJ28" s="35"/>
      <c r="AK28" s="39">
        <v>0</v>
      </c>
    </row>
    <row r="29" spans="1:37" x14ac:dyDescent="0.5">
      <c r="A29" s="33">
        <v>26</v>
      </c>
      <c r="B29" s="34">
        <v>4.87</v>
      </c>
      <c r="C29" s="35">
        <v>3.61</v>
      </c>
      <c r="D29" s="39">
        <v>0</v>
      </c>
      <c r="E29" s="36">
        <v>6.22</v>
      </c>
      <c r="F29" s="35">
        <v>4.6399999999999997</v>
      </c>
      <c r="G29" s="39">
        <v>9.35</v>
      </c>
      <c r="H29" s="29">
        <v>6.07</v>
      </c>
      <c r="I29" s="35">
        <v>4.37</v>
      </c>
      <c r="J29" s="39">
        <v>6.47</v>
      </c>
      <c r="K29" s="36">
        <v>6.11</v>
      </c>
      <c r="L29" s="35">
        <v>3.97</v>
      </c>
      <c r="M29" s="39">
        <v>2.63</v>
      </c>
      <c r="N29" s="29">
        <v>6.24</v>
      </c>
      <c r="O29" s="35">
        <v>4.32</v>
      </c>
      <c r="P29" s="39">
        <v>3.44</v>
      </c>
      <c r="Q29" s="36">
        <v>6.5</v>
      </c>
      <c r="R29" s="35">
        <v>4.5</v>
      </c>
      <c r="S29" s="39">
        <v>2.35</v>
      </c>
      <c r="T29" s="36">
        <v>6.63</v>
      </c>
      <c r="U29" s="35">
        <v>4.72</v>
      </c>
      <c r="V29" s="39">
        <v>5.14</v>
      </c>
      <c r="W29" s="36">
        <v>6.2</v>
      </c>
      <c r="X29" s="35">
        <v>4.5999999999999996</v>
      </c>
      <c r="Y29" s="39">
        <v>2.35</v>
      </c>
      <c r="Z29" s="36">
        <v>5.21</v>
      </c>
      <c r="AA29" s="35">
        <v>4.58</v>
      </c>
      <c r="AB29" s="39">
        <v>1.97</v>
      </c>
      <c r="AC29" s="36">
        <v>0</v>
      </c>
      <c r="AD29" s="35"/>
      <c r="AE29" s="39">
        <v>0</v>
      </c>
      <c r="AF29" s="36">
        <v>0</v>
      </c>
      <c r="AG29" s="35"/>
      <c r="AH29" s="39"/>
      <c r="AI29" s="36">
        <v>0</v>
      </c>
      <c r="AJ29" s="35"/>
      <c r="AK29" s="39">
        <v>0</v>
      </c>
    </row>
    <row r="30" spans="1:37" x14ac:dyDescent="0.5">
      <c r="A30" s="33">
        <v>27</v>
      </c>
      <c r="B30" s="34">
        <v>4.91</v>
      </c>
      <c r="C30" s="35">
        <v>3.65</v>
      </c>
      <c r="D30" s="39">
        <v>0</v>
      </c>
      <c r="E30" s="36">
        <v>6.07</v>
      </c>
      <c r="F30" s="35">
        <v>4.57</v>
      </c>
      <c r="G30" s="39">
        <v>9.11</v>
      </c>
      <c r="H30" s="29">
        <v>6.1</v>
      </c>
      <c r="I30" s="35">
        <v>4.49</v>
      </c>
      <c r="J30" s="39">
        <v>6.29</v>
      </c>
      <c r="K30" s="36">
        <v>6.17</v>
      </c>
      <c r="L30" s="35">
        <v>4.25</v>
      </c>
      <c r="M30" s="39">
        <v>3.44</v>
      </c>
      <c r="N30" s="29">
        <v>6.18</v>
      </c>
      <c r="O30" s="35">
        <v>4.47</v>
      </c>
      <c r="P30" s="39">
        <v>3.24</v>
      </c>
      <c r="Q30" s="36">
        <v>6.26</v>
      </c>
      <c r="R30" s="35">
        <v>4.5</v>
      </c>
      <c r="S30" s="39">
        <v>2.2400000000000002</v>
      </c>
      <c r="T30" s="36">
        <v>6.57</v>
      </c>
      <c r="U30" s="35">
        <v>4.68</v>
      </c>
      <c r="V30" s="39">
        <v>5.12</v>
      </c>
      <c r="W30" s="36">
        <v>6.21</v>
      </c>
      <c r="X30" s="35">
        <v>4.76</v>
      </c>
      <c r="Y30" s="39">
        <v>2.2400000000000002</v>
      </c>
      <c r="Z30" s="36">
        <v>5.22</v>
      </c>
      <c r="AA30" s="35">
        <v>4.59</v>
      </c>
      <c r="AB30" s="39">
        <v>1.97</v>
      </c>
      <c r="AC30" s="36">
        <v>0</v>
      </c>
      <c r="AD30" s="35"/>
      <c r="AE30" s="39">
        <v>0</v>
      </c>
      <c r="AF30" s="36">
        <v>0</v>
      </c>
      <c r="AG30" s="35"/>
      <c r="AH30" s="39"/>
      <c r="AI30" s="36">
        <v>0</v>
      </c>
      <c r="AJ30" s="35"/>
      <c r="AK30" s="39">
        <v>0</v>
      </c>
    </row>
    <row r="31" spans="1:37" x14ac:dyDescent="0.5">
      <c r="A31" s="33">
        <v>28</v>
      </c>
      <c r="B31" s="34">
        <v>4.93</v>
      </c>
      <c r="C31" s="35">
        <v>3.68</v>
      </c>
      <c r="D31" s="39">
        <v>0</v>
      </c>
      <c r="E31" s="36">
        <v>6.15</v>
      </c>
      <c r="F31" s="35">
        <v>4.63</v>
      </c>
      <c r="G31" s="39">
        <v>9.17</v>
      </c>
      <c r="H31" s="29">
        <v>6.07</v>
      </c>
      <c r="I31" s="35">
        <v>4.49</v>
      </c>
      <c r="J31" s="39">
        <v>6.24</v>
      </c>
      <c r="K31" s="36">
        <v>6.13</v>
      </c>
      <c r="L31" s="35">
        <v>4.03</v>
      </c>
      <c r="M31" s="39">
        <v>3.59</v>
      </c>
      <c r="N31" s="29">
        <v>6.25</v>
      </c>
      <c r="O31" s="35">
        <v>4.51</v>
      </c>
      <c r="P31" s="39">
        <v>3.27</v>
      </c>
      <c r="Q31" s="36">
        <v>6.14</v>
      </c>
      <c r="R31" s="35">
        <v>4.4800000000000004</v>
      </c>
      <c r="S31" s="39">
        <v>2.27</v>
      </c>
      <c r="T31" s="36">
        <v>6.58</v>
      </c>
      <c r="U31" s="35">
        <v>4.6500000000000004</v>
      </c>
      <c r="V31" s="39">
        <v>5.17</v>
      </c>
      <c r="W31" s="36">
        <v>6.14</v>
      </c>
      <c r="X31" s="35">
        <v>4.6500000000000004</v>
      </c>
      <c r="Y31" s="39">
        <v>2.27</v>
      </c>
      <c r="Z31" s="36">
        <v>5.65</v>
      </c>
      <c r="AA31" s="35">
        <v>4.75</v>
      </c>
      <c r="AB31" s="39">
        <v>2.35</v>
      </c>
      <c r="AC31" s="36">
        <v>0</v>
      </c>
      <c r="AD31" s="35"/>
      <c r="AE31" s="39">
        <v>0</v>
      </c>
      <c r="AF31" s="36">
        <v>0</v>
      </c>
      <c r="AG31" s="35"/>
      <c r="AH31" s="39">
        <v>0</v>
      </c>
      <c r="AI31" s="36">
        <v>0</v>
      </c>
      <c r="AJ31" s="35"/>
      <c r="AK31" s="39">
        <v>0</v>
      </c>
    </row>
    <row r="32" spans="1:37" x14ac:dyDescent="0.5">
      <c r="A32" s="33">
        <v>29</v>
      </c>
      <c r="B32" s="34">
        <v>4.97</v>
      </c>
      <c r="C32" s="35">
        <v>3.68</v>
      </c>
      <c r="D32" s="39">
        <v>0</v>
      </c>
      <c r="E32" s="38">
        <v>6.16</v>
      </c>
      <c r="F32" s="35">
        <v>4.68</v>
      </c>
      <c r="G32" s="39">
        <v>9.0500000000000007</v>
      </c>
      <c r="H32" s="29">
        <v>6.05</v>
      </c>
      <c r="I32" s="35">
        <v>4.49</v>
      </c>
      <c r="J32" s="39">
        <v>6.2</v>
      </c>
      <c r="K32" s="36">
        <v>6.17</v>
      </c>
      <c r="L32" s="35">
        <v>4.03</v>
      </c>
      <c r="M32" s="39">
        <v>3.63</v>
      </c>
      <c r="N32" s="29">
        <v>6.3</v>
      </c>
      <c r="O32" s="35">
        <v>4.45</v>
      </c>
      <c r="P32" s="39">
        <v>3.37</v>
      </c>
      <c r="Q32" s="36">
        <v>6.15</v>
      </c>
      <c r="R32" s="35">
        <v>4.46</v>
      </c>
      <c r="S32" s="39">
        <v>2.19</v>
      </c>
      <c r="T32" s="36">
        <v>6.56</v>
      </c>
      <c r="U32" s="35">
        <v>4.7</v>
      </c>
      <c r="V32" s="39">
        <v>5.07</v>
      </c>
      <c r="W32" s="36">
        <v>6.04</v>
      </c>
      <c r="X32" s="35">
        <v>4.66</v>
      </c>
      <c r="Y32" s="39">
        <v>2.19</v>
      </c>
      <c r="Z32" s="36">
        <v>6.09</v>
      </c>
      <c r="AA32" s="35">
        <v>4.78</v>
      </c>
      <c r="AB32" s="39">
        <v>5.68</v>
      </c>
      <c r="AC32" s="36">
        <v>0</v>
      </c>
      <c r="AD32" s="35"/>
      <c r="AE32" s="39">
        <v>0</v>
      </c>
      <c r="AF32" s="36">
        <v>0</v>
      </c>
      <c r="AG32" s="35"/>
      <c r="AH32" s="39">
        <v>0</v>
      </c>
      <c r="AI32" s="36">
        <v>0</v>
      </c>
      <c r="AJ32" s="35"/>
      <c r="AK32" s="39">
        <v>0</v>
      </c>
    </row>
    <row r="33" spans="1:37" x14ac:dyDescent="0.5">
      <c r="A33" s="33">
        <v>30</v>
      </c>
      <c r="B33" s="34">
        <v>5.18</v>
      </c>
      <c r="C33" s="35">
        <v>1.98</v>
      </c>
      <c r="D33" s="39">
        <v>0</v>
      </c>
      <c r="E33" s="38">
        <v>6.23</v>
      </c>
      <c r="F33" s="35">
        <v>4.38</v>
      </c>
      <c r="G33" s="39">
        <v>6.75</v>
      </c>
      <c r="H33" s="29">
        <v>6.13</v>
      </c>
      <c r="I33" s="35">
        <v>4.49</v>
      </c>
      <c r="J33" s="39">
        <v>6.35</v>
      </c>
      <c r="K33" s="36">
        <v>6.12</v>
      </c>
      <c r="L33" s="35">
        <v>4.4000000000000004</v>
      </c>
      <c r="M33" s="39">
        <v>3.25</v>
      </c>
      <c r="N33" s="29">
        <v>6.31</v>
      </c>
      <c r="O33" s="35">
        <v>4.41</v>
      </c>
      <c r="P33" s="39">
        <v>3.42</v>
      </c>
      <c r="Q33" s="36">
        <v>6.21</v>
      </c>
      <c r="R33" s="35">
        <v>4.47</v>
      </c>
      <c r="S33" s="39">
        <v>2.17</v>
      </c>
      <c r="T33" s="36">
        <v>6.53</v>
      </c>
      <c r="U33" s="35">
        <v>4.7</v>
      </c>
      <c r="V33" s="39">
        <v>5.03</v>
      </c>
      <c r="W33" s="36">
        <v>5.96</v>
      </c>
      <c r="X33" s="35">
        <v>4.5999999999999996</v>
      </c>
      <c r="Y33" s="39">
        <v>2.17</v>
      </c>
      <c r="Z33" s="36">
        <v>6.15</v>
      </c>
      <c r="AA33" s="35">
        <v>4.72</v>
      </c>
      <c r="AB33" s="39">
        <v>5.93</v>
      </c>
      <c r="AC33" s="36">
        <v>0</v>
      </c>
      <c r="AD33" s="35"/>
      <c r="AE33" s="39">
        <v>0</v>
      </c>
      <c r="AF33" s="36">
        <v>0</v>
      </c>
      <c r="AG33" s="35"/>
      <c r="AH33" s="39">
        <v>0</v>
      </c>
      <c r="AI33" s="36">
        <v>0</v>
      </c>
      <c r="AJ33" s="35"/>
      <c r="AK33" s="39">
        <v>0</v>
      </c>
    </row>
    <row r="34" spans="1:37" ht="24" thickBot="1" x14ac:dyDescent="0.55000000000000004">
      <c r="A34" s="43">
        <v>31</v>
      </c>
      <c r="B34" s="44"/>
      <c r="C34" s="45"/>
      <c r="D34" s="46"/>
      <c r="E34" s="47">
        <v>6.18</v>
      </c>
      <c r="F34" s="45">
        <v>4.54</v>
      </c>
      <c r="G34" s="46">
        <v>6.35</v>
      </c>
      <c r="H34" s="42"/>
      <c r="I34" s="35"/>
      <c r="J34" s="46"/>
      <c r="K34" s="47">
        <v>6.06</v>
      </c>
      <c r="L34" s="49">
        <v>4.33</v>
      </c>
      <c r="M34" s="46">
        <v>3.26</v>
      </c>
      <c r="N34" s="42">
        <v>6.32</v>
      </c>
      <c r="O34" s="45">
        <v>4.46</v>
      </c>
      <c r="P34" s="46">
        <v>5.07</v>
      </c>
      <c r="Q34" s="47"/>
      <c r="R34" s="45"/>
      <c r="S34" s="46"/>
      <c r="T34" s="47">
        <v>6.51</v>
      </c>
      <c r="U34" s="45">
        <v>4.67</v>
      </c>
      <c r="V34" s="46">
        <v>5.05</v>
      </c>
      <c r="W34" s="47"/>
      <c r="X34" s="45"/>
      <c r="Y34" s="46"/>
      <c r="Z34" s="47">
        <v>6.15</v>
      </c>
      <c r="AA34" s="45">
        <v>4.72</v>
      </c>
      <c r="AB34" s="46">
        <v>5.93</v>
      </c>
      <c r="AC34" s="36">
        <v>0</v>
      </c>
      <c r="AD34" s="45"/>
      <c r="AE34" s="46"/>
      <c r="AF34" s="47"/>
      <c r="AG34" s="45"/>
      <c r="AH34" s="46"/>
      <c r="AI34" s="36">
        <v>0</v>
      </c>
      <c r="AJ34" s="45"/>
      <c r="AK34" s="46"/>
    </row>
    <row r="35" spans="1:37" ht="24" thickBot="1" x14ac:dyDescent="0.55000000000000004">
      <c r="A35" s="53" t="s">
        <v>12</v>
      </c>
      <c r="B35" s="57">
        <f>SUM(B4:B34)</f>
        <v>156.58000000000001</v>
      </c>
      <c r="C35" s="63">
        <f>SUM(C4:C34)</f>
        <v>117.65000000000005</v>
      </c>
      <c r="D35" s="98">
        <f>SUM(D4:D34)</f>
        <v>5.2100000000000009</v>
      </c>
      <c r="E35" s="57">
        <f>SUM(E4:E34)</f>
        <v>171.25</v>
      </c>
      <c r="F35" s="63">
        <f>SUM(F4:F34)</f>
        <v>132.76</v>
      </c>
      <c r="G35" s="54">
        <f>SUM(G4:G34)</f>
        <v>140.57</v>
      </c>
      <c r="H35" s="60">
        <f>SUM(H4:H34)</f>
        <v>183.42999999999998</v>
      </c>
      <c r="I35" s="63">
        <f>SUM(I4:I34)</f>
        <v>129.01999999999998</v>
      </c>
      <c r="J35" s="54">
        <f>SUM(J4:J34)</f>
        <v>174.86999999999998</v>
      </c>
      <c r="K35" s="57">
        <f>SUM(K4:K34)</f>
        <v>190.44</v>
      </c>
      <c r="L35" s="63">
        <f>SUM(L4:L34)</f>
        <v>137.25000000000003</v>
      </c>
      <c r="M35" s="54">
        <f>SUM(M4:M34)</f>
        <v>159.76999999999998</v>
      </c>
      <c r="N35" s="60">
        <f>SUM(N4:N34)</f>
        <v>191.72</v>
      </c>
      <c r="O35" s="63">
        <f>SUM(O4:O34)</f>
        <v>136.26</v>
      </c>
      <c r="P35" s="54">
        <f>SUM(P4:P34)</f>
        <v>104.47</v>
      </c>
      <c r="Q35" s="57">
        <f>SUM(Q4:Q34)</f>
        <v>186.32</v>
      </c>
      <c r="R35" s="63">
        <f>SUM(R4:R34)</f>
        <v>134.47</v>
      </c>
      <c r="S35" s="54">
        <f>SUM(S4:S34)</f>
        <v>73.95</v>
      </c>
      <c r="T35" s="57">
        <f>SUM(T4:T34)</f>
        <v>201.06000000000003</v>
      </c>
      <c r="U35" s="63">
        <f>SUM(U4:U34)</f>
        <v>142.75999999999996</v>
      </c>
      <c r="V35" s="54">
        <f>SUM(V4:V34)</f>
        <v>158.10999999999999</v>
      </c>
      <c r="W35" s="57">
        <f>SUM(W4:W34)</f>
        <v>189.04000000000002</v>
      </c>
      <c r="X35" s="63">
        <f>SUM(X4:X34)</f>
        <v>139.82</v>
      </c>
      <c r="Y35" s="54">
        <f>SUM(Y4:Y34)</f>
        <v>73.95</v>
      </c>
      <c r="Z35" s="57">
        <f>SUM(Z4:Z34)</f>
        <v>172.98</v>
      </c>
      <c r="AA35" s="63">
        <f>SUM(AA4:AA34)</f>
        <v>142.56999999999996</v>
      </c>
      <c r="AB35" s="54">
        <f>SUM(AB4:AB34)</f>
        <v>99.920000000000016</v>
      </c>
      <c r="AC35" s="57">
        <f>SUM(AC4:AC34)</f>
        <v>98.429999999999993</v>
      </c>
      <c r="AD35" s="63">
        <f>SUM(AD4:AD34)</f>
        <v>74.72</v>
      </c>
      <c r="AE35" s="54">
        <f>SUM(AE4:AE34)</f>
        <v>93.160000000000011</v>
      </c>
      <c r="AF35" s="57">
        <f>SUM(AF4:AF34)</f>
        <v>0</v>
      </c>
      <c r="AG35" s="63">
        <f>SUM(AG4:AG34)</f>
        <v>0</v>
      </c>
      <c r="AH35" s="54">
        <f>SUM(AH4:AH34)</f>
        <v>0</v>
      </c>
      <c r="AI35" s="57">
        <f>SUM(AI4:AI34)</f>
        <v>0</v>
      </c>
      <c r="AJ35" s="63">
        <f>SUM(AJ4:AJ34)</f>
        <v>0</v>
      </c>
      <c r="AK35" s="54">
        <f>SUM(AK4:AK34)</f>
        <v>0</v>
      </c>
    </row>
    <row r="36" spans="1:37" x14ac:dyDescent="0.5">
      <c r="A36" s="65" t="s">
        <v>13</v>
      </c>
      <c r="B36" s="19">
        <f>AVERAGE(B4:B34)</f>
        <v>5.219333333333334</v>
      </c>
      <c r="C36" s="20">
        <f t="shared" ref="C36:D36" si="0">AVERAGE(C4:C34)</f>
        <v>3.9216666666666682</v>
      </c>
      <c r="D36" s="21">
        <f t="shared" si="0"/>
        <v>0.17366666666666669</v>
      </c>
      <c r="E36" s="68">
        <f>AVERAGE(E4:E34)</f>
        <v>5.524193548387097</v>
      </c>
      <c r="F36" s="20">
        <f t="shared" ref="F36:G36" si="1">AVERAGE(F4:F34)</f>
        <v>4.28258064516129</v>
      </c>
      <c r="G36" s="21">
        <f t="shared" si="1"/>
        <v>4.5345161290322578</v>
      </c>
      <c r="H36" s="69">
        <f>AVERAGE(H4:H34)</f>
        <v>6.1143333333333327</v>
      </c>
      <c r="I36" s="20">
        <f>AVERAGE(I4:I34)</f>
        <v>4.3006666666666664</v>
      </c>
      <c r="J36" s="21">
        <f t="shared" ref="I36:J36" si="2">AVERAGE(J4:J34)</f>
        <v>5.8289999999999988</v>
      </c>
      <c r="K36" s="68">
        <f>AVERAGE(K4:K34)</f>
        <v>6.1432258064516132</v>
      </c>
      <c r="L36" s="20">
        <f t="shared" ref="L36:M36" si="3">AVERAGE(L4:L34)</f>
        <v>4.4274193548387109</v>
      </c>
      <c r="M36" s="21">
        <f t="shared" si="3"/>
        <v>5.153870967741935</v>
      </c>
      <c r="N36" s="69">
        <f>AVERAGE(N4:N34)</f>
        <v>6.1845161290322581</v>
      </c>
      <c r="O36" s="20">
        <f t="shared" ref="O36:P36" si="4">AVERAGE(O4:O34)</f>
        <v>4.395483870967742</v>
      </c>
      <c r="P36" s="21">
        <f t="shared" si="4"/>
        <v>3.37</v>
      </c>
      <c r="Q36" s="68">
        <f>AVERAGE(Q4:Q34)</f>
        <v>6.2106666666666666</v>
      </c>
      <c r="R36" s="20">
        <f t="shared" ref="R36:S36" si="5">AVERAGE(R4:R34)</f>
        <v>4.4823333333333331</v>
      </c>
      <c r="S36" s="21">
        <f t="shared" si="5"/>
        <v>2.4650000000000003</v>
      </c>
      <c r="T36" s="68">
        <f>AVERAGE(T4:T34)</f>
        <v>6.4858064516129046</v>
      </c>
      <c r="U36" s="20">
        <f t="shared" ref="U36:V36" si="6">AVERAGE(U4:U34)</f>
        <v>4.6051612903225791</v>
      </c>
      <c r="V36" s="21">
        <f t="shared" si="6"/>
        <v>5.1003225806451606</v>
      </c>
      <c r="W36" s="68">
        <f>AVERAGE(W4:W34)</f>
        <v>6.3013333333333339</v>
      </c>
      <c r="X36" s="20">
        <f t="shared" ref="X36:Y36" si="7">AVERAGE(X4:X34)</f>
        <v>4.6606666666666667</v>
      </c>
      <c r="Y36" s="21">
        <f t="shared" si="7"/>
        <v>2.4650000000000003</v>
      </c>
      <c r="Z36" s="68">
        <f>AVERAGE(Z4:Z34)</f>
        <v>5.58</v>
      </c>
      <c r="AA36" s="20">
        <f t="shared" ref="AA36:AB36" si="8">AVERAGE(AA4:AA34)</f>
        <v>4.5990322580645149</v>
      </c>
      <c r="AB36" s="21">
        <f t="shared" si="8"/>
        <v>3.2232258064516133</v>
      </c>
      <c r="AC36" s="68">
        <f>AVERAGE(AC4:AC34)</f>
        <v>3.1751612903225803</v>
      </c>
      <c r="AD36" s="20">
        <f t="shared" ref="AD36:AE36" si="9">AVERAGE(AD4:AD34)</f>
        <v>4.67</v>
      </c>
      <c r="AE36" s="21">
        <f t="shared" si="9"/>
        <v>3.2124137931034484</v>
      </c>
      <c r="AF36" s="68">
        <f>AVERAGE(AF4:AF34)</f>
        <v>0</v>
      </c>
      <c r="AG36" s="20" t="e">
        <f t="shared" ref="AG36:AH36" si="10">AVERAGE(AG4:AG34)</f>
        <v>#DIV/0!</v>
      </c>
      <c r="AH36" s="21">
        <f t="shared" si="10"/>
        <v>0</v>
      </c>
      <c r="AI36" s="68">
        <f>AVERAGE(AI4:AI34)</f>
        <v>0</v>
      </c>
      <c r="AJ36" s="20" t="e">
        <f t="shared" ref="AJ36:AK36" si="11">AVERAGE(AJ4:AJ34)</f>
        <v>#DIV/0!</v>
      </c>
      <c r="AK36" s="21">
        <f t="shared" si="11"/>
        <v>0</v>
      </c>
    </row>
    <row r="37" spans="1:37" x14ac:dyDescent="0.5">
      <c r="A37" s="75" t="s">
        <v>14</v>
      </c>
      <c r="B37" s="34">
        <f>MAX(B4:B34)</f>
        <v>6.18</v>
      </c>
      <c r="C37" s="35">
        <f t="shared" ref="C37:D37" si="12">MAX(C4:C34)</f>
        <v>4.4800000000000004</v>
      </c>
      <c r="D37" s="39">
        <f t="shared" si="12"/>
        <v>2.72</v>
      </c>
      <c r="E37" s="36">
        <f>MAX(E4:E34)</f>
        <v>6.26</v>
      </c>
      <c r="F37" s="35">
        <f t="shared" ref="F37:G37" si="13">MAX(F4:F34)</f>
        <v>4.75</v>
      </c>
      <c r="G37" s="39">
        <f t="shared" si="13"/>
        <v>11.99</v>
      </c>
      <c r="H37" s="29">
        <f>MAX(H4:H34)</f>
        <v>6.21</v>
      </c>
      <c r="I37" s="35">
        <f>MAX(I4:I34)</f>
        <v>4.57</v>
      </c>
      <c r="J37" s="39">
        <f t="shared" ref="I37:J37" si="14">MAX(J4:J34)</f>
        <v>6.87</v>
      </c>
      <c r="K37" s="36">
        <f>MAX(K4:K34)</f>
        <v>6.25</v>
      </c>
      <c r="L37" s="35">
        <f t="shared" ref="L37:M37" si="15">MAX(L4:L34)</f>
        <v>4.8499999999999996</v>
      </c>
      <c r="M37" s="39">
        <f t="shared" si="15"/>
        <v>6.56</v>
      </c>
      <c r="N37" s="29">
        <f>MAX(N4:N34)</f>
        <v>6.32</v>
      </c>
      <c r="O37" s="35">
        <f t="shared" ref="O37:P37" si="16">MAX(O4:O34)</f>
        <v>4.5999999999999996</v>
      </c>
      <c r="P37" s="39">
        <f t="shared" si="16"/>
        <v>5.07</v>
      </c>
      <c r="Q37" s="36">
        <f>MAX(Q4:Q34)</f>
        <v>6.5</v>
      </c>
      <c r="R37" s="35">
        <f t="shared" ref="R37:S37" si="17">MAX(R4:R34)</f>
        <v>4.5999999999999996</v>
      </c>
      <c r="S37" s="39">
        <f t="shared" si="17"/>
        <v>3.35</v>
      </c>
      <c r="T37" s="36">
        <f>MAX(T4:T34)</f>
        <v>6.63</v>
      </c>
      <c r="U37" s="35">
        <f t="shared" ref="U37:V37" si="18">MAX(U4:U34)</f>
        <v>4.8</v>
      </c>
      <c r="V37" s="39">
        <f t="shared" si="18"/>
        <v>5.48</v>
      </c>
      <c r="W37" s="36">
        <f>MAX(W4:W34)</f>
        <v>6.54</v>
      </c>
      <c r="X37" s="35">
        <f t="shared" ref="X37:Y37" si="19">MAX(X4:X34)</f>
        <v>4.76</v>
      </c>
      <c r="Y37" s="39">
        <f t="shared" si="19"/>
        <v>3.35</v>
      </c>
      <c r="Z37" s="36">
        <f>MAX(Z4:Z34)</f>
        <v>6.24</v>
      </c>
      <c r="AA37" s="35">
        <f t="shared" ref="AA37:AB37" si="20">MAX(AA4:AA34)</f>
        <v>4.78</v>
      </c>
      <c r="AB37" s="39">
        <f t="shared" si="20"/>
        <v>5.93</v>
      </c>
      <c r="AC37" s="36">
        <f>MAX(AC4:AC34)</f>
        <v>6.22</v>
      </c>
      <c r="AD37" s="35">
        <f t="shared" ref="AD37:AE37" si="21">MAX(AD4:AD34)</f>
        <v>4.75</v>
      </c>
      <c r="AE37" s="39">
        <f t="shared" si="21"/>
        <v>18.53</v>
      </c>
      <c r="AF37" s="36">
        <f>MAX(AF4:AF34)</f>
        <v>0</v>
      </c>
      <c r="AG37" s="35">
        <f t="shared" ref="AG37:AH37" si="22">MAX(AG4:AG34)</f>
        <v>0</v>
      </c>
      <c r="AH37" s="39">
        <f t="shared" si="22"/>
        <v>0</v>
      </c>
      <c r="AI37" s="36">
        <f>MAX(AI4:AI34)</f>
        <v>0</v>
      </c>
      <c r="AJ37" s="35">
        <f t="shared" ref="AJ37:AK37" si="23">MAX(AJ4:AJ34)</f>
        <v>0</v>
      </c>
      <c r="AK37" s="39">
        <f t="shared" si="23"/>
        <v>0</v>
      </c>
    </row>
    <row r="38" spans="1:37" ht="24" thickBot="1" x14ac:dyDescent="0.55000000000000004">
      <c r="A38" s="83" t="s">
        <v>15</v>
      </c>
      <c r="B38" s="84">
        <f>MIN(B4:B34)</f>
        <v>4.45</v>
      </c>
      <c r="C38" s="85">
        <f t="shared" ref="C38:D38" si="24">MIN(C4:C34)</f>
        <v>1.98</v>
      </c>
      <c r="D38" s="86">
        <f t="shared" si="24"/>
        <v>0</v>
      </c>
      <c r="E38" s="89">
        <f>MIN(E4:E34)</f>
        <v>5</v>
      </c>
      <c r="F38" s="85">
        <f t="shared" ref="F38:G38" si="25">MIN(F4:F34)</f>
        <v>3.74</v>
      </c>
      <c r="G38" s="86">
        <f t="shared" si="25"/>
        <v>1.63</v>
      </c>
      <c r="H38" s="90">
        <f>MIN(H4:H34)</f>
        <v>6</v>
      </c>
      <c r="I38" s="85">
        <f>MIN(I4:I34)</f>
        <v>3.86</v>
      </c>
      <c r="J38" s="86">
        <f t="shared" ref="I38:J38" si="26">MIN(J4:J34)</f>
        <v>3.43</v>
      </c>
      <c r="K38" s="89">
        <f>MIN(K4:K34)</f>
        <v>5.95</v>
      </c>
      <c r="L38" s="85">
        <f t="shared" ref="L38:M38" si="27">MIN(L4:L34)</f>
        <v>3.97</v>
      </c>
      <c r="M38" s="86">
        <f t="shared" si="27"/>
        <v>2.63</v>
      </c>
      <c r="N38" s="90">
        <f>MIN(N4:N34)</f>
        <v>6.05</v>
      </c>
      <c r="O38" s="85">
        <f t="shared" ref="O38:P38" si="28">MIN(O4:O34)</f>
        <v>4.32</v>
      </c>
      <c r="P38" s="86">
        <f t="shared" si="28"/>
        <v>3.05</v>
      </c>
      <c r="Q38" s="89">
        <f>MIN(Q4:Q34)</f>
        <v>6.09</v>
      </c>
      <c r="R38" s="85">
        <f t="shared" ref="R38:S38" si="29">MIN(R4:R34)</f>
        <v>4.3600000000000003</v>
      </c>
      <c r="S38" s="86">
        <f t="shared" si="29"/>
        <v>2.17</v>
      </c>
      <c r="T38" s="89">
        <f>MIN(T4:T34)</f>
        <v>6.21</v>
      </c>
      <c r="U38" s="85">
        <f t="shared" ref="U38:V38" si="30">MIN(U4:U34)</f>
        <v>4.21</v>
      </c>
      <c r="V38" s="86">
        <f t="shared" si="30"/>
        <v>4.82</v>
      </c>
      <c r="W38" s="89">
        <f>MIN(W4:W34)</f>
        <v>5.96</v>
      </c>
      <c r="X38" s="85">
        <f t="shared" ref="X38:Y38" si="31">MIN(X4:X34)</f>
        <v>4.55</v>
      </c>
      <c r="Y38" s="86">
        <f t="shared" si="31"/>
        <v>2.17</v>
      </c>
      <c r="Z38" s="89">
        <f>MIN(Z4:Z34)</f>
        <v>4.78</v>
      </c>
      <c r="AA38" s="85">
        <f t="shared" ref="AA38:AB38" si="32">MIN(AA4:AA34)</f>
        <v>4.37</v>
      </c>
      <c r="AB38" s="86">
        <f t="shared" si="32"/>
        <v>1.75</v>
      </c>
      <c r="AC38" s="89">
        <f>MIN(AC4:AC34)</f>
        <v>0</v>
      </c>
      <c r="AD38" s="85">
        <f t="shared" ref="AD38:AE38" si="33">MIN(AD4:AD34)</f>
        <v>4.38</v>
      </c>
      <c r="AE38" s="86">
        <f t="shared" si="33"/>
        <v>0</v>
      </c>
      <c r="AF38" s="89">
        <f>MIN(AF4:AF34)</f>
        <v>0</v>
      </c>
      <c r="AG38" s="85">
        <f t="shared" ref="AG38:AH38" si="34">MIN(AG4:AG34)</f>
        <v>0</v>
      </c>
      <c r="AH38" s="86">
        <f t="shared" si="34"/>
        <v>0</v>
      </c>
      <c r="AI38" s="89">
        <f>MIN(AI4:AI34)</f>
        <v>0</v>
      </c>
      <c r="AJ38" s="85">
        <f t="shared" ref="AJ38:AK38" si="35">MIN(AJ4:AJ34)</f>
        <v>0</v>
      </c>
      <c r="AK38" s="86">
        <f t="shared" si="35"/>
        <v>0</v>
      </c>
    </row>
  </sheetData>
  <mergeCells count="14">
    <mergeCell ref="T2:V2"/>
    <mergeCell ref="W2:Y2"/>
    <mergeCell ref="Z2:AB2"/>
    <mergeCell ref="AC2:AE2"/>
    <mergeCell ref="AF2:AH2"/>
    <mergeCell ref="AI2:AK2"/>
    <mergeCell ref="B2:D2"/>
    <mergeCell ref="E2:G2"/>
    <mergeCell ref="H2:J2"/>
    <mergeCell ref="K2:M2"/>
    <mergeCell ref="N2:P2"/>
    <mergeCell ref="Q2:S2"/>
    <mergeCell ref="A1:S1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sqref="A1:XFD1048576"/>
    </sheetView>
  </sheetViews>
  <sheetFormatPr defaultRowHeight="23.25" x14ac:dyDescent="0.5"/>
  <cols>
    <col min="1" max="1" width="3.625" style="96" customWidth="1"/>
    <col min="2" max="2" width="4.875" style="97" customWidth="1"/>
    <col min="3" max="5" width="4.875" style="2" customWidth="1"/>
    <col min="6" max="6" width="2.875" style="2" customWidth="1"/>
    <col min="7" max="10" width="4.875" style="2" customWidth="1"/>
    <col min="11" max="11" width="3" style="2" customWidth="1"/>
    <col min="12" max="15" width="4.875" style="2" customWidth="1"/>
    <col min="16" max="16" width="2.875" style="2" customWidth="1"/>
    <col min="17" max="20" width="4.875" style="2" customWidth="1"/>
    <col min="21" max="21" width="2.75" style="2" customWidth="1"/>
    <col min="22" max="25" width="4.875" style="2" customWidth="1"/>
    <col min="26" max="26" width="2.75" style="2" customWidth="1"/>
    <col min="27" max="30" width="4.875" style="2" customWidth="1"/>
    <col min="31" max="31" width="2.75" style="2" customWidth="1"/>
    <col min="32" max="16384" width="9" style="2"/>
  </cols>
  <sheetData>
    <row r="1" spans="1:31" ht="24" thickBot="1" x14ac:dyDescent="0.55000000000000004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5">
      <c r="A2" s="105" t="s">
        <v>0</v>
      </c>
      <c r="B2" s="106" t="s">
        <v>19</v>
      </c>
      <c r="C2" s="106"/>
      <c r="D2" s="106"/>
      <c r="E2" s="106"/>
      <c r="F2" s="106"/>
      <c r="G2" s="107" t="s">
        <v>20</v>
      </c>
      <c r="H2" s="106"/>
      <c r="I2" s="106"/>
      <c r="J2" s="106"/>
      <c r="K2" s="108"/>
      <c r="L2" s="106" t="s">
        <v>21</v>
      </c>
      <c r="M2" s="106"/>
      <c r="N2" s="106"/>
      <c r="O2" s="106"/>
      <c r="P2" s="106"/>
      <c r="Q2" s="107" t="s">
        <v>22</v>
      </c>
      <c r="R2" s="106"/>
      <c r="S2" s="106"/>
      <c r="T2" s="106"/>
      <c r="U2" s="108"/>
      <c r="V2" s="106" t="s">
        <v>23</v>
      </c>
      <c r="W2" s="106"/>
      <c r="X2" s="106"/>
      <c r="Y2" s="106"/>
      <c r="Z2" s="106"/>
      <c r="AA2" s="107" t="s">
        <v>24</v>
      </c>
      <c r="AB2" s="106"/>
      <c r="AC2" s="106"/>
      <c r="AD2" s="106"/>
      <c r="AE2" s="108"/>
    </row>
    <row r="3" spans="1:31" ht="24" thickBot="1" x14ac:dyDescent="0.55000000000000004">
      <c r="A3" s="109"/>
      <c r="B3" s="12" t="s">
        <v>7</v>
      </c>
      <c r="C3" s="8" t="s">
        <v>8</v>
      </c>
      <c r="D3" s="13" t="s">
        <v>9</v>
      </c>
      <c r="E3" s="14" t="s">
        <v>10</v>
      </c>
      <c r="F3" s="10" t="s">
        <v>11</v>
      </c>
      <c r="G3" s="12" t="s">
        <v>7</v>
      </c>
      <c r="H3" s="8" t="s">
        <v>8</v>
      </c>
      <c r="I3" s="13" t="s">
        <v>9</v>
      </c>
      <c r="J3" s="14" t="s">
        <v>10</v>
      </c>
      <c r="K3" s="15" t="s">
        <v>11</v>
      </c>
      <c r="L3" s="16" t="s">
        <v>7</v>
      </c>
      <c r="M3" s="8" t="s">
        <v>8</v>
      </c>
      <c r="N3" s="13" t="s">
        <v>9</v>
      </c>
      <c r="O3" s="14" t="s">
        <v>10</v>
      </c>
      <c r="P3" s="10" t="s">
        <v>11</v>
      </c>
      <c r="Q3" s="12" t="s">
        <v>7</v>
      </c>
      <c r="R3" s="8" t="s">
        <v>8</v>
      </c>
      <c r="S3" s="13" t="s">
        <v>9</v>
      </c>
      <c r="T3" s="14" t="s">
        <v>10</v>
      </c>
      <c r="U3" s="15" t="s">
        <v>11</v>
      </c>
      <c r="V3" s="16" t="s">
        <v>7</v>
      </c>
      <c r="W3" s="8" t="s">
        <v>8</v>
      </c>
      <c r="X3" s="13" t="s">
        <v>9</v>
      </c>
      <c r="Y3" s="14" t="s">
        <v>10</v>
      </c>
      <c r="Z3" s="10" t="s">
        <v>11</v>
      </c>
      <c r="AA3" s="12" t="s">
        <v>7</v>
      </c>
      <c r="AB3" s="8" t="s">
        <v>8</v>
      </c>
      <c r="AC3" s="13" t="s">
        <v>9</v>
      </c>
      <c r="AD3" s="14" t="s">
        <v>10</v>
      </c>
      <c r="AE3" s="15" t="s">
        <v>11</v>
      </c>
    </row>
    <row r="4" spans="1:31" x14ac:dyDescent="0.5">
      <c r="A4" s="18">
        <v>1</v>
      </c>
      <c r="B4" s="26">
        <v>6.1</v>
      </c>
      <c r="C4" s="25">
        <v>4.46</v>
      </c>
      <c r="D4" s="29">
        <v>7.92</v>
      </c>
      <c r="E4" s="132">
        <v>0.1</v>
      </c>
      <c r="F4" s="110">
        <v>1</v>
      </c>
      <c r="G4" s="24">
        <v>6.27</v>
      </c>
      <c r="H4" s="25">
        <v>4.95</v>
      </c>
      <c r="I4" s="26">
        <v>7.11</v>
      </c>
      <c r="J4" s="34">
        <v>0.1</v>
      </c>
      <c r="K4" s="28">
        <v>5</v>
      </c>
      <c r="L4" s="26">
        <v>5.78</v>
      </c>
      <c r="M4" s="25">
        <v>4.91</v>
      </c>
      <c r="N4" s="26">
        <v>5.77</v>
      </c>
      <c r="O4" s="34">
        <v>0.1</v>
      </c>
      <c r="P4" s="110">
        <v>5</v>
      </c>
      <c r="Q4" s="32">
        <v>6.11</v>
      </c>
      <c r="R4" s="25">
        <v>4.71</v>
      </c>
      <c r="S4" s="26">
        <v>7.32</v>
      </c>
      <c r="T4" s="34">
        <v>0.1</v>
      </c>
      <c r="U4" s="28">
        <v>5</v>
      </c>
      <c r="V4" s="26"/>
      <c r="W4" s="25"/>
      <c r="X4" s="26"/>
      <c r="Y4" s="34">
        <v>0.2</v>
      </c>
      <c r="Z4" s="28">
        <v>5</v>
      </c>
      <c r="AA4" s="32"/>
      <c r="AB4" s="25"/>
      <c r="AC4" s="26"/>
      <c r="AD4" s="34">
        <v>0.2</v>
      </c>
      <c r="AE4" s="28">
        <v>5</v>
      </c>
    </row>
    <row r="5" spans="1:31" x14ac:dyDescent="0.5">
      <c r="A5" s="33">
        <v>2</v>
      </c>
      <c r="B5" s="29">
        <v>6.1</v>
      </c>
      <c r="C5" s="35">
        <v>4.47</v>
      </c>
      <c r="D5" s="29">
        <v>7.9</v>
      </c>
      <c r="E5" s="40">
        <v>0.1</v>
      </c>
      <c r="F5" s="76">
        <v>1</v>
      </c>
      <c r="G5" s="36">
        <v>6.23</v>
      </c>
      <c r="H5" s="35">
        <v>4.97</v>
      </c>
      <c r="I5" s="29">
        <v>6.94</v>
      </c>
      <c r="J5" s="34">
        <v>0.1</v>
      </c>
      <c r="K5" s="79">
        <v>5</v>
      </c>
      <c r="L5" s="29">
        <v>5.91</v>
      </c>
      <c r="M5" s="35">
        <v>4.93</v>
      </c>
      <c r="N5" s="29">
        <v>6.12</v>
      </c>
      <c r="O5" s="40">
        <v>0.1</v>
      </c>
      <c r="P5" s="76">
        <v>5</v>
      </c>
      <c r="Q5" s="36">
        <v>6.04</v>
      </c>
      <c r="R5" s="35">
        <v>4.68</v>
      </c>
      <c r="S5" s="29">
        <v>7.21</v>
      </c>
      <c r="T5" s="34">
        <v>0.1</v>
      </c>
      <c r="U5" s="79">
        <v>5</v>
      </c>
      <c r="V5" s="29"/>
      <c r="W5" s="35"/>
      <c r="X5" s="29"/>
      <c r="Y5" s="34">
        <v>0.2</v>
      </c>
      <c r="Z5" s="79">
        <v>5</v>
      </c>
      <c r="AA5" s="36"/>
      <c r="AB5" s="35"/>
      <c r="AC5" s="29"/>
      <c r="AD5" s="34">
        <v>0.2</v>
      </c>
      <c r="AE5" s="79">
        <v>5</v>
      </c>
    </row>
    <row r="6" spans="1:31" x14ac:dyDescent="0.5">
      <c r="A6" s="33">
        <v>3</v>
      </c>
      <c r="B6" s="29">
        <v>6.1</v>
      </c>
      <c r="C6" s="35">
        <v>4.4800000000000004</v>
      </c>
      <c r="D6" s="29">
        <v>7.87</v>
      </c>
      <c r="E6" s="40">
        <v>0.1</v>
      </c>
      <c r="F6" s="76">
        <v>1</v>
      </c>
      <c r="G6" s="38">
        <v>6.28</v>
      </c>
      <c r="H6" s="35">
        <v>4.97</v>
      </c>
      <c r="I6" s="29">
        <v>7.08</v>
      </c>
      <c r="J6" s="34">
        <v>0.1</v>
      </c>
      <c r="K6" s="79">
        <v>5</v>
      </c>
      <c r="L6" s="29">
        <v>6.08</v>
      </c>
      <c r="M6" s="35">
        <v>4.9800000000000004</v>
      </c>
      <c r="N6" s="29">
        <v>6.49</v>
      </c>
      <c r="O6" s="40">
        <v>0.1</v>
      </c>
      <c r="P6" s="76">
        <v>5</v>
      </c>
      <c r="Q6" s="36">
        <v>6.1</v>
      </c>
      <c r="R6" s="35">
        <v>4.6900000000000004</v>
      </c>
      <c r="S6" s="29">
        <v>7.35</v>
      </c>
      <c r="T6" s="34">
        <v>0.1</v>
      </c>
      <c r="U6" s="79">
        <v>5</v>
      </c>
      <c r="V6" s="29"/>
      <c r="W6" s="35"/>
      <c r="X6" s="29"/>
      <c r="Y6" s="34">
        <v>0.2</v>
      </c>
      <c r="Z6" s="79">
        <v>5</v>
      </c>
      <c r="AA6" s="36"/>
      <c r="AB6" s="35"/>
      <c r="AC6" s="29"/>
      <c r="AD6" s="34">
        <v>0.2</v>
      </c>
      <c r="AE6" s="79">
        <v>5</v>
      </c>
    </row>
    <row r="7" spans="1:31" x14ac:dyDescent="0.5">
      <c r="A7" s="33">
        <v>4</v>
      </c>
      <c r="B7" s="29">
        <v>6.13</v>
      </c>
      <c r="C7" s="35">
        <v>4.4800000000000004</v>
      </c>
      <c r="D7" s="29">
        <v>7.95</v>
      </c>
      <c r="E7" s="40">
        <v>0.1</v>
      </c>
      <c r="F7" s="76">
        <v>1</v>
      </c>
      <c r="G7" s="38">
        <v>6.27</v>
      </c>
      <c r="H7" s="35">
        <v>4.9800000000000004</v>
      </c>
      <c r="I7" s="29">
        <v>7.03</v>
      </c>
      <c r="J7" s="34">
        <v>0.1</v>
      </c>
      <c r="K7" s="79">
        <v>5</v>
      </c>
      <c r="L7" s="29">
        <v>6.17</v>
      </c>
      <c r="M7" s="35">
        <v>5.03</v>
      </c>
      <c r="N7" s="29">
        <v>6.6</v>
      </c>
      <c r="O7" s="40">
        <v>0.1</v>
      </c>
      <c r="P7" s="76">
        <v>5</v>
      </c>
      <c r="Q7" s="36">
        <v>6.11</v>
      </c>
      <c r="R7" s="35">
        <v>4.68</v>
      </c>
      <c r="S7" s="29">
        <v>7.4</v>
      </c>
      <c r="T7" s="34">
        <v>0.1</v>
      </c>
      <c r="U7" s="79">
        <v>5</v>
      </c>
      <c r="V7" s="29"/>
      <c r="W7" s="35"/>
      <c r="X7" s="29"/>
      <c r="Y7" s="34">
        <v>0.2</v>
      </c>
      <c r="Z7" s="79">
        <v>5</v>
      </c>
      <c r="AA7" s="36"/>
      <c r="AB7" s="35"/>
      <c r="AC7" s="29"/>
      <c r="AD7" s="34">
        <v>0.2</v>
      </c>
      <c r="AE7" s="79">
        <v>5</v>
      </c>
    </row>
    <row r="8" spans="1:31" x14ac:dyDescent="0.5">
      <c r="A8" s="33">
        <v>5</v>
      </c>
      <c r="B8" s="29">
        <v>6.15</v>
      </c>
      <c r="C8" s="35">
        <v>4.55</v>
      </c>
      <c r="D8" s="29">
        <v>7.82</v>
      </c>
      <c r="E8" s="40">
        <v>0.1</v>
      </c>
      <c r="F8" s="76">
        <v>1</v>
      </c>
      <c r="G8" s="38">
        <v>6.28</v>
      </c>
      <c r="H8" s="35">
        <v>4.9800000000000004</v>
      </c>
      <c r="I8" s="29">
        <v>7.05</v>
      </c>
      <c r="J8" s="34">
        <v>0.1</v>
      </c>
      <c r="K8" s="79">
        <v>5</v>
      </c>
      <c r="L8" s="29">
        <v>6.03</v>
      </c>
      <c r="M8" s="35">
        <v>5.0199999999999996</v>
      </c>
      <c r="N8" s="29">
        <v>6.22</v>
      </c>
      <c r="O8" s="40">
        <v>0.1</v>
      </c>
      <c r="P8" s="76">
        <v>5</v>
      </c>
      <c r="Q8" s="36">
        <v>6.12</v>
      </c>
      <c r="R8" s="35">
        <v>4.68</v>
      </c>
      <c r="S8" s="29">
        <v>7.42</v>
      </c>
      <c r="T8" s="34">
        <v>0.1</v>
      </c>
      <c r="U8" s="79">
        <v>5</v>
      </c>
      <c r="V8" s="29"/>
      <c r="W8" s="35"/>
      <c r="X8" s="29"/>
      <c r="Y8" s="34">
        <v>0.2</v>
      </c>
      <c r="Z8" s="79">
        <v>5</v>
      </c>
      <c r="AA8" s="36"/>
      <c r="AB8" s="35"/>
      <c r="AC8" s="29"/>
      <c r="AD8" s="34">
        <v>0.2</v>
      </c>
      <c r="AE8" s="79">
        <v>5</v>
      </c>
    </row>
    <row r="9" spans="1:31" x14ac:dyDescent="0.5">
      <c r="A9" s="33">
        <v>6</v>
      </c>
      <c r="B9" s="29">
        <v>6.13</v>
      </c>
      <c r="C9" s="35">
        <v>4.57</v>
      </c>
      <c r="D9" s="29">
        <v>7.73</v>
      </c>
      <c r="E9" s="40">
        <v>0.1</v>
      </c>
      <c r="F9" s="76">
        <v>1</v>
      </c>
      <c r="G9" s="38">
        <v>6.27</v>
      </c>
      <c r="H9" s="35">
        <v>4.99</v>
      </c>
      <c r="I9" s="29">
        <v>7</v>
      </c>
      <c r="J9" s="34">
        <v>0.1</v>
      </c>
      <c r="K9" s="79">
        <v>5</v>
      </c>
      <c r="L9" s="29">
        <v>6.08</v>
      </c>
      <c r="M9" s="35">
        <v>5.01</v>
      </c>
      <c r="N9" s="29">
        <v>6.4</v>
      </c>
      <c r="O9" s="40">
        <v>0.1</v>
      </c>
      <c r="P9" s="76">
        <v>5</v>
      </c>
      <c r="Q9" s="36">
        <v>6.05</v>
      </c>
      <c r="R9" s="35">
        <v>4.67</v>
      </c>
      <c r="S9" s="29">
        <v>7.27</v>
      </c>
      <c r="T9" s="34">
        <v>0.1</v>
      </c>
      <c r="U9" s="79">
        <v>5</v>
      </c>
      <c r="V9" s="29"/>
      <c r="W9" s="35"/>
      <c r="X9" s="29"/>
      <c r="Y9" s="34">
        <v>0.2</v>
      </c>
      <c r="Z9" s="79">
        <v>5</v>
      </c>
      <c r="AA9" s="36"/>
      <c r="AB9" s="35"/>
      <c r="AC9" s="29"/>
      <c r="AD9" s="34">
        <v>0.2</v>
      </c>
      <c r="AE9" s="79">
        <v>5</v>
      </c>
    </row>
    <row r="10" spans="1:31" x14ac:dyDescent="0.5">
      <c r="A10" s="33">
        <v>7</v>
      </c>
      <c r="B10" s="29">
        <v>6.1</v>
      </c>
      <c r="C10" s="35">
        <v>4.55</v>
      </c>
      <c r="D10" s="29">
        <v>7.7</v>
      </c>
      <c r="E10" s="40">
        <v>0.1</v>
      </c>
      <c r="F10" s="76">
        <v>1</v>
      </c>
      <c r="G10" s="38">
        <v>6.24</v>
      </c>
      <c r="H10" s="35">
        <v>4.99</v>
      </c>
      <c r="I10" s="29">
        <v>6.92</v>
      </c>
      <c r="J10" s="34">
        <v>0.1</v>
      </c>
      <c r="K10" s="79">
        <v>5</v>
      </c>
      <c r="L10" s="29">
        <v>6</v>
      </c>
      <c r="M10" s="35">
        <v>4.99</v>
      </c>
      <c r="N10" s="29">
        <v>6.22</v>
      </c>
      <c r="O10" s="40">
        <v>0.1</v>
      </c>
      <c r="P10" s="76">
        <v>5</v>
      </c>
      <c r="Q10" s="36">
        <v>6.15</v>
      </c>
      <c r="R10" s="35">
        <v>4.67</v>
      </c>
      <c r="S10" s="29">
        <v>7.53</v>
      </c>
      <c r="T10" s="34">
        <v>0.1</v>
      </c>
      <c r="U10" s="79">
        <v>5</v>
      </c>
      <c r="V10" s="29"/>
      <c r="W10" s="35"/>
      <c r="X10" s="29"/>
      <c r="Y10" s="34">
        <v>0.2</v>
      </c>
      <c r="Z10" s="79">
        <v>5</v>
      </c>
      <c r="AA10" s="36"/>
      <c r="AB10" s="35"/>
      <c r="AC10" s="29"/>
      <c r="AD10" s="34">
        <v>0.2</v>
      </c>
      <c r="AE10" s="79">
        <v>5</v>
      </c>
    </row>
    <row r="11" spans="1:31" x14ac:dyDescent="0.5">
      <c r="A11" s="33">
        <v>8</v>
      </c>
      <c r="B11" s="29">
        <v>6.07</v>
      </c>
      <c r="C11" s="35">
        <v>4.7699999999999996</v>
      </c>
      <c r="D11" s="29">
        <v>7.05</v>
      </c>
      <c r="E11" s="40">
        <v>0.1</v>
      </c>
      <c r="F11" s="76">
        <v>1</v>
      </c>
      <c r="G11" s="38">
        <v>6.24</v>
      </c>
      <c r="H11" s="35">
        <v>4.9800000000000004</v>
      </c>
      <c r="I11" s="29">
        <v>6.94</v>
      </c>
      <c r="J11" s="34">
        <v>0.1</v>
      </c>
      <c r="K11" s="79">
        <v>5</v>
      </c>
      <c r="L11" s="29">
        <v>5.84</v>
      </c>
      <c r="M11" s="35">
        <v>4.97</v>
      </c>
      <c r="N11" s="29">
        <v>5.77</v>
      </c>
      <c r="O11" s="40">
        <v>0.1</v>
      </c>
      <c r="P11" s="76">
        <v>5</v>
      </c>
      <c r="Q11" s="36">
        <v>6.15</v>
      </c>
      <c r="R11" s="35">
        <v>4.67</v>
      </c>
      <c r="S11" s="29">
        <v>7.53</v>
      </c>
      <c r="T11" s="34">
        <v>0.1</v>
      </c>
      <c r="U11" s="79">
        <v>5</v>
      </c>
      <c r="V11" s="29"/>
      <c r="W11" s="35"/>
      <c r="X11" s="29"/>
      <c r="Y11" s="34">
        <v>0.2</v>
      </c>
      <c r="Z11" s="79">
        <v>5</v>
      </c>
      <c r="AA11" s="36"/>
      <c r="AB11" s="35"/>
      <c r="AC11" s="29"/>
      <c r="AD11" s="34">
        <v>0.2</v>
      </c>
      <c r="AE11" s="79">
        <v>5</v>
      </c>
    </row>
    <row r="12" spans="1:31" x14ac:dyDescent="0.5">
      <c r="A12" s="33">
        <v>9</v>
      </c>
      <c r="B12" s="29">
        <v>6.1</v>
      </c>
      <c r="C12" s="35">
        <v>4.83</v>
      </c>
      <c r="D12" s="29">
        <v>6.97</v>
      </c>
      <c r="E12" s="40">
        <v>0.1</v>
      </c>
      <c r="F12" s="76">
        <v>1</v>
      </c>
      <c r="G12" s="38">
        <v>6.25</v>
      </c>
      <c r="H12" s="35">
        <v>4.99</v>
      </c>
      <c r="I12" s="29">
        <v>6.94</v>
      </c>
      <c r="J12" s="34">
        <v>0.1</v>
      </c>
      <c r="K12" s="79">
        <v>5</v>
      </c>
      <c r="L12" s="29">
        <v>5.73</v>
      </c>
      <c r="M12" s="35">
        <v>4.74</v>
      </c>
      <c r="N12" s="29">
        <v>6.15</v>
      </c>
      <c r="O12" s="40">
        <v>0.1</v>
      </c>
      <c r="P12" s="76">
        <v>5</v>
      </c>
      <c r="Q12" s="36">
        <v>6.11</v>
      </c>
      <c r="R12" s="35">
        <v>4.6900000000000004</v>
      </c>
      <c r="S12" s="29">
        <v>7.4</v>
      </c>
      <c r="T12" s="34">
        <v>0.1</v>
      </c>
      <c r="U12" s="79">
        <v>5</v>
      </c>
      <c r="V12" s="29"/>
      <c r="W12" s="35"/>
      <c r="X12" s="29"/>
      <c r="Y12" s="34">
        <v>0.2</v>
      </c>
      <c r="Z12" s="79">
        <v>5</v>
      </c>
      <c r="AA12" s="36"/>
      <c r="AB12" s="35"/>
      <c r="AC12" s="29"/>
      <c r="AD12" s="34">
        <v>0.2</v>
      </c>
      <c r="AE12" s="79">
        <v>5</v>
      </c>
    </row>
    <row r="13" spans="1:31" x14ac:dyDescent="0.5">
      <c r="A13" s="33">
        <v>10</v>
      </c>
      <c r="B13" s="29">
        <v>6.15</v>
      </c>
      <c r="C13" s="35">
        <v>4.8600000000000003</v>
      </c>
      <c r="D13" s="29">
        <v>7.03</v>
      </c>
      <c r="E13" s="40">
        <v>0.1</v>
      </c>
      <c r="F13" s="76">
        <v>1</v>
      </c>
      <c r="G13" s="38">
        <v>6.25</v>
      </c>
      <c r="H13" s="35">
        <v>4.97</v>
      </c>
      <c r="I13" s="29">
        <v>7</v>
      </c>
      <c r="J13" s="34">
        <v>0.1</v>
      </c>
      <c r="K13" s="79">
        <v>5</v>
      </c>
      <c r="L13" s="29">
        <v>5.66</v>
      </c>
      <c r="M13" s="35">
        <v>4.68</v>
      </c>
      <c r="N13" s="29">
        <v>6.12</v>
      </c>
      <c r="O13" s="40">
        <v>0.1</v>
      </c>
      <c r="P13" s="76">
        <v>5</v>
      </c>
      <c r="Q13" s="36">
        <v>6.1</v>
      </c>
      <c r="R13" s="35">
        <v>4.6500000000000004</v>
      </c>
      <c r="S13" s="29">
        <v>7.45</v>
      </c>
      <c r="T13" s="34">
        <v>0.1</v>
      </c>
      <c r="U13" s="79">
        <v>5</v>
      </c>
      <c r="V13" s="29"/>
      <c r="W13" s="35"/>
      <c r="X13" s="29"/>
      <c r="Y13" s="34">
        <v>0.2</v>
      </c>
      <c r="Z13" s="79">
        <v>5</v>
      </c>
      <c r="AA13" s="36"/>
      <c r="AB13" s="35"/>
      <c r="AC13" s="29"/>
      <c r="AD13" s="34">
        <v>0.2</v>
      </c>
      <c r="AE13" s="79">
        <v>5</v>
      </c>
    </row>
    <row r="14" spans="1:31" x14ac:dyDescent="0.5">
      <c r="A14" s="33">
        <v>11</v>
      </c>
      <c r="B14" s="29">
        <v>6.17</v>
      </c>
      <c r="C14" s="35">
        <v>4.9000000000000004</v>
      </c>
      <c r="D14" s="29">
        <v>13.92</v>
      </c>
      <c r="E14" s="101" t="s">
        <v>25</v>
      </c>
      <c r="F14" s="102"/>
      <c r="G14" s="38">
        <v>6.23</v>
      </c>
      <c r="H14" s="35">
        <v>4.9400000000000004</v>
      </c>
      <c r="I14" s="29">
        <v>7.03</v>
      </c>
      <c r="J14" s="34">
        <v>0.1</v>
      </c>
      <c r="K14" s="79">
        <v>5</v>
      </c>
      <c r="L14" s="29">
        <v>5.52</v>
      </c>
      <c r="M14" s="35">
        <v>4.5999999999999996</v>
      </c>
      <c r="N14" s="29">
        <v>5.93</v>
      </c>
      <c r="O14" s="40">
        <v>0.1</v>
      </c>
      <c r="P14" s="76">
        <v>5</v>
      </c>
      <c r="Q14" s="36">
        <v>6.08</v>
      </c>
      <c r="R14" s="35">
        <v>4.6500000000000004</v>
      </c>
      <c r="S14" s="29">
        <v>7.4</v>
      </c>
      <c r="T14" s="34">
        <v>0.1</v>
      </c>
      <c r="U14" s="79">
        <v>5</v>
      </c>
      <c r="V14" s="29"/>
      <c r="W14" s="35"/>
      <c r="X14" s="29"/>
      <c r="Y14" s="34">
        <v>0.2</v>
      </c>
      <c r="Z14" s="79">
        <v>5</v>
      </c>
      <c r="AA14" s="36"/>
      <c r="AB14" s="35"/>
      <c r="AC14" s="29"/>
      <c r="AD14" s="34">
        <v>0.2</v>
      </c>
      <c r="AE14" s="79">
        <v>5</v>
      </c>
    </row>
    <row r="15" spans="1:31" x14ac:dyDescent="0.5">
      <c r="A15" s="33">
        <v>12</v>
      </c>
      <c r="B15" s="29">
        <v>6.18</v>
      </c>
      <c r="C15" s="35">
        <v>4.8</v>
      </c>
      <c r="D15" s="29">
        <v>16.739999999999998</v>
      </c>
      <c r="E15" s="101" t="s">
        <v>25</v>
      </c>
      <c r="F15" s="102"/>
      <c r="G15" s="38">
        <v>6.26</v>
      </c>
      <c r="H15" s="35">
        <v>4.95</v>
      </c>
      <c r="I15" s="29">
        <v>7.08</v>
      </c>
      <c r="J15" s="34">
        <v>0.1</v>
      </c>
      <c r="K15" s="79">
        <v>5</v>
      </c>
      <c r="L15" s="29">
        <v>5.36</v>
      </c>
      <c r="M15" s="35">
        <v>4.53</v>
      </c>
      <c r="N15" s="29">
        <v>5.64</v>
      </c>
      <c r="O15" s="40">
        <v>0.1</v>
      </c>
      <c r="P15" s="76">
        <v>5</v>
      </c>
      <c r="Q15" s="36">
        <v>6.08</v>
      </c>
      <c r="R15" s="35">
        <v>4.63</v>
      </c>
      <c r="S15" s="29">
        <v>7.45</v>
      </c>
      <c r="T15" s="34">
        <v>0.1</v>
      </c>
      <c r="U15" s="79">
        <v>5</v>
      </c>
      <c r="V15" s="29"/>
      <c r="W15" s="35"/>
      <c r="X15" s="29"/>
      <c r="Y15" s="34">
        <v>0.2</v>
      </c>
      <c r="Z15" s="79">
        <v>5</v>
      </c>
      <c r="AA15" s="36"/>
      <c r="AB15" s="35"/>
      <c r="AC15" s="29"/>
      <c r="AD15" s="34">
        <v>0.2</v>
      </c>
      <c r="AE15" s="79">
        <v>5</v>
      </c>
    </row>
    <row r="16" spans="1:31" x14ac:dyDescent="0.5">
      <c r="A16" s="33">
        <v>13</v>
      </c>
      <c r="B16" s="29">
        <v>6.2</v>
      </c>
      <c r="C16" s="35">
        <v>4.82</v>
      </c>
      <c r="D16" s="29">
        <v>16.739999999999998</v>
      </c>
      <c r="E16" s="101" t="s">
        <v>25</v>
      </c>
      <c r="F16" s="102"/>
      <c r="G16" s="36">
        <v>6.26</v>
      </c>
      <c r="H16" s="35">
        <v>4.96</v>
      </c>
      <c r="I16" s="29">
        <v>7.05</v>
      </c>
      <c r="J16" s="34">
        <v>0.1</v>
      </c>
      <c r="K16" s="79">
        <v>5</v>
      </c>
      <c r="L16" s="29">
        <v>5.29</v>
      </c>
      <c r="M16" s="35">
        <v>4.41</v>
      </c>
      <c r="N16" s="29">
        <v>5.8</v>
      </c>
      <c r="O16" s="40">
        <v>0.1</v>
      </c>
      <c r="P16" s="76">
        <v>5</v>
      </c>
      <c r="Q16" s="36">
        <v>6.11</v>
      </c>
      <c r="R16" s="35">
        <v>4.6500000000000004</v>
      </c>
      <c r="S16" s="29">
        <v>7.47</v>
      </c>
      <c r="T16" s="34">
        <v>0.1</v>
      </c>
      <c r="U16" s="79">
        <v>5</v>
      </c>
      <c r="V16" s="29"/>
      <c r="W16" s="35"/>
      <c r="X16" s="29"/>
      <c r="Y16" s="34">
        <v>0.2</v>
      </c>
      <c r="Z16" s="79">
        <v>5</v>
      </c>
      <c r="AA16" s="36"/>
      <c r="AB16" s="35"/>
      <c r="AC16" s="29"/>
      <c r="AD16" s="34">
        <v>0.2</v>
      </c>
      <c r="AE16" s="79">
        <v>5</v>
      </c>
    </row>
    <row r="17" spans="1:31" x14ac:dyDescent="0.5">
      <c r="A17" s="33">
        <v>14</v>
      </c>
      <c r="B17" s="29">
        <v>6.22</v>
      </c>
      <c r="C17" s="35">
        <v>4.8899999999999997</v>
      </c>
      <c r="D17" s="29">
        <v>10.73</v>
      </c>
      <c r="E17" s="34">
        <v>0.15</v>
      </c>
      <c r="F17" s="76">
        <v>5</v>
      </c>
      <c r="G17" s="36">
        <v>6.2</v>
      </c>
      <c r="H17" s="35">
        <v>4.9800000000000004</v>
      </c>
      <c r="I17" s="29">
        <v>6.83</v>
      </c>
      <c r="J17" s="34">
        <v>0.1</v>
      </c>
      <c r="K17" s="79">
        <v>5</v>
      </c>
      <c r="L17" s="29">
        <v>4.99</v>
      </c>
      <c r="M17" s="35">
        <v>4.33</v>
      </c>
      <c r="N17" s="29">
        <v>5.03</v>
      </c>
      <c r="O17" s="40">
        <v>0.1</v>
      </c>
      <c r="P17" s="76">
        <v>5</v>
      </c>
      <c r="Q17" s="36">
        <v>6.07</v>
      </c>
      <c r="R17" s="35">
        <v>4.91</v>
      </c>
      <c r="S17" s="29">
        <v>10.02</v>
      </c>
      <c r="T17" s="34">
        <v>0.15</v>
      </c>
      <c r="U17" s="79">
        <v>5</v>
      </c>
      <c r="V17" s="29"/>
      <c r="W17" s="35"/>
      <c r="X17" s="29"/>
      <c r="Y17" s="34">
        <v>0.2</v>
      </c>
      <c r="Z17" s="79">
        <v>5</v>
      </c>
      <c r="AA17" s="36"/>
      <c r="AB17" s="35"/>
      <c r="AC17" s="29"/>
      <c r="AD17" s="34">
        <v>0.2</v>
      </c>
      <c r="AE17" s="79">
        <v>5</v>
      </c>
    </row>
    <row r="18" spans="1:31" x14ac:dyDescent="0.5">
      <c r="A18" s="33">
        <v>15</v>
      </c>
      <c r="B18" s="29">
        <v>6.19</v>
      </c>
      <c r="C18" s="35">
        <v>4.9400000000000004</v>
      </c>
      <c r="D18" s="29">
        <v>10.4</v>
      </c>
      <c r="E18" s="34">
        <v>0.15</v>
      </c>
      <c r="F18" s="76">
        <v>5</v>
      </c>
      <c r="G18" s="36">
        <v>6.16</v>
      </c>
      <c r="H18" s="35">
        <v>4.9800000000000004</v>
      </c>
      <c r="I18" s="29">
        <v>6.72</v>
      </c>
      <c r="J18" s="34">
        <v>0.1</v>
      </c>
      <c r="K18" s="79">
        <v>5</v>
      </c>
      <c r="L18" s="29">
        <v>4.82</v>
      </c>
      <c r="M18" s="35">
        <v>4.3</v>
      </c>
      <c r="N18" s="29">
        <v>4.46</v>
      </c>
      <c r="O18" s="40">
        <v>0.1</v>
      </c>
      <c r="P18" s="76">
        <v>5</v>
      </c>
      <c r="Q18" s="36">
        <v>6.1</v>
      </c>
      <c r="R18" s="35">
        <v>4.99</v>
      </c>
      <c r="S18" s="29">
        <v>9.8000000000000007</v>
      </c>
      <c r="T18" s="34">
        <v>0.15</v>
      </c>
      <c r="U18" s="79">
        <v>5</v>
      </c>
      <c r="V18" s="29"/>
      <c r="W18" s="35"/>
      <c r="X18" s="29"/>
      <c r="Y18" s="34">
        <v>0.2</v>
      </c>
      <c r="Z18" s="79">
        <v>5</v>
      </c>
      <c r="AA18" s="36"/>
      <c r="AB18" s="35"/>
      <c r="AC18" s="29"/>
      <c r="AD18" s="34">
        <v>0.2</v>
      </c>
      <c r="AE18" s="79">
        <v>5</v>
      </c>
    </row>
    <row r="19" spans="1:31" x14ac:dyDescent="0.5">
      <c r="A19" s="33">
        <v>16</v>
      </c>
      <c r="B19" s="29">
        <v>6.22</v>
      </c>
      <c r="C19" s="35">
        <v>4.92</v>
      </c>
      <c r="D19" s="29">
        <v>10.61</v>
      </c>
      <c r="E19" s="34">
        <v>0.15</v>
      </c>
      <c r="F19" s="76">
        <v>5</v>
      </c>
      <c r="G19" s="36">
        <v>6.3</v>
      </c>
      <c r="H19" s="35">
        <v>5</v>
      </c>
      <c r="I19" s="29">
        <v>7.05</v>
      </c>
      <c r="J19" s="34">
        <v>0.1</v>
      </c>
      <c r="K19" s="79">
        <v>5</v>
      </c>
      <c r="L19" s="29">
        <v>4.83</v>
      </c>
      <c r="M19" s="35">
        <v>4.2300000000000004</v>
      </c>
      <c r="N19" s="29">
        <v>4.79</v>
      </c>
      <c r="O19" s="40">
        <v>0.1</v>
      </c>
      <c r="P19" s="76">
        <v>5</v>
      </c>
      <c r="Q19" s="36">
        <v>6.14</v>
      </c>
      <c r="R19" s="35">
        <v>5.0199999999999996</v>
      </c>
      <c r="S19" s="29">
        <v>9.84</v>
      </c>
      <c r="T19" s="34">
        <v>0.15</v>
      </c>
      <c r="U19" s="79">
        <v>5</v>
      </c>
      <c r="V19" s="29"/>
      <c r="W19" s="35"/>
      <c r="X19" s="29"/>
      <c r="Y19" s="34">
        <v>0.2</v>
      </c>
      <c r="Z19" s="79">
        <v>5</v>
      </c>
      <c r="AA19" s="36"/>
      <c r="AB19" s="35"/>
      <c r="AC19" s="29"/>
      <c r="AD19" s="34">
        <v>0.2</v>
      </c>
      <c r="AE19" s="79">
        <v>5</v>
      </c>
    </row>
    <row r="20" spans="1:31" x14ac:dyDescent="0.5">
      <c r="A20" s="33">
        <v>17</v>
      </c>
      <c r="B20" s="29">
        <v>6.2</v>
      </c>
      <c r="C20" s="35">
        <v>4.82</v>
      </c>
      <c r="D20" s="29">
        <v>10.93</v>
      </c>
      <c r="E20" s="34">
        <v>0.15</v>
      </c>
      <c r="F20" s="76">
        <v>5</v>
      </c>
      <c r="G20" s="36">
        <v>6.27</v>
      </c>
      <c r="H20" s="35">
        <v>5</v>
      </c>
      <c r="I20" s="29">
        <v>6.97</v>
      </c>
      <c r="J20" s="34">
        <v>0.1</v>
      </c>
      <c r="K20" s="79">
        <v>5</v>
      </c>
      <c r="L20" s="29">
        <v>4.88</v>
      </c>
      <c r="M20" s="35">
        <v>4.2</v>
      </c>
      <c r="N20" s="29">
        <v>5.0999999999999996</v>
      </c>
      <c r="O20" s="40">
        <v>0.1</v>
      </c>
      <c r="P20" s="76">
        <v>5</v>
      </c>
      <c r="Q20" s="36"/>
      <c r="R20" s="35"/>
      <c r="S20" s="29"/>
      <c r="T20" s="34">
        <v>0.2</v>
      </c>
      <c r="U20" s="79">
        <v>5</v>
      </c>
      <c r="V20" s="29"/>
      <c r="W20" s="35"/>
      <c r="X20" s="29"/>
      <c r="Y20" s="34">
        <v>0.2</v>
      </c>
      <c r="Z20" s="79">
        <v>5</v>
      </c>
      <c r="AA20" s="36"/>
      <c r="AB20" s="35"/>
      <c r="AC20" s="29"/>
      <c r="AD20" s="34">
        <v>0.2</v>
      </c>
      <c r="AE20" s="79">
        <v>5</v>
      </c>
    </row>
    <row r="21" spans="1:31" x14ac:dyDescent="0.5">
      <c r="A21" s="33">
        <v>18</v>
      </c>
      <c r="B21" s="29">
        <v>6.2</v>
      </c>
      <c r="C21" s="35">
        <v>4.82</v>
      </c>
      <c r="D21" s="29">
        <v>10.93</v>
      </c>
      <c r="E21" s="34">
        <v>0.15</v>
      </c>
      <c r="F21" s="76">
        <v>5</v>
      </c>
      <c r="G21" s="36">
        <v>6.18</v>
      </c>
      <c r="H21" s="35">
        <v>4.97</v>
      </c>
      <c r="I21" s="29">
        <v>6.8</v>
      </c>
      <c r="J21" s="34">
        <v>0.1</v>
      </c>
      <c r="K21" s="79">
        <v>5</v>
      </c>
      <c r="L21" s="29">
        <v>5.05</v>
      </c>
      <c r="M21" s="35">
        <v>4.22</v>
      </c>
      <c r="N21" s="29">
        <v>5.64</v>
      </c>
      <c r="O21" s="40">
        <v>0.1</v>
      </c>
      <c r="P21" s="76">
        <v>5</v>
      </c>
      <c r="Q21" s="36"/>
      <c r="R21" s="35"/>
      <c r="S21" s="29"/>
      <c r="T21" s="34">
        <v>0.2</v>
      </c>
      <c r="U21" s="79">
        <v>5</v>
      </c>
      <c r="V21" s="29"/>
      <c r="W21" s="35"/>
      <c r="X21" s="29"/>
      <c r="Y21" s="34">
        <v>0.2</v>
      </c>
      <c r="Z21" s="79">
        <v>5</v>
      </c>
      <c r="AA21" s="36"/>
      <c r="AB21" s="35"/>
      <c r="AC21" s="29"/>
      <c r="AD21" s="34">
        <v>0.2</v>
      </c>
      <c r="AE21" s="79">
        <v>5</v>
      </c>
    </row>
    <row r="22" spans="1:31" x14ac:dyDescent="0.5">
      <c r="A22" s="33">
        <v>19</v>
      </c>
      <c r="B22" s="29">
        <v>6.2</v>
      </c>
      <c r="C22" s="35">
        <v>4.87</v>
      </c>
      <c r="D22" s="29">
        <v>10.73</v>
      </c>
      <c r="E22" s="34">
        <v>0.15</v>
      </c>
      <c r="F22" s="76">
        <v>5</v>
      </c>
      <c r="G22" s="36">
        <v>6.2</v>
      </c>
      <c r="H22" s="35">
        <v>4.9800000000000004</v>
      </c>
      <c r="I22" s="29">
        <v>6.83</v>
      </c>
      <c r="J22" s="34">
        <v>0.1</v>
      </c>
      <c r="K22" s="79">
        <v>5</v>
      </c>
      <c r="L22" s="29">
        <v>5.26</v>
      </c>
      <c r="M22" s="35">
        <v>4.28</v>
      </c>
      <c r="N22" s="29">
        <v>6.12</v>
      </c>
      <c r="O22" s="40">
        <v>0.1</v>
      </c>
      <c r="P22" s="76">
        <v>5</v>
      </c>
      <c r="Q22" s="36"/>
      <c r="R22" s="35"/>
      <c r="S22" s="29"/>
      <c r="T22" s="34">
        <v>0.2</v>
      </c>
      <c r="U22" s="79">
        <v>5</v>
      </c>
      <c r="V22" s="29"/>
      <c r="W22" s="35"/>
      <c r="X22" s="29"/>
      <c r="Y22" s="34">
        <v>0.2</v>
      </c>
      <c r="Z22" s="79">
        <v>5</v>
      </c>
      <c r="AA22" s="36"/>
      <c r="AB22" s="35"/>
      <c r="AC22" s="29"/>
      <c r="AD22" s="34">
        <v>0.2</v>
      </c>
      <c r="AE22" s="79">
        <v>5</v>
      </c>
    </row>
    <row r="23" spans="1:31" x14ac:dyDescent="0.5">
      <c r="A23" s="33">
        <v>20</v>
      </c>
      <c r="B23" s="29">
        <v>6.21</v>
      </c>
      <c r="C23" s="35">
        <v>4.93</v>
      </c>
      <c r="D23" s="29">
        <v>10.52</v>
      </c>
      <c r="E23" s="34">
        <v>0.15</v>
      </c>
      <c r="F23" s="76">
        <v>5</v>
      </c>
      <c r="G23" s="36">
        <v>6.23</v>
      </c>
      <c r="H23" s="35">
        <v>4.9800000000000004</v>
      </c>
      <c r="I23" s="29">
        <v>6.92</v>
      </c>
      <c r="J23" s="34">
        <v>0.1</v>
      </c>
      <c r="K23" s="79">
        <v>5</v>
      </c>
      <c r="L23" s="29">
        <v>5.41</v>
      </c>
      <c r="M23" s="35">
        <v>4.38</v>
      </c>
      <c r="N23" s="29">
        <v>6.28</v>
      </c>
      <c r="O23" s="40">
        <v>0.1</v>
      </c>
      <c r="P23" s="76">
        <v>5</v>
      </c>
      <c r="Q23" s="36"/>
      <c r="R23" s="35"/>
      <c r="S23" s="29"/>
      <c r="T23" s="34">
        <v>0.2</v>
      </c>
      <c r="U23" s="79">
        <v>5</v>
      </c>
      <c r="V23" s="29"/>
      <c r="W23" s="35"/>
      <c r="X23" s="29"/>
      <c r="Y23" s="34">
        <v>0.2</v>
      </c>
      <c r="Z23" s="79">
        <v>5</v>
      </c>
      <c r="AA23" s="36"/>
      <c r="AB23" s="35"/>
      <c r="AC23" s="29"/>
      <c r="AD23" s="34">
        <v>0.2</v>
      </c>
      <c r="AE23" s="79">
        <v>5</v>
      </c>
    </row>
    <row r="24" spans="1:31" x14ac:dyDescent="0.5">
      <c r="A24" s="33">
        <v>21</v>
      </c>
      <c r="B24" s="29">
        <v>6.21</v>
      </c>
      <c r="C24" s="35">
        <v>4.95</v>
      </c>
      <c r="D24" s="29">
        <v>10.44</v>
      </c>
      <c r="E24" s="34">
        <v>0.15</v>
      </c>
      <c r="F24" s="76">
        <v>5</v>
      </c>
      <c r="G24" s="36">
        <v>6.2</v>
      </c>
      <c r="H24" s="35">
        <v>5.01</v>
      </c>
      <c r="I24" s="29">
        <v>6.75</v>
      </c>
      <c r="J24" s="34">
        <v>0.1</v>
      </c>
      <c r="K24" s="79">
        <v>5</v>
      </c>
      <c r="L24" s="29">
        <v>5.44</v>
      </c>
      <c r="M24" s="35">
        <v>4.3899999999999997</v>
      </c>
      <c r="N24" s="29">
        <v>6.34</v>
      </c>
      <c r="O24" s="40">
        <v>0.1</v>
      </c>
      <c r="P24" s="76">
        <v>5</v>
      </c>
      <c r="Q24" s="36"/>
      <c r="R24" s="35"/>
      <c r="S24" s="29"/>
      <c r="T24" s="34">
        <v>0.2</v>
      </c>
      <c r="U24" s="79">
        <v>5</v>
      </c>
      <c r="V24" s="29"/>
      <c r="W24" s="35"/>
      <c r="X24" s="29"/>
      <c r="Y24" s="34">
        <v>0.2</v>
      </c>
      <c r="Z24" s="79">
        <v>5</v>
      </c>
      <c r="AA24" s="36"/>
      <c r="AB24" s="35"/>
      <c r="AC24" s="29"/>
      <c r="AD24" s="34">
        <v>0.2</v>
      </c>
      <c r="AE24" s="79">
        <v>5</v>
      </c>
    </row>
    <row r="25" spans="1:31" x14ac:dyDescent="0.5">
      <c r="A25" s="33">
        <v>22</v>
      </c>
      <c r="B25" s="29">
        <v>6.2</v>
      </c>
      <c r="C25" s="35">
        <v>5.0999999999999996</v>
      </c>
      <c r="D25" s="29">
        <v>11.14</v>
      </c>
      <c r="E25" s="101" t="s">
        <v>26</v>
      </c>
      <c r="F25" s="102"/>
      <c r="G25" s="36">
        <v>6.18</v>
      </c>
      <c r="H25" s="35">
        <v>4.9800000000000004</v>
      </c>
      <c r="I25" s="29">
        <v>6.78</v>
      </c>
      <c r="J25" s="34">
        <v>0.1</v>
      </c>
      <c r="K25" s="79">
        <v>5</v>
      </c>
      <c r="L25" s="29">
        <v>5.47</v>
      </c>
      <c r="M25" s="35">
        <v>4.38</v>
      </c>
      <c r="N25" s="29">
        <v>6.46</v>
      </c>
      <c r="O25" s="40">
        <v>0.1</v>
      </c>
      <c r="P25" s="76">
        <v>5</v>
      </c>
      <c r="Q25" s="36"/>
      <c r="R25" s="35"/>
      <c r="S25" s="29"/>
      <c r="T25" s="34">
        <v>0.2</v>
      </c>
      <c r="U25" s="79">
        <v>5</v>
      </c>
      <c r="V25" s="29"/>
      <c r="W25" s="35"/>
      <c r="X25" s="29"/>
      <c r="Y25" s="34">
        <v>0.2</v>
      </c>
      <c r="Z25" s="79">
        <v>5</v>
      </c>
      <c r="AA25" s="36"/>
      <c r="AB25" s="35"/>
      <c r="AC25" s="29"/>
      <c r="AD25" s="34">
        <v>0.2</v>
      </c>
      <c r="AE25" s="79">
        <v>5</v>
      </c>
    </row>
    <row r="26" spans="1:31" x14ac:dyDescent="0.5">
      <c r="A26" s="33">
        <v>23</v>
      </c>
      <c r="B26" s="29">
        <v>6.25</v>
      </c>
      <c r="C26" s="35">
        <v>5.1100000000000003</v>
      </c>
      <c r="D26" s="29">
        <v>11.24</v>
      </c>
      <c r="E26" s="101" t="s">
        <v>26</v>
      </c>
      <c r="F26" s="102"/>
      <c r="G26" s="36">
        <v>6.18</v>
      </c>
      <c r="H26" s="35">
        <v>4.95</v>
      </c>
      <c r="I26" s="29">
        <v>6.86</v>
      </c>
      <c r="J26" s="34">
        <v>0.1</v>
      </c>
      <c r="K26" s="79">
        <v>5</v>
      </c>
      <c r="L26" s="29">
        <v>5.39</v>
      </c>
      <c r="M26" s="35">
        <v>4.34</v>
      </c>
      <c r="N26" s="29">
        <v>6.34</v>
      </c>
      <c r="O26" s="40">
        <v>0.1</v>
      </c>
      <c r="P26" s="76">
        <v>5</v>
      </c>
      <c r="Q26" s="36"/>
      <c r="R26" s="35"/>
      <c r="S26" s="29"/>
      <c r="T26" s="34">
        <v>0.2</v>
      </c>
      <c r="U26" s="79">
        <v>5</v>
      </c>
      <c r="V26" s="29"/>
      <c r="W26" s="35"/>
      <c r="X26" s="29"/>
      <c r="Y26" s="34">
        <v>0.2</v>
      </c>
      <c r="Z26" s="79">
        <v>5</v>
      </c>
      <c r="AA26" s="36"/>
      <c r="AB26" s="35"/>
      <c r="AC26" s="29"/>
      <c r="AD26" s="34">
        <v>0.2</v>
      </c>
      <c r="AE26" s="79">
        <v>5</v>
      </c>
    </row>
    <row r="27" spans="1:31" x14ac:dyDescent="0.5">
      <c r="A27" s="33">
        <v>24</v>
      </c>
      <c r="B27" s="29">
        <v>6.24</v>
      </c>
      <c r="C27" s="35">
        <v>5.1100000000000003</v>
      </c>
      <c r="D27" s="29">
        <v>11.19</v>
      </c>
      <c r="E27" s="101" t="s">
        <v>26</v>
      </c>
      <c r="F27" s="102"/>
      <c r="G27" s="36">
        <v>6.12</v>
      </c>
      <c r="H27" s="35">
        <v>4.96</v>
      </c>
      <c r="I27" s="29">
        <v>6.66</v>
      </c>
      <c r="J27" s="34">
        <v>0.1</v>
      </c>
      <c r="K27" s="79">
        <v>5</v>
      </c>
      <c r="L27" s="29">
        <v>5.3</v>
      </c>
      <c r="M27" s="35">
        <v>4.3</v>
      </c>
      <c r="N27" s="29">
        <v>6.19</v>
      </c>
      <c r="O27" s="40">
        <v>0.1</v>
      </c>
      <c r="P27" s="76">
        <v>5</v>
      </c>
      <c r="Q27" s="36"/>
      <c r="R27" s="35"/>
      <c r="S27" s="29"/>
      <c r="T27" s="34">
        <v>0.2</v>
      </c>
      <c r="U27" s="79">
        <v>5</v>
      </c>
      <c r="V27" s="29"/>
      <c r="W27" s="35"/>
      <c r="X27" s="29"/>
      <c r="Y27" s="34">
        <v>0.2</v>
      </c>
      <c r="Z27" s="79">
        <v>5</v>
      </c>
      <c r="AA27" s="36"/>
      <c r="AB27" s="35"/>
      <c r="AC27" s="29"/>
      <c r="AD27" s="34">
        <v>0.2</v>
      </c>
      <c r="AE27" s="79">
        <v>5</v>
      </c>
    </row>
    <row r="28" spans="1:31" x14ac:dyDescent="0.5">
      <c r="A28" s="33">
        <v>25</v>
      </c>
      <c r="B28" s="29">
        <v>6.27</v>
      </c>
      <c r="C28" s="35">
        <v>5.01</v>
      </c>
      <c r="D28" s="29">
        <v>10.44</v>
      </c>
      <c r="E28" s="34">
        <v>0.15</v>
      </c>
      <c r="F28" s="76">
        <v>5</v>
      </c>
      <c r="G28" s="36">
        <v>6.13</v>
      </c>
      <c r="H28" s="35">
        <v>4.93</v>
      </c>
      <c r="I28" s="29">
        <v>6.78</v>
      </c>
      <c r="J28" s="34">
        <v>0.1</v>
      </c>
      <c r="K28" s="79">
        <v>5</v>
      </c>
      <c r="L28" s="29">
        <v>5.22</v>
      </c>
      <c r="M28" s="35">
        <v>4.29</v>
      </c>
      <c r="N28" s="29">
        <v>5.97</v>
      </c>
      <c r="O28" s="40">
        <v>0.1</v>
      </c>
      <c r="P28" s="76">
        <v>5</v>
      </c>
      <c r="Q28" s="36"/>
      <c r="R28" s="35"/>
      <c r="S28" s="29"/>
      <c r="T28" s="34">
        <v>0.2</v>
      </c>
      <c r="U28" s="79">
        <v>5</v>
      </c>
      <c r="V28" s="29"/>
      <c r="W28" s="35"/>
      <c r="X28" s="29"/>
      <c r="Y28" s="34">
        <v>0.2</v>
      </c>
      <c r="Z28" s="79">
        <v>5</v>
      </c>
      <c r="AA28" s="36"/>
      <c r="AB28" s="35"/>
      <c r="AC28" s="29"/>
      <c r="AD28" s="34">
        <v>0.2</v>
      </c>
      <c r="AE28" s="79">
        <v>5</v>
      </c>
    </row>
    <row r="29" spans="1:31" x14ac:dyDescent="0.5">
      <c r="A29" s="33">
        <v>26</v>
      </c>
      <c r="B29" s="29">
        <v>6.27</v>
      </c>
      <c r="C29" s="35">
        <v>5.0199999999999996</v>
      </c>
      <c r="D29" s="29">
        <v>10.4</v>
      </c>
      <c r="E29" s="34">
        <v>0.15</v>
      </c>
      <c r="F29" s="76">
        <v>5</v>
      </c>
      <c r="G29" s="36">
        <v>6.16</v>
      </c>
      <c r="H29" s="35">
        <v>4.95</v>
      </c>
      <c r="I29" s="29">
        <v>6.8</v>
      </c>
      <c r="J29" s="34">
        <v>0.1</v>
      </c>
      <c r="K29" s="79">
        <v>5</v>
      </c>
      <c r="L29" s="29">
        <v>5.16</v>
      </c>
      <c r="M29" s="35">
        <v>4.26</v>
      </c>
      <c r="N29" s="29">
        <v>5.87</v>
      </c>
      <c r="O29" s="40">
        <v>0.1</v>
      </c>
      <c r="P29" s="76">
        <v>5</v>
      </c>
      <c r="Q29" s="36"/>
      <c r="R29" s="35"/>
      <c r="S29" s="29"/>
      <c r="T29" s="34">
        <v>0.2</v>
      </c>
      <c r="U29" s="79">
        <v>5</v>
      </c>
      <c r="V29" s="29"/>
      <c r="W29" s="35"/>
      <c r="X29" s="29"/>
      <c r="Y29" s="34">
        <v>0.2</v>
      </c>
      <c r="Z29" s="79">
        <v>5</v>
      </c>
      <c r="AA29" s="36"/>
      <c r="AB29" s="35"/>
      <c r="AC29" s="29"/>
      <c r="AD29" s="34">
        <v>0.2</v>
      </c>
      <c r="AE29" s="79">
        <v>5</v>
      </c>
    </row>
    <row r="30" spans="1:31" x14ac:dyDescent="0.5">
      <c r="A30" s="33">
        <v>27</v>
      </c>
      <c r="B30" s="29">
        <v>6.25</v>
      </c>
      <c r="C30" s="35">
        <v>5.0199999999999996</v>
      </c>
      <c r="D30" s="29">
        <v>10.32</v>
      </c>
      <c r="E30" s="34">
        <v>0.15</v>
      </c>
      <c r="F30" s="76">
        <v>5</v>
      </c>
      <c r="G30" s="36">
        <v>6.17</v>
      </c>
      <c r="H30" s="35">
        <v>5.15</v>
      </c>
      <c r="I30" s="29">
        <v>6.25</v>
      </c>
      <c r="J30" s="34">
        <v>0.1</v>
      </c>
      <c r="K30" s="79">
        <v>5</v>
      </c>
      <c r="L30" s="29">
        <v>5.17</v>
      </c>
      <c r="M30" s="35">
        <v>4.28</v>
      </c>
      <c r="N30" s="29">
        <v>5.84</v>
      </c>
      <c r="O30" s="40">
        <v>0.1</v>
      </c>
      <c r="P30" s="76">
        <v>5</v>
      </c>
      <c r="Q30" s="36"/>
      <c r="R30" s="35"/>
      <c r="S30" s="29"/>
      <c r="T30" s="34">
        <v>0.2</v>
      </c>
      <c r="U30" s="79">
        <v>5</v>
      </c>
      <c r="V30" s="29"/>
      <c r="W30" s="35"/>
      <c r="X30" s="29"/>
      <c r="Y30" s="34">
        <v>0.2</v>
      </c>
      <c r="Z30" s="79">
        <v>5</v>
      </c>
      <c r="AA30" s="36"/>
      <c r="AB30" s="35"/>
      <c r="AC30" s="29"/>
      <c r="AD30" s="34">
        <v>0.2</v>
      </c>
      <c r="AE30" s="79">
        <v>5</v>
      </c>
    </row>
    <row r="31" spans="1:31" x14ac:dyDescent="0.5">
      <c r="A31" s="33">
        <v>28</v>
      </c>
      <c r="B31" s="29">
        <v>6.26</v>
      </c>
      <c r="C31" s="35">
        <v>5.0199999999999996</v>
      </c>
      <c r="D31" s="29">
        <v>10.36</v>
      </c>
      <c r="E31" s="34">
        <v>0.15</v>
      </c>
      <c r="F31" s="76">
        <v>5</v>
      </c>
      <c r="G31" s="36">
        <v>6.13</v>
      </c>
      <c r="H31" s="35">
        <v>5.03</v>
      </c>
      <c r="I31" s="29">
        <v>6.49</v>
      </c>
      <c r="J31" s="34">
        <v>0.1</v>
      </c>
      <c r="K31" s="79">
        <v>5</v>
      </c>
      <c r="L31" s="29">
        <v>5.57</v>
      </c>
      <c r="M31" s="35">
        <v>4.3899999999999997</v>
      </c>
      <c r="N31" s="29">
        <v>6.72</v>
      </c>
      <c r="O31" s="40">
        <v>0.1</v>
      </c>
      <c r="P31" s="76">
        <v>5</v>
      </c>
      <c r="Q31" s="36"/>
      <c r="R31" s="35"/>
      <c r="S31" s="29"/>
      <c r="T31" s="34">
        <v>0.2</v>
      </c>
      <c r="U31" s="79">
        <v>5</v>
      </c>
      <c r="V31" s="29"/>
      <c r="W31" s="35"/>
      <c r="X31" s="29"/>
      <c r="Y31" s="34">
        <v>0.2</v>
      </c>
      <c r="Z31" s="79">
        <v>5</v>
      </c>
      <c r="AA31" s="36"/>
      <c r="AB31" s="35"/>
      <c r="AC31" s="29"/>
      <c r="AD31" s="34">
        <v>0.2</v>
      </c>
      <c r="AE31" s="79">
        <v>5</v>
      </c>
    </row>
    <row r="32" spans="1:31" x14ac:dyDescent="0.5">
      <c r="A32" s="33">
        <v>29</v>
      </c>
      <c r="B32" s="29">
        <v>6.24</v>
      </c>
      <c r="C32" s="35">
        <v>4.95</v>
      </c>
      <c r="D32" s="29">
        <v>10.56</v>
      </c>
      <c r="E32" s="34">
        <v>0.15</v>
      </c>
      <c r="F32" s="76">
        <v>5</v>
      </c>
      <c r="G32" s="36">
        <v>6.02</v>
      </c>
      <c r="H32" s="35">
        <v>4.97</v>
      </c>
      <c r="I32" s="29">
        <v>6.34</v>
      </c>
      <c r="J32" s="34">
        <v>0.1</v>
      </c>
      <c r="K32" s="79">
        <v>5</v>
      </c>
      <c r="L32" s="29">
        <v>6.05</v>
      </c>
      <c r="M32" s="35">
        <v>4.57</v>
      </c>
      <c r="N32" s="29">
        <v>7.53</v>
      </c>
      <c r="O32" s="40">
        <v>0.1</v>
      </c>
      <c r="P32" s="76">
        <v>5</v>
      </c>
      <c r="Q32" s="36"/>
      <c r="R32" s="35"/>
      <c r="S32" s="29"/>
      <c r="T32" s="34">
        <v>0.2</v>
      </c>
      <c r="U32" s="79">
        <v>5</v>
      </c>
      <c r="V32" s="29"/>
      <c r="W32" s="35"/>
      <c r="X32" s="29"/>
      <c r="Y32" s="34">
        <v>0.2</v>
      </c>
      <c r="Z32" s="79">
        <v>5</v>
      </c>
      <c r="AA32" s="36"/>
      <c r="AB32" s="35"/>
      <c r="AC32" s="29"/>
      <c r="AD32" s="34">
        <v>0.2</v>
      </c>
      <c r="AE32" s="79">
        <v>5</v>
      </c>
    </row>
    <row r="33" spans="1:31" x14ac:dyDescent="0.5">
      <c r="A33" s="33">
        <v>30</v>
      </c>
      <c r="B33" s="29">
        <v>6.22</v>
      </c>
      <c r="C33" s="35">
        <v>4.9400000000000004</v>
      </c>
      <c r="D33" s="29">
        <v>10.52</v>
      </c>
      <c r="E33" s="34">
        <v>0.15</v>
      </c>
      <c r="F33" s="76">
        <v>5</v>
      </c>
      <c r="G33" s="36">
        <v>5.92</v>
      </c>
      <c r="H33" s="35">
        <v>4.8499999999999996</v>
      </c>
      <c r="I33" s="29">
        <v>6.4</v>
      </c>
      <c r="J33" s="34">
        <v>0.1</v>
      </c>
      <c r="K33" s="79">
        <v>5</v>
      </c>
      <c r="L33" s="29">
        <v>6.1</v>
      </c>
      <c r="M33" s="35">
        <v>4.6500000000000004</v>
      </c>
      <c r="N33" s="29">
        <v>7.45</v>
      </c>
      <c r="O33" s="40">
        <v>0.1</v>
      </c>
      <c r="P33" s="76">
        <v>5</v>
      </c>
      <c r="Q33" s="36"/>
      <c r="R33" s="35"/>
      <c r="S33" s="29"/>
      <c r="T33" s="34">
        <v>0.2</v>
      </c>
      <c r="U33" s="79">
        <v>5</v>
      </c>
      <c r="V33" s="29"/>
      <c r="W33" s="35"/>
      <c r="X33" s="29"/>
      <c r="Y33" s="34"/>
      <c r="Z33" s="76"/>
      <c r="AA33" s="36"/>
      <c r="AB33" s="35"/>
      <c r="AC33" s="29"/>
      <c r="AD33" s="34">
        <v>0.2</v>
      </c>
      <c r="AE33" s="79">
        <v>5</v>
      </c>
    </row>
    <row r="34" spans="1:31" ht="24" thickBot="1" x14ac:dyDescent="0.55000000000000004">
      <c r="A34" s="43">
        <v>31</v>
      </c>
      <c r="B34" s="48">
        <v>6.24</v>
      </c>
      <c r="C34" s="45">
        <v>4.95</v>
      </c>
      <c r="D34" s="48">
        <v>10.56</v>
      </c>
      <c r="E34" s="34">
        <v>0.15</v>
      </c>
      <c r="F34" s="76">
        <v>5</v>
      </c>
      <c r="G34" s="112"/>
      <c r="H34" s="45"/>
      <c r="I34" s="42"/>
      <c r="J34" s="50"/>
      <c r="K34" s="52"/>
      <c r="L34" s="42">
        <v>6.1</v>
      </c>
      <c r="M34" s="45">
        <v>4.7</v>
      </c>
      <c r="N34" s="48">
        <v>7.32</v>
      </c>
      <c r="O34" s="40">
        <v>0.1</v>
      </c>
      <c r="P34" s="76">
        <v>5</v>
      </c>
      <c r="Q34" s="47"/>
      <c r="R34" s="45"/>
      <c r="S34" s="48"/>
      <c r="T34" s="34">
        <v>0.2</v>
      </c>
      <c r="U34" s="79">
        <v>5</v>
      </c>
      <c r="V34" s="42"/>
      <c r="W34" s="45"/>
      <c r="X34" s="48"/>
      <c r="Y34" s="50"/>
      <c r="Z34" s="42"/>
      <c r="AA34" s="47"/>
      <c r="AB34" s="45"/>
      <c r="AC34" s="48"/>
      <c r="AD34" s="34">
        <v>0.2</v>
      </c>
      <c r="AE34" s="79">
        <v>5</v>
      </c>
    </row>
    <row r="35" spans="1:31" x14ac:dyDescent="0.5">
      <c r="A35" s="113" t="s">
        <v>12</v>
      </c>
      <c r="B35" s="119">
        <f>SUM(B4:B34)</f>
        <v>191.77</v>
      </c>
      <c r="C35" s="131">
        <f>SUM(C4:C34)</f>
        <v>149.90999999999997</v>
      </c>
      <c r="D35" s="119">
        <f>SUM(D4:D34)</f>
        <v>315.35999999999996</v>
      </c>
      <c r="E35" s="115"/>
      <c r="F35" s="116"/>
      <c r="G35" s="133">
        <f>SUM(G4:G34)</f>
        <v>186.07999999999998</v>
      </c>
      <c r="H35" s="131">
        <f>SUM(H4:H34)</f>
        <v>149.29000000000002</v>
      </c>
      <c r="I35" s="119">
        <f>SUM(I4:I34)</f>
        <v>205.4</v>
      </c>
      <c r="J35" s="115"/>
      <c r="K35" s="118"/>
      <c r="L35" s="119">
        <f>SUM(L4:L34)</f>
        <v>171.65999999999997</v>
      </c>
      <c r="M35" s="131">
        <f>SUM(M4:M34)</f>
        <v>141.29000000000002</v>
      </c>
      <c r="N35" s="119">
        <f>SUM(N4:N34)</f>
        <v>188.67999999999998</v>
      </c>
      <c r="O35" s="115"/>
      <c r="P35" s="116"/>
      <c r="Q35" s="117">
        <f>SUM(Q4:Q34)</f>
        <v>97.61999999999999</v>
      </c>
      <c r="R35" s="30">
        <f>SUM(R4:R34)</f>
        <v>75.639999999999986</v>
      </c>
      <c r="S35" s="119">
        <f>SUM(S4:S34)</f>
        <v>125.86000000000001</v>
      </c>
      <c r="T35" s="115"/>
      <c r="U35" s="120"/>
      <c r="V35" s="114">
        <f>SUM(V4:V34)</f>
        <v>0</v>
      </c>
      <c r="W35" s="30">
        <f>SUM(W4:W34)</f>
        <v>0</v>
      </c>
      <c r="X35" s="114">
        <f>SUM(X4:X34)</f>
        <v>0</v>
      </c>
      <c r="Y35" s="115"/>
      <c r="Z35" s="121"/>
      <c r="AA35" s="117">
        <f>SUM(AA4:AA34)</f>
        <v>0</v>
      </c>
      <c r="AB35" s="30">
        <f>SUM(AB4:AB34)</f>
        <v>0</v>
      </c>
      <c r="AC35" s="114">
        <f>SUM(AC4:AC34)</f>
        <v>0</v>
      </c>
      <c r="AD35" s="115"/>
      <c r="AE35" s="120"/>
    </row>
    <row r="36" spans="1:31" x14ac:dyDescent="0.5">
      <c r="A36" s="75" t="s">
        <v>13</v>
      </c>
      <c r="B36" s="29">
        <f>AVERAGE(B4:B34)</f>
        <v>6.1861290322580649</v>
      </c>
      <c r="C36" s="35">
        <f t="shared" ref="C36:D36" si="0">AVERAGE(C4:C34)</f>
        <v>4.8358064516129025</v>
      </c>
      <c r="D36" s="29">
        <f t="shared" si="0"/>
        <v>10.172903225806451</v>
      </c>
      <c r="E36" s="78"/>
      <c r="F36" s="76"/>
      <c r="G36" s="36">
        <f>AVERAGE(G4:G34)</f>
        <v>6.2026666666666666</v>
      </c>
      <c r="H36" s="35">
        <f t="shared" ref="H36:I36" si="1">AVERAGE(H4:H34)</f>
        <v>4.9763333333333337</v>
      </c>
      <c r="I36" s="29">
        <f t="shared" si="1"/>
        <v>6.8466666666666667</v>
      </c>
      <c r="J36" s="78"/>
      <c r="K36" s="79"/>
      <c r="L36" s="29">
        <f>AVERAGE(L4:L34)</f>
        <v>5.5374193548387085</v>
      </c>
      <c r="M36" s="35">
        <f t="shared" ref="M36:N36" si="2">AVERAGE(M4:M34)</f>
        <v>4.5577419354838717</v>
      </c>
      <c r="N36" s="29">
        <f t="shared" si="2"/>
        <v>6.0864516129032253</v>
      </c>
      <c r="O36" s="78"/>
      <c r="P36" s="76"/>
      <c r="Q36" s="36">
        <f>AVERAGE(Q4:Q34)</f>
        <v>6.1012499999999994</v>
      </c>
      <c r="R36" s="35">
        <f t="shared" ref="R36:S36" si="3">AVERAGE(R4:R34)</f>
        <v>4.7274999999999991</v>
      </c>
      <c r="S36" s="29">
        <f t="shared" si="3"/>
        <v>7.8662500000000009</v>
      </c>
      <c r="T36" s="78"/>
      <c r="U36" s="80"/>
      <c r="V36" s="37" t="e">
        <f>AVERAGE(V4:V34)</f>
        <v>#DIV/0!</v>
      </c>
      <c r="W36" s="134" t="e">
        <f t="shared" ref="W36:X36" si="4">AVERAGE(W4:W34)</f>
        <v>#DIV/0!</v>
      </c>
      <c r="X36" s="37" t="e">
        <f t="shared" si="4"/>
        <v>#DIV/0!</v>
      </c>
      <c r="Y36" s="111"/>
      <c r="Z36" s="135"/>
      <c r="AA36" s="136" t="e">
        <f>AVERAGE(AA4:AA34)</f>
        <v>#DIV/0!</v>
      </c>
      <c r="AB36" s="134" t="e">
        <f t="shared" ref="AB36:AC36" si="5">AVERAGE(AB4:AB34)</f>
        <v>#DIV/0!</v>
      </c>
      <c r="AC36" s="37" t="e">
        <f t="shared" si="5"/>
        <v>#DIV/0!</v>
      </c>
      <c r="AD36" s="78"/>
      <c r="AE36" s="80"/>
    </row>
    <row r="37" spans="1:31" x14ac:dyDescent="0.5">
      <c r="A37" s="75" t="s">
        <v>14</v>
      </c>
      <c r="B37" s="29">
        <f>MAX(B4:B34)</f>
        <v>6.27</v>
      </c>
      <c r="C37" s="35">
        <f t="shared" ref="C37:D37" si="6">MAX(C4:C34)</f>
        <v>5.1100000000000003</v>
      </c>
      <c r="D37" s="29">
        <f t="shared" si="6"/>
        <v>16.739999999999998</v>
      </c>
      <c r="E37" s="78"/>
      <c r="F37" s="76"/>
      <c r="G37" s="36">
        <f>MAX(G4:G34)</f>
        <v>6.3</v>
      </c>
      <c r="H37" s="35">
        <f t="shared" ref="H37:I37" si="7">MAX(H4:H34)</f>
        <v>5.15</v>
      </c>
      <c r="I37" s="29">
        <f t="shared" si="7"/>
        <v>7.11</v>
      </c>
      <c r="J37" s="78"/>
      <c r="K37" s="79"/>
      <c r="L37" s="29">
        <f>MAX(L4:L34)</f>
        <v>6.17</v>
      </c>
      <c r="M37" s="35">
        <f t="shared" ref="M37:N37" si="8">MAX(M4:M34)</f>
        <v>5.03</v>
      </c>
      <c r="N37" s="29">
        <f t="shared" si="8"/>
        <v>7.53</v>
      </c>
      <c r="O37" s="78"/>
      <c r="P37" s="76"/>
      <c r="Q37" s="36">
        <f>MAX(Q4:Q34)</f>
        <v>6.15</v>
      </c>
      <c r="R37" s="35">
        <f t="shared" ref="R37:S37" si="9">MAX(R4:R34)</f>
        <v>5.0199999999999996</v>
      </c>
      <c r="S37" s="29">
        <f t="shared" si="9"/>
        <v>10.02</v>
      </c>
      <c r="T37" s="78"/>
      <c r="U37" s="80"/>
      <c r="V37" s="29">
        <f>MAX(V4:V34)</f>
        <v>0</v>
      </c>
      <c r="W37" s="35">
        <f t="shared" ref="W37:X37" si="10">MAX(W4:W34)</f>
        <v>0</v>
      </c>
      <c r="X37" s="29">
        <f t="shared" si="10"/>
        <v>0</v>
      </c>
      <c r="Y37" s="78"/>
      <c r="Z37" s="81"/>
      <c r="AA37" s="36">
        <f>MAX(AA4:AA34)</f>
        <v>0</v>
      </c>
      <c r="AB37" s="35">
        <f t="shared" ref="AB37:AC37" si="11">MAX(AB4:AB34)</f>
        <v>0</v>
      </c>
      <c r="AC37" s="29">
        <f t="shared" si="11"/>
        <v>0</v>
      </c>
      <c r="AD37" s="78"/>
      <c r="AE37" s="80"/>
    </row>
    <row r="38" spans="1:31" ht="24" thickBot="1" x14ac:dyDescent="0.55000000000000004">
      <c r="A38" s="122" t="s">
        <v>15</v>
      </c>
      <c r="B38" s="123">
        <f>MIN(B4:B34)</f>
        <v>6.07</v>
      </c>
      <c r="C38" s="124">
        <f t="shared" ref="C38:D38" si="12">MIN(C4:C34)</f>
        <v>4.46</v>
      </c>
      <c r="D38" s="123">
        <f t="shared" si="12"/>
        <v>6.97</v>
      </c>
      <c r="E38" s="125"/>
      <c r="F38" s="126"/>
      <c r="G38" s="127">
        <f>MIN(G4:G34)</f>
        <v>5.92</v>
      </c>
      <c r="H38" s="124">
        <f t="shared" ref="H38:I38" si="13">MIN(H4:H34)</f>
        <v>4.8499999999999996</v>
      </c>
      <c r="I38" s="123">
        <f t="shared" si="13"/>
        <v>6.25</v>
      </c>
      <c r="J38" s="125"/>
      <c r="K38" s="128"/>
      <c r="L38" s="123">
        <f>MIN(L4:L34)</f>
        <v>4.82</v>
      </c>
      <c r="M38" s="124">
        <f t="shared" ref="M38:N38" si="14">MIN(M4:M34)</f>
        <v>4.2</v>
      </c>
      <c r="N38" s="123">
        <f t="shared" si="14"/>
        <v>4.46</v>
      </c>
      <c r="O38" s="125"/>
      <c r="P38" s="126"/>
      <c r="Q38" s="127">
        <f>MIN(Q4:Q34)</f>
        <v>6.04</v>
      </c>
      <c r="R38" s="124">
        <f t="shared" ref="R38:S38" si="15">MIN(R4:R34)</f>
        <v>4.63</v>
      </c>
      <c r="S38" s="123">
        <f t="shared" si="15"/>
        <v>7.21</v>
      </c>
      <c r="T38" s="125"/>
      <c r="U38" s="129"/>
      <c r="V38" s="123">
        <f>MIN(V4:V34)</f>
        <v>0</v>
      </c>
      <c r="W38" s="124">
        <f t="shared" ref="W38:X38" si="16">MIN(W4:W34)</f>
        <v>0</v>
      </c>
      <c r="X38" s="123">
        <f t="shared" si="16"/>
        <v>0</v>
      </c>
      <c r="Y38" s="125"/>
      <c r="Z38" s="130"/>
      <c r="AA38" s="127">
        <f>MIN(AA4:AA34)</f>
        <v>0</v>
      </c>
      <c r="AB38" s="124">
        <f t="shared" ref="AB38:AC38" si="17">MIN(AB4:AB34)</f>
        <v>0</v>
      </c>
      <c r="AC38" s="123">
        <f t="shared" si="17"/>
        <v>0</v>
      </c>
      <c r="AD38" s="125"/>
      <c r="AE38" s="129"/>
    </row>
  </sheetData>
  <mergeCells count="14">
    <mergeCell ref="E14:F14"/>
    <mergeCell ref="E15:F15"/>
    <mergeCell ref="E16:F16"/>
    <mergeCell ref="E25:F25"/>
    <mergeCell ref="E26:F26"/>
    <mergeCell ref="E27:F27"/>
    <mergeCell ref="A1:AE1"/>
    <mergeCell ref="A2:A3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ปตร.ปากคลอง 1 ขวา (ต้นคลอง) 1</vt:lpstr>
      <vt:lpstr>ปตร.ปากคลอง 1 ขวา (ต้นคลอง) 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2018-02-21T03:35:17Z</dcterms:created>
  <dcterms:modified xsi:type="dcterms:W3CDTF">2018-02-21T09:53:37Z</dcterms:modified>
</cp:coreProperties>
</file>