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ai\ระดับน้ำ\"/>
    </mc:Choice>
  </mc:AlternateContent>
  <bookViews>
    <workbookView xWindow="0" yWindow="0" windowWidth="20445" windowHeight="8895" activeTab="3"/>
  </bookViews>
  <sheets>
    <sheet name=" ปตร.บางหัวบ้าน 1" sheetId="1" r:id="rId1"/>
    <sheet name=" ปตร.บางหัวบ้าน 2" sheetId="2" r:id="rId2"/>
    <sheet name="ปตร.สองพี่น้อง 1" sheetId="7" r:id="rId3"/>
    <sheet name=" ปตร.สองพี่น้อง 2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8" i="9" l="1"/>
  <c r="AB38" i="9"/>
  <c r="AA38" i="9"/>
  <c r="X38" i="9"/>
  <c r="W38" i="9"/>
  <c r="V38" i="9"/>
  <c r="S38" i="9"/>
  <c r="R38" i="9"/>
  <c r="Q38" i="9"/>
  <c r="N38" i="9"/>
  <c r="M38" i="9"/>
  <c r="L38" i="9"/>
  <c r="I38" i="9"/>
  <c r="H38" i="9"/>
  <c r="G38" i="9"/>
  <c r="D38" i="9"/>
  <c r="C38" i="9"/>
  <c r="B38" i="9"/>
  <c r="AC37" i="9"/>
  <c r="AB37" i="9"/>
  <c r="AA37" i="9"/>
  <c r="X37" i="9"/>
  <c r="W37" i="9"/>
  <c r="V37" i="9"/>
  <c r="S37" i="9"/>
  <c r="R37" i="9"/>
  <c r="Q37" i="9"/>
  <c r="N37" i="9"/>
  <c r="M37" i="9"/>
  <c r="L37" i="9"/>
  <c r="I37" i="9"/>
  <c r="H37" i="9"/>
  <c r="G37" i="9"/>
  <c r="D37" i="9"/>
  <c r="C37" i="9"/>
  <c r="B37" i="9"/>
  <c r="AC36" i="9"/>
  <c r="AB36" i="9"/>
  <c r="AA36" i="9"/>
  <c r="X36" i="9"/>
  <c r="W36" i="9"/>
  <c r="V36" i="9"/>
  <c r="N36" i="9"/>
  <c r="M36" i="9"/>
  <c r="L36" i="9"/>
  <c r="I36" i="9"/>
  <c r="H36" i="9"/>
  <c r="G36" i="9"/>
  <c r="D36" i="9"/>
  <c r="C36" i="9"/>
  <c r="B36" i="9"/>
  <c r="AC35" i="9"/>
  <c r="AB35" i="9"/>
  <c r="AA35" i="9"/>
  <c r="X35" i="9"/>
  <c r="W35" i="9"/>
  <c r="V35" i="9"/>
  <c r="S35" i="9"/>
  <c r="R35" i="9"/>
  <c r="Q35" i="9"/>
  <c r="N35" i="9"/>
  <c r="M35" i="9"/>
  <c r="L35" i="9"/>
  <c r="I35" i="9"/>
  <c r="H35" i="9"/>
  <c r="G35" i="9"/>
  <c r="D35" i="9"/>
  <c r="C35" i="9"/>
  <c r="B35" i="9"/>
  <c r="AC38" i="7" l="1"/>
  <c r="AB38" i="7"/>
  <c r="AA38" i="7"/>
  <c r="X38" i="7"/>
  <c r="W38" i="7"/>
  <c r="V38" i="7"/>
  <c r="S38" i="7"/>
  <c r="R38" i="7"/>
  <c r="Q38" i="7"/>
  <c r="N38" i="7"/>
  <c r="M38" i="7"/>
  <c r="L38" i="7"/>
  <c r="I38" i="7"/>
  <c r="H38" i="7"/>
  <c r="G38" i="7"/>
  <c r="D38" i="7"/>
  <c r="C38" i="7"/>
  <c r="B38" i="7"/>
  <c r="AC37" i="7"/>
  <c r="AB37" i="7"/>
  <c r="AA37" i="7"/>
  <c r="X37" i="7"/>
  <c r="W37" i="7"/>
  <c r="V37" i="7"/>
  <c r="S37" i="7"/>
  <c r="R37" i="7"/>
  <c r="Q37" i="7"/>
  <c r="N37" i="7"/>
  <c r="M37" i="7"/>
  <c r="L37" i="7"/>
  <c r="I37" i="7"/>
  <c r="H37" i="7"/>
  <c r="G37" i="7"/>
  <c r="D37" i="7"/>
  <c r="C37" i="7"/>
  <c r="B37" i="7"/>
  <c r="AC36" i="7"/>
  <c r="AB36" i="7"/>
  <c r="AA36" i="7"/>
  <c r="X36" i="7"/>
  <c r="W36" i="7"/>
  <c r="V36" i="7"/>
  <c r="S36" i="7"/>
  <c r="R36" i="7"/>
  <c r="Q36" i="7"/>
  <c r="N36" i="7"/>
  <c r="M36" i="7"/>
  <c r="L36" i="7"/>
  <c r="I36" i="7"/>
  <c r="H36" i="7"/>
  <c r="G36" i="7"/>
  <c r="D36" i="7"/>
  <c r="C36" i="7"/>
  <c r="B36" i="7"/>
  <c r="AC35" i="7"/>
  <c r="AB35" i="7"/>
  <c r="AA35" i="7"/>
  <c r="X35" i="7"/>
  <c r="W35" i="7"/>
  <c r="V35" i="7"/>
  <c r="S35" i="7"/>
  <c r="R35" i="7"/>
  <c r="Q35" i="7"/>
  <c r="N35" i="7"/>
  <c r="M35" i="7"/>
  <c r="L35" i="7"/>
  <c r="I35" i="7"/>
  <c r="H35" i="7"/>
  <c r="G35" i="7"/>
  <c r="D35" i="7"/>
  <c r="C35" i="7"/>
  <c r="B35" i="7"/>
  <c r="L35" i="1" l="1"/>
  <c r="AB38" i="2" l="1"/>
  <c r="AB37" i="2"/>
  <c r="AB36" i="2"/>
  <c r="AB35" i="2"/>
  <c r="W38" i="2"/>
  <c r="W37" i="2"/>
  <c r="W36" i="2"/>
  <c r="W35" i="2"/>
  <c r="R38" i="2"/>
  <c r="R37" i="2"/>
  <c r="R36" i="2"/>
  <c r="R35" i="2"/>
  <c r="M38" i="2"/>
  <c r="M37" i="2"/>
  <c r="M36" i="2"/>
  <c r="M35" i="2"/>
  <c r="H38" i="2"/>
  <c r="H37" i="2"/>
  <c r="H36" i="2"/>
  <c r="H35" i="2"/>
  <c r="AC38" i="2"/>
  <c r="AA38" i="2"/>
  <c r="X38" i="2"/>
  <c r="V38" i="2"/>
  <c r="S38" i="2"/>
  <c r="Q38" i="2"/>
  <c r="N38" i="2"/>
  <c r="L38" i="2"/>
  <c r="I38" i="2"/>
  <c r="G38" i="2"/>
  <c r="D38" i="2"/>
  <c r="C38" i="2"/>
  <c r="B38" i="2"/>
  <c r="AC37" i="2"/>
  <c r="AA37" i="2"/>
  <c r="X37" i="2"/>
  <c r="V37" i="2"/>
  <c r="S37" i="2"/>
  <c r="Q37" i="2"/>
  <c r="N37" i="2"/>
  <c r="L37" i="2"/>
  <c r="I37" i="2"/>
  <c r="G37" i="2"/>
  <c r="D37" i="2"/>
  <c r="C37" i="2"/>
  <c r="B37" i="2"/>
  <c r="AC36" i="2"/>
  <c r="AA36" i="2"/>
  <c r="X36" i="2"/>
  <c r="V36" i="2"/>
  <c r="S36" i="2"/>
  <c r="Q36" i="2"/>
  <c r="N36" i="2"/>
  <c r="L36" i="2"/>
  <c r="I36" i="2"/>
  <c r="G36" i="2"/>
  <c r="D36" i="2"/>
  <c r="C36" i="2"/>
  <c r="B36" i="2"/>
  <c r="AC35" i="2"/>
  <c r="AA35" i="2"/>
  <c r="X35" i="2"/>
  <c r="V35" i="2"/>
  <c r="S35" i="2"/>
  <c r="Q35" i="2"/>
  <c r="N35" i="2"/>
  <c r="L35" i="2"/>
  <c r="I35" i="2"/>
  <c r="G35" i="2"/>
  <c r="D35" i="2"/>
  <c r="C35" i="2"/>
  <c r="B35" i="2"/>
  <c r="AC38" i="1" l="1"/>
  <c r="AB38" i="1"/>
  <c r="AA38" i="1"/>
  <c r="AC37" i="1"/>
  <c r="AB37" i="1"/>
  <c r="AA37" i="1"/>
  <c r="AC36" i="1"/>
  <c r="AB36" i="1"/>
  <c r="AA36" i="1"/>
  <c r="AC35" i="1"/>
  <c r="AB35" i="1"/>
  <c r="AA35" i="1"/>
  <c r="X38" i="1"/>
  <c r="W38" i="1"/>
  <c r="V38" i="1"/>
  <c r="X37" i="1"/>
  <c r="W37" i="1"/>
  <c r="V37" i="1"/>
  <c r="X36" i="1"/>
  <c r="W36" i="1"/>
  <c r="V36" i="1"/>
  <c r="X35" i="1"/>
  <c r="W35" i="1"/>
  <c r="V35" i="1"/>
  <c r="S38" i="1"/>
  <c r="R38" i="1"/>
  <c r="Q38" i="1"/>
  <c r="S37" i="1"/>
  <c r="R37" i="1"/>
  <c r="Q37" i="1"/>
  <c r="S36" i="1"/>
  <c r="R36" i="1"/>
  <c r="Q36" i="1"/>
  <c r="S35" i="1"/>
  <c r="R35" i="1"/>
  <c r="Q35" i="1"/>
  <c r="N38" i="1"/>
  <c r="M38" i="1"/>
  <c r="L38" i="1"/>
  <c r="N37" i="1"/>
  <c r="M37" i="1"/>
  <c r="L37" i="1"/>
  <c r="N36" i="1"/>
  <c r="M36" i="1"/>
  <c r="L36" i="1"/>
  <c r="N35" i="1"/>
  <c r="M35" i="1"/>
  <c r="D35" i="1"/>
  <c r="I38" i="1"/>
  <c r="H38" i="1"/>
  <c r="G38" i="1"/>
  <c r="I37" i="1"/>
  <c r="H37" i="1"/>
  <c r="G37" i="1"/>
  <c r="I36" i="1"/>
  <c r="H36" i="1"/>
  <c r="G36" i="1"/>
  <c r="I35" i="1"/>
  <c r="H35" i="1"/>
  <c r="G35" i="1"/>
  <c r="C38" i="1"/>
  <c r="D38" i="1"/>
  <c r="B38" i="1"/>
  <c r="C37" i="1"/>
  <c r="D37" i="1"/>
  <c r="B37" i="1"/>
  <c r="C36" i="1"/>
  <c r="D36" i="1"/>
  <c r="B36" i="1"/>
  <c r="B35" i="1"/>
  <c r="C35" i="1"/>
</calcChain>
</file>

<file path=xl/sharedStrings.xml><?xml version="1.0" encoding="utf-8"?>
<sst xmlns="http://schemas.openxmlformats.org/spreadsheetml/2006/main" count="668" uniqueCount="37">
  <si>
    <t>เหนือ</t>
  </si>
  <si>
    <t>ท้าย</t>
  </si>
  <si>
    <t xml:space="preserve">ปริมาณน้ำ </t>
  </si>
  <si>
    <t>ยกบาน</t>
  </si>
  <si>
    <t>ช่อง</t>
  </si>
  <si>
    <t>พ้นน้ำ</t>
  </si>
  <si>
    <t>รวม</t>
  </si>
  <si>
    <t>สูงสุด</t>
  </si>
  <si>
    <t>ต่ำสุด</t>
  </si>
  <si>
    <t>เฉลี่ย</t>
  </si>
  <si>
    <t>วันที่</t>
  </si>
  <si>
    <t xml:space="preserve"> เมษายน 60</t>
  </si>
  <si>
    <t xml:space="preserve"> พฤษภาคม 60</t>
  </si>
  <si>
    <t xml:space="preserve"> มิถุนายน 60</t>
  </si>
  <si>
    <t xml:space="preserve"> กรกฎาคม 60</t>
  </si>
  <si>
    <t xml:space="preserve"> สิงหาคม 60</t>
  </si>
  <si>
    <t xml:space="preserve"> กันยายน 60</t>
  </si>
  <si>
    <t xml:space="preserve"> พฤศจิกายน 60</t>
  </si>
  <si>
    <t xml:space="preserve"> ธันวาคม 60</t>
  </si>
  <si>
    <t xml:space="preserve"> ตุลาคม 60</t>
  </si>
  <si>
    <t xml:space="preserve"> มกราคม 61</t>
  </si>
  <si>
    <t xml:space="preserve"> กุมภาพันธ์ 61</t>
  </si>
  <si>
    <t xml:space="preserve"> มีนาคม 61</t>
  </si>
  <si>
    <t>0.50x1,0.00x2</t>
  </si>
  <si>
    <t>พ้นน้ำx1,0.00x2</t>
  </si>
  <si>
    <t>1.00x1,0.00x2</t>
  </si>
  <si>
    <t>0.20x1,0.00x2</t>
  </si>
  <si>
    <t>ระดับน้ำและปริมาณน้ำของ ปตร.บางหัวบ้าน ประจำปี 2560-61</t>
  </si>
  <si>
    <t>ประจำปีระดับน้ำและปริมาณน้ำของ ปตร.สองพี่น้อง ประจำปี 2560-61</t>
  </si>
  <si>
    <t>ระดับน้ำและปริมาณน้ำของ ปตร.สองพี่น้อง ประจำปี 2560-61</t>
  </si>
  <si>
    <t>1.50x1</t>
  </si>
  <si>
    <t>1.50x1,0.00x2</t>
  </si>
  <si>
    <t>1.50x1,1.00x2</t>
  </si>
  <si>
    <t>1.50x1,0.50x2</t>
  </si>
  <si>
    <t>0.50x1,ปิดx2</t>
  </si>
  <si>
    <t>0.50x2,ปิดx1</t>
  </si>
  <si>
    <t>0.10x1,ปิดx2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</si>
</sst>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6"/>
      <color theme="1"/>
      <name val="Angsana New"/>
      <family val="1"/>
    </font>
    <font>
      <sz val="10"/>
      <color theme="1"/>
      <name val="Angsana New"/>
      <family val="1"/>
    </font>
    <font>
      <b/>
      <sz val="16"/>
      <color theme="1"/>
      <name val="Angsana New"/>
      <family val="1"/>
    </font>
    <font>
      <b/>
      <sz val="14"/>
      <color theme="1"/>
      <name val="Angsana New"/>
      <family val="1"/>
    </font>
    <font>
      <sz val="12"/>
      <color theme="1"/>
      <name val="Angsana New"/>
      <family val="1"/>
    </font>
    <font>
      <sz val="11"/>
      <color theme="1"/>
      <name val="Angsana New"/>
      <family val="1"/>
    </font>
    <font>
      <sz val="16"/>
      <color rgb="FFFF0000"/>
      <name val="Angsana New"/>
      <family val="1"/>
    </font>
    <font>
      <sz val="16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1" fillId="0" borderId="19" xfId="0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2" fontId="2" fillId="0" borderId="34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5" xfId="0" applyFont="1" applyBorder="1"/>
    <xf numFmtId="0" fontId="2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4" xfId="0" applyFont="1" applyBorder="1"/>
    <xf numFmtId="0" fontId="2" fillId="0" borderId="45" xfId="0" applyFont="1" applyBorder="1"/>
    <xf numFmtId="0" fontId="1" fillId="0" borderId="46" xfId="0" applyFont="1" applyBorder="1" applyAlignment="1">
      <alignment horizontal="center" vertical="center"/>
    </xf>
    <xf numFmtId="2" fontId="2" fillId="0" borderId="43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2" fontId="2" fillId="0" borderId="52" xfId="0" applyNumberFormat="1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2" fontId="2" fillId="0" borderId="54" xfId="0" applyNumberFormat="1" applyFont="1" applyBorder="1" applyAlignment="1">
      <alignment horizontal="center" vertical="center"/>
    </xf>
    <xf numFmtId="2" fontId="2" fillId="0" borderId="55" xfId="0" applyNumberFormat="1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2" fontId="2" fillId="0" borderId="57" xfId="0" applyNumberFormat="1" applyFont="1" applyBorder="1" applyAlignment="1">
      <alignment horizontal="center" vertical="center"/>
    </xf>
    <xf numFmtId="2" fontId="2" fillId="0" borderId="60" xfId="0" applyNumberFormat="1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2" fontId="2" fillId="0" borderId="63" xfId="0" applyNumberFormat="1" applyFont="1" applyBorder="1" applyAlignment="1">
      <alignment horizontal="center" vertical="center"/>
    </xf>
    <xf numFmtId="2" fontId="2" fillId="0" borderId="6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4" xfId="0" applyFont="1" applyBorder="1"/>
    <xf numFmtId="0" fontId="2" fillId="0" borderId="62" xfId="0" applyFont="1" applyBorder="1"/>
    <xf numFmtId="0" fontId="2" fillId="0" borderId="6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2" fillId="0" borderId="66" xfId="0" applyNumberFormat="1" applyFont="1" applyBorder="1" applyAlignment="1">
      <alignment horizontal="center" vertical="center"/>
    </xf>
    <xf numFmtId="2" fontId="2" fillId="0" borderId="67" xfId="0" applyNumberFormat="1" applyFont="1" applyBorder="1" applyAlignment="1">
      <alignment horizontal="center" vertical="center"/>
    </xf>
    <xf numFmtId="2" fontId="2" fillId="0" borderId="68" xfId="0" applyNumberFormat="1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2" fontId="2" fillId="0" borderId="70" xfId="0" applyNumberFormat="1" applyFont="1" applyBorder="1" applyAlignment="1">
      <alignment horizontal="center" vertical="center"/>
    </xf>
    <xf numFmtId="2" fontId="2" fillId="0" borderId="69" xfId="0" applyNumberFormat="1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1" xfId="0" applyFont="1" applyBorder="1"/>
    <xf numFmtId="0" fontId="2" fillId="0" borderId="69" xfId="0" applyFont="1" applyBorder="1"/>
    <xf numFmtId="0" fontId="2" fillId="0" borderId="72" xfId="0" applyFont="1" applyBorder="1" applyAlignment="1">
      <alignment horizontal="center" vertical="center"/>
    </xf>
    <xf numFmtId="2" fontId="2" fillId="0" borderId="58" xfId="0" applyNumberFormat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2" fontId="2" fillId="0" borderId="48" xfId="0" applyNumberFormat="1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2" fontId="2" fillId="0" borderId="49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2" fontId="1" fillId="0" borderId="48" xfId="0" applyNumberFormat="1" applyFont="1" applyBorder="1" applyAlignment="1">
      <alignment horizontal="center" vertical="center"/>
    </xf>
    <xf numFmtId="0" fontId="2" fillId="0" borderId="50" xfId="0" applyFont="1" applyBorder="1"/>
    <xf numFmtId="0" fontId="2" fillId="0" borderId="48" xfId="0" applyFont="1" applyBorder="1"/>
    <xf numFmtId="0" fontId="1" fillId="0" borderId="74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9" xfId="0" applyNumberFormat="1" applyFont="1" applyBorder="1" applyAlignment="1">
      <alignment horizontal="center" vertical="center"/>
    </xf>
    <xf numFmtId="2" fontId="1" fillId="0" borderId="66" xfId="0" applyNumberFormat="1" applyFont="1" applyBorder="1" applyAlignment="1">
      <alignment horizontal="center" vertical="center"/>
    </xf>
    <xf numFmtId="2" fontId="1" fillId="0" borderId="68" xfId="0" applyNumberFormat="1" applyFont="1" applyBorder="1" applyAlignment="1">
      <alignment horizontal="center" vertical="center"/>
    </xf>
    <xf numFmtId="2" fontId="1" fillId="0" borderId="70" xfId="0" applyNumberFormat="1" applyFont="1" applyBorder="1" applyAlignment="1">
      <alignment horizontal="center" vertical="center"/>
    </xf>
    <xf numFmtId="2" fontId="1" fillId="0" borderId="69" xfId="0" applyNumberFormat="1" applyFont="1" applyBorder="1" applyAlignment="1">
      <alignment horizontal="center" vertical="center"/>
    </xf>
    <xf numFmtId="2" fontId="6" fillId="0" borderId="69" xfId="0" applyNumberFormat="1" applyFont="1" applyBorder="1" applyAlignment="1">
      <alignment horizontal="center" vertical="center"/>
    </xf>
    <xf numFmtId="2" fontId="1" fillId="0" borderId="67" xfId="0" applyNumberFormat="1" applyFont="1" applyBorder="1" applyAlignment="1">
      <alignment horizontal="center" vertical="center"/>
    </xf>
    <xf numFmtId="2" fontId="6" fillId="0" borderId="48" xfId="0" applyNumberFormat="1" applyFont="1" applyBorder="1" applyAlignment="1">
      <alignment horizontal="center" vertical="center"/>
    </xf>
    <xf numFmtId="2" fontId="1" fillId="0" borderId="57" xfId="0" applyNumberFormat="1" applyFont="1" applyBorder="1" applyAlignment="1">
      <alignment horizontal="center" vertical="center"/>
    </xf>
    <xf numFmtId="2" fontId="8" fillId="0" borderId="62" xfId="0" applyNumberFormat="1" applyFont="1" applyBorder="1" applyAlignment="1">
      <alignment horizontal="center" vertical="center"/>
    </xf>
    <xf numFmtId="2" fontId="8" fillId="0" borderId="36" xfId="0" applyNumberFormat="1" applyFont="1" applyBorder="1" applyAlignment="1">
      <alignment horizontal="center" vertical="center"/>
    </xf>
    <xf numFmtId="2" fontId="9" fillId="0" borderId="33" xfId="0" applyNumberFormat="1" applyFont="1" applyBorder="1" applyAlignment="1">
      <alignment horizontal="center" vertical="center"/>
    </xf>
    <xf numFmtId="2" fontId="9" fillId="0" borderId="35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9" fillId="0" borderId="63" xfId="0" applyNumberFormat="1" applyFont="1" applyBorder="1" applyAlignment="1">
      <alignment horizontal="center" vertical="center"/>
    </xf>
    <xf numFmtId="2" fontId="9" fillId="0" borderId="17" xfId="0" applyNumberFormat="1" applyFont="1" applyBorder="1" applyAlignment="1">
      <alignment horizontal="center" vertical="center"/>
    </xf>
    <xf numFmtId="2" fontId="9" fillId="0" borderId="62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2" fontId="8" fillId="0" borderId="67" xfId="0" applyNumberFormat="1" applyFont="1" applyBorder="1" applyAlignment="1">
      <alignment horizontal="center" vertical="center"/>
    </xf>
    <xf numFmtId="2" fontId="10" fillId="0" borderId="6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2" fontId="4" fillId="0" borderId="41" xfId="0" applyNumberFormat="1" applyFont="1" applyBorder="1" applyAlignment="1">
      <alignment horizontal="center" vertical="center"/>
    </xf>
    <xf numFmtId="2" fontId="4" fillId="0" borderId="40" xfId="0" applyNumberFormat="1" applyFont="1" applyBorder="1" applyAlignment="1">
      <alignment horizontal="center" vertical="center"/>
    </xf>
    <xf numFmtId="2" fontId="4" fillId="0" borderId="42" xfId="0" applyNumberFormat="1" applyFont="1" applyBorder="1" applyAlignment="1">
      <alignment horizontal="center" vertical="center"/>
    </xf>
    <xf numFmtId="2" fontId="10" fillId="0" borderId="48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9" fillId="0" borderId="49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2" fontId="11" fillId="0" borderId="48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zoomScale="120" zoomScaleNormal="120" workbookViewId="0">
      <pane xSplit="1" ySplit="3" topLeftCell="B20" activePane="bottomRight" state="frozen"/>
      <selection pane="topRight" activeCell="B1" sqref="B1"/>
      <selection pane="bottomLeft" activeCell="A3" sqref="A3"/>
      <selection pane="bottomRight" activeCell="H35" sqref="H35"/>
    </sheetView>
  </sheetViews>
  <sheetFormatPr defaultRowHeight="23.25" x14ac:dyDescent="0.5"/>
  <cols>
    <col min="1" max="1" width="3.625" style="3" customWidth="1"/>
    <col min="2" max="2" width="4.875" style="2" customWidth="1"/>
    <col min="3" max="5" width="4.875" style="1" customWidth="1"/>
    <col min="6" max="6" width="2.875" style="1" customWidth="1"/>
    <col min="7" max="10" width="4.875" style="1" customWidth="1"/>
    <col min="11" max="11" width="3" style="1" customWidth="1"/>
    <col min="12" max="13" width="4.875" style="1" customWidth="1"/>
    <col min="14" max="14" width="5.875" style="1" customWidth="1"/>
    <col min="15" max="15" width="4.875" style="1" customWidth="1"/>
    <col min="16" max="16" width="3.625" style="1" customWidth="1"/>
    <col min="17" max="20" width="4.875" style="1" customWidth="1"/>
    <col min="21" max="21" width="3.5" style="1" customWidth="1"/>
    <col min="22" max="25" width="4.875" style="1" customWidth="1"/>
    <col min="26" max="26" width="2.75" style="1" customWidth="1"/>
    <col min="27" max="30" width="4.875" style="1" customWidth="1"/>
    <col min="31" max="31" width="2.75" style="1" customWidth="1"/>
    <col min="32" max="16384" width="9" style="1"/>
  </cols>
  <sheetData>
    <row r="1" spans="1:31" ht="20.25" customHeight="1" x14ac:dyDescent="0.5">
      <c r="A1" s="140" t="s">
        <v>27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</row>
    <row r="2" spans="1:31" ht="15.75" customHeight="1" x14ac:dyDescent="0.5">
      <c r="A2" s="144" t="s">
        <v>10</v>
      </c>
      <c r="B2" s="141" t="s">
        <v>11</v>
      </c>
      <c r="C2" s="141"/>
      <c r="D2" s="141"/>
      <c r="E2" s="141"/>
      <c r="F2" s="141"/>
      <c r="G2" s="142" t="s">
        <v>12</v>
      </c>
      <c r="H2" s="141"/>
      <c r="I2" s="141"/>
      <c r="J2" s="141"/>
      <c r="K2" s="143"/>
      <c r="L2" s="141" t="s">
        <v>13</v>
      </c>
      <c r="M2" s="141"/>
      <c r="N2" s="141"/>
      <c r="O2" s="141"/>
      <c r="P2" s="141"/>
      <c r="Q2" s="142" t="s">
        <v>14</v>
      </c>
      <c r="R2" s="141"/>
      <c r="S2" s="141"/>
      <c r="T2" s="141"/>
      <c r="U2" s="143"/>
      <c r="V2" s="141" t="s">
        <v>15</v>
      </c>
      <c r="W2" s="141"/>
      <c r="X2" s="141"/>
      <c r="Y2" s="141"/>
      <c r="Z2" s="141"/>
      <c r="AA2" s="142" t="s">
        <v>16</v>
      </c>
      <c r="AB2" s="141"/>
      <c r="AC2" s="141"/>
      <c r="AD2" s="141"/>
      <c r="AE2" s="143"/>
    </row>
    <row r="3" spans="1:31" ht="14.25" customHeight="1" thickBot="1" x14ac:dyDescent="0.55000000000000004">
      <c r="A3" s="144"/>
      <c r="B3" s="24" t="s">
        <v>0</v>
      </c>
      <c r="C3" s="25" t="s">
        <v>1</v>
      </c>
      <c r="D3" s="26" t="s">
        <v>2</v>
      </c>
      <c r="E3" s="27" t="s">
        <v>3</v>
      </c>
      <c r="F3" s="42" t="s">
        <v>4</v>
      </c>
      <c r="G3" s="31" t="s">
        <v>0</v>
      </c>
      <c r="H3" s="25" t="s">
        <v>1</v>
      </c>
      <c r="I3" s="29" t="s">
        <v>2</v>
      </c>
      <c r="J3" s="35" t="s">
        <v>3</v>
      </c>
      <c r="K3" s="30" t="s">
        <v>4</v>
      </c>
      <c r="L3" s="28" t="s">
        <v>0</v>
      </c>
      <c r="M3" s="27" t="s">
        <v>1</v>
      </c>
      <c r="N3" s="29" t="s">
        <v>2</v>
      </c>
      <c r="O3" s="35" t="s">
        <v>3</v>
      </c>
      <c r="P3" s="27" t="s">
        <v>4</v>
      </c>
      <c r="Q3" s="31" t="s">
        <v>0</v>
      </c>
      <c r="R3" s="111" t="s">
        <v>1</v>
      </c>
      <c r="S3" s="29" t="s">
        <v>2</v>
      </c>
      <c r="T3" s="35" t="s">
        <v>3</v>
      </c>
      <c r="U3" s="30" t="s">
        <v>4</v>
      </c>
      <c r="V3" s="28" t="s">
        <v>0</v>
      </c>
      <c r="W3" s="25" t="s">
        <v>1</v>
      </c>
      <c r="X3" s="29" t="s">
        <v>2</v>
      </c>
      <c r="Y3" s="35" t="s">
        <v>3</v>
      </c>
      <c r="Z3" s="27" t="s">
        <v>4</v>
      </c>
      <c r="AA3" s="31" t="s">
        <v>0</v>
      </c>
      <c r="AB3" s="25" t="s">
        <v>1</v>
      </c>
      <c r="AC3" s="29" t="s">
        <v>2</v>
      </c>
      <c r="AD3" s="38" t="s">
        <v>3</v>
      </c>
      <c r="AE3" s="30" t="s">
        <v>4</v>
      </c>
    </row>
    <row r="4" spans="1:31" ht="16.5" customHeight="1" x14ac:dyDescent="0.5">
      <c r="A4" s="9">
        <v>1</v>
      </c>
      <c r="B4" s="21">
        <v>1.44</v>
      </c>
      <c r="C4" s="22">
        <v>1.39</v>
      </c>
      <c r="D4" s="79">
        <v>6.24</v>
      </c>
      <c r="E4" s="5">
        <v>1.5</v>
      </c>
      <c r="F4" s="43">
        <v>1</v>
      </c>
      <c r="G4" s="32">
        <v>0.75</v>
      </c>
      <c r="H4" s="40">
        <v>0.66</v>
      </c>
      <c r="I4" s="13">
        <v>0</v>
      </c>
      <c r="J4" s="36">
        <v>0</v>
      </c>
      <c r="K4" s="14">
        <v>1</v>
      </c>
      <c r="L4" s="7">
        <v>2.5299999999999998</v>
      </c>
      <c r="M4" s="41">
        <v>2.48</v>
      </c>
      <c r="N4" s="5">
        <v>22.93</v>
      </c>
      <c r="O4" s="128" t="s">
        <v>5</v>
      </c>
      <c r="P4" s="14">
        <v>1</v>
      </c>
      <c r="Q4" s="12">
        <v>1.41</v>
      </c>
      <c r="R4" s="112">
        <v>0.95</v>
      </c>
      <c r="S4" s="13">
        <v>0</v>
      </c>
      <c r="T4" s="36">
        <v>0</v>
      </c>
      <c r="U4" s="14">
        <v>1</v>
      </c>
      <c r="V4" s="5">
        <v>1.85</v>
      </c>
      <c r="W4" s="40">
        <v>1.77</v>
      </c>
      <c r="X4" s="5">
        <v>25.38</v>
      </c>
      <c r="Y4" s="128" t="s">
        <v>5</v>
      </c>
      <c r="Z4" s="14">
        <v>1</v>
      </c>
      <c r="AA4" s="12">
        <v>2.4900000000000002</v>
      </c>
      <c r="AB4" s="40">
        <v>2.4300000000000002</v>
      </c>
      <c r="AC4" s="13">
        <v>24.93</v>
      </c>
      <c r="AD4" s="128" t="s">
        <v>5</v>
      </c>
      <c r="AE4" s="14">
        <v>1</v>
      </c>
    </row>
    <row r="5" spans="1:31" ht="16.5" customHeight="1" x14ac:dyDescent="0.5">
      <c r="A5" s="10">
        <v>2</v>
      </c>
      <c r="B5" s="17">
        <v>1.42</v>
      </c>
      <c r="C5" s="18">
        <v>1.38</v>
      </c>
      <c r="D5" s="79">
        <v>5.58</v>
      </c>
      <c r="E5" s="5">
        <v>0</v>
      </c>
      <c r="F5" s="43">
        <v>1</v>
      </c>
      <c r="G5" s="15">
        <v>0.88</v>
      </c>
      <c r="H5" s="18">
        <v>0.68</v>
      </c>
      <c r="I5" s="7">
        <v>0</v>
      </c>
      <c r="J5" s="17">
        <v>0</v>
      </c>
      <c r="K5" s="14">
        <v>1</v>
      </c>
      <c r="L5" s="7">
        <v>2.5299999999999998</v>
      </c>
      <c r="M5" s="18">
        <v>2.48</v>
      </c>
      <c r="N5" s="5">
        <v>22.93</v>
      </c>
      <c r="O5" s="128" t="s">
        <v>5</v>
      </c>
      <c r="P5" s="14">
        <v>1</v>
      </c>
      <c r="Q5" s="15">
        <v>1.4</v>
      </c>
      <c r="R5" s="18">
        <v>0.76</v>
      </c>
      <c r="S5" s="7">
        <v>0</v>
      </c>
      <c r="T5" s="17">
        <v>0</v>
      </c>
      <c r="U5" s="16">
        <v>1</v>
      </c>
      <c r="V5" s="7">
        <v>1.8</v>
      </c>
      <c r="W5" s="18">
        <v>1.7</v>
      </c>
      <c r="X5" s="5">
        <v>28.04</v>
      </c>
      <c r="Y5" s="128" t="s">
        <v>5</v>
      </c>
      <c r="Z5" s="14">
        <v>1</v>
      </c>
      <c r="AA5" s="15">
        <v>2.5</v>
      </c>
      <c r="AB5" s="18">
        <v>2.4500000000000002</v>
      </c>
      <c r="AC5" s="7">
        <v>22.81</v>
      </c>
      <c r="AD5" s="128" t="s">
        <v>5</v>
      </c>
      <c r="AE5" s="14">
        <v>1</v>
      </c>
    </row>
    <row r="6" spans="1:31" ht="16.5" customHeight="1" x14ac:dyDescent="0.5">
      <c r="A6" s="10">
        <v>3</v>
      </c>
      <c r="B6" s="17">
        <v>1.43</v>
      </c>
      <c r="C6" s="18">
        <v>1.38</v>
      </c>
      <c r="D6" s="79">
        <v>0</v>
      </c>
      <c r="E6" s="5">
        <v>0</v>
      </c>
      <c r="F6" s="43">
        <v>1</v>
      </c>
      <c r="G6" s="33">
        <v>0.93</v>
      </c>
      <c r="H6" s="18">
        <v>0.71</v>
      </c>
      <c r="I6" s="7">
        <v>0</v>
      </c>
      <c r="J6" s="17">
        <v>0</v>
      </c>
      <c r="K6" s="14">
        <v>1</v>
      </c>
      <c r="L6" s="7">
        <v>2.4900000000000002</v>
      </c>
      <c r="M6" s="18">
        <v>2.44</v>
      </c>
      <c r="N6" s="5">
        <v>22.77</v>
      </c>
      <c r="O6" s="128" t="s">
        <v>5</v>
      </c>
      <c r="P6" s="14">
        <v>1</v>
      </c>
      <c r="Q6" s="15">
        <v>1.28</v>
      </c>
      <c r="R6" s="18">
        <v>1.1000000000000001</v>
      </c>
      <c r="S6" s="7">
        <v>33.31</v>
      </c>
      <c r="T6" s="128" t="s">
        <v>5</v>
      </c>
      <c r="U6" s="14">
        <v>1</v>
      </c>
      <c r="V6" s="7">
        <v>1.71</v>
      </c>
      <c r="W6" s="18">
        <v>1.62</v>
      </c>
      <c r="X6" s="5">
        <v>26.12</v>
      </c>
      <c r="Y6" s="128" t="s">
        <v>5</v>
      </c>
      <c r="Z6" s="14">
        <v>1</v>
      </c>
      <c r="AA6" s="15">
        <v>2.5</v>
      </c>
      <c r="AB6" s="18">
        <v>2.4500000000000002</v>
      </c>
      <c r="AC6" s="7">
        <v>22.81</v>
      </c>
      <c r="AD6" s="128" t="s">
        <v>5</v>
      </c>
      <c r="AE6" s="14">
        <v>1</v>
      </c>
    </row>
    <row r="7" spans="1:31" ht="16.5" customHeight="1" x14ac:dyDescent="0.5">
      <c r="A7" s="10">
        <v>4</v>
      </c>
      <c r="B7" s="17">
        <v>1.41</v>
      </c>
      <c r="C7" s="18">
        <v>1.26</v>
      </c>
      <c r="D7" s="79">
        <v>0</v>
      </c>
      <c r="E7" s="5">
        <v>0</v>
      </c>
      <c r="F7" s="43">
        <v>1</v>
      </c>
      <c r="G7" s="33">
        <v>0.94</v>
      </c>
      <c r="H7" s="18">
        <v>0.5</v>
      </c>
      <c r="I7" s="7">
        <v>0</v>
      </c>
      <c r="J7" s="17">
        <v>0</v>
      </c>
      <c r="K7" s="14">
        <v>1</v>
      </c>
      <c r="L7" s="7">
        <v>2.4300000000000002</v>
      </c>
      <c r="M7" s="18">
        <v>2.37</v>
      </c>
      <c r="N7" s="5">
        <v>24.65</v>
      </c>
      <c r="O7" s="128" t="s">
        <v>5</v>
      </c>
      <c r="P7" s="14">
        <v>1</v>
      </c>
      <c r="Q7" s="15">
        <v>1.43</v>
      </c>
      <c r="R7" s="18">
        <v>1.25</v>
      </c>
      <c r="S7" s="7">
        <v>34.49</v>
      </c>
      <c r="T7" s="128" t="s">
        <v>5</v>
      </c>
      <c r="U7" s="14">
        <v>1</v>
      </c>
      <c r="V7" s="7">
        <v>1.7</v>
      </c>
      <c r="W7" s="18">
        <v>1.62</v>
      </c>
      <c r="X7" s="5">
        <v>24.59</v>
      </c>
      <c r="Y7" s="128" t="s">
        <v>5</v>
      </c>
      <c r="Z7" s="14">
        <v>1</v>
      </c>
      <c r="AA7" s="15">
        <v>2.46</v>
      </c>
      <c r="AB7" s="18">
        <v>2.41</v>
      </c>
      <c r="AC7" s="7">
        <v>22.64</v>
      </c>
      <c r="AD7" s="128" t="s">
        <v>5</v>
      </c>
      <c r="AE7" s="14">
        <v>1</v>
      </c>
    </row>
    <row r="8" spans="1:31" ht="16.5" customHeight="1" x14ac:dyDescent="0.5">
      <c r="A8" s="10">
        <v>5</v>
      </c>
      <c r="B8" s="17">
        <v>1.42</v>
      </c>
      <c r="C8" s="18">
        <v>1.08</v>
      </c>
      <c r="D8" s="20">
        <v>0</v>
      </c>
      <c r="E8" s="7">
        <v>0</v>
      </c>
      <c r="F8" s="43">
        <v>1</v>
      </c>
      <c r="G8" s="15">
        <v>0.96</v>
      </c>
      <c r="H8" s="18">
        <v>0.43</v>
      </c>
      <c r="I8" s="7">
        <v>0</v>
      </c>
      <c r="J8" s="17">
        <v>0</v>
      </c>
      <c r="K8" s="14">
        <v>1</v>
      </c>
      <c r="L8" s="7">
        <v>2.41</v>
      </c>
      <c r="M8" s="18">
        <v>2.31</v>
      </c>
      <c r="N8" s="5">
        <v>31.63</v>
      </c>
      <c r="O8" s="128" t="s">
        <v>5</v>
      </c>
      <c r="P8" s="14">
        <v>1</v>
      </c>
      <c r="Q8" s="15">
        <v>1.61</v>
      </c>
      <c r="R8" s="18">
        <v>1.47</v>
      </c>
      <c r="S8" s="7">
        <v>31.49</v>
      </c>
      <c r="T8" s="128" t="s">
        <v>5</v>
      </c>
      <c r="U8" s="14">
        <v>1</v>
      </c>
      <c r="V8" s="7">
        <v>1.69</v>
      </c>
      <c r="W8" s="18">
        <v>1.61</v>
      </c>
      <c r="X8" s="5">
        <v>24.54</v>
      </c>
      <c r="Y8" s="128" t="s">
        <v>5</v>
      </c>
      <c r="Z8" s="14">
        <v>1</v>
      </c>
      <c r="AA8" s="15">
        <v>2.4700000000000002</v>
      </c>
      <c r="AB8" s="18">
        <v>2.41</v>
      </c>
      <c r="AC8" s="7">
        <v>24.84</v>
      </c>
      <c r="AD8" s="128" t="s">
        <v>5</v>
      </c>
      <c r="AE8" s="14">
        <v>1</v>
      </c>
    </row>
    <row r="9" spans="1:31" ht="16.5" customHeight="1" x14ac:dyDescent="0.5">
      <c r="A9" s="10">
        <v>6</v>
      </c>
      <c r="B9" s="17">
        <v>1.39</v>
      </c>
      <c r="C9" s="18">
        <v>0.98</v>
      </c>
      <c r="D9" s="20">
        <v>0</v>
      </c>
      <c r="E9" s="7">
        <v>0</v>
      </c>
      <c r="F9" s="43">
        <v>1</v>
      </c>
      <c r="G9" s="33">
        <v>1.28</v>
      </c>
      <c r="H9" s="18">
        <v>0.4</v>
      </c>
      <c r="I9" s="7">
        <v>0</v>
      </c>
      <c r="J9" s="17">
        <v>0</v>
      </c>
      <c r="K9" s="14">
        <v>1</v>
      </c>
      <c r="L9" s="7">
        <v>2.38</v>
      </c>
      <c r="M9" s="18">
        <v>2.3199999999999998</v>
      </c>
      <c r="N9" s="5">
        <v>24.43</v>
      </c>
      <c r="O9" s="128" t="s">
        <v>5</v>
      </c>
      <c r="P9" s="14">
        <v>1</v>
      </c>
      <c r="Q9" s="15">
        <v>1.76</v>
      </c>
      <c r="R9" s="18">
        <v>1.68</v>
      </c>
      <c r="S9" s="7">
        <v>24.91</v>
      </c>
      <c r="T9" s="128" t="s">
        <v>5</v>
      </c>
      <c r="U9" s="14">
        <v>1</v>
      </c>
      <c r="V9" s="7">
        <v>1.67</v>
      </c>
      <c r="W9" s="18">
        <v>1.6</v>
      </c>
      <c r="X9" s="5">
        <v>22.87</v>
      </c>
      <c r="Y9" s="128" t="s">
        <v>5</v>
      </c>
      <c r="Z9" s="14">
        <v>1</v>
      </c>
      <c r="AA9" s="15">
        <v>2.4700000000000002</v>
      </c>
      <c r="AB9" s="18">
        <v>2.41</v>
      </c>
      <c r="AC9" s="7">
        <v>24.84</v>
      </c>
      <c r="AD9" s="128" t="s">
        <v>5</v>
      </c>
      <c r="AE9" s="14">
        <v>1</v>
      </c>
    </row>
    <row r="10" spans="1:31" ht="16.5" customHeight="1" x14ac:dyDescent="0.5">
      <c r="A10" s="10">
        <v>7</v>
      </c>
      <c r="B10" s="17">
        <v>1.35</v>
      </c>
      <c r="C10" s="18">
        <v>0.8</v>
      </c>
      <c r="D10" s="20">
        <v>0</v>
      </c>
      <c r="E10" s="7">
        <v>0</v>
      </c>
      <c r="F10" s="43">
        <v>1</v>
      </c>
      <c r="G10" s="33">
        <v>1.44</v>
      </c>
      <c r="H10" s="18">
        <v>0.33</v>
      </c>
      <c r="I10" s="7">
        <v>0</v>
      </c>
      <c r="J10" s="17">
        <v>0</v>
      </c>
      <c r="K10" s="14">
        <v>1</v>
      </c>
      <c r="L10" s="7">
        <v>2.36</v>
      </c>
      <c r="M10" s="18">
        <v>2.2999999999999998</v>
      </c>
      <c r="N10" s="5">
        <v>24.33</v>
      </c>
      <c r="O10" s="128" t="s">
        <v>5</v>
      </c>
      <c r="P10" s="14">
        <v>1</v>
      </c>
      <c r="Q10" s="15">
        <v>1.84</v>
      </c>
      <c r="R10" s="18">
        <v>1.76</v>
      </c>
      <c r="S10" s="7">
        <v>25.33</v>
      </c>
      <c r="T10" s="128" t="s">
        <v>5</v>
      </c>
      <c r="U10" s="14">
        <v>1</v>
      </c>
      <c r="V10" s="7">
        <v>1.71</v>
      </c>
      <c r="W10" s="18">
        <v>1.62</v>
      </c>
      <c r="X10" s="5">
        <v>26.12</v>
      </c>
      <c r="Y10" s="128" t="s">
        <v>5</v>
      </c>
      <c r="Z10" s="14">
        <v>1</v>
      </c>
      <c r="AA10" s="15">
        <v>2.4300000000000002</v>
      </c>
      <c r="AB10" s="18">
        <v>2.38</v>
      </c>
      <c r="AC10" s="7">
        <v>22.52</v>
      </c>
      <c r="AD10" s="128" t="s">
        <v>5</v>
      </c>
      <c r="AE10" s="14">
        <v>1</v>
      </c>
    </row>
    <row r="11" spans="1:31" ht="16.5" customHeight="1" x14ac:dyDescent="0.5">
      <c r="A11" s="10">
        <v>8</v>
      </c>
      <c r="B11" s="17">
        <v>1.46</v>
      </c>
      <c r="C11" s="18">
        <v>0.66</v>
      </c>
      <c r="D11" s="20">
        <v>0</v>
      </c>
      <c r="E11" s="7">
        <v>0</v>
      </c>
      <c r="F11" s="43">
        <v>1</v>
      </c>
      <c r="G11" s="15">
        <v>1.52</v>
      </c>
      <c r="H11" s="18">
        <v>0.43</v>
      </c>
      <c r="I11" s="7">
        <v>0</v>
      </c>
      <c r="J11" s="17">
        <v>0</v>
      </c>
      <c r="K11" s="14">
        <v>1</v>
      </c>
      <c r="L11" s="7">
        <v>2.35</v>
      </c>
      <c r="M11" s="18">
        <v>2.29</v>
      </c>
      <c r="N11" s="5">
        <v>24.29</v>
      </c>
      <c r="O11" s="128" t="s">
        <v>5</v>
      </c>
      <c r="P11" s="14">
        <v>1</v>
      </c>
      <c r="Q11" s="15">
        <v>1.9</v>
      </c>
      <c r="R11" s="18">
        <v>1.82</v>
      </c>
      <c r="S11" s="7">
        <v>25.64</v>
      </c>
      <c r="T11" s="128" t="s">
        <v>5</v>
      </c>
      <c r="U11" s="14">
        <v>1</v>
      </c>
      <c r="V11" s="7">
        <v>1.8</v>
      </c>
      <c r="W11" s="18">
        <v>1.73</v>
      </c>
      <c r="X11" s="5">
        <v>23.51</v>
      </c>
      <c r="Y11" s="128" t="s">
        <v>5</v>
      </c>
      <c r="Z11" s="14">
        <v>1</v>
      </c>
      <c r="AA11" s="15">
        <v>2.38</v>
      </c>
      <c r="AB11" s="18">
        <v>2.33</v>
      </c>
      <c r="AC11" s="7">
        <v>22.31</v>
      </c>
      <c r="AD11" s="128" t="s">
        <v>5</v>
      </c>
      <c r="AE11" s="14">
        <v>1</v>
      </c>
    </row>
    <row r="12" spans="1:31" ht="16.5" customHeight="1" x14ac:dyDescent="0.5">
      <c r="A12" s="10">
        <v>9</v>
      </c>
      <c r="B12" s="17">
        <v>1.5</v>
      </c>
      <c r="C12" s="18">
        <v>0.46</v>
      </c>
      <c r="D12" s="20">
        <v>0</v>
      </c>
      <c r="E12" s="7">
        <v>0</v>
      </c>
      <c r="F12" s="43">
        <v>1</v>
      </c>
      <c r="G12" s="33">
        <v>1.53</v>
      </c>
      <c r="H12" s="18">
        <v>0.49</v>
      </c>
      <c r="I12" s="7">
        <v>0</v>
      </c>
      <c r="J12" s="17">
        <v>0</v>
      </c>
      <c r="K12" s="14">
        <v>1</v>
      </c>
      <c r="L12" s="7">
        <v>2.34</v>
      </c>
      <c r="M12" s="18">
        <v>2.29</v>
      </c>
      <c r="N12" s="5">
        <v>22.14</v>
      </c>
      <c r="O12" s="128" t="s">
        <v>5</v>
      </c>
      <c r="P12" s="14">
        <v>1</v>
      </c>
      <c r="Q12" s="15">
        <v>1.89</v>
      </c>
      <c r="R12" s="18">
        <v>1.82</v>
      </c>
      <c r="S12" s="7">
        <v>23.95</v>
      </c>
      <c r="T12" s="128" t="s">
        <v>5</v>
      </c>
      <c r="U12" s="14">
        <v>1</v>
      </c>
      <c r="V12" s="7">
        <v>1.92</v>
      </c>
      <c r="W12" s="18">
        <v>1.85</v>
      </c>
      <c r="X12" s="5">
        <v>24.1</v>
      </c>
      <c r="Y12" s="128" t="s">
        <v>5</v>
      </c>
      <c r="Z12" s="14">
        <v>1</v>
      </c>
      <c r="AA12" s="15">
        <v>2.34</v>
      </c>
      <c r="AB12" s="18">
        <v>2.2799999999999998</v>
      </c>
      <c r="AC12" s="7">
        <v>24.24</v>
      </c>
      <c r="AD12" s="128" t="s">
        <v>5</v>
      </c>
      <c r="AE12" s="14">
        <v>1</v>
      </c>
    </row>
    <row r="13" spans="1:31" ht="16.5" customHeight="1" x14ac:dyDescent="0.5">
      <c r="A13" s="10">
        <v>10</v>
      </c>
      <c r="B13" s="17">
        <v>1.5</v>
      </c>
      <c r="C13" s="18">
        <v>0.63</v>
      </c>
      <c r="D13" s="20">
        <v>0</v>
      </c>
      <c r="E13" s="7">
        <v>0</v>
      </c>
      <c r="F13" s="43">
        <v>1</v>
      </c>
      <c r="G13" s="33">
        <v>1.49</v>
      </c>
      <c r="H13" s="18">
        <v>0.53</v>
      </c>
      <c r="I13" s="7">
        <v>0</v>
      </c>
      <c r="J13" s="17">
        <v>0</v>
      </c>
      <c r="K13" s="14">
        <v>1</v>
      </c>
      <c r="L13" s="7">
        <v>2.29</v>
      </c>
      <c r="M13" s="18">
        <v>2.21</v>
      </c>
      <c r="N13" s="5">
        <v>27.7</v>
      </c>
      <c r="O13" s="128" t="s">
        <v>5</v>
      </c>
      <c r="P13" s="14">
        <v>1</v>
      </c>
      <c r="Q13" s="15">
        <v>1.92</v>
      </c>
      <c r="R13" s="18">
        <v>1.86</v>
      </c>
      <c r="S13" s="7">
        <v>22.33</v>
      </c>
      <c r="T13" s="128" t="s">
        <v>5</v>
      </c>
      <c r="U13" s="14">
        <v>1</v>
      </c>
      <c r="V13" s="7">
        <v>1.98</v>
      </c>
      <c r="W13" s="18">
        <v>1.9</v>
      </c>
      <c r="X13" s="5">
        <v>26.06</v>
      </c>
      <c r="Y13" s="128" t="s">
        <v>5</v>
      </c>
      <c r="Z13" s="14">
        <v>1</v>
      </c>
      <c r="AA13" s="15">
        <v>2.3199999999999998</v>
      </c>
      <c r="AB13" s="18">
        <v>2.25</v>
      </c>
      <c r="AC13" s="7">
        <v>26.07</v>
      </c>
      <c r="AD13" s="128" t="s">
        <v>5</v>
      </c>
      <c r="AE13" s="14">
        <v>1</v>
      </c>
    </row>
    <row r="14" spans="1:31" ht="16.5" customHeight="1" x14ac:dyDescent="0.5">
      <c r="A14" s="10">
        <v>11</v>
      </c>
      <c r="B14" s="17">
        <v>1.48</v>
      </c>
      <c r="C14" s="18">
        <v>0.68</v>
      </c>
      <c r="D14" s="20">
        <v>0</v>
      </c>
      <c r="E14" s="7">
        <v>0</v>
      </c>
      <c r="F14" s="43">
        <v>1</v>
      </c>
      <c r="G14" s="33">
        <v>1.45</v>
      </c>
      <c r="H14" s="18">
        <v>0.67</v>
      </c>
      <c r="I14" s="7">
        <v>0</v>
      </c>
      <c r="J14" s="17">
        <v>0</v>
      </c>
      <c r="K14" s="14">
        <v>1</v>
      </c>
      <c r="L14" s="7">
        <v>2.2000000000000002</v>
      </c>
      <c r="M14" s="18">
        <v>2.15</v>
      </c>
      <c r="N14" s="5">
        <v>21.56</v>
      </c>
      <c r="O14" s="128" t="s">
        <v>5</v>
      </c>
      <c r="P14" s="14">
        <v>1</v>
      </c>
      <c r="Q14" s="15">
        <v>1.93</v>
      </c>
      <c r="R14" s="18">
        <v>1.88</v>
      </c>
      <c r="S14" s="7">
        <v>20.440000000000001</v>
      </c>
      <c r="T14" s="128" t="s">
        <v>5</v>
      </c>
      <c r="U14" s="14">
        <v>1</v>
      </c>
      <c r="V14" s="7">
        <v>1.96</v>
      </c>
      <c r="W14" s="18">
        <v>1.89</v>
      </c>
      <c r="X14" s="5">
        <v>24.3</v>
      </c>
      <c r="Y14" s="128" t="s">
        <v>5</v>
      </c>
      <c r="Z14" s="14">
        <v>1</v>
      </c>
      <c r="AA14" s="15">
        <v>2.25</v>
      </c>
      <c r="AB14" s="18">
        <v>2.19</v>
      </c>
      <c r="AC14" s="7">
        <v>23.83</v>
      </c>
      <c r="AD14" s="128" t="s">
        <v>5</v>
      </c>
      <c r="AE14" s="14">
        <v>1</v>
      </c>
    </row>
    <row r="15" spans="1:31" ht="16.5" customHeight="1" x14ac:dyDescent="0.5">
      <c r="A15" s="10">
        <v>12</v>
      </c>
      <c r="B15" s="17">
        <v>1.47</v>
      </c>
      <c r="C15" s="18">
        <v>0.71</v>
      </c>
      <c r="D15" s="20">
        <v>0</v>
      </c>
      <c r="E15" s="7">
        <v>0</v>
      </c>
      <c r="F15" s="43">
        <v>1</v>
      </c>
      <c r="G15" s="33">
        <v>1.45</v>
      </c>
      <c r="H15" s="18">
        <v>0.77</v>
      </c>
      <c r="I15" s="7">
        <v>0</v>
      </c>
      <c r="J15" s="17">
        <v>0</v>
      </c>
      <c r="K15" s="14">
        <v>1</v>
      </c>
      <c r="L15" s="7">
        <v>2.15</v>
      </c>
      <c r="M15" s="18">
        <v>2.1</v>
      </c>
      <c r="N15" s="5">
        <v>21.35</v>
      </c>
      <c r="O15" s="128" t="s">
        <v>5</v>
      </c>
      <c r="P15" s="14">
        <v>1</v>
      </c>
      <c r="Q15" s="15">
        <v>1.96</v>
      </c>
      <c r="R15" s="18">
        <v>1.88</v>
      </c>
      <c r="S15" s="7">
        <v>25.96</v>
      </c>
      <c r="T15" s="128" t="s">
        <v>5</v>
      </c>
      <c r="U15" s="14">
        <v>1</v>
      </c>
      <c r="V15" s="7">
        <v>1.9</v>
      </c>
      <c r="W15" s="18">
        <v>1.81</v>
      </c>
      <c r="X15" s="5">
        <v>27.18</v>
      </c>
      <c r="Y15" s="128" t="s">
        <v>5</v>
      </c>
      <c r="Z15" s="14">
        <v>1</v>
      </c>
      <c r="AA15" s="15">
        <v>2.21</v>
      </c>
      <c r="AB15" s="18">
        <v>2.14</v>
      </c>
      <c r="AC15" s="7">
        <v>25.53</v>
      </c>
      <c r="AD15" s="128" t="s">
        <v>5</v>
      </c>
      <c r="AE15" s="14">
        <v>1</v>
      </c>
    </row>
    <row r="16" spans="1:31" ht="16.5" customHeight="1" x14ac:dyDescent="0.5">
      <c r="A16" s="10">
        <v>13</v>
      </c>
      <c r="B16" s="17">
        <v>1.44</v>
      </c>
      <c r="C16" s="18">
        <v>0.74</v>
      </c>
      <c r="D16" s="20">
        <v>0</v>
      </c>
      <c r="E16" s="7">
        <v>0</v>
      </c>
      <c r="F16" s="43">
        <v>1</v>
      </c>
      <c r="G16" s="33">
        <v>1.47</v>
      </c>
      <c r="H16" s="18">
        <v>0.93</v>
      </c>
      <c r="I16" s="7">
        <v>0</v>
      </c>
      <c r="J16" s="17">
        <v>0</v>
      </c>
      <c r="K16" s="14">
        <v>1</v>
      </c>
      <c r="L16" s="7">
        <v>2.09</v>
      </c>
      <c r="M16" s="18">
        <v>2.04</v>
      </c>
      <c r="N16" s="5">
        <v>21.1</v>
      </c>
      <c r="O16" s="128" t="s">
        <v>5</v>
      </c>
      <c r="P16" s="14">
        <v>1</v>
      </c>
      <c r="Q16" s="15">
        <v>1.98</v>
      </c>
      <c r="R16" s="18">
        <v>1.91</v>
      </c>
      <c r="S16" s="7">
        <v>24.4</v>
      </c>
      <c r="T16" s="128" t="s">
        <v>5</v>
      </c>
      <c r="U16" s="14">
        <v>1</v>
      </c>
      <c r="V16" s="7">
        <v>1.83</v>
      </c>
      <c r="W16" s="18">
        <v>1.73</v>
      </c>
      <c r="X16" s="5">
        <v>28.22</v>
      </c>
      <c r="Y16" s="128" t="s">
        <v>5</v>
      </c>
      <c r="Z16" s="14">
        <v>1</v>
      </c>
      <c r="AA16" s="15">
        <v>2.12</v>
      </c>
      <c r="AB16" s="18">
        <v>2.0699999999999998</v>
      </c>
      <c r="AC16" s="7">
        <v>21.23</v>
      </c>
      <c r="AD16" s="128" t="s">
        <v>5</v>
      </c>
      <c r="AE16" s="14">
        <v>1</v>
      </c>
    </row>
    <row r="17" spans="1:31" ht="16.5" customHeight="1" x14ac:dyDescent="0.5">
      <c r="A17" s="10">
        <v>14</v>
      </c>
      <c r="B17" s="17">
        <v>1.42</v>
      </c>
      <c r="C17" s="18">
        <v>0.78</v>
      </c>
      <c r="D17" s="20">
        <v>0</v>
      </c>
      <c r="E17" s="7">
        <v>0</v>
      </c>
      <c r="F17" s="43">
        <v>1</v>
      </c>
      <c r="G17" s="15">
        <v>1.5</v>
      </c>
      <c r="H17" s="18">
        <v>0.99</v>
      </c>
      <c r="I17" s="7">
        <v>0</v>
      </c>
      <c r="J17" s="17">
        <v>0</v>
      </c>
      <c r="K17" s="14">
        <v>1</v>
      </c>
      <c r="L17" s="7">
        <v>2</v>
      </c>
      <c r="M17" s="18">
        <v>1.93</v>
      </c>
      <c r="N17" s="5">
        <v>24.5</v>
      </c>
      <c r="O17" s="128" t="s">
        <v>5</v>
      </c>
      <c r="P17" s="14">
        <v>1</v>
      </c>
      <c r="Q17" s="15">
        <v>1.97</v>
      </c>
      <c r="R17" s="18">
        <v>1.91</v>
      </c>
      <c r="S17" s="7">
        <v>22.56</v>
      </c>
      <c r="T17" s="128" t="s">
        <v>5</v>
      </c>
      <c r="U17" s="14">
        <v>1</v>
      </c>
      <c r="V17" s="7">
        <v>1.72</v>
      </c>
      <c r="W17" s="18">
        <v>1.62</v>
      </c>
      <c r="X17" s="5">
        <v>27.57</v>
      </c>
      <c r="Y17" s="128" t="s">
        <v>5</v>
      </c>
      <c r="Z17" s="14">
        <v>1</v>
      </c>
      <c r="AA17" s="15">
        <v>2.11</v>
      </c>
      <c r="AB17" s="18">
        <v>2.04</v>
      </c>
      <c r="AC17" s="7">
        <v>25.04</v>
      </c>
      <c r="AD17" s="128" t="s">
        <v>5</v>
      </c>
      <c r="AE17" s="14">
        <v>1</v>
      </c>
    </row>
    <row r="18" spans="1:31" ht="16.5" customHeight="1" x14ac:dyDescent="0.5">
      <c r="A18" s="10">
        <v>15</v>
      </c>
      <c r="B18" s="17">
        <v>1.38</v>
      </c>
      <c r="C18" s="18">
        <v>0.82</v>
      </c>
      <c r="D18" s="20">
        <v>0</v>
      </c>
      <c r="E18" s="7">
        <v>0</v>
      </c>
      <c r="F18" s="43">
        <v>1</v>
      </c>
      <c r="G18" s="33">
        <v>1.55</v>
      </c>
      <c r="H18" s="18">
        <v>1.06</v>
      </c>
      <c r="I18" s="7">
        <v>0</v>
      </c>
      <c r="J18" s="17">
        <v>0</v>
      </c>
      <c r="K18" s="14">
        <v>1</v>
      </c>
      <c r="L18" s="7">
        <v>1.88</v>
      </c>
      <c r="M18" s="18">
        <v>1.81</v>
      </c>
      <c r="N18" s="5">
        <v>23.9</v>
      </c>
      <c r="O18" s="128" t="s">
        <v>5</v>
      </c>
      <c r="P18" s="14">
        <v>1</v>
      </c>
      <c r="Q18" s="15">
        <v>1.98</v>
      </c>
      <c r="R18" s="18">
        <v>1.91</v>
      </c>
      <c r="S18" s="7">
        <v>24.4</v>
      </c>
      <c r="T18" s="128" t="s">
        <v>5</v>
      </c>
      <c r="U18" s="14">
        <v>1</v>
      </c>
      <c r="V18" s="7">
        <v>1.6</v>
      </c>
      <c r="W18" s="18">
        <v>1.5</v>
      </c>
      <c r="X18" s="5">
        <v>26.87</v>
      </c>
      <c r="Y18" s="128" t="s">
        <v>5</v>
      </c>
      <c r="Z18" s="14">
        <v>1</v>
      </c>
      <c r="AA18" s="15">
        <v>2.04</v>
      </c>
      <c r="AB18" s="18">
        <v>1.97</v>
      </c>
      <c r="AC18" s="7">
        <v>24.69</v>
      </c>
      <c r="AD18" s="128" t="s">
        <v>5</v>
      </c>
      <c r="AE18" s="14">
        <v>1</v>
      </c>
    </row>
    <row r="19" spans="1:31" ht="16.5" customHeight="1" x14ac:dyDescent="0.5">
      <c r="A19" s="10">
        <v>16</v>
      </c>
      <c r="B19" s="17">
        <v>1.43</v>
      </c>
      <c r="C19" s="18">
        <v>0.83</v>
      </c>
      <c r="D19" s="20">
        <v>0</v>
      </c>
      <c r="E19" s="7">
        <v>0</v>
      </c>
      <c r="F19" s="43">
        <v>1</v>
      </c>
      <c r="G19" s="33">
        <v>1.45</v>
      </c>
      <c r="H19" s="18">
        <v>1.08</v>
      </c>
      <c r="I19" s="7">
        <v>0</v>
      </c>
      <c r="J19" s="17">
        <v>0</v>
      </c>
      <c r="K19" s="14">
        <v>1</v>
      </c>
      <c r="L19" s="7">
        <v>1.72</v>
      </c>
      <c r="M19" s="18">
        <v>1.68</v>
      </c>
      <c r="N19" s="5">
        <v>17.510000000000002</v>
      </c>
      <c r="O19" s="128" t="s">
        <v>5</v>
      </c>
      <c r="P19" s="14">
        <v>1</v>
      </c>
      <c r="Q19" s="15">
        <v>1.97</v>
      </c>
      <c r="R19" s="18">
        <v>1.92</v>
      </c>
      <c r="S19" s="7">
        <v>20.61</v>
      </c>
      <c r="T19" s="128" t="s">
        <v>5</v>
      </c>
      <c r="U19" s="14">
        <v>1</v>
      </c>
      <c r="V19" s="7">
        <v>1.53</v>
      </c>
      <c r="W19" s="18">
        <v>1.42</v>
      </c>
      <c r="X19" s="5">
        <v>27.72</v>
      </c>
      <c r="Y19" s="128" t="s">
        <v>5</v>
      </c>
      <c r="Z19" s="14">
        <v>1</v>
      </c>
      <c r="AA19" s="15">
        <v>2.0299999999999998</v>
      </c>
      <c r="AB19" s="18">
        <v>1.96</v>
      </c>
      <c r="AC19" s="7">
        <v>24.64</v>
      </c>
      <c r="AD19" s="128" t="s">
        <v>5</v>
      </c>
      <c r="AE19" s="14">
        <v>1</v>
      </c>
    </row>
    <row r="20" spans="1:31" ht="16.5" customHeight="1" x14ac:dyDescent="0.5">
      <c r="A20" s="10">
        <v>17</v>
      </c>
      <c r="B20" s="17">
        <v>1.44</v>
      </c>
      <c r="C20" s="18">
        <v>0.84</v>
      </c>
      <c r="D20" s="20">
        <v>0</v>
      </c>
      <c r="E20" s="7">
        <v>0</v>
      </c>
      <c r="F20" s="43">
        <v>1</v>
      </c>
      <c r="G20" s="33">
        <v>1.45</v>
      </c>
      <c r="H20" s="18">
        <v>1.1000000000000001</v>
      </c>
      <c r="I20" s="7">
        <v>0</v>
      </c>
      <c r="J20" s="17">
        <v>0</v>
      </c>
      <c r="K20" s="14">
        <v>1</v>
      </c>
      <c r="L20" s="7">
        <v>1.54</v>
      </c>
      <c r="M20" s="18">
        <v>1.46</v>
      </c>
      <c r="N20" s="5">
        <v>23.75</v>
      </c>
      <c r="O20" s="128" t="s">
        <v>5</v>
      </c>
      <c r="P20" s="14">
        <v>1</v>
      </c>
      <c r="Q20" s="15">
        <v>1.91</v>
      </c>
      <c r="R20" s="18">
        <v>1.83</v>
      </c>
      <c r="S20" s="7">
        <v>25.7</v>
      </c>
      <c r="T20" s="128" t="s">
        <v>5</v>
      </c>
      <c r="U20" s="14">
        <v>1</v>
      </c>
      <c r="V20" s="7">
        <v>1.46</v>
      </c>
      <c r="W20" s="18">
        <v>1.32</v>
      </c>
      <c r="X20" s="5">
        <v>30.72</v>
      </c>
      <c r="Y20" s="128" t="s">
        <v>5</v>
      </c>
      <c r="Z20" s="14">
        <v>1</v>
      </c>
      <c r="AA20" s="15">
        <v>2.0299999999999998</v>
      </c>
      <c r="AB20" s="18">
        <v>1.97</v>
      </c>
      <c r="AC20" s="7">
        <v>22.83</v>
      </c>
      <c r="AD20" s="128" t="s">
        <v>5</v>
      </c>
      <c r="AE20" s="14">
        <v>1</v>
      </c>
    </row>
    <row r="21" spans="1:31" ht="16.5" customHeight="1" x14ac:dyDescent="0.5">
      <c r="A21" s="10">
        <v>18</v>
      </c>
      <c r="B21" s="17">
        <v>1.44</v>
      </c>
      <c r="C21" s="18">
        <v>0.76</v>
      </c>
      <c r="D21" s="20">
        <v>0</v>
      </c>
      <c r="E21" s="7">
        <v>0</v>
      </c>
      <c r="F21" s="43">
        <v>1</v>
      </c>
      <c r="G21" s="15">
        <v>1.54</v>
      </c>
      <c r="H21" s="18">
        <v>1.1200000000000001</v>
      </c>
      <c r="I21" s="7">
        <v>0</v>
      </c>
      <c r="J21" s="17">
        <v>0</v>
      </c>
      <c r="K21" s="14">
        <v>1</v>
      </c>
      <c r="L21" s="7">
        <v>1.38</v>
      </c>
      <c r="M21" s="18">
        <v>1.28</v>
      </c>
      <c r="N21" s="5">
        <v>25.57</v>
      </c>
      <c r="O21" s="128" t="s">
        <v>5</v>
      </c>
      <c r="P21" s="14">
        <v>1</v>
      </c>
      <c r="Q21" s="15">
        <v>1.7</v>
      </c>
      <c r="R21" s="18">
        <v>1.66</v>
      </c>
      <c r="S21" s="7">
        <v>17.440000000000001</v>
      </c>
      <c r="T21" s="128" t="s">
        <v>5</v>
      </c>
      <c r="U21" s="14">
        <v>1</v>
      </c>
      <c r="V21" s="7">
        <v>1.52</v>
      </c>
      <c r="W21" s="18">
        <v>1.4</v>
      </c>
      <c r="X21" s="5">
        <v>28.87</v>
      </c>
      <c r="Y21" s="128" t="s">
        <v>5</v>
      </c>
      <c r="Z21" s="14">
        <v>1</v>
      </c>
      <c r="AA21" s="15">
        <v>2.0699999999999998</v>
      </c>
      <c r="AB21" s="18">
        <v>2.0099999999999998</v>
      </c>
      <c r="AC21" s="7">
        <v>23.01</v>
      </c>
      <c r="AD21" s="128" t="s">
        <v>5</v>
      </c>
      <c r="AE21" s="14">
        <v>1</v>
      </c>
    </row>
    <row r="22" spans="1:31" ht="16.5" customHeight="1" x14ac:dyDescent="0.5">
      <c r="A22" s="10">
        <v>19</v>
      </c>
      <c r="B22" s="17">
        <v>1.42</v>
      </c>
      <c r="C22" s="18">
        <v>0.63</v>
      </c>
      <c r="D22" s="20">
        <v>0</v>
      </c>
      <c r="E22" s="7">
        <v>0</v>
      </c>
      <c r="F22" s="43">
        <v>1</v>
      </c>
      <c r="G22" s="33">
        <v>1.28</v>
      </c>
      <c r="H22" s="18">
        <v>1.1299999999999999</v>
      </c>
      <c r="I22" s="7">
        <v>0</v>
      </c>
      <c r="J22" s="17">
        <v>0</v>
      </c>
      <c r="K22" s="14">
        <v>1</v>
      </c>
      <c r="L22" s="7">
        <v>1.24</v>
      </c>
      <c r="M22" s="18">
        <v>1.1299999999999999</v>
      </c>
      <c r="N22" s="7">
        <v>25.94</v>
      </c>
      <c r="O22" s="128" t="s">
        <v>5</v>
      </c>
      <c r="P22" s="14">
        <v>1</v>
      </c>
      <c r="Q22" s="15">
        <v>1.57</v>
      </c>
      <c r="R22" s="18">
        <v>1.49</v>
      </c>
      <c r="S22" s="7">
        <v>23.91</v>
      </c>
      <c r="T22" s="128" t="s">
        <v>5</v>
      </c>
      <c r="U22" s="14">
        <v>1</v>
      </c>
      <c r="V22" s="7">
        <v>1.66</v>
      </c>
      <c r="W22" s="18">
        <v>1.55</v>
      </c>
      <c r="X22" s="5">
        <v>28.53</v>
      </c>
      <c r="Y22" s="128" t="s">
        <v>5</v>
      </c>
      <c r="Z22" s="14">
        <v>1</v>
      </c>
      <c r="AA22" s="15">
        <v>2.06</v>
      </c>
      <c r="AB22" s="18">
        <v>1.99</v>
      </c>
      <c r="AC22" s="7">
        <v>24.79</v>
      </c>
      <c r="AD22" s="128" t="s">
        <v>5</v>
      </c>
      <c r="AE22" s="14">
        <v>1</v>
      </c>
    </row>
    <row r="23" spans="1:31" ht="16.5" customHeight="1" x14ac:dyDescent="0.5">
      <c r="A23" s="10">
        <v>20</v>
      </c>
      <c r="B23" s="17">
        <v>1.38</v>
      </c>
      <c r="C23" s="18">
        <v>0.53</v>
      </c>
      <c r="D23" s="20">
        <v>0</v>
      </c>
      <c r="E23" s="7">
        <v>0</v>
      </c>
      <c r="F23" s="43">
        <v>1</v>
      </c>
      <c r="G23" s="15">
        <v>1.43</v>
      </c>
      <c r="H23" s="18">
        <v>1.06</v>
      </c>
      <c r="I23" s="7">
        <v>0</v>
      </c>
      <c r="J23" s="17">
        <v>0</v>
      </c>
      <c r="K23" s="14">
        <v>1</v>
      </c>
      <c r="L23" s="7">
        <v>1.2</v>
      </c>
      <c r="M23" s="18">
        <v>1.03</v>
      </c>
      <c r="N23" s="7">
        <v>31.78</v>
      </c>
      <c r="O23" s="128" t="s">
        <v>5</v>
      </c>
      <c r="P23" s="14">
        <v>1</v>
      </c>
      <c r="Q23" s="15">
        <v>1.5</v>
      </c>
      <c r="R23" s="18">
        <v>1.43</v>
      </c>
      <c r="S23" s="7">
        <v>22.03</v>
      </c>
      <c r="T23" s="128" t="s">
        <v>5</v>
      </c>
      <c r="U23" s="14">
        <v>1</v>
      </c>
      <c r="V23" s="7">
        <v>1.8</v>
      </c>
      <c r="W23" s="18">
        <v>1.7</v>
      </c>
      <c r="X23" s="5">
        <v>28.04</v>
      </c>
      <c r="Y23" s="128" t="s">
        <v>5</v>
      </c>
      <c r="Z23" s="14">
        <v>1</v>
      </c>
      <c r="AA23" s="15">
        <v>2.04</v>
      </c>
      <c r="AB23" s="18">
        <v>1.98</v>
      </c>
      <c r="AC23" s="7">
        <v>22.88</v>
      </c>
      <c r="AD23" s="128" t="s">
        <v>5</v>
      </c>
      <c r="AE23" s="14">
        <v>1</v>
      </c>
    </row>
    <row r="24" spans="1:31" ht="16.5" customHeight="1" x14ac:dyDescent="0.5">
      <c r="A24" s="10">
        <v>21</v>
      </c>
      <c r="B24" s="17">
        <v>1.28</v>
      </c>
      <c r="C24" s="18">
        <v>0.43</v>
      </c>
      <c r="D24" s="20">
        <v>0</v>
      </c>
      <c r="E24" s="7">
        <v>0</v>
      </c>
      <c r="F24" s="43">
        <v>1</v>
      </c>
      <c r="G24" s="33">
        <v>1.43</v>
      </c>
      <c r="H24" s="18">
        <v>1.1299999999999999</v>
      </c>
      <c r="I24" s="7">
        <v>0</v>
      </c>
      <c r="J24" s="17">
        <v>0</v>
      </c>
      <c r="K24" s="14">
        <v>1</v>
      </c>
      <c r="L24" s="7">
        <v>1.1299999999999999</v>
      </c>
      <c r="M24" s="18">
        <v>0.93</v>
      </c>
      <c r="N24" s="7">
        <v>33.81</v>
      </c>
      <c r="O24" s="128" t="s">
        <v>5</v>
      </c>
      <c r="P24" s="14">
        <v>1</v>
      </c>
      <c r="Q24" s="15">
        <v>1.74</v>
      </c>
      <c r="R24" s="18">
        <v>1.66</v>
      </c>
      <c r="S24" s="7">
        <v>24.8</v>
      </c>
      <c r="T24" s="128" t="s">
        <v>5</v>
      </c>
      <c r="U24" s="14">
        <v>1</v>
      </c>
      <c r="V24" s="7">
        <v>1.91</v>
      </c>
      <c r="W24" s="18">
        <v>1.83</v>
      </c>
      <c r="X24" s="5">
        <v>25.7</v>
      </c>
      <c r="Y24" s="128" t="s">
        <v>5</v>
      </c>
      <c r="Z24" s="14">
        <v>1</v>
      </c>
      <c r="AA24" s="15">
        <v>1.99</v>
      </c>
      <c r="AB24" s="18">
        <v>1.92</v>
      </c>
      <c r="AC24" s="7">
        <v>24.45</v>
      </c>
      <c r="AD24" s="128" t="s">
        <v>5</v>
      </c>
      <c r="AE24" s="14">
        <v>1</v>
      </c>
    </row>
    <row r="25" spans="1:31" ht="16.5" customHeight="1" x14ac:dyDescent="0.5">
      <c r="A25" s="10">
        <v>22</v>
      </c>
      <c r="B25" s="17">
        <v>1.24</v>
      </c>
      <c r="C25" s="18">
        <v>0.23</v>
      </c>
      <c r="D25" s="20">
        <v>0</v>
      </c>
      <c r="E25" s="7">
        <v>0</v>
      </c>
      <c r="F25" s="43">
        <v>1</v>
      </c>
      <c r="G25" s="33">
        <v>1.48</v>
      </c>
      <c r="H25" s="18">
        <v>1.1180000000000001</v>
      </c>
      <c r="I25" s="7">
        <v>0</v>
      </c>
      <c r="J25" s="17">
        <v>0</v>
      </c>
      <c r="K25" s="14">
        <v>1</v>
      </c>
      <c r="L25" s="7">
        <v>1.28</v>
      </c>
      <c r="M25" s="18">
        <v>0.94</v>
      </c>
      <c r="N25" s="7">
        <v>0</v>
      </c>
      <c r="O25" s="18">
        <v>0</v>
      </c>
      <c r="P25" s="14">
        <v>1</v>
      </c>
      <c r="Q25" s="15">
        <v>1.98</v>
      </c>
      <c r="R25" s="18">
        <v>1.92</v>
      </c>
      <c r="S25" s="7">
        <v>22.6</v>
      </c>
      <c r="T25" s="128" t="s">
        <v>5</v>
      </c>
      <c r="U25" s="14">
        <v>1</v>
      </c>
      <c r="V25" s="7">
        <v>2.0499999999999998</v>
      </c>
      <c r="W25" s="18">
        <v>1.99</v>
      </c>
      <c r="X25" s="5">
        <v>22.92</v>
      </c>
      <c r="Y25" s="128" t="s">
        <v>5</v>
      </c>
      <c r="Z25" s="14">
        <v>1</v>
      </c>
      <c r="AA25" s="15">
        <v>1.94</v>
      </c>
      <c r="AB25" s="18">
        <v>1.87</v>
      </c>
      <c r="AC25" s="7">
        <v>24.2</v>
      </c>
      <c r="AD25" s="128" t="s">
        <v>5</v>
      </c>
      <c r="AE25" s="14">
        <v>1</v>
      </c>
    </row>
    <row r="26" spans="1:31" ht="16.5" customHeight="1" x14ac:dyDescent="0.5">
      <c r="A26" s="10">
        <v>23</v>
      </c>
      <c r="B26" s="17">
        <v>1.18</v>
      </c>
      <c r="C26" s="18">
        <v>0.13</v>
      </c>
      <c r="D26" s="20">
        <v>0</v>
      </c>
      <c r="E26" s="7">
        <v>0</v>
      </c>
      <c r="F26" s="43">
        <v>1</v>
      </c>
      <c r="G26" s="33">
        <v>1.47</v>
      </c>
      <c r="H26" s="18">
        <v>1.22</v>
      </c>
      <c r="I26" s="7">
        <v>0</v>
      </c>
      <c r="J26" s="17">
        <v>0</v>
      </c>
      <c r="K26" s="14">
        <v>1</v>
      </c>
      <c r="L26" s="7">
        <v>1.3</v>
      </c>
      <c r="M26" s="18">
        <v>1.08</v>
      </c>
      <c r="N26" s="7">
        <v>0</v>
      </c>
      <c r="O26" s="18">
        <v>0</v>
      </c>
      <c r="P26" s="14">
        <v>1</v>
      </c>
      <c r="Q26" s="15">
        <v>2.04</v>
      </c>
      <c r="R26" s="18">
        <v>1.99</v>
      </c>
      <c r="S26" s="7">
        <v>20.9</v>
      </c>
      <c r="T26" s="128" t="s">
        <v>5</v>
      </c>
      <c r="U26" s="14">
        <v>1</v>
      </c>
      <c r="V26" s="7">
        <v>2.13</v>
      </c>
      <c r="W26" s="18">
        <v>2.06</v>
      </c>
      <c r="X26" s="5">
        <v>25.14</v>
      </c>
      <c r="Y26" s="128" t="s">
        <v>5</v>
      </c>
      <c r="Z26" s="14">
        <v>1</v>
      </c>
      <c r="AA26" s="15">
        <v>1.9</v>
      </c>
      <c r="AB26" s="18">
        <v>1.83</v>
      </c>
      <c r="AC26" s="7">
        <v>24</v>
      </c>
      <c r="AD26" s="128" t="s">
        <v>5</v>
      </c>
      <c r="AE26" s="14">
        <v>1</v>
      </c>
    </row>
    <row r="27" spans="1:31" ht="16.5" customHeight="1" x14ac:dyDescent="0.5">
      <c r="A27" s="10">
        <v>24</v>
      </c>
      <c r="B27" s="17">
        <v>1.0900000000000001</v>
      </c>
      <c r="C27" s="18">
        <v>0.04</v>
      </c>
      <c r="D27" s="20">
        <v>0</v>
      </c>
      <c r="E27" s="7">
        <v>0</v>
      </c>
      <c r="F27" s="43">
        <v>1</v>
      </c>
      <c r="G27" s="33">
        <v>1.48</v>
      </c>
      <c r="H27" s="18">
        <v>1.24</v>
      </c>
      <c r="I27" s="7">
        <v>0</v>
      </c>
      <c r="J27" s="17">
        <v>0</v>
      </c>
      <c r="K27" s="14">
        <v>1</v>
      </c>
      <c r="L27" s="7">
        <v>1.28</v>
      </c>
      <c r="M27" s="18">
        <v>1.08</v>
      </c>
      <c r="N27" s="7">
        <v>0</v>
      </c>
      <c r="O27" s="18">
        <v>0</v>
      </c>
      <c r="P27" s="14">
        <v>1</v>
      </c>
      <c r="Q27" s="15">
        <v>2.04</v>
      </c>
      <c r="R27" s="18">
        <v>1.98</v>
      </c>
      <c r="S27" s="7">
        <v>61.79</v>
      </c>
      <c r="T27" s="128" t="s">
        <v>5</v>
      </c>
      <c r="U27" s="14">
        <v>1</v>
      </c>
      <c r="V27" s="7">
        <v>2.13</v>
      </c>
      <c r="W27" s="18">
        <v>2.06</v>
      </c>
      <c r="X27" s="5">
        <v>25.14</v>
      </c>
      <c r="Y27" s="128" t="s">
        <v>5</v>
      </c>
      <c r="Z27" s="14">
        <v>1</v>
      </c>
      <c r="AA27" s="15">
        <v>1.93</v>
      </c>
      <c r="AB27" s="18">
        <v>1.83</v>
      </c>
      <c r="AC27" s="7">
        <v>28.81</v>
      </c>
      <c r="AD27" s="128" t="s">
        <v>5</v>
      </c>
      <c r="AE27" s="14">
        <v>1</v>
      </c>
    </row>
    <row r="28" spans="1:31" ht="16.5" customHeight="1" x14ac:dyDescent="0.5">
      <c r="A28" s="10">
        <v>25</v>
      </c>
      <c r="B28" s="17">
        <v>1</v>
      </c>
      <c r="C28" s="18">
        <v>0.13</v>
      </c>
      <c r="D28" s="20">
        <v>0</v>
      </c>
      <c r="E28" s="7">
        <v>0</v>
      </c>
      <c r="F28" s="43">
        <v>1</v>
      </c>
      <c r="G28" s="33">
        <v>1.65</v>
      </c>
      <c r="H28" s="18">
        <v>1.47</v>
      </c>
      <c r="I28" s="7">
        <v>0</v>
      </c>
      <c r="J28" s="17">
        <v>0</v>
      </c>
      <c r="K28" s="14">
        <v>1</v>
      </c>
      <c r="L28" s="7">
        <v>1.28</v>
      </c>
      <c r="M28" s="18">
        <v>1.1100000000000001</v>
      </c>
      <c r="N28" s="7">
        <v>0</v>
      </c>
      <c r="O28" s="18">
        <v>0</v>
      </c>
      <c r="P28" s="14">
        <v>1</v>
      </c>
      <c r="Q28" s="15">
        <v>2.08</v>
      </c>
      <c r="R28" s="18">
        <v>2.0299999999999998</v>
      </c>
      <c r="S28" s="7">
        <v>21.06</v>
      </c>
      <c r="T28" s="128" t="s">
        <v>5</v>
      </c>
      <c r="U28" s="14">
        <v>1</v>
      </c>
      <c r="V28" s="7">
        <v>2.12</v>
      </c>
      <c r="W28" s="18">
        <v>2.06</v>
      </c>
      <c r="X28" s="5">
        <v>23.24</v>
      </c>
      <c r="Y28" s="128" t="s">
        <v>5</v>
      </c>
      <c r="Z28" s="14">
        <v>1</v>
      </c>
      <c r="AA28" s="15">
        <v>1.91</v>
      </c>
      <c r="AB28" s="18">
        <v>1.83</v>
      </c>
      <c r="AC28" s="7">
        <v>25.7</v>
      </c>
      <c r="AD28" s="128" t="s">
        <v>5</v>
      </c>
      <c r="AE28" s="14">
        <v>1</v>
      </c>
    </row>
    <row r="29" spans="1:31" ht="16.5" customHeight="1" x14ac:dyDescent="0.5">
      <c r="A29" s="10">
        <v>26</v>
      </c>
      <c r="B29" s="17">
        <v>0.89</v>
      </c>
      <c r="C29" s="18">
        <v>0.23</v>
      </c>
      <c r="D29" s="20">
        <v>0</v>
      </c>
      <c r="E29" s="7">
        <v>0</v>
      </c>
      <c r="F29" s="43">
        <v>1</v>
      </c>
      <c r="G29" s="15">
        <v>1.98</v>
      </c>
      <c r="H29" s="18">
        <v>1.9</v>
      </c>
      <c r="I29" s="7">
        <v>0</v>
      </c>
      <c r="J29" s="17">
        <v>0</v>
      </c>
      <c r="K29" s="14">
        <v>1</v>
      </c>
      <c r="L29" s="7">
        <v>1.24</v>
      </c>
      <c r="M29" s="18">
        <v>1.0900000000000001</v>
      </c>
      <c r="N29" s="7">
        <v>0</v>
      </c>
      <c r="O29" s="18">
        <v>0</v>
      </c>
      <c r="P29" s="14">
        <v>1</v>
      </c>
      <c r="Q29" s="15">
        <v>2.09</v>
      </c>
      <c r="R29" s="18">
        <v>2.02</v>
      </c>
      <c r="S29" s="7">
        <v>24.94</v>
      </c>
      <c r="T29" s="128" t="s">
        <v>5</v>
      </c>
      <c r="U29" s="14">
        <v>1</v>
      </c>
      <c r="V29" s="7">
        <v>2.1</v>
      </c>
      <c r="W29" s="18">
        <v>2.0499999999999998</v>
      </c>
      <c r="X29" s="5">
        <v>21.15</v>
      </c>
      <c r="Y29" s="128" t="s">
        <v>5</v>
      </c>
      <c r="Z29" s="14">
        <v>1</v>
      </c>
      <c r="AA29" s="15">
        <v>1.91</v>
      </c>
      <c r="AB29" s="18">
        <v>1.83</v>
      </c>
      <c r="AC29" s="7">
        <v>25.7</v>
      </c>
      <c r="AD29" s="128" t="s">
        <v>5</v>
      </c>
      <c r="AE29" s="14">
        <v>1</v>
      </c>
    </row>
    <row r="30" spans="1:31" ht="16.5" customHeight="1" x14ac:dyDescent="0.5">
      <c r="A30" s="10">
        <v>27</v>
      </c>
      <c r="B30" s="17">
        <v>0.82</v>
      </c>
      <c r="C30" s="18">
        <v>0.28999999999999998</v>
      </c>
      <c r="D30" s="20">
        <v>0</v>
      </c>
      <c r="E30" s="7">
        <v>0</v>
      </c>
      <c r="F30" s="43">
        <v>1</v>
      </c>
      <c r="G30" s="15">
        <v>2.2200000000000002</v>
      </c>
      <c r="H30" s="18">
        <v>2.16</v>
      </c>
      <c r="I30" s="7">
        <v>23.7</v>
      </c>
      <c r="J30" s="128" t="s">
        <v>5</v>
      </c>
      <c r="K30" s="14">
        <v>1</v>
      </c>
      <c r="L30" s="7">
        <v>1.18</v>
      </c>
      <c r="M30" s="18">
        <v>1.05</v>
      </c>
      <c r="N30" s="7">
        <v>0</v>
      </c>
      <c r="O30" s="18">
        <v>0</v>
      </c>
      <c r="P30" s="14">
        <v>1</v>
      </c>
      <c r="Q30" s="15">
        <v>2.0699999999999998</v>
      </c>
      <c r="R30" s="18">
        <v>2.0099999999999998</v>
      </c>
      <c r="S30" s="7">
        <v>23.01</v>
      </c>
      <c r="T30" s="128" t="s">
        <v>5</v>
      </c>
      <c r="U30" s="14">
        <v>1</v>
      </c>
      <c r="V30" s="7">
        <v>2.11</v>
      </c>
      <c r="W30" s="18">
        <v>2.0499999999999998</v>
      </c>
      <c r="X30" s="5">
        <v>23.19</v>
      </c>
      <c r="Y30" s="128" t="s">
        <v>5</v>
      </c>
      <c r="Z30" s="14">
        <v>1</v>
      </c>
      <c r="AA30" s="15">
        <v>1.93</v>
      </c>
      <c r="AB30" s="18">
        <v>1.84</v>
      </c>
      <c r="AC30" s="7">
        <v>27.35</v>
      </c>
      <c r="AD30" s="128" t="s">
        <v>5</v>
      </c>
      <c r="AE30" s="14">
        <v>1</v>
      </c>
    </row>
    <row r="31" spans="1:31" ht="16.5" customHeight="1" x14ac:dyDescent="0.5">
      <c r="A31" s="10">
        <v>28</v>
      </c>
      <c r="B31" s="17">
        <v>0.77</v>
      </c>
      <c r="C31" s="18">
        <v>0.43</v>
      </c>
      <c r="D31" s="20">
        <v>0</v>
      </c>
      <c r="E31" s="7">
        <v>0</v>
      </c>
      <c r="F31" s="43">
        <v>1</v>
      </c>
      <c r="G31" s="15">
        <v>2.35</v>
      </c>
      <c r="H31" s="18">
        <v>2.29</v>
      </c>
      <c r="I31" s="7">
        <v>24.29</v>
      </c>
      <c r="J31" s="128" t="s">
        <v>5</v>
      </c>
      <c r="K31" s="14">
        <v>1</v>
      </c>
      <c r="L31" s="7">
        <v>1.43</v>
      </c>
      <c r="M31" s="18">
        <v>0.99</v>
      </c>
      <c r="N31" s="7">
        <v>0</v>
      </c>
      <c r="O31" s="18">
        <v>0</v>
      </c>
      <c r="P31" s="14">
        <v>1</v>
      </c>
      <c r="Q31" s="15">
        <v>2.04</v>
      </c>
      <c r="R31" s="18">
        <v>1.97</v>
      </c>
      <c r="S31" s="7">
        <v>24.69</v>
      </c>
      <c r="T31" s="128" t="s">
        <v>5</v>
      </c>
      <c r="U31" s="14">
        <v>1</v>
      </c>
      <c r="V31" s="7">
        <v>2.1800000000000002</v>
      </c>
      <c r="W31" s="18">
        <v>2.12</v>
      </c>
      <c r="X31" s="5">
        <v>23.51</v>
      </c>
      <c r="Y31" s="128" t="s">
        <v>5</v>
      </c>
      <c r="Z31" s="14">
        <v>1</v>
      </c>
      <c r="AA31" s="15">
        <v>1.9</v>
      </c>
      <c r="AB31" s="18">
        <v>1.83</v>
      </c>
      <c r="AC31" s="7">
        <v>24</v>
      </c>
      <c r="AD31" s="128" t="s">
        <v>5</v>
      </c>
      <c r="AE31" s="14">
        <v>1</v>
      </c>
    </row>
    <row r="32" spans="1:31" ht="16.5" customHeight="1" x14ac:dyDescent="0.5">
      <c r="A32" s="10">
        <v>29</v>
      </c>
      <c r="B32" s="17">
        <v>0.74</v>
      </c>
      <c r="C32" s="18">
        <v>0.66</v>
      </c>
      <c r="D32" s="20">
        <v>0</v>
      </c>
      <c r="E32" s="7">
        <v>0</v>
      </c>
      <c r="F32" s="43">
        <v>1</v>
      </c>
      <c r="G32" s="15">
        <v>2.38</v>
      </c>
      <c r="H32" s="18">
        <v>2.3199999999999998</v>
      </c>
      <c r="I32" s="7">
        <v>24.43</v>
      </c>
      <c r="J32" s="128" t="s">
        <v>5</v>
      </c>
      <c r="K32" s="14">
        <v>1</v>
      </c>
      <c r="L32" s="7">
        <v>1.5</v>
      </c>
      <c r="M32" s="18">
        <v>0.96</v>
      </c>
      <c r="N32" s="7">
        <v>0</v>
      </c>
      <c r="O32" s="18">
        <v>0</v>
      </c>
      <c r="P32" s="14">
        <v>1</v>
      </c>
      <c r="Q32" s="15">
        <v>2.0699999999999998</v>
      </c>
      <c r="R32" s="18">
        <v>2.0099999999999998</v>
      </c>
      <c r="S32" s="7">
        <v>23.01</v>
      </c>
      <c r="T32" s="128" t="s">
        <v>5</v>
      </c>
      <c r="U32" s="14">
        <v>1</v>
      </c>
      <c r="V32" s="7">
        <v>2.2999999999999998</v>
      </c>
      <c r="W32" s="18">
        <v>2.2400000000000002</v>
      </c>
      <c r="X32" s="5">
        <v>24.06</v>
      </c>
      <c r="Y32" s="128" t="s">
        <v>5</v>
      </c>
      <c r="Z32" s="14">
        <v>1</v>
      </c>
      <c r="AA32" s="15">
        <v>1.88</v>
      </c>
      <c r="AB32" s="18">
        <v>1.8</v>
      </c>
      <c r="AC32" s="7">
        <v>25.54</v>
      </c>
      <c r="AD32" s="128" t="s">
        <v>5</v>
      </c>
      <c r="AE32" s="14">
        <v>1</v>
      </c>
    </row>
    <row r="33" spans="1:31" ht="16.5" customHeight="1" x14ac:dyDescent="0.5">
      <c r="A33" s="10">
        <v>30</v>
      </c>
      <c r="B33" s="17">
        <v>0.76</v>
      </c>
      <c r="C33" s="18">
        <v>0.72</v>
      </c>
      <c r="D33" s="20">
        <v>0</v>
      </c>
      <c r="E33" s="7">
        <v>0</v>
      </c>
      <c r="F33" s="43">
        <v>1</v>
      </c>
      <c r="G33" s="33">
        <v>2.46</v>
      </c>
      <c r="H33" s="18">
        <v>2.4</v>
      </c>
      <c r="I33" s="7">
        <v>24.79</v>
      </c>
      <c r="J33" s="128" t="s">
        <v>5</v>
      </c>
      <c r="K33" s="14">
        <v>1</v>
      </c>
      <c r="L33" s="7">
        <v>1.37</v>
      </c>
      <c r="M33" s="18">
        <v>0.93</v>
      </c>
      <c r="N33" s="7">
        <v>0</v>
      </c>
      <c r="O33" s="18">
        <v>0</v>
      </c>
      <c r="P33" s="14">
        <v>1</v>
      </c>
      <c r="Q33" s="15">
        <v>2.0099999999999998</v>
      </c>
      <c r="R33" s="18">
        <v>1.93</v>
      </c>
      <c r="S33" s="7">
        <v>26.22</v>
      </c>
      <c r="T33" s="128" t="s">
        <v>5</v>
      </c>
      <c r="U33" s="14">
        <v>1</v>
      </c>
      <c r="V33" s="7">
        <v>2.4</v>
      </c>
      <c r="W33" s="18">
        <v>2.33</v>
      </c>
      <c r="X33" s="5">
        <v>26.46</v>
      </c>
      <c r="Y33" s="128" t="s">
        <v>5</v>
      </c>
      <c r="Z33" s="14">
        <v>1</v>
      </c>
      <c r="AA33" s="15">
        <v>1.92</v>
      </c>
      <c r="AB33" s="18">
        <v>1.83</v>
      </c>
      <c r="AC33" s="7">
        <v>27.29</v>
      </c>
      <c r="AD33" s="128" t="s">
        <v>5</v>
      </c>
      <c r="AE33" s="14">
        <v>1</v>
      </c>
    </row>
    <row r="34" spans="1:31" ht="16.5" customHeight="1" thickBot="1" x14ac:dyDescent="0.55000000000000004">
      <c r="A34" s="67">
        <v>31</v>
      </c>
      <c r="B34" s="68"/>
      <c r="C34" s="69"/>
      <c r="D34" s="70"/>
      <c r="E34" s="71"/>
      <c r="F34" s="70"/>
      <c r="G34" s="72">
        <v>2.5299999999999998</v>
      </c>
      <c r="H34" s="69">
        <v>2.4700000000000002</v>
      </c>
      <c r="I34" s="76">
        <v>25.11</v>
      </c>
      <c r="J34" s="128" t="s">
        <v>5</v>
      </c>
      <c r="K34" s="14">
        <v>1</v>
      </c>
      <c r="L34" s="71"/>
      <c r="M34" s="74"/>
      <c r="N34" s="71"/>
      <c r="O34" s="75"/>
      <c r="P34" s="71"/>
      <c r="Q34" s="72">
        <v>1.96</v>
      </c>
      <c r="R34" s="74">
        <v>1.88</v>
      </c>
      <c r="S34" s="76">
        <v>25.96</v>
      </c>
      <c r="T34" s="128" t="s">
        <v>5</v>
      </c>
      <c r="U34" s="14">
        <v>1</v>
      </c>
      <c r="V34" s="71">
        <v>2.46</v>
      </c>
      <c r="W34" s="69">
        <v>2.41</v>
      </c>
      <c r="X34" s="5">
        <v>22.64</v>
      </c>
      <c r="Y34" s="128" t="s">
        <v>5</v>
      </c>
      <c r="Z34" s="14">
        <v>1</v>
      </c>
      <c r="AA34" s="72"/>
      <c r="AB34" s="69"/>
      <c r="AC34" s="76"/>
      <c r="AD34" s="77"/>
      <c r="AE34" s="73"/>
    </row>
    <row r="35" spans="1:31" ht="16.5" customHeight="1" thickBot="1" x14ac:dyDescent="0.55000000000000004">
      <c r="A35" s="88" t="s">
        <v>6</v>
      </c>
      <c r="B35" s="89">
        <f>SUM(B4:B34)</f>
        <v>38.390000000000008</v>
      </c>
      <c r="C35" s="90">
        <f>SUM(C4:C34)</f>
        <v>20.629999999999995</v>
      </c>
      <c r="D35" s="91">
        <f>SUM(D4:D34)</f>
        <v>11.82</v>
      </c>
      <c r="E35" s="92"/>
      <c r="F35" s="93"/>
      <c r="G35" s="94">
        <f>SUM(G4:G34)</f>
        <v>47.719999999999992</v>
      </c>
      <c r="H35" s="138">
        <f>SUM(H4:H34)</f>
        <v>34.78799999999999</v>
      </c>
      <c r="I35" s="119">
        <f>SUM(I4:I34)</f>
        <v>122.31999999999998</v>
      </c>
      <c r="J35" s="96"/>
      <c r="K35" s="97"/>
      <c r="L35" s="95">
        <f>SUM(L4:L34)</f>
        <v>54.500000000000007</v>
      </c>
      <c r="M35" s="90">
        <f>SUM(M4:M34)</f>
        <v>50.26</v>
      </c>
      <c r="N35" s="95">
        <f>SUM(N4:N34)</f>
        <v>518.56999999999994</v>
      </c>
      <c r="O35" s="96"/>
      <c r="P35" s="92"/>
      <c r="Q35" s="94">
        <f>SUM(Q4:Q34)</f>
        <v>57.029999999999994</v>
      </c>
      <c r="R35" s="90">
        <f>SUM(R4:R34)</f>
        <v>53.69</v>
      </c>
      <c r="S35" s="139">
        <f>SUM(S4:S34)</f>
        <v>747.88000000000011</v>
      </c>
      <c r="T35" s="96"/>
      <c r="U35" s="98"/>
      <c r="V35" s="95">
        <f>SUM(V4:V34)</f>
        <v>58.699999999999989</v>
      </c>
      <c r="W35" s="90">
        <f>SUM(W4:W34)</f>
        <v>56.16</v>
      </c>
      <c r="X35" s="119">
        <f>SUM(X4:X34)</f>
        <v>792.49999999999989</v>
      </c>
      <c r="Y35" s="96"/>
      <c r="Z35" s="99"/>
      <c r="AA35" s="94">
        <f>SUM(AA4:AA34)</f>
        <v>64.53</v>
      </c>
      <c r="AB35" s="90">
        <f>SUM(AB4:AB34)</f>
        <v>62.529999999999994</v>
      </c>
      <c r="AC35" s="119">
        <f>SUM(AC4:AC34)</f>
        <v>733.52</v>
      </c>
      <c r="AD35" s="100"/>
      <c r="AE35" s="98"/>
    </row>
    <row r="36" spans="1:31" ht="16.5" customHeight="1" x14ac:dyDescent="0.5">
      <c r="A36" s="78" t="s">
        <v>9</v>
      </c>
      <c r="B36" s="21">
        <f>AVERAGE(B4:B34)</f>
        <v>1.279666666666667</v>
      </c>
      <c r="C36" s="22">
        <f t="shared" ref="C36:D36" si="0">AVERAGE(C4:C34)</f>
        <v>0.68766666666666654</v>
      </c>
      <c r="D36" s="79">
        <f t="shared" si="0"/>
        <v>0.39400000000000002</v>
      </c>
      <c r="E36" s="80"/>
      <c r="F36" s="23"/>
      <c r="G36" s="81">
        <f>AVERAGE(G4:G34)</f>
        <v>1.5393548387096772</v>
      </c>
      <c r="H36" s="22">
        <f t="shared" ref="H36:I36" si="1">AVERAGE(H4:H34)</f>
        <v>1.1221935483870964</v>
      </c>
      <c r="I36" s="82">
        <f t="shared" si="1"/>
        <v>3.9458064516129023</v>
      </c>
      <c r="J36" s="83"/>
      <c r="K36" s="84"/>
      <c r="L36" s="82">
        <f>AVERAGE(L4:L34)</f>
        <v>1.8166666666666669</v>
      </c>
      <c r="M36" s="22">
        <f t="shared" ref="M36:N36" si="2">AVERAGE(M4:M34)</f>
        <v>1.6753333333333333</v>
      </c>
      <c r="N36" s="82">
        <f t="shared" si="2"/>
        <v>17.285666666666664</v>
      </c>
      <c r="O36" s="83"/>
      <c r="P36" s="80"/>
      <c r="Q36" s="81">
        <f>AVERAGE(Q4:Q34)</f>
        <v>1.8396774193548384</v>
      </c>
      <c r="R36" s="22">
        <f t="shared" ref="R36:S36" si="3">AVERAGE(R4:R34)</f>
        <v>1.7319354838709677</v>
      </c>
      <c r="S36" s="124">
        <f t="shared" si="3"/>
        <v>24.125161290322584</v>
      </c>
      <c r="T36" s="83"/>
      <c r="U36" s="85"/>
      <c r="V36" s="82">
        <f>AVERAGE(V4:V34)</f>
        <v>1.8935483870967738</v>
      </c>
      <c r="W36" s="22">
        <f t="shared" ref="W36:X36" si="4">AVERAGE(W4:W34)</f>
        <v>1.8116129032258064</v>
      </c>
      <c r="X36" s="82">
        <f t="shared" si="4"/>
        <v>25.564516129032253</v>
      </c>
      <c r="Y36" s="83"/>
      <c r="Z36" s="86"/>
      <c r="AA36" s="81">
        <f>AVERAGE(AA4:AA34)</f>
        <v>2.1510000000000002</v>
      </c>
      <c r="AB36" s="22">
        <f t="shared" ref="AB36:AC36" si="5">AVERAGE(AB4:AB34)</f>
        <v>2.0843333333333329</v>
      </c>
      <c r="AC36" s="82">
        <f t="shared" si="5"/>
        <v>24.450666666666667</v>
      </c>
      <c r="AD36" s="87"/>
      <c r="AE36" s="85"/>
    </row>
    <row r="37" spans="1:31" ht="16.5" customHeight="1" x14ac:dyDescent="0.5">
      <c r="A37" s="11" t="s">
        <v>7</v>
      </c>
      <c r="B37" s="17">
        <f>MAX(B4:B34)</f>
        <v>1.5</v>
      </c>
      <c r="C37" s="18">
        <f t="shared" ref="C37:D37" si="6">MAX(C4:C34)</f>
        <v>1.39</v>
      </c>
      <c r="D37" s="20">
        <f t="shared" si="6"/>
        <v>6.24</v>
      </c>
      <c r="E37" s="6"/>
      <c r="F37" s="19"/>
      <c r="G37" s="15">
        <f>MAX(G4:G34)</f>
        <v>2.5299999999999998</v>
      </c>
      <c r="H37" s="18">
        <f t="shared" ref="H37:I37" si="7">MAX(H4:H34)</f>
        <v>2.4700000000000002</v>
      </c>
      <c r="I37" s="7">
        <f t="shared" si="7"/>
        <v>25.11</v>
      </c>
      <c r="J37" s="37"/>
      <c r="K37" s="16"/>
      <c r="L37" s="7">
        <f>MAX(L4:L34)</f>
        <v>2.5299999999999998</v>
      </c>
      <c r="M37" s="18">
        <f t="shared" ref="M37:N37" si="8">MAX(M4:M34)</f>
        <v>2.48</v>
      </c>
      <c r="N37" s="7">
        <f t="shared" si="8"/>
        <v>33.81</v>
      </c>
      <c r="O37" s="37"/>
      <c r="P37" s="6"/>
      <c r="Q37" s="15">
        <f>MAX(Q4:Q34)</f>
        <v>2.09</v>
      </c>
      <c r="R37" s="18">
        <f t="shared" ref="R37:S37" si="9">MAX(R4:R34)</f>
        <v>2.0299999999999998</v>
      </c>
      <c r="S37" s="7">
        <f t="shared" si="9"/>
        <v>61.79</v>
      </c>
      <c r="T37" s="37"/>
      <c r="U37" s="34"/>
      <c r="V37" s="7">
        <f>MAX(V4:V34)</f>
        <v>2.46</v>
      </c>
      <c r="W37" s="18">
        <f t="shared" ref="W37:X37" si="10">MAX(W4:W34)</f>
        <v>2.41</v>
      </c>
      <c r="X37" s="7">
        <f t="shared" si="10"/>
        <v>30.72</v>
      </c>
      <c r="Y37" s="37"/>
      <c r="Z37" s="8"/>
      <c r="AA37" s="15">
        <f>MAX(AA4:AA34)</f>
        <v>2.5</v>
      </c>
      <c r="AB37" s="18">
        <f t="shared" ref="AB37:AC37" si="11">MAX(AB4:AB34)</f>
        <v>2.4500000000000002</v>
      </c>
      <c r="AC37" s="7">
        <f t="shared" si="11"/>
        <v>28.81</v>
      </c>
      <c r="AD37" s="39"/>
      <c r="AE37" s="34"/>
    </row>
    <row r="38" spans="1:31" ht="16.5" customHeight="1" thickBot="1" x14ac:dyDescent="0.55000000000000004">
      <c r="A38" s="44" t="s">
        <v>8</v>
      </c>
      <c r="B38" s="45">
        <f>MIN(B4:B34)</f>
        <v>0.74</v>
      </c>
      <c r="C38" s="46">
        <f t="shared" ref="C38:D38" si="12">MIN(C4:C34)</f>
        <v>0.04</v>
      </c>
      <c r="D38" s="47">
        <f t="shared" si="12"/>
        <v>0</v>
      </c>
      <c r="E38" s="48"/>
      <c r="F38" s="49"/>
      <c r="G38" s="50">
        <f>MIN(G4:G34)</f>
        <v>0.75</v>
      </c>
      <c r="H38" s="46">
        <f t="shared" ref="H38:I38" si="13">MIN(H4:H34)</f>
        <v>0.33</v>
      </c>
      <c r="I38" s="51">
        <f t="shared" si="13"/>
        <v>0</v>
      </c>
      <c r="J38" s="52"/>
      <c r="K38" s="53"/>
      <c r="L38" s="51">
        <f>MIN(L4:L34)</f>
        <v>1.1299999999999999</v>
      </c>
      <c r="M38" s="46">
        <f t="shared" ref="M38:N38" si="14">MIN(M4:M34)</f>
        <v>0.93</v>
      </c>
      <c r="N38" s="51">
        <f t="shared" si="14"/>
        <v>0</v>
      </c>
      <c r="O38" s="52"/>
      <c r="P38" s="48"/>
      <c r="Q38" s="50">
        <f>MIN(Q4:Q34)</f>
        <v>1.28</v>
      </c>
      <c r="R38" s="46">
        <f t="shared" ref="R38:S38" si="15">MIN(R4:R34)</f>
        <v>0.76</v>
      </c>
      <c r="S38" s="51">
        <f t="shared" si="15"/>
        <v>0</v>
      </c>
      <c r="T38" s="52"/>
      <c r="U38" s="54"/>
      <c r="V38" s="51">
        <f>MIN(V4:V34)</f>
        <v>1.46</v>
      </c>
      <c r="W38" s="46">
        <f t="shared" ref="W38:X38" si="16">MIN(W4:W34)</f>
        <v>1.32</v>
      </c>
      <c r="X38" s="51">
        <f t="shared" si="16"/>
        <v>21.15</v>
      </c>
      <c r="Y38" s="52"/>
      <c r="Z38" s="55"/>
      <c r="AA38" s="50">
        <f>MIN(AA4:AA34)</f>
        <v>1.88</v>
      </c>
      <c r="AB38" s="46">
        <f t="shared" ref="AB38:AC38" si="17">MIN(AB4:AB34)</f>
        <v>1.8</v>
      </c>
      <c r="AC38" s="51">
        <f t="shared" si="17"/>
        <v>21.23</v>
      </c>
      <c r="AD38" s="56"/>
      <c r="AE38" s="54"/>
    </row>
  </sheetData>
  <mergeCells count="8">
    <mergeCell ref="A1:AE1"/>
    <mergeCell ref="V2:Z2"/>
    <mergeCell ref="AA2:AE2"/>
    <mergeCell ref="B2:F2"/>
    <mergeCell ref="A2:A3"/>
    <mergeCell ref="G2:K2"/>
    <mergeCell ref="L2:P2"/>
    <mergeCell ref="Q2:U2"/>
  </mergeCells>
  <pageMargins left="0.31496062992125984" right="0.31496062992125984" top="0.19685039370078741" bottom="0.19685039370078741" header="0.31496062992125984" footer="0.31496062992125984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zoomScale="120" zoomScaleNormal="120" workbookViewId="0">
      <pane xSplit="1" ySplit="3" topLeftCell="B13" activePane="bottomRight" state="frozen"/>
      <selection pane="topRight" activeCell="B1" sqref="B1"/>
      <selection pane="bottomLeft" activeCell="A3" sqref="A3"/>
      <selection pane="bottomRight" activeCell="T37" sqref="T37"/>
    </sheetView>
  </sheetViews>
  <sheetFormatPr defaultRowHeight="23.25" x14ac:dyDescent="0.5"/>
  <cols>
    <col min="1" max="1" width="3.625" style="3" customWidth="1"/>
    <col min="2" max="2" width="4.875" style="2" customWidth="1"/>
    <col min="3" max="3" width="5.125" style="1" customWidth="1"/>
    <col min="4" max="5" width="4.875" style="1" customWidth="1"/>
    <col min="6" max="6" width="2.875" style="1" customWidth="1"/>
    <col min="7" max="10" width="4.875" style="1" customWidth="1"/>
    <col min="11" max="11" width="3" style="1" customWidth="1"/>
    <col min="12" max="15" width="4.875" style="1" customWidth="1"/>
    <col min="16" max="16" width="3.25" style="1" customWidth="1"/>
    <col min="17" max="20" width="4.875" style="1" customWidth="1"/>
    <col min="21" max="21" width="2.75" style="1" customWidth="1"/>
    <col min="22" max="25" width="4.875" style="1" customWidth="1"/>
    <col min="26" max="26" width="2.75" style="1" customWidth="1"/>
    <col min="27" max="30" width="4.875" style="1" customWidth="1"/>
    <col min="31" max="31" width="2.75" style="1" customWidth="1"/>
    <col min="32" max="16384" width="9" style="1"/>
  </cols>
  <sheetData>
    <row r="1" spans="1:31" ht="20.25" customHeight="1" thickBot="1" x14ac:dyDescent="0.55000000000000004">
      <c r="A1" s="140" t="s">
        <v>27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</row>
    <row r="2" spans="1:31" ht="15.75" customHeight="1" x14ac:dyDescent="0.5">
      <c r="A2" s="147" t="s">
        <v>10</v>
      </c>
      <c r="B2" s="149" t="s">
        <v>19</v>
      </c>
      <c r="C2" s="149"/>
      <c r="D2" s="149"/>
      <c r="E2" s="149"/>
      <c r="F2" s="149"/>
      <c r="G2" s="150" t="s">
        <v>17</v>
      </c>
      <c r="H2" s="149"/>
      <c r="I2" s="149"/>
      <c r="J2" s="149"/>
      <c r="K2" s="151"/>
      <c r="L2" s="149" t="s">
        <v>18</v>
      </c>
      <c r="M2" s="149"/>
      <c r="N2" s="149"/>
      <c r="O2" s="149"/>
      <c r="P2" s="149"/>
      <c r="Q2" s="150" t="s">
        <v>20</v>
      </c>
      <c r="R2" s="149"/>
      <c r="S2" s="149"/>
      <c r="T2" s="149"/>
      <c r="U2" s="151"/>
      <c r="V2" s="149" t="s">
        <v>21</v>
      </c>
      <c r="W2" s="149"/>
      <c r="X2" s="149"/>
      <c r="Y2" s="149"/>
      <c r="Z2" s="149"/>
      <c r="AA2" s="150" t="s">
        <v>22</v>
      </c>
      <c r="AB2" s="149"/>
      <c r="AC2" s="149"/>
      <c r="AD2" s="149"/>
      <c r="AE2" s="151"/>
    </row>
    <row r="3" spans="1:31" ht="14.25" customHeight="1" thickBot="1" x14ac:dyDescent="0.55000000000000004">
      <c r="A3" s="148"/>
      <c r="B3" s="31" t="s">
        <v>0</v>
      </c>
      <c r="C3" s="25" t="s">
        <v>1</v>
      </c>
      <c r="D3" s="29" t="s">
        <v>2</v>
      </c>
      <c r="E3" s="35" t="s">
        <v>3</v>
      </c>
      <c r="F3" s="27" t="s">
        <v>4</v>
      </c>
      <c r="G3" s="31" t="s">
        <v>0</v>
      </c>
      <c r="H3" s="25" t="s">
        <v>1</v>
      </c>
      <c r="I3" s="29" t="s">
        <v>2</v>
      </c>
      <c r="J3" s="35" t="s">
        <v>3</v>
      </c>
      <c r="K3" s="30" t="s">
        <v>4</v>
      </c>
      <c r="L3" s="28" t="s">
        <v>0</v>
      </c>
      <c r="M3" s="25" t="s">
        <v>1</v>
      </c>
      <c r="N3" s="29" t="s">
        <v>2</v>
      </c>
      <c r="O3" s="35" t="s">
        <v>3</v>
      </c>
      <c r="P3" s="27" t="s">
        <v>4</v>
      </c>
      <c r="Q3" s="31" t="s">
        <v>0</v>
      </c>
      <c r="R3" s="25" t="s">
        <v>1</v>
      </c>
      <c r="S3" s="29" t="s">
        <v>2</v>
      </c>
      <c r="T3" s="35" t="s">
        <v>3</v>
      </c>
      <c r="U3" s="30" t="s">
        <v>4</v>
      </c>
      <c r="V3" s="28" t="s">
        <v>0</v>
      </c>
      <c r="W3" s="25" t="s">
        <v>1</v>
      </c>
      <c r="X3" s="29" t="s">
        <v>2</v>
      </c>
      <c r="Y3" s="35" t="s">
        <v>3</v>
      </c>
      <c r="Z3" s="27" t="s">
        <v>4</v>
      </c>
      <c r="AA3" s="31" t="s">
        <v>0</v>
      </c>
      <c r="AB3" s="25" t="s">
        <v>1</v>
      </c>
      <c r="AC3" s="29" t="s">
        <v>2</v>
      </c>
      <c r="AD3" s="35" t="s">
        <v>3</v>
      </c>
      <c r="AE3" s="30" t="s">
        <v>4</v>
      </c>
    </row>
    <row r="4" spans="1:31" ht="16.5" customHeight="1" x14ac:dyDescent="0.5">
      <c r="A4" s="9">
        <v>1</v>
      </c>
      <c r="B4" s="13">
        <v>1.96</v>
      </c>
      <c r="C4" s="40">
        <v>1.87</v>
      </c>
      <c r="D4" s="13">
        <v>27.51</v>
      </c>
      <c r="E4" s="128" t="s">
        <v>5</v>
      </c>
      <c r="F4" s="14">
        <v>1</v>
      </c>
      <c r="G4" s="12">
        <v>3.09</v>
      </c>
      <c r="H4" s="40">
        <v>3.08</v>
      </c>
      <c r="I4" s="13">
        <v>11.32</v>
      </c>
      <c r="J4" s="128" t="s">
        <v>5</v>
      </c>
      <c r="K4" s="14">
        <v>1</v>
      </c>
      <c r="L4" s="13">
        <v>2.8</v>
      </c>
      <c r="M4" s="40">
        <v>2.78</v>
      </c>
      <c r="N4" s="13">
        <v>15.24</v>
      </c>
      <c r="O4" s="128" t="s">
        <v>5</v>
      </c>
      <c r="P4" s="14">
        <v>1</v>
      </c>
      <c r="Q4" s="12">
        <v>1.71</v>
      </c>
      <c r="R4" s="40">
        <v>1.63</v>
      </c>
      <c r="S4" s="13">
        <v>8.42</v>
      </c>
      <c r="T4" s="128" t="s">
        <v>5</v>
      </c>
      <c r="U4" s="14">
        <v>1</v>
      </c>
      <c r="V4" s="13"/>
      <c r="W4" s="40"/>
      <c r="X4" s="13"/>
      <c r="Y4" s="17">
        <v>0</v>
      </c>
      <c r="Z4" s="57">
        <v>1</v>
      </c>
      <c r="AA4" s="12"/>
      <c r="AB4" s="40"/>
      <c r="AC4" s="13"/>
      <c r="AD4" s="17">
        <v>0</v>
      </c>
      <c r="AE4" s="14">
        <v>1</v>
      </c>
    </row>
    <row r="5" spans="1:31" ht="16.5" customHeight="1" x14ac:dyDescent="0.5">
      <c r="A5" s="10">
        <v>2</v>
      </c>
      <c r="B5" s="7">
        <v>1.96</v>
      </c>
      <c r="C5" s="18">
        <v>1.87</v>
      </c>
      <c r="D5" s="13">
        <v>27.51</v>
      </c>
      <c r="E5" s="128" t="s">
        <v>5</v>
      </c>
      <c r="F5" s="14">
        <v>1</v>
      </c>
      <c r="G5" s="33">
        <v>3.08</v>
      </c>
      <c r="H5" s="18">
        <v>3.07</v>
      </c>
      <c r="I5" s="7">
        <v>11.3</v>
      </c>
      <c r="J5" s="128" t="s">
        <v>5</v>
      </c>
      <c r="K5" s="14">
        <v>1</v>
      </c>
      <c r="L5" s="7">
        <v>2.78</v>
      </c>
      <c r="M5" s="18">
        <v>2.76</v>
      </c>
      <c r="N5" s="13">
        <v>15.19</v>
      </c>
      <c r="O5" s="128" t="s">
        <v>5</v>
      </c>
      <c r="P5" s="14">
        <v>1</v>
      </c>
      <c r="Q5" s="15">
        <v>1.67</v>
      </c>
      <c r="R5" s="18">
        <v>1.57</v>
      </c>
      <c r="S5" s="7">
        <v>9.41</v>
      </c>
      <c r="T5" s="128" t="s">
        <v>5</v>
      </c>
      <c r="U5" s="14">
        <v>1</v>
      </c>
      <c r="V5" s="7"/>
      <c r="W5" s="18"/>
      <c r="X5" s="7"/>
      <c r="Y5" s="17">
        <v>0</v>
      </c>
      <c r="Z5" s="6">
        <v>1</v>
      </c>
      <c r="AA5" s="15"/>
      <c r="AB5" s="18"/>
      <c r="AC5" s="7"/>
      <c r="AD5" s="17">
        <v>0</v>
      </c>
      <c r="AE5" s="16">
        <v>1</v>
      </c>
    </row>
    <row r="6" spans="1:31" ht="16.5" customHeight="1" x14ac:dyDescent="0.5">
      <c r="A6" s="10">
        <v>3</v>
      </c>
      <c r="B6" s="7">
        <v>1.99</v>
      </c>
      <c r="C6" s="18">
        <v>1.9</v>
      </c>
      <c r="D6" s="13">
        <v>27.68</v>
      </c>
      <c r="E6" s="128" t="s">
        <v>5</v>
      </c>
      <c r="F6" s="14">
        <v>1</v>
      </c>
      <c r="G6" s="33">
        <v>3.07</v>
      </c>
      <c r="H6" s="18">
        <v>3.05</v>
      </c>
      <c r="I6" s="7">
        <v>15.95</v>
      </c>
      <c r="J6" s="128" t="s">
        <v>5</v>
      </c>
      <c r="K6" s="14">
        <v>1</v>
      </c>
      <c r="L6" s="7">
        <v>2.76</v>
      </c>
      <c r="M6" s="18">
        <v>2.74</v>
      </c>
      <c r="N6" s="13">
        <v>15.14</v>
      </c>
      <c r="O6" s="128" t="s">
        <v>5</v>
      </c>
      <c r="P6" s="14">
        <v>1</v>
      </c>
      <c r="Q6" s="15">
        <v>1.62</v>
      </c>
      <c r="R6" s="18">
        <v>1.57</v>
      </c>
      <c r="S6" s="7">
        <v>6.66</v>
      </c>
      <c r="T6" s="128" t="s">
        <v>5</v>
      </c>
      <c r="U6" s="14">
        <v>1</v>
      </c>
      <c r="V6" s="7"/>
      <c r="W6" s="18"/>
      <c r="X6" s="7"/>
      <c r="Y6" s="17">
        <v>0</v>
      </c>
      <c r="Z6" s="6">
        <v>1</v>
      </c>
      <c r="AA6" s="15"/>
      <c r="AB6" s="18"/>
      <c r="AC6" s="7"/>
      <c r="AD6" s="17">
        <v>0</v>
      </c>
      <c r="AE6" s="16">
        <v>1</v>
      </c>
    </row>
    <row r="7" spans="1:31" ht="16.5" customHeight="1" x14ac:dyDescent="0.5">
      <c r="A7" s="10">
        <v>4</v>
      </c>
      <c r="B7" s="7">
        <v>2.0699999999999998</v>
      </c>
      <c r="C7" s="18">
        <v>2</v>
      </c>
      <c r="D7" s="13">
        <v>24.84</v>
      </c>
      <c r="E7" s="128" t="s">
        <v>5</v>
      </c>
      <c r="F7" s="14">
        <v>1</v>
      </c>
      <c r="G7" s="33">
        <v>3.06</v>
      </c>
      <c r="H7" s="18">
        <v>3.05</v>
      </c>
      <c r="I7" s="7">
        <v>11.27</v>
      </c>
      <c r="J7" s="128" t="s">
        <v>5</v>
      </c>
      <c r="K7" s="14">
        <v>1</v>
      </c>
      <c r="L7" s="7">
        <v>2.71</v>
      </c>
      <c r="M7" s="18">
        <v>2.69</v>
      </c>
      <c r="N7" s="13">
        <v>15.01</v>
      </c>
      <c r="O7" s="128" t="s">
        <v>5</v>
      </c>
      <c r="P7" s="14">
        <v>1</v>
      </c>
      <c r="Q7" s="15">
        <v>1.65</v>
      </c>
      <c r="R7" s="18">
        <v>1.6</v>
      </c>
      <c r="S7" s="7">
        <v>6.66</v>
      </c>
      <c r="T7" s="128" t="s">
        <v>5</v>
      </c>
      <c r="U7" s="14">
        <v>1</v>
      </c>
      <c r="V7" s="7"/>
      <c r="W7" s="18"/>
      <c r="X7" s="7"/>
      <c r="Y7" s="17">
        <v>0</v>
      </c>
      <c r="Z7" s="6">
        <v>1</v>
      </c>
      <c r="AA7" s="15"/>
      <c r="AB7" s="18"/>
      <c r="AC7" s="7"/>
      <c r="AD7" s="17">
        <v>0</v>
      </c>
      <c r="AE7" s="16">
        <v>1</v>
      </c>
    </row>
    <row r="8" spans="1:31" ht="16.5" customHeight="1" x14ac:dyDescent="0.5">
      <c r="A8" s="10">
        <v>5</v>
      </c>
      <c r="B8" s="7">
        <v>2.27</v>
      </c>
      <c r="C8" s="18">
        <v>2.19</v>
      </c>
      <c r="D8" s="7">
        <v>27.59</v>
      </c>
      <c r="E8" s="128" t="s">
        <v>5</v>
      </c>
      <c r="F8" s="14">
        <v>1</v>
      </c>
      <c r="G8" s="33">
        <v>3.05</v>
      </c>
      <c r="H8" s="18">
        <v>3.04</v>
      </c>
      <c r="I8" s="7">
        <v>11.25</v>
      </c>
      <c r="J8" s="128" t="s">
        <v>5</v>
      </c>
      <c r="K8" s="14">
        <v>1</v>
      </c>
      <c r="L8" s="7">
        <v>2.68</v>
      </c>
      <c r="M8" s="18">
        <v>2.66</v>
      </c>
      <c r="N8" s="13">
        <v>14.93</v>
      </c>
      <c r="O8" s="128" t="s">
        <v>5</v>
      </c>
      <c r="P8" s="14">
        <v>1</v>
      </c>
      <c r="Q8" s="15">
        <v>1.57</v>
      </c>
      <c r="R8" s="18">
        <v>1.51</v>
      </c>
      <c r="S8" s="7">
        <v>7.29</v>
      </c>
      <c r="T8" s="128" t="s">
        <v>5</v>
      </c>
      <c r="U8" s="14">
        <v>1</v>
      </c>
      <c r="V8" s="7"/>
      <c r="W8" s="18"/>
      <c r="X8" s="7"/>
      <c r="Y8" s="17">
        <v>0</v>
      </c>
      <c r="Z8" s="6">
        <v>1</v>
      </c>
      <c r="AA8" s="15"/>
      <c r="AB8" s="18"/>
      <c r="AC8" s="7"/>
      <c r="AD8" s="17">
        <v>0</v>
      </c>
      <c r="AE8" s="16">
        <v>1</v>
      </c>
    </row>
    <row r="9" spans="1:31" ht="16.5" customHeight="1" x14ac:dyDescent="0.5">
      <c r="A9" s="10">
        <v>6</v>
      </c>
      <c r="B9" s="7">
        <v>2.4</v>
      </c>
      <c r="C9" s="18">
        <v>2.33</v>
      </c>
      <c r="D9" s="7">
        <v>26.46</v>
      </c>
      <c r="E9" s="128" t="s">
        <v>5</v>
      </c>
      <c r="F9" s="14">
        <v>1</v>
      </c>
      <c r="G9" s="33">
        <v>3.04</v>
      </c>
      <c r="H9" s="18">
        <v>3.03</v>
      </c>
      <c r="I9" s="7">
        <v>11.23</v>
      </c>
      <c r="J9" s="128" t="s">
        <v>5</v>
      </c>
      <c r="K9" s="14">
        <v>1</v>
      </c>
      <c r="L9" s="7">
        <v>2.67</v>
      </c>
      <c r="M9" s="18">
        <v>2.65</v>
      </c>
      <c r="N9" s="13">
        <v>14.9</v>
      </c>
      <c r="O9" s="128" t="s">
        <v>5</v>
      </c>
      <c r="P9" s="14">
        <v>1</v>
      </c>
      <c r="Q9" s="15">
        <v>1.6</v>
      </c>
      <c r="R9" s="18">
        <v>1.54</v>
      </c>
      <c r="S9" s="7">
        <v>7.29</v>
      </c>
      <c r="T9" s="128" t="s">
        <v>5</v>
      </c>
      <c r="U9" s="14">
        <v>1</v>
      </c>
      <c r="V9" s="7"/>
      <c r="W9" s="18"/>
      <c r="X9" s="7"/>
      <c r="Y9" s="17">
        <v>0</v>
      </c>
      <c r="Z9" s="6">
        <v>1</v>
      </c>
      <c r="AA9" s="15"/>
      <c r="AB9" s="18"/>
      <c r="AC9" s="7"/>
      <c r="AD9" s="17">
        <v>0</v>
      </c>
      <c r="AE9" s="16">
        <v>1</v>
      </c>
    </row>
    <row r="10" spans="1:31" ht="16.5" customHeight="1" x14ac:dyDescent="0.5">
      <c r="A10" s="10">
        <v>7</v>
      </c>
      <c r="B10" s="7">
        <v>2.4500000000000002</v>
      </c>
      <c r="C10" s="18">
        <v>2.39</v>
      </c>
      <c r="D10" s="7">
        <v>24.74</v>
      </c>
      <c r="E10" s="128" t="s">
        <v>5</v>
      </c>
      <c r="F10" s="14">
        <v>1</v>
      </c>
      <c r="G10" s="33">
        <v>3.02</v>
      </c>
      <c r="H10" s="18">
        <v>3.01</v>
      </c>
      <c r="I10" s="7">
        <v>11.19</v>
      </c>
      <c r="J10" s="128" t="s">
        <v>5</v>
      </c>
      <c r="K10" s="14">
        <v>1</v>
      </c>
      <c r="L10" s="7">
        <v>2.64</v>
      </c>
      <c r="M10" s="18">
        <v>2.62</v>
      </c>
      <c r="N10" s="13">
        <v>14.82</v>
      </c>
      <c r="O10" s="128" t="s">
        <v>5</v>
      </c>
      <c r="P10" s="14">
        <v>1</v>
      </c>
      <c r="Q10" s="15">
        <v>1.55</v>
      </c>
      <c r="R10" s="18">
        <v>1.4</v>
      </c>
      <c r="S10" s="7">
        <v>11.53</v>
      </c>
      <c r="T10" s="128" t="s">
        <v>5</v>
      </c>
      <c r="U10" s="14">
        <v>1</v>
      </c>
      <c r="V10" s="7"/>
      <c r="W10" s="18"/>
      <c r="X10" s="7"/>
      <c r="Y10" s="17">
        <v>0</v>
      </c>
      <c r="Z10" s="6">
        <v>1</v>
      </c>
      <c r="AA10" s="15"/>
      <c r="AB10" s="18"/>
      <c r="AC10" s="7"/>
      <c r="AD10" s="17">
        <v>0</v>
      </c>
      <c r="AE10" s="16">
        <v>1</v>
      </c>
    </row>
    <row r="11" spans="1:31" ht="16.5" customHeight="1" x14ac:dyDescent="0.5">
      <c r="A11" s="10">
        <v>8</v>
      </c>
      <c r="B11" s="7">
        <v>2.5299999999999998</v>
      </c>
      <c r="C11" s="18">
        <v>2.46</v>
      </c>
      <c r="D11" s="7">
        <v>27.1</v>
      </c>
      <c r="E11" s="128" t="s">
        <v>5</v>
      </c>
      <c r="F11" s="14">
        <v>1</v>
      </c>
      <c r="G11" s="33">
        <v>3.02</v>
      </c>
      <c r="H11" s="18">
        <v>3.01</v>
      </c>
      <c r="I11" s="7">
        <v>11.19</v>
      </c>
      <c r="J11" s="128" t="s">
        <v>5</v>
      </c>
      <c r="K11" s="14">
        <v>1</v>
      </c>
      <c r="L11" s="7">
        <v>2.63</v>
      </c>
      <c r="M11" s="18">
        <v>2.61</v>
      </c>
      <c r="N11" s="13">
        <v>14.79</v>
      </c>
      <c r="O11" s="128" t="s">
        <v>5</v>
      </c>
      <c r="P11" s="14">
        <v>1</v>
      </c>
      <c r="Q11" s="15">
        <v>1.52</v>
      </c>
      <c r="R11" s="18">
        <v>1.37</v>
      </c>
      <c r="S11" s="7">
        <v>11.53</v>
      </c>
      <c r="T11" s="128" t="s">
        <v>5</v>
      </c>
      <c r="U11" s="14">
        <v>1</v>
      </c>
      <c r="V11" s="7"/>
      <c r="W11" s="18"/>
      <c r="X11" s="7"/>
      <c r="Y11" s="17">
        <v>0</v>
      </c>
      <c r="Z11" s="6">
        <v>1</v>
      </c>
      <c r="AA11" s="15"/>
      <c r="AB11" s="18"/>
      <c r="AC11" s="7"/>
      <c r="AD11" s="17">
        <v>0</v>
      </c>
      <c r="AE11" s="16">
        <v>1</v>
      </c>
    </row>
    <row r="12" spans="1:31" ht="16.5" customHeight="1" x14ac:dyDescent="0.5">
      <c r="A12" s="10">
        <v>9</v>
      </c>
      <c r="B12" s="7">
        <v>2.54</v>
      </c>
      <c r="C12" s="18">
        <v>2.4700000000000002</v>
      </c>
      <c r="D12" s="7">
        <v>27.15</v>
      </c>
      <c r="E12" s="128" t="s">
        <v>5</v>
      </c>
      <c r="F12" s="14">
        <v>1</v>
      </c>
      <c r="G12" s="33">
        <v>3.02</v>
      </c>
      <c r="H12" s="18">
        <v>3.01</v>
      </c>
      <c r="I12" s="7">
        <v>11.19</v>
      </c>
      <c r="J12" s="128" t="s">
        <v>5</v>
      </c>
      <c r="K12" s="14">
        <v>1</v>
      </c>
      <c r="L12" s="7">
        <v>2.57</v>
      </c>
      <c r="M12" s="18">
        <v>2.54</v>
      </c>
      <c r="N12" s="13">
        <v>17.920000000000002</v>
      </c>
      <c r="O12" s="128" t="s">
        <v>5</v>
      </c>
      <c r="P12" s="14">
        <v>1</v>
      </c>
      <c r="Q12" s="15">
        <v>1.45</v>
      </c>
      <c r="R12" s="18">
        <v>1.28</v>
      </c>
      <c r="S12" s="7">
        <v>11.53</v>
      </c>
      <c r="T12" s="128" t="s">
        <v>5</v>
      </c>
      <c r="U12" s="14">
        <v>1</v>
      </c>
      <c r="V12" s="7"/>
      <c r="W12" s="18"/>
      <c r="X12" s="7"/>
      <c r="Y12" s="17">
        <v>0</v>
      </c>
      <c r="Z12" s="6">
        <v>1</v>
      </c>
      <c r="AA12" s="15"/>
      <c r="AB12" s="18"/>
      <c r="AC12" s="7"/>
      <c r="AD12" s="17">
        <v>0</v>
      </c>
      <c r="AE12" s="16">
        <v>1</v>
      </c>
    </row>
    <row r="13" spans="1:31" ht="16.5" customHeight="1" x14ac:dyDescent="0.5">
      <c r="A13" s="10">
        <v>10</v>
      </c>
      <c r="B13" s="7">
        <v>2.5099999999999998</v>
      </c>
      <c r="C13" s="18">
        <v>2.4500000000000002</v>
      </c>
      <c r="D13" s="7">
        <v>25.02</v>
      </c>
      <c r="E13" s="128" t="s">
        <v>5</v>
      </c>
      <c r="F13" s="14">
        <v>1</v>
      </c>
      <c r="G13" s="33">
        <v>3.03</v>
      </c>
      <c r="H13" s="18">
        <v>3.02</v>
      </c>
      <c r="I13" s="7">
        <v>11.21</v>
      </c>
      <c r="J13" s="128" t="s">
        <v>5</v>
      </c>
      <c r="K13" s="14">
        <v>1</v>
      </c>
      <c r="L13" s="7">
        <v>2.56</v>
      </c>
      <c r="M13" s="18">
        <v>2.4900000000000002</v>
      </c>
      <c r="N13" s="13">
        <v>27.25</v>
      </c>
      <c r="O13" s="128" t="s">
        <v>5</v>
      </c>
      <c r="P13" s="14">
        <v>1</v>
      </c>
      <c r="Q13" s="15">
        <v>1.37</v>
      </c>
      <c r="R13" s="18">
        <v>1.19</v>
      </c>
      <c r="S13" s="7">
        <v>11.05</v>
      </c>
      <c r="T13" s="128" t="s">
        <v>5</v>
      </c>
      <c r="U13" s="14">
        <v>1</v>
      </c>
      <c r="V13" s="7"/>
      <c r="W13" s="18"/>
      <c r="X13" s="7"/>
      <c r="Y13" s="17">
        <v>0.3</v>
      </c>
      <c r="Z13" s="6">
        <v>1</v>
      </c>
      <c r="AA13" s="15"/>
      <c r="AB13" s="18"/>
      <c r="AC13" s="7"/>
      <c r="AD13" s="17">
        <v>0.3</v>
      </c>
      <c r="AE13" s="16">
        <v>1</v>
      </c>
    </row>
    <row r="14" spans="1:31" ht="16.5" customHeight="1" x14ac:dyDescent="0.5">
      <c r="A14" s="10">
        <v>11</v>
      </c>
      <c r="B14" s="7">
        <v>2.5</v>
      </c>
      <c r="C14" s="18">
        <v>2.4300000000000002</v>
      </c>
      <c r="D14" s="7">
        <v>26.96</v>
      </c>
      <c r="E14" s="128" t="s">
        <v>5</v>
      </c>
      <c r="F14" s="14">
        <v>1</v>
      </c>
      <c r="G14" s="33">
        <v>3.03</v>
      </c>
      <c r="H14" s="18">
        <v>3.02</v>
      </c>
      <c r="I14" s="7">
        <v>11.21</v>
      </c>
      <c r="J14" s="128" t="s">
        <v>5</v>
      </c>
      <c r="K14" s="14">
        <v>1</v>
      </c>
      <c r="L14" s="7">
        <v>2.5299999999999998</v>
      </c>
      <c r="M14" s="18">
        <v>2.4900000000000002</v>
      </c>
      <c r="N14" s="13">
        <v>20.53</v>
      </c>
      <c r="O14" s="128" t="s">
        <v>5</v>
      </c>
      <c r="P14" s="14">
        <v>1</v>
      </c>
      <c r="Q14" s="15">
        <v>1.4</v>
      </c>
      <c r="R14" s="18">
        <v>1.25</v>
      </c>
      <c r="S14" s="7">
        <v>10.09</v>
      </c>
      <c r="T14" s="128" t="s">
        <v>5</v>
      </c>
      <c r="U14" s="14">
        <v>1</v>
      </c>
      <c r="V14" s="7"/>
      <c r="W14" s="18"/>
      <c r="X14" s="7"/>
      <c r="Y14" s="17">
        <v>0</v>
      </c>
      <c r="Z14" s="6">
        <v>1</v>
      </c>
      <c r="AA14" s="15"/>
      <c r="AB14" s="18"/>
      <c r="AC14" s="7"/>
      <c r="AD14" s="17">
        <v>0</v>
      </c>
      <c r="AE14" s="16">
        <v>1</v>
      </c>
    </row>
    <row r="15" spans="1:31" ht="16.5" customHeight="1" x14ac:dyDescent="0.5">
      <c r="A15" s="10">
        <v>12</v>
      </c>
      <c r="B15" s="7">
        <v>2.5</v>
      </c>
      <c r="C15" s="18">
        <v>2.4300000000000002</v>
      </c>
      <c r="D15" s="7">
        <v>26.96</v>
      </c>
      <c r="E15" s="128" t="s">
        <v>5</v>
      </c>
      <c r="F15" s="14">
        <v>1</v>
      </c>
      <c r="G15" s="15">
        <v>3.03</v>
      </c>
      <c r="H15" s="18">
        <v>3.02</v>
      </c>
      <c r="I15" s="7">
        <v>11.21</v>
      </c>
      <c r="J15" s="128" t="s">
        <v>5</v>
      </c>
      <c r="K15" s="14">
        <v>1</v>
      </c>
      <c r="L15" s="7">
        <v>2.4500000000000002</v>
      </c>
      <c r="M15" s="18">
        <v>2.39</v>
      </c>
      <c r="N15" s="13">
        <v>24.74</v>
      </c>
      <c r="O15" s="128" t="s">
        <v>5</v>
      </c>
      <c r="P15" s="14">
        <v>1</v>
      </c>
      <c r="Q15" s="15">
        <v>1.42</v>
      </c>
      <c r="R15" s="18">
        <v>1.25</v>
      </c>
      <c r="S15" s="7">
        <v>10.74</v>
      </c>
      <c r="T15" s="128" t="s">
        <v>5</v>
      </c>
      <c r="U15" s="14">
        <v>1</v>
      </c>
      <c r="V15" s="7"/>
      <c r="W15" s="18"/>
      <c r="X15" s="7"/>
      <c r="Y15" s="17">
        <v>0</v>
      </c>
      <c r="Z15" s="6">
        <v>1</v>
      </c>
      <c r="AA15" s="15"/>
      <c r="AB15" s="18"/>
      <c r="AC15" s="7"/>
      <c r="AD15" s="17">
        <v>0</v>
      </c>
      <c r="AE15" s="16">
        <v>1</v>
      </c>
    </row>
    <row r="16" spans="1:31" ht="16.5" customHeight="1" x14ac:dyDescent="0.5">
      <c r="A16" s="10">
        <v>13</v>
      </c>
      <c r="B16" s="7">
        <v>2.5299999999999998</v>
      </c>
      <c r="C16" s="18">
        <v>2.4700000000000002</v>
      </c>
      <c r="D16" s="7">
        <v>25.11</v>
      </c>
      <c r="E16" s="128" t="s">
        <v>5</v>
      </c>
      <c r="F16" s="14">
        <v>1</v>
      </c>
      <c r="G16" s="15">
        <v>3.04</v>
      </c>
      <c r="H16" s="18">
        <v>3.03</v>
      </c>
      <c r="I16" s="7">
        <v>11.23</v>
      </c>
      <c r="J16" s="128" t="s">
        <v>5</v>
      </c>
      <c r="K16" s="14">
        <v>1</v>
      </c>
      <c r="L16" s="7">
        <v>2.37</v>
      </c>
      <c r="M16" s="18">
        <v>2.31</v>
      </c>
      <c r="N16" s="13">
        <v>24.38</v>
      </c>
      <c r="O16" s="128" t="s">
        <v>5</v>
      </c>
      <c r="P16" s="14">
        <v>1</v>
      </c>
      <c r="Q16" s="15">
        <v>1.37</v>
      </c>
      <c r="R16" s="18">
        <v>1.2</v>
      </c>
      <c r="S16" s="7">
        <v>10.74</v>
      </c>
      <c r="T16" s="128" t="s">
        <v>5</v>
      </c>
      <c r="U16" s="14">
        <v>1</v>
      </c>
      <c r="V16" s="7"/>
      <c r="W16" s="18"/>
      <c r="X16" s="7"/>
      <c r="Y16" s="17">
        <v>0</v>
      </c>
      <c r="Z16" s="6">
        <v>1</v>
      </c>
      <c r="AA16" s="15"/>
      <c r="AB16" s="18"/>
      <c r="AC16" s="7"/>
      <c r="AD16" s="17">
        <v>0</v>
      </c>
      <c r="AE16" s="16">
        <v>1</v>
      </c>
    </row>
    <row r="17" spans="1:31" ht="16.5" customHeight="1" x14ac:dyDescent="0.5">
      <c r="A17" s="10">
        <v>14</v>
      </c>
      <c r="B17" s="7">
        <v>2.62</v>
      </c>
      <c r="C17" s="18">
        <v>2.56</v>
      </c>
      <c r="D17" s="7">
        <v>25.52</v>
      </c>
      <c r="E17" s="128" t="s">
        <v>5</v>
      </c>
      <c r="F17" s="14">
        <v>1</v>
      </c>
      <c r="G17" s="15">
        <v>3.06</v>
      </c>
      <c r="H17" s="18">
        <v>3.05</v>
      </c>
      <c r="I17" s="7">
        <v>11.27</v>
      </c>
      <c r="J17" s="128" t="s">
        <v>5</v>
      </c>
      <c r="K17" s="14">
        <v>1</v>
      </c>
      <c r="L17" s="7">
        <v>2.33</v>
      </c>
      <c r="M17" s="18">
        <v>2.2799999999999998</v>
      </c>
      <c r="N17" s="13">
        <v>22.1</v>
      </c>
      <c r="O17" s="128" t="s">
        <v>5</v>
      </c>
      <c r="P17" s="14">
        <v>1</v>
      </c>
      <c r="Q17" s="15">
        <v>1.37</v>
      </c>
      <c r="R17" s="18">
        <v>1.22</v>
      </c>
      <c r="S17" s="7">
        <v>10.09</v>
      </c>
      <c r="T17" s="128" t="s">
        <v>5</v>
      </c>
      <c r="U17" s="14">
        <v>1</v>
      </c>
      <c r="V17" s="7"/>
      <c r="W17" s="18"/>
      <c r="X17" s="7"/>
      <c r="Y17" s="17">
        <v>0</v>
      </c>
      <c r="Z17" s="6">
        <v>1</v>
      </c>
      <c r="AA17" s="15"/>
      <c r="AB17" s="18"/>
      <c r="AC17" s="7"/>
      <c r="AD17" s="17">
        <v>0</v>
      </c>
      <c r="AE17" s="16">
        <v>1</v>
      </c>
    </row>
    <row r="18" spans="1:31" ht="16.5" customHeight="1" x14ac:dyDescent="0.5">
      <c r="A18" s="10">
        <v>15</v>
      </c>
      <c r="B18" s="7">
        <v>2.67</v>
      </c>
      <c r="C18" s="18">
        <v>2.62</v>
      </c>
      <c r="D18" s="7">
        <v>23.52</v>
      </c>
      <c r="E18" s="128" t="s">
        <v>5</v>
      </c>
      <c r="F18" s="14">
        <v>1</v>
      </c>
      <c r="G18" s="15">
        <v>3.05</v>
      </c>
      <c r="H18" s="18">
        <v>3.04</v>
      </c>
      <c r="I18" s="7">
        <v>11.25</v>
      </c>
      <c r="J18" s="128" t="s">
        <v>5</v>
      </c>
      <c r="K18" s="14">
        <v>1</v>
      </c>
      <c r="L18" s="7">
        <v>2.25</v>
      </c>
      <c r="M18" s="18">
        <v>2.21</v>
      </c>
      <c r="N18" s="13">
        <v>19.48</v>
      </c>
      <c r="O18" s="128" t="s">
        <v>5</v>
      </c>
      <c r="P18" s="14">
        <v>1</v>
      </c>
      <c r="Q18" s="15">
        <v>1.34</v>
      </c>
      <c r="R18" s="18">
        <v>1.17</v>
      </c>
      <c r="S18" s="7">
        <v>10.74</v>
      </c>
      <c r="T18" s="128" t="s">
        <v>5</v>
      </c>
      <c r="U18" s="14">
        <v>1</v>
      </c>
      <c r="V18" s="7"/>
      <c r="W18" s="18"/>
      <c r="X18" s="7"/>
      <c r="Y18" s="17">
        <v>0</v>
      </c>
      <c r="Z18" s="6">
        <v>1</v>
      </c>
      <c r="AA18" s="15"/>
      <c r="AB18" s="18"/>
      <c r="AC18" s="7"/>
      <c r="AD18" s="17">
        <v>0</v>
      </c>
      <c r="AE18" s="16">
        <v>1</v>
      </c>
    </row>
    <row r="19" spans="1:31" ht="16.5" customHeight="1" x14ac:dyDescent="0.5">
      <c r="A19" s="10">
        <v>16</v>
      </c>
      <c r="B19" s="7">
        <v>2.72</v>
      </c>
      <c r="C19" s="18">
        <v>2.67</v>
      </c>
      <c r="D19" s="7">
        <v>23.73</v>
      </c>
      <c r="E19" s="128" t="s">
        <v>5</v>
      </c>
      <c r="F19" s="14">
        <v>1</v>
      </c>
      <c r="G19" s="15">
        <v>3.04</v>
      </c>
      <c r="H19" s="18">
        <v>3.03</v>
      </c>
      <c r="I19" s="7">
        <v>11.23</v>
      </c>
      <c r="J19" s="128" t="s">
        <v>5</v>
      </c>
      <c r="K19" s="14">
        <v>1</v>
      </c>
      <c r="L19" s="7">
        <v>2.23</v>
      </c>
      <c r="M19" s="18">
        <v>2.1800000000000002</v>
      </c>
      <c r="N19" s="13">
        <v>21.69</v>
      </c>
      <c r="O19" s="128" t="s">
        <v>5</v>
      </c>
      <c r="P19" s="14">
        <v>1</v>
      </c>
      <c r="Q19" s="15">
        <v>1.3</v>
      </c>
      <c r="R19" s="18">
        <v>1.1399999999999999</v>
      </c>
      <c r="S19" s="7">
        <v>10.42</v>
      </c>
      <c r="T19" s="128" t="s">
        <v>5</v>
      </c>
      <c r="U19" s="14">
        <v>1</v>
      </c>
      <c r="V19" s="7"/>
      <c r="W19" s="18"/>
      <c r="X19" s="7"/>
      <c r="Y19" s="17">
        <v>0</v>
      </c>
      <c r="Z19" s="6">
        <v>1</v>
      </c>
      <c r="AA19" s="15"/>
      <c r="AB19" s="18"/>
      <c r="AC19" s="7"/>
      <c r="AD19" s="17">
        <v>0</v>
      </c>
      <c r="AE19" s="16">
        <v>1</v>
      </c>
    </row>
    <row r="20" spans="1:31" ht="16.5" customHeight="1" x14ac:dyDescent="0.5">
      <c r="A20" s="10">
        <v>17</v>
      </c>
      <c r="B20" s="7">
        <v>2.71</v>
      </c>
      <c r="C20" s="18">
        <v>2.67</v>
      </c>
      <c r="D20" s="7">
        <v>21.2</v>
      </c>
      <c r="E20" s="128" t="s">
        <v>5</v>
      </c>
      <c r="F20" s="14">
        <v>1</v>
      </c>
      <c r="G20" s="15">
        <v>3.05</v>
      </c>
      <c r="H20" s="18">
        <v>3.04</v>
      </c>
      <c r="I20" s="7">
        <v>11.25</v>
      </c>
      <c r="J20" s="128" t="s">
        <v>5</v>
      </c>
      <c r="K20" s="14">
        <v>1</v>
      </c>
      <c r="L20" s="7">
        <v>2.17</v>
      </c>
      <c r="M20" s="18">
        <v>2.12</v>
      </c>
      <c r="N20" s="13">
        <v>21.44</v>
      </c>
      <c r="O20" s="128" t="s">
        <v>5</v>
      </c>
      <c r="P20" s="14">
        <v>1</v>
      </c>
      <c r="Q20" s="15"/>
      <c r="R20" s="18"/>
      <c r="S20" s="7"/>
      <c r="T20" s="128" t="s">
        <v>5</v>
      </c>
      <c r="U20" s="14">
        <v>1</v>
      </c>
      <c r="V20" s="7"/>
      <c r="W20" s="18"/>
      <c r="X20" s="7"/>
      <c r="Y20" s="17">
        <v>0</v>
      </c>
      <c r="Z20" s="6">
        <v>1</v>
      </c>
      <c r="AA20" s="15"/>
      <c r="AB20" s="18"/>
      <c r="AC20" s="7"/>
      <c r="AD20" s="17">
        <v>0</v>
      </c>
      <c r="AE20" s="16">
        <v>1</v>
      </c>
    </row>
    <row r="21" spans="1:31" ht="16.5" customHeight="1" x14ac:dyDescent="0.5">
      <c r="A21" s="10">
        <v>18</v>
      </c>
      <c r="B21" s="7">
        <v>2.72</v>
      </c>
      <c r="C21" s="18">
        <v>2.68</v>
      </c>
      <c r="D21" s="114">
        <v>21.23</v>
      </c>
      <c r="E21" s="128" t="s">
        <v>5</v>
      </c>
      <c r="F21" s="14">
        <v>1</v>
      </c>
      <c r="G21" s="15">
        <v>3.1</v>
      </c>
      <c r="H21" s="18">
        <v>3.09</v>
      </c>
      <c r="I21" s="7">
        <v>11.34</v>
      </c>
      <c r="J21" s="128" t="s">
        <v>5</v>
      </c>
      <c r="K21" s="14">
        <v>1</v>
      </c>
      <c r="L21" s="7">
        <v>2.14</v>
      </c>
      <c r="M21" s="18">
        <v>2.0699999999999998</v>
      </c>
      <c r="N21" s="13">
        <v>25.18</v>
      </c>
      <c r="O21" s="128" t="s">
        <v>5</v>
      </c>
      <c r="P21" s="14">
        <v>1</v>
      </c>
      <c r="Q21" s="15"/>
      <c r="R21" s="18"/>
      <c r="S21" s="7"/>
      <c r="T21" s="17">
        <v>0</v>
      </c>
      <c r="U21" s="16">
        <v>1</v>
      </c>
      <c r="V21" s="7"/>
      <c r="W21" s="18"/>
      <c r="X21" s="7"/>
      <c r="Y21" s="17">
        <v>0</v>
      </c>
      <c r="Z21" s="6">
        <v>1</v>
      </c>
      <c r="AA21" s="15"/>
      <c r="AB21" s="18"/>
      <c r="AC21" s="7"/>
      <c r="AD21" s="17">
        <v>0</v>
      </c>
      <c r="AE21" s="16">
        <v>1</v>
      </c>
    </row>
    <row r="22" spans="1:31" ht="16.5" customHeight="1" x14ac:dyDescent="0.5">
      <c r="A22" s="10">
        <v>19</v>
      </c>
      <c r="B22" s="7">
        <v>2.75</v>
      </c>
      <c r="C22" s="18">
        <v>2.71</v>
      </c>
      <c r="D22" s="7">
        <v>21.34</v>
      </c>
      <c r="E22" s="128" t="s">
        <v>5</v>
      </c>
      <c r="F22" s="14">
        <v>1</v>
      </c>
      <c r="G22" s="15">
        <v>3.05</v>
      </c>
      <c r="H22" s="18">
        <v>3.04</v>
      </c>
      <c r="I22" s="7">
        <v>11.25</v>
      </c>
      <c r="J22" s="128" t="s">
        <v>5</v>
      </c>
      <c r="K22" s="14">
        <v>1</v>
      </c>
      <c r="L22" s="7">
        <v>2.0299999999999998</v>
      </c>
      <c r="M22" s="18">
        <v>1.98</v>
      </c>
      <c r="N22" s="7">
        <v>20.86</v>
      </c>
      <c r="O22" s="128" t="s">
        <v>5</v>
      </c>
      <c r="P22" s="14">
        <v>1</v>
      </c>
      <c r="Q22" s="15"/>
      <c r="R22" s="18"/>
      <c r="S22" s="7"/>
      <c r="T22" s="17">
        <v>0</v>
      </c>
      <c r="U22" s="16">
        <v>1</v>
      </c>
      <c r="V22" s="7"/>
      <c r="W22" s="18"/>
      <c r="X22" s="7"/>
      <c r="Y22" s="17">
        <v>0</v>
      </c>
      <c r="Z22" s="6">
        <v>1</v>
      </c>
      <c r="AA22" s="15"/>
      <c r="AB22" s="18"/>
      <c r="AC22" s="7"/>
      <c r="AD22" s="17">
        <v>0</v>
      </c>
      <c r="AE22" s="16">
        <v>1</v>
      </c>
    </row>
    <row r="23" spans="1:31" ht="16.5" customHeight="1" x14ac:dyDescent="0.5">
      <c r="A23" s="10">
        <v>20</v>
      </c>
      <c r="B23" s="7">
        <v>2.78</v>
      </c>
      <c r="C23" s="18">
        <v>2.74</v>
      </c>
      <c r="D23" s="7">
        <v>21.46</v>
      </c>
      <c r="E23" s="128" t="s">
        <v>5</v>
      </c>
      <c r="F23" s="14">
        <v>1</v>
      </c>
      <c r="G23" s="15">
        <v>3.06</v>
      </c>
      <c r="H23" s="18">
        <v>3.05</v>
      </c>
      <c r="I23" s="7">
        <v>11.27</v>
      </c>
      <c r="J23" s="128" t="s">
        <v>5</v>
      </c>
      <c r="K23" s="14">
        <v>1</v>
      </c>
      <c r="L23" s="7">
        <v>1.9</v>
      </c>
      <c r="M23" s="18">
        <v>1.85</v>
      </c>
      <c r="N23" s="7">
        <v>20.309999999999999</v>
      </c>
      <c r="O23" s="128" t="s">
        <v>5</v>
      </c>
      <c r="P23" s="14">
        <v>1</v>
      </c>
      <c r="Q23" s="15"/>
      <c r="R23" s="18"/>
      <c r="S23" s="7"/>
      <c r="T23" s="17">
        <v>0</v>
      </c>
      <c r="U23" s="16">
        <v>1</v>
      </c>
      <c r="V23" s="7"/>
      <c r="W23" s="18"/>
      <c r="X23" s="7"/>
      <c r="Y23" s="17">
        <v>0</v>
      </c>
      <c r="Z23" s="6">
        <v>1</v>
      </c>
      <c r="AA23" s="15"/>
      <c r="AB23" s="18"/>
      <c r="AC23" s="7"/>
      <c r="AD23" s="17">
        <v>0</v>
      </c>
      <c r="AE23" s="16">
        <v>1</v>
      </c>
    </row>
    <row r="24" spans="1:31" ht="16.5" customHeight="1" x14ac:dyDescent="0.5">
      <c r="A24" s="10">
        <v>21</v>
      </c>
      <c r="B24" s="7">
        <v>2.81</v>
      </c>
      <c r="C24" s="18">
        <v>2.77</v>
      </c>
      <c r="D24" s="7">
        <v>21.57</v>
      </c>
      <c r="E24" s="128" t="s">
        <v>5</v>
      </c>
      <c r="F24" s="14">
        <v>1</v>
      </c>
      <c r="G24" s="15">
        <v>3.04</v>
      </c>
      <c r="H24" s="18">
        <v>3.03</v>
      </c>
      <c r="I24" s="7">
        <v>11.23</v>
      </c>
      <c r="J24" s="128" t="s">
        <v>5</v>
      </c>
      <c r="K24" s="14">
        <v>1</v>
      </c>
      <c r="L24" s="7">
        <v>1.88</v>
      </c>
      <c r="M24" s="18">
        <v>1.82</v>
      </c>
      <c r="N24" s="7">
        <v>22.15</v>
      </c>
      <c r="O24" s="128" t="s">
        <v>5</v>
      </c>
      <c r="P24" s="14">
        <v>1</v>
      </c>
      <c r="Q24" s="15"/>
      <c r="R24" s="18"/>
      <c r="S24" s="7"/>
      <c r="T24" s="17">
        <v>0</v>
      </c>
      <c r="U24" s="16">
        <v>1</v>
      </c>
      <c r="V24" s="7"/>
      <c r="W24" s="18"/>
      <c r="X24" s="7"/>
      <c r="Y24" s="17">
        <v>0</v>
      </c>
      <c r="Z24" s="6">
        <v>1</v>
      </c>
      <c r="AA24" s="15"/>
      <c r="AB24" s="18"/>
      <c r="AC24" s="7"/>
      <c r="AD24" s="17">
        <v>0</v>
      </c>
      <c r="AE24" s="16">
        <v>1</v>
      </c>
    </row>
    <row r="25" spans="1:31" ht="16.5" customHeight="1" x14ac:dyDescent="0.5">
      <c r="A25" s="10">
        <v>22</v>
      </c>
      <c r="B25" s="7">
        <v>2.84</v>
      </c>
      <c r="C25" s="18">
        <v>2.8</v>
      </c>
      <c r="D25" s="7">
        <v>21.68</v>
      </c>
      <c r="E25" s="128" t="s">
        <v>5</v>
      </c>
      <c r="F25" s="14">
        <v>1</v>
      </c>
      <c r="G25" s="15">
        <v>3.06</v>
      </c>
      <c r="H25" s="18">
        <v>3.05</v>
      </c>
      <c r="I25" s="7">
        <v>11.27</v>
      </c>
      <c r="J25" s="128" t="s">
        <v>5</v>
      </c>
      <c r="K25" s="14">
        <v>1</v>
      </c>
      <c r="L25" s="7">
        <v>1.8</v>
      </c>
      <c r="M25" s="18">
        <v>1.74</v>
      </c>
      <c r="N25" s="7">
        <v>8.1999999999999993</v>
      </c>
      <c r="O25" s="128" t="s">
        <v>5</v>
      </c>
      <c r="P25" s="14">
        <v>1</v>
      </c>
      <c r="Q25" s="15"/>
      <c r="R25" s="18"/>
      <c r="S25" s="7"/>
      <c r="T25" s="17">
        <v>0</v>
      </c>
      <c r="U25" s="16">
        <v>1</v>
      </c>
      <c r="V25" s="7"/>
      <c r="W25" s="18"/>
      <c r="X25" s="7"/>
      <c r="Y25" s="17">
        <v>0</v>
      </c>
      <c r="Z25" s="6">
        <v>1</v>
      </c>
      <c r="AA25" s="15"/>
      <c r="AB25" s="18"/>
      <c r="AC25" s="7"/>
      <c r="AD25" s="17">
        <v>0</v>
      </c>
      <c r="AE25" s="16">
        <v>1</v>
      </c>
    </row>
    <row r="26" spans="1:31" ht="16.5" customHeight="1" x14ac:dyDescent="0.5">
      <c r="A26" s="10">
        <v>23</v>
      </c>
      <c r="B26" s="7">
        <v>2.86</v>
      </c>
      <c r="C26" s="18">
        <v>2.82</v>
      </c>
      <c r="D26" s="7">
        <v>21.75</v>
      </c>
      <c r="E26" s="128" t="s">
        <v>5</v>
      </c>
      <c r="F26" s="14">
        <v>1</v>
      </c>
      <c r="G26" s="15">
        <v>3.06</v>
      </c>
      <c r="H26" s="18">
        <v>3.05</v>
      </c>
      <c r="I26" s="7">
        <v>11.27</v>
      </c>
      <c r="J26" s="128" t="s">
        <v>5</v>
      </c>
      <c r="K26" s="14">
        <v>1</v>
      </c>
      <c r="L26" s="7">
        <v>1.74</v>
      </c>
      <c r="M26" s="18">
        <v>1.68</v>
      </c>
      <c r="N26" s="7">
        <v>8.1999999999999993</v>
      </c>
      <c r="O26" s="128" t="s">
        <v>5</v>
      </c>
      <c r="P26" s="14">
        <v>1</v>
      </c>
      <c r="Q26" s="15"/>
      <c r="R26" s="18"/>
      <c r="S26" s="7"/>
      <c r="T26" s="17">
        <v>0</v>
      </c>
      <c r="U26" s="16">
        <v>1</v>
      </c>
      <c r="V26" s="7"/>
      <c r="W26" s="18"/>
      <c r="X26" s="7"/>
      <c r="Y26" s="17">
        <v>0</v>
      </c>
      <c r="Z26" s="6">
        <v>1</v>
      </c>
      <c r="AA26" s="15"/>
      <c r="AB26" s="18"/>
      <c r="AC26" s="7"/>
      <c r="AD26" s="17">
        <v>0</v>
      </c>
      <c r="AE26" s="16">
        <v>1</v>
      </c>
    </row>
    <row r="27" spans="1:31" ht="16.5" customHeight="1" x14ac:dyDescent="0.5">
      <c r="A27" s="10">
        <v>24</v>
      </c>
      <c r="B27" s="7">
        <v>2.89</v>
      </c>
      <c r="C27" s="18">
        <v>2.85</v>
      </c>
      <c r="D27" s="7">
        <v>21.87</v>
      </c>
      <c r="E27" s="128" t="s">
        <v>5</v>
      </c>
      <c r="F27" s="14">
        <v>1</v>
      </c>
      <c r="G27" s="15">
        <v>3.04</v>
      </c>
      <c r="H27" s="18">
        <v>3.03</v>
      </c>
      <c r="I27" s="7">
        <v>11.23</v>
      </c>
      <c r="J27" s="128" t="s">
        <v>5</v>
      </c>
      <c r="K27" s="14">
        <v>1</v>
      </c>
      <c r="L27" s="7">
        <v>1.68</v>
      </c>
      <c r="M27" s="18">
        <v>1.62</v>
      </c>
      <c r="N27" s="7">
        <v>7.75</v>
      </c>
      <c r="O27" s="128" t="s">
        <v>5</v>
      </c>
      <c r="P27" s="14">
        <v>1</v>
      </c>
      <c r="Q27" s="15"/>
      <c r="R27" s="18"/>
      <c r="S27" s="7"/>
      <c r="T27" s="17">
        <v>0</v>
      </c>
      <c r="U27" s="16">
        <v>1</v>
      </c>
      <c r="V27" s="7"/>
      <c r="W27" s="18"/>
      <c r="X27" s="7"/>
      <c r="Y27" s="17">
        <v>0</v>
      </c>
      <c r="Z27" s="6">
        <v>1</v>
      </c>
      <c r="AA27" s="15"/>
      <c r="AB27" s="18"/>
      <c r="AC27" s="7"/>
      <c r="AD27" s="17">
        <v>0</v>
      </c>
      <c r="AE27" s="16">
        <v>1</v>
      </c>
    </row>
    <row r="28" spans="1:31" ht="16.5" customHeight="1" x14ac:dyDescent="0.5">
      <c r="A28" s="10">
        <v>25</v>
      </c>
      <c r="B28" s="7">
        <v>2.99</v>
      </c>
      <c r="C28" s="18">
        <v>2.97</v>
      </c>
      <c r="D28" s="7">
        <v>15.74</v>
      </c>
      <c r="E28" s="128" t="s">
        <v>5</v>
      </c>
      <c r="F28" s="14">
        <v>1</v>
      </c>
      <c r="G28" s="15">
        <v>3.02</v>
      </c>
      <c r="H28" s="18">
        <v>3.01</v>
      </c>
      <c r="I28" s="7">
        <v>11.19</v>
      </c>
      <c r="J28" s="128" t="s">
        <v>5</v>
      </c>
      <c r="K28" s="14">
        <v>1</v>
      </c>
      <c r="L28" s="7">
        <v>1.67</v>
      </c>
      <c r="M28" s="18">
        <v>1.6</v>
      </c>
      <c r="N28" s="7">
        <v>7.88</v>
      </c>
      <c r="O28" s="128" t="s">
        <v>5</v>
      </c>
      <c r="P28" s="14">
        <v>1</v>
      </c>
      <c r="Q28" s="15"/>
      <c r="R28" s="18"/>
      <c r="S28" s="7"/>
      <c r="T28" s="17">
        <v>0</v>
      </c>
      <c r="U28" s="16">
        <v>1</v>
      </c>
      <c r="V28" s="7"/>
      <c r="W28" s="18"/>
      <c r="X28" s="7"/>
      <c r="Y28" s="17">
        <v>0</v>
      </c>
      <c r="Z28" s="6">
        <v>1</v>
      </c>
      <c r="AA28" s="15"/>
      <c r="AB28" s="18"/>
      <c r="AC28" s="7"/>
      <c r="AD28" s="17">
        <v>0</v>
      </c>
      <c r="AE28" s="16">
        <v>1</v>
      </c>
    </row>
    <row r="29" spans="1:31" ht="16.5" customHeight="1" x14ac:dyDescent="0.5">
      <c r="A29" s="10">
        <v>26</v>
      </c>
      <c r="B29" s="7">
        <v>3.02</v>
      </c>
      <c r="C29" s="18">
        <v>3</v>
      </c>
      <c r="D29" s="7">
        <v>15.82</v>
      </c>
      <c r="E29" s="128" t="s">
        <v>5</v>
      </c>
      <c r="F29" s="14">
        <v>1</v>
      </c>
      <c r="G29" s="15">
        <v>2.97</v>
      </c>
      <c r="H29" s="18">
        <v>2.96</v>
      </c>
      <c r="I29" s="7">
        <v>11.1</v>
      </c>
      <c r="J29" s="128" t="s">
        <v>5</v>
      </c>
      <c r="K29" s="14">
        <v>1</v>
      </c>
      <c r="L29" s="7">
        <v>1.58</v>
      </c>
      <c r="M29" s="18">
        <v>1.5</v>
      </c>
      <c r="N29" s="7">
        <v>8.16</v>
      </c>
      <c r="O29" s="128" t="s">
        <v>5</v>
      </c>
      <c r="P29" s="14">
        <v>1</v>
      </c>
      <c r="Q29" s="15"/>
      <c r="R29" s="18"/>
      <c r="S29" s="7"/>
      <c r="T29" s="17">
        <v>0</v>
      </c>
      <c r="U29" s="16">
        <v>1</v>
      </c>
      <c r="V29" s="7"/>
      <c r="W29" s="18"/>
      <c r="X29" s="7"/>
      <c r="Y29" s="17">
        <v>0</v>
      </c>
      <c r="Z29" s="6">
        <v>1</v>
      </c>
      <c r="AA29" s="15"/>
      <c r="AB29" s="18"/>
      <c r="AC29" s="7"/>
      <c r="AD29" s="17">
        <v>0</v>
      </c>
      <c r="AE29" s="16">
        <v>1</v>
      </c>
    </row>
    <row r="30" spans="1:31" ht="16.5" customHeight="1" x14ac:dyDescent="0.5">
      <c r="A30" s="10">
        <v>27</v>
      </c>
      <c r="B30" s="7">
        <v>3.05</v>
      </c>
      <c r="C30" s="18">
        <v>3.04</v>
      </c>
      <c r="D30" s="7">
        <v>11.25</v>
      </c>
      <c r="E30" s="128" t="s">
        <v>5</v>
      </c>
      <c r="F30" s="14">
        <v>1</v>
      </c>
      <c r="G30" s="15">
        <v>2.91</v>
      </c>
      <c r="H30" s="18">
        <v>2.9</v>
      </c>
      <c r="I30" s="7">
        <v>10.99</v>
      </c>
      <c r="J30" s="128" t="s">
        <v>5</v>
      </c>
      <c r="K30" s="14">
        <v>1</v>
      </c>
      <c r="L30" s="7">
        <v>1.57</v>
      </c>
      <c r="M30" s="18">
        <v>1.4</v>
      </c>
      <c r="N30" s="7">
        <v>11.51</v>
      </c>
      <c r="O30" s="128" t="s">
        <v>5</v>
      </c>
      <c r="P30" s="14">
        <v>1</v>
      </c>
      <c r="Q30" s="15"/>
      <c r="R30" s="18"/>
      <c r="S30" s="7"/>
      <c r="T30" s="17">
        <v>0</v>
      </c>
      <c r="U30" s="16">
        <v>1</v>
      </c>
      <c r="V30" s="7"/>
      <c r="W30" s="18"/>
      <c r="X30" s="7"/>
      <c r="Y30" s="17">
        <v>0</v>
      </c>
      <c r="Z30" s="6">
        <v>1</v>
      </c>
      <c r="AA30" s="15"/>
      <c r="AB30" s="18"/>
      <c r="AC30" s="7"/>
      <c r="AD30" s="17">
        <v>0</v>
      </c>
      <c r="AE30" s="16">
        <v>1</v>
      </c>
    </row>
    <row r="31" spans="1:31" ht="16.5" customHeight="1" x14ac:dyDescent="0.5">
      <c r="A31" s="10">
        <v>28</v>
      </c>
      <c r="B31" s="7">
        <v>3.06</v>
      </c>
      <c r="C31" s="18">
        <v>3.05</v>
      </c>
      <c r="D31" s="7">
        <v>11.27</v>
      </c>
      <c r="E31" s="128" t="s">
        <v>5</v>
      </c>
      <c r="F31" s="14">
        <v>1</v>
      </c>
      <c r="G31" s="15">
        <v>2.92</v>
      </c>
      <c r="H31" s="18">
        <v>2.9</v>
      </c>
      <c r="I31" s="7">
        <v>15.56</v>
      </c>
      <c r="J31" s="128" t="s">
        <v>5</v>
      </c>
      <c r="K31" s="14">
        <v>1</v>
      </c>
      <c r="L31" s="7">
        <v>1.64</v>
      </c>
      <c r="M31" s="18">
        <v>1.5</v>
      </c>
      <c r="N31" s="7">
        <v>10.44</v>
      </c>
      <c r="O31" s="128" t="s">
        <v>5</v>
      </c>
      <c r="P31" s="14">
        <v>1</v>
      </c>
      <c r="Q31" s="15"/>
      <c r="R31" s="18"/>
      <c r="S31" s="7"/>
      <c r="T31" s="17">
        <v>0</v>
      </c>
      <c r="U31" s="16">
        <v>1</v>
      </c>
      <c r="V31" s="7"/>
      <c r="W31" s="18"/>
      <c r="X31" s="7"/>
      <c r="Y31" s="17">
        <v>0</v>
      </c>
      <c r="Z31" s="6">
        <v>1</v>
      </c>
      <c r="AA31" s="15"/>
      <c r="AB31" s="18"/>
      <c r="AC31" s="7"/>
      <c r="AD31" s="17">
        <v>0</v>
      </c>
      <c r="AE31" s="16">
        <v>1</v>
      </c>
    </row>
    <row r="32" spans="1:31" ht="16.5" customHeight="1" x14ac:dyDescent="0.5">
      <c r="A32" s="10">
        <v>29</v>
      </c>
      <c r="B32" s="7">
        <v>3.05</v>
      </c>
      <c r="C32" s="18">
        <v>3.04</v>
      </c>
      <c r="D32" s="7">
        <v>11.25</v>
      </c>
      <c r="E32" s="128" t="s">
        <v>5</v>
      </c>
      <c r="F32" s="14">
        <v>1</v>
      </c>
      <c r="G32" s="15">
        <v>2.88</v>
      </c>
      <c r="H32" s="18">
        <v>2.86</v>
      </c>
      <c r="I32" s="7">
        <v>15.45</v>
      </c>
      <c r="J32" s="128" t="s">
        <v>5</v>
      </c>
      <c r="K32" s="14">
        <v>1</v>
      </c>
      <c r="L32" s="7">
        <v>1.71</v>
      </c>
      <c r="M32" s="18">
        <v>1.56</v>
      </c>
      <c r="N32" s="7">
        <v>11.53</v>
      </c>
      <c r="O32" s="128" t="s">
        <v>5</v>
      </c>
      <c r="P32" s="14">
        <v>1</v>
      </c>
      <c r="Q32" s="15"/>
      <c r="R32" s="18"/>
      <c r="S32" s="7"/>
      <c r="T32" s="17">
        <v>0</v>
      </c>
      <c r="U32" s="16">
        <v>1</v>
      </c>
      <c r="V32" s="7"/>
      <c r="W32" s="18"/>
      <c r="X32" s="7"/>
      <c r="Y32" s="17">
        <v>0</v>
      </c>
      <c r="Z32" s="6">
        <v>1</v>
      </c>
      <c r="AA32" s="15"/>
      <c r="AB32" s="18"/>
      <c r="AC32" s="7"/>
      <c r="AD32" s="17">
        <v>0</v>
      </c>
      <c r="AE32" s="16">
        <v>1</v>
      </c>
    </row>
    <row r="33" spans="1:31" ht="16.5" customHeight="1" x14ac:dyDescent="0.5">
      <c r="A33" s="10">
        <v>30</v>
      </c>
      <c r="B33" s="7">
        <v>3.06</v>
      </c>
      <c r="C33" s="18">
        <v>3.05</v>
      </c>
      <c r="D33" s="7">
        <v>11.27</v>
      </c>
      <c r="E33" s="128" t="s">
        <v>5</v>
      </c>
      <c r="F33" s="14">
        <v>1</v>
      </c>
      <c r="G33" s="15">
        <v>2.85</v>
      </c>
      <c r="H33" s="18">
        <v>2.83</v>
      </c>
      <c r="I33" s="7">
        <v>15.37</v>
      </c>
      <c r="J33" s="128" t="s">
        <v>5</v>
      </c>
      <c r="K33" s="14">
        <v>1</v>
      </c>
      <c r="L33" s="7">
        <v>1.67</v>
      </c>
      <c r="M33" s="18">
        <v>1.57</v>
      </c>
      <c r="N33" s="7">
        <v>9.41</v>
      </c>
      <c r="O33" s="128" t="s">
        <v>5</v>
      </c>
      <c r="P33" s="14">
        <v>1</v>
      </c>
      <c r="Q33" s="15"/>
      <c r="R33" s="18"/>
      <c r="S33" s="7"/>
      <c r="T33" s="17">
        <v>0</v>
      </c>
      <c r="U33" s="16">
        <v>1</v>
      </c>
      <c r="V33" s="7"/>
      <c r="W33" s="18"/>
      <c r="X33" s="7"/>
      <c r="Y33" s="17">
        <v>0</v>
      </c>
      <c r="Z33" s="6">
        <v>1</v>
      </c>
      <c r="AA33" s="15"/>
      <c r="AB33" s="18"/>
      <c r="AC33" s="7"/>
      <c r="AD33" s="17">
        <v>0</v>
      </c>
      <c r="AE33" s="16">
        <v>1</v>
      </c>
    </row>
    <row r="34" spans="1:31" ht="16.5" customHeight="1" thickBot="1" x14ac:dyDescent="0.55000000000000004">
      <c r="A34" s="67">
        <v>31</v>
      </c>
      <c r="B34" s="76">
        <v>3.08</v>
      </c>
      <c r="C34" s="69">
        <v>3.07</v>
      </c>
      <c r="D34" s="76">
        <v>11.3</v>
      </c>
      <c r="E34" s="128" t="s">
        <v>5</v>
      </c>
      <c r="F34" s="14">
        <v>1</v>
      </c>
      <c r="G34" s="101"/>
      <c r="H34" s="69"/>
      <c r="I34" s="71"/>
      <c r="J34" s="75"/>
      <c r="K34" s="73"/>
      <c r="L34" s="71">
        <v>1.66</v>
      </c>
      <c r="M34" s="69">
        <v>1.58</v>
      </c>
      <c r="N34" s="7">
        <v>8.42</v>
      </c>
      <c r="O34" s="128" t="s">
        <v>5</v>
      </c>
      <c r="P34" s="14">
        <v>1</v>
      </c>
      <c r="Q34" s="72"/>
      <c r="R34" s="69"/>
      <c r="S34" s="76"/>
      <c r="T34" s="75"/>
      <c r="U34" s="73">
        <v>1</v>
      </c>
      <c r="V34" s="71"/>
      <c r="W34" s="69"/>
      <c r="X34" s="76"/>
      <c r="Y34" s="75"/>
      <c r="Z34" s="71">
        <v>1</v>
      </c>
      <c r="AA34" s="72"/>
      <c r="AB34" s="69"/>
      <c r="AC34" s="76"/>
      <c r="AD34" s="75"/>
      <c r="AE34" s="73"/>
    </row>
    <row r="35" spans="1:31" ht="16.5" customHeight="1" x14ac:dyDescent="0.5">
      <c r="A35" s="102" t="s">
        <v>6</v>
      </c>
      <c r="B35" s="103">
        <f>SUM(B4:B34)</f>
        <v>81.89</v>
      </c>
      <c r="C35" s="113">
        <f>SUM(C4:C34)</f>
        <v>80.37</v>
      </c>
      <c r="D35" s="108">
        <f>SUM(D4:D34)</f>
        <v>677.39999999999986</v>
      </c>
      <c r="E35" s="104"/>
      <c r="F35" s="105"/>
      <c r="G35" s="115">
        <f>SUM(G4:G34)</f>
        <v>90.74</v>
      </c>
      <c r="H35" s="113">
        <f>SUM(H4:H34)</f>
        <v>90.4</v>
      </c>
      <c r="I35" s="108">
        <f>SUM(I4:I34)</f>
        <v>354.27000000000004</v>
      </c>
      <c r="J35" s="104"/>
      <c r="K35" s="107"/>
      <c r="L35" s="103">
        <f>SUM(L4:L34)</f>
        <v>67.8</v>
      </c>
      <c r="M35" s="41">
        <f>SUM(M4:M34)</f>
        <v>65.989999999999995</v>
      </c>
      <c r="N35" s="108">
        <f>SUM(N4:N34)</f>
        <v>499.55</v>
      </c>
      <c r="O35" s="104"/>
      <c r="P35" s="105"/>
      <c r="Q35" s="106">
        <f>SUM(Q4:Q34)</f>
        <v>23.910000000000004</v>
      </c>
      <c r="R35" s="41">
        <f>SUM(R4:R34)</f>
        <v>21.89</v>
      </c>
      <c r="S35" s="152">
        <f>SUM(S4:S34)</f>
        <v>154.18999999999997</v>
      </c>
      <c r="T35" s="104"/>
      <c r="U35" s="109"/>
      <c r="V35" s="103">
        <f>SUM(V4:V34)</f>
        <v>0</v>
      </c>
      <c r="W35" s="41">
        <f>SUM(W4:W34)</f>
        <v>0</v>
      </c>
      <c r="X35" s="103">
        <f>SUM(X4:X34)</f>
        <v>0</v>
      </c>
      <c r="Y35" s="104"/>
      <c r="Z35" s="110"/>
      <c r="AA35" s="106">
        <f>SUM(AA4:AA34)</f>
        <v>0</v>
      </c>
      <c r="AB35" s="41">
        <f>SUM(AB4:AB34)</f>
        <v>0</v>
      </c>
      <c r="AC35" s="103">
        <f>SUM(AC4:AC34)</f>
        <v>0</v>
      </c>
      <c r="AD35" s="104"/>
      <c r="AE35" s="109"/>
    </row>
    <row r="36" spans="1:31" ht="16.5" customHeight="1" x14ac:dyDescent="0.5">
      <c r="A36" s="11" t="s">
        <v>9</v>
      </c>
      <c r="B36" s="7">
        <f>AVERAGE(B4:B34)</f>
        <v>2.6416129032258064</v>
      </c>
      <c r="C36" s="18">
        <f t="shared" ref="C36:D36" si="0">AVERAGE(C4:C34)</f>
        <v>2.5925806451612905</v>
      </c>
      <c r="D36" s="7">
        <f t="shared" si="0"/>
        <v>21.851612903225803</v>
      </c>
      <c r="E36" s="37"/>
      <c r="F36" s="6"/>
      <c r="G36" s="15">
        <f>AVERAGE(G4:G34)</f>
        <v>3.0246666666666666</v>
      </c>
      <c r="H36" s="18">
        <f t="shared" ref="H36" si="1">AVERAGE(H4:H34)</f>
        <v>3.0133333333333336</v>
      </c>
      <c r="I36" s="7">
        <f t="shared" ref="I36" si="2">AVERAGE(I4:I34)</f>
        <v>11.809000000000001</v>
      </c>
      <c r="J36" s="37"/>
      <c r="K36" s="16"/>
      <c r="L36" s="7">
        <f>AVERAGE(L4:L34)</f>
        <v>2.1870967741935483</v>
      </c>
      <c r="M36" s="18">
        <f t="shared" ref="M36" si="3">AVERAGE(M4:M34)</f>
        <v>2.1287096774193546</v>
      </c>
      <c r="N36" s="7">
        <f t="shared" ref="N36" si="4">AVERAGE(N4:N34)</f>
        <v>16.114516129032257</v>
      </c>
      <c r="O36" s="37"/>
      <c r="P36" s="6"/>
      <c r="Q36" s="129">
        <f>AVERAGE(Q4:Q34)</f>
        <v>1.4943750000000002</v>
      </c>
      <c r="R36" s="131">
        <f t="shared" ref="R36" si="5">AVERAGE(R4:R34)</f>
        <v>1.368125</v>
      </c>
      <c r="S36" s="130">
        <f t="shared" ref="S36" si="6">AVERAGE(S4:S34)</f>
        <v>9.6368749999999981</v>
      </c>
      <c r="T36" s="37"/>
      <c r="U36" s="34"/>
      <c r="V36" s="7" t="e">
        <f>AVERAGE(V4:V34)</f>
        <v>#DIV/0!</v>
      </c>
      <c r="W36" s="18" t="e">
        <f t="shared" ref="W36" si="7">AVERAGE(W4:W34)</f>
        <v>#DIV/0!</v>
      </c>
      <c r="X36" s="7" t="e">
        <f t="shared" ref="X36" si="8">AVERAGE(X4:X34)</f>
        <v>#DIV/0!</v>
      </c>
      <c r="Y36" s="37"/>
      <c r="Z36" s="8"/>
      <c r="AA36" s="15" t="e">
        <f>AVERAGE(AA4:AA34)</f>
        <v>#DIV/0!</v>
      </c>
      <c r="AB36" s="18" t="e">
        <f t="shared" ref="AB36" si="9">AVERAGE(AB4:AB34)</f>
        <v>#DIV/0!</v>
      </c>
      <c r="AC36" s="7" t="e">
        <f t="shared" ref="AC36" si="10">AVERAGE(AC4:AC34)</f>
        <v>#DIV/0!</v>
      </c>
      <c r="AD36" s="37"/>
      <c r="AE36" s="34"/>
    </row>
    <row r="37" spans="1:31" ht="16.5" customHeight="1" x14ac:dyDescent="0.5">
      <c r="A37" s="11" t="s">
        <v>7</v>
      </c>
      <c r="B37" s="7">
        <f>MAX(B4:B34)</f>
        <v>3.08</v>
      </c>
      <c r="C37" s="18">
        <f t="shared" ref="C37:D37" si="11">MAX(C4:C34)</f>
        <v>3.07</v>
      </c>
      <c r="D37" s="114">
        <f t="shared" si="11"/>
        <v>27.68</v>
      </c>
      <c r="E37" s="37"/>
      <c r="F37" s="6"/>
      <c r="G37" s="15">
        <f>MAX(G4:G34)</f>
        <v>3.1</v>
      </c>
      <c r="H37" s="18">
        <f t="shared" ref="H37" si="12">MAX(H4:H34)</f>
        <v>3.09</v>
      </c>
      <c r="I37" s="7">
        <f t="shared" ref="I37" si="13">MAX(I4:I34)</f>
        <v>15.95</v>
      </c>
      <c r="J37" s="37"/>
      <c r="K37" s="16"/>
      <c r="L37" s="7">
        <f>MAX(L4:L34)</f>
        <v>2.8</v>
      </c>
      <c r="M37" s="18">
        <f t="shared" ref="M37" si="14">MAX(M4:M34)</f>
        <v>2.78</v>
      </c>
      <c r="N37" s="7">
        <f t="shared" ref="N37" si="15">MAX(N4:N34)</f>
        <v>27.25</v>
      </c>
      <c r="O37" s="37"/>
      <c r="P37" s="6"/>
      <c r="Q37" s="15">
        <f>MAX(Q4:Q34)</f>
        <v>1.71</v>
      </c>
      <c r="R37" s="18">
        <f t="shared" ref="R37" si="16">MAX(R4:R34)</f>
        <v>1.63</v>
      </c>
      <c r="S37" s="7">
        <f t="shared" ref="S37" si="17">MAX(S4:S34)</f>
        <v>11.53</v>
      </c>
      <c r="T37" s="37"/>
      <c r="U37" s="34"/>
      <c r="V37" s="7">
        <f>MAX(V4:V34)</f>
        <v>0</v>
      </c>
      <c r="W37" s="18">
        <f t="shared" ref="W37" si="18">MAX(W4:W34)</f>
        <v>0</v>
      </c>
      <c r="X37" s="7">
        <f t="shared" ref="X37" si="19">MAX(X4:X34)</f>
        <v>0</v>
      </c>
      <c r="Y37" s="37"/>
      <c r="Z37" s="8"/>
      <c r="AA37" s="15">
        <f>MAX(AA4:AA34)</f>
        <v>0</v>
      </c>
      <c r="AB37" s="18">
        <f t="shared" ref="AB37" si="20">MAX(AB4:AB34)</f>
        <v>0</v>
      </c>
      <c r="AC37" s="7">
        <f t="shared" ref="AC37" si="21">MAX(AC4:AC34)</f>
        <v>0</v>
      </c>
      <c r="AD37" s="37"/>
      <c r="AE37" s="34"/>
    </row>
    <row r="38" spans="1:31" ht="16.5" customHeight="1" thickBot="1" x14ac:dyDescent="0.55000000000000004">
      <c r="A38" s="62" t="s">
        <v>8</v>
      </c>
      <c r="B38" s="58">
        <f>MIN(B4:B34)</f>
        <v>1.96</v>
      </c>
      <c r="C38" s="66">
        <f t="shared" ref="C38:D38" si="22">MIN(C4:C34)</f>
        <v>1.87</v>
      </c>
      <c r="D38" s="58">
        <f t="shared" si="22"/>
        <v>11.25</v>
      </c>
      <c r="E38" s="65"/>
      <c r="F38" s="59"/>
      <c r="G38" s="63">
        <f>MIN(G4:G34)</f>
        <v>2.85</v>
      </c>
      <c r="H38" s="66">
        <f t="shared" ref="H38" si="23">MIN(H4:H34)</f>
        <v>2.83</v>
      </c>
      <c r="I38" s="58">
        <f t="shared" ref="I38" si="24">MIN(I4:I34)</f>
        <v>10.99</v>
      </c>
      <c r="J38" s="65"/>
      <c r="K38" s="64"/>
      <c r="L38" s="58">
        <f>MIN(L4:L34)</f>
        <v>1.57</v>
      </c>
      <c r="M38" s="66">
        <f t="shared" ref="M38" si="25">MIN(M4:M34)</f>
        <v>1.4</v>
      </c>
      <c r="N38" s="58">
        <f t="shared" ref="N38" si="26">MIN(N4:N34)</f>
        <v>7.75</v>
      </c>
      <c r="O38" s="65"/>
      <c r="P38" s="59"/>
      <c r="Q38" s="63">
        <f>MIN(Q4:Q34)</f>
        <v>1.3</v>
      </c>
      <c r="R38" s="66">
        <f t="shared" ref="R38" si="27">MIN(R4:R34)</f>
        <v>1.1399999999999999</v>
      </c>
      <c r="S38" s="58">
        <f t="shared" ref="S38" si="28">MIN(S4:S34)</f>
        <v>6.66</v>
      </c>
      <c r="T38" s="65"/>
      <c r="U38" s="61"/>
      <c r="V38" s="58">
        <f>MIN(V4:V34)</f>
        <v>0</v>
      </c>
      <c r="W38" s="66">
        <f t="shared" ref="W38" si="29">MIN(W4:W34)</f>
        <v>0</v>
      </c>
      <c r="X38" s="58">
        <f t="shared" ref="X38" si="30">MIN(X4:X34)</f>
        <v>0</v>
      </c>
      <c r="Y38" s="65"/>
      <c r="Z38" s="60"/>
      <c r="AA38" s="63">
        <f>MIN(AA4:AA34)</f>
        <v>0</v>
      </c>
      <c r="AB38" s="66">
        <f t="shared" ref="AB38" si="31">MIN(AB4:AB34)</f>
        <v>0</v>
      </c>
      <c r="AC38" s="58">
        <f t="shared" ref="AC38" si="32">MIN(AC4:AC34)</f>
        <v>0</v>
      </c>
      <c r="AD38" s="65"/>
      <c r="AE38" s="61"/>
    </row>
  </sheetData>
  <mergeCells count="8">
    <mergeCell ref="A1:AE1"/>
    <mergeCell ref="A2:A3"/>
    <mergeCell ref="B2:F2"/>
    <mergeCell ref="G2:K2"/>
    <mergeCell ref="L2:P2"/>
    <mergeCell ref="Q2:U2"/>
    <mergeCell ref="V2:Z2"/>
    <mergeCell ref="AA2:AE2"/>
  </mergeCells>
  <pageMargins left="0.31496062992125984" right="0.31496062992125984" top="0.19685039370078741" bottom="0.19685039370078741" header="0.31496062992125984" footer="0.31496062992125984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zoomScale="120" zoomScaleNormal="120" workbookViewId="0">
      <pane xSplit="1" ySplit="3" topLeftCell="B19" activePane="bottomRight" state="frozen"/>
      <selection pane="topRight" activeCell="B1" sqref="B1"/>
      <selection pane="bottomLeft" activeCell="A3" sqref="A3"/>
      <selection pane="bottomRight" activeCell="O31" sqref="O31:P32"/>
    </sheetView>
  </sheetViews>
  <sheetFormatPr defaultRowHeight="23.25" x14ac:dyDescent="0.5"/>
  <cols>
    <col min="1" max="1" width="3.625" style="3" customWidth="1"/>
    <col min="2" max="2" width="4.875" style="2" customWidth="1"/>
    <col min="3" max="5" width="4.875" style="1" customWidth="1"/>
    <col min="6" max="6" width="2.875" style="1" customWidth="1"/>
    <col min="7" max="10" width="4.875" style="1" customWidth="1"/>
    <col min="11" max="11" width="3.625" style="1" customWidth="1"/>
    <col min="12" max="13" width="4.875" style="1" customWidth="1"/>
    <col min="14" max="14" width="5.875" style="3" customWidth="1"/>
    <col min="15" max="15" width="4.875" style="1" customWidth="1"/>
    <col min="16" max="16" width="3.625" style="1" customWidth="1"/>
    <col min="17" max="20" width="4.875" style="1" customWidth="1"/>
    <col min="21" max="21" width="3.5" style="1" customWidth="1"/>
    <col min="22" max="25" width="4.875" style="1" customWidth="1"/>
    <col min="26" max="26" width="2.75" style="1" customWidth="1"/>
    <col min="27" max="30" width="4.875" style="1" customWidth="1"/>
    <col min="31" max="31" width="2.75" style="1" customWidth="1"/>
    <col min="32" max="16384" width="9" style="1"/>
  </cols>
  <sheetData>
    <row r="1" spans="1:31" ht="20.25" customHeight="1" x14ac:dyDescent="0.5">
      <c r="A1" s="140" t="s">
        <v>28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</row>
    <row r="2" spans="1:31" ht="15.75" customHeight="1" x14ac:dyDescent="0.5">
      <c r="A2" s="144" t="s">
        <v>10</v>
      </c>
      <c r="B2" s="141" t="s">
        <v>11</v>
      </c>
      <c r="C2" s="141"/>
      <c r="D2" s="141"/>
      <c r="E2" s="141"/>
      <c r="F2" s="141"/>
      <c r="G2" s="142" t="s">
        <v>12</v>
      </c>
      <c r="H2" s="141"/>
      <c r="I2" s="141"/>
      <c r="J2" s="141"/>
      <c r="K2" s="143"/>
      <c r="L2" s="141" t="s">
        <v>13</v>
      </c>
      <c r="M2" s="141"/>
      <c r="N2" s="141"/>
      <c r="O2" s="141"/>
      <c r="P2" s="141"/>
      <c r="Q2" s="142" t="s">
        <v>14</v>
      </c>
      <c r="R2" s="141"/>
      <c r="S2" s="141"/>
      <c r="T2" s="141"/>
      <c r="U2" s="143"/>
      <c r="V2" s="141" t="s">
        <v>15</v>
      </c>
      <c r="W2" s="141"/>
      <c r="X2" s="141"/>
      <c r="Y2" s="141"/>
      <c r="Z2" s="141"/>
      <c r="AA2" s="142" t="s">
        <v>16</v>
      </c>
      <c r="AB2" s="141"/>
      <c r="AC2" s="141"/>
      <c r="AD2" s="141"/>
      <c r="AE2" s="143"/>
    </row>
    <row r="3" spans="1:31" ht="14.25" customHeight="1" thickBot="1" x14ac:dyDescent="0.55000000000000004">
      <c r="A3" s="144"/>
      <c r="B3" s="24" t="s">
        <v>0</v>
      </c>
      <c r="C3" s="25" t="s">
        <v>1</v>
      </c>
      <c r="D3" s="26" t="s">
        <v>2</v>
      </c>
      <c r="E3" s="27" t="s">
        <v>3</v>
      </c>
      <c r="F3" s="42" t="s">
        <v>4</v>
      </c>
      <c r="G3" s="31" t="s">
        <v>0</v>
      </c>
      <c r="H3" s="25" t="s">
        <v>1</v>
      </c>
      <c r="I3" s="29" t="s">
        <v>2</v>
      </c>
      <c r="J3" s="35" t="s">
        <v>3</v>
      </c>
      <c r="K3" s="30" t="s">
        <v>4</v>
      </c>
      <c r="L3" s="28" t="s">
        <v>0</v>
      </c>
      <c r="M3" s="27" t="s">
        <v>1</v>
      </c>
      <c r="N3" s="29" t="s">
        <v>2</v>
      </c>
      <c r="O3" s="35" t="s">
        <v>3</v>
      </c>
      <c r="P3" s="27" t="s">
        <v>4</v>
      </c>
      <c r="Q3" s="31" t="s">
        <v>0</v>
      </c>
      <c r="R3" s="111" t="s">
        <v>1</v>
      </c>
      <c r="S3" s="29" t="s">
        <v>2</v>
      </c>
      <c r="T3" s="35" t="s">
        <v>3</v>
      </c>
      <c r="U3" s="30" t="s">
        <v>4</v>
      </c>
      <c r="V3" s="28" t="s">
        <v>0</v>
      </c>
      <c r="W3" s="25" t="s">
        <v>1</v>
      </c>
      <c r="X3" s="29" t="s">
        <v>2</v>
      </c>
      <c r="Y3" s="35" t="s">
        <v>3</v>
      </c>
      <c r="Z3" s="27" t="s">
        <v>4</v>
      </c>
      <c r="AA3" s="31" t="s">
        <v>0</v>
      </c>
      <c r="AB3" s="25" t="s">
        <v>1</v>
      </c>
      <c r="AC3" s="29" t="s">
        <v>2</v>
      </c>
      <c r="AD3" s="38" t="s">
        <v>3</v>
      </c>
      <c r="AE3" s="30" t="s">
        <v>4</v>
      </c>
    </row>
    <row r="4" spans="1:31" ht="16.5" customHeight="1" x14ac:dyDescent="0.5">
      <c r="A4" s="9">
        <v>1</v>
      </c>
      <c r="B4" s="21">
        <v>1.41</v>
      </c>
      <c r="C4" s="22">
        <v>1.36</v>
      </c>
      <c r="D4" s="79">
        <v>18.72</v>
      </c>
      <c r="E4" s="5">
        <v>1.5</v>
      </c>
      <c r="F4" s="43">
        <v>3</v>
      </c>
      <c r="G4" s="32">
        <v>0.82</v>
      </c>
      <c r="H4" s="40">
        <v>0.63</v>
      </c>
      <c r="I4" s="13">
        <v>0</v>
      </c>
      <c r="J4" s="36">
        <v>0</v>
      </c>
      <c r="K4" s="14">
        <v>3</v>
      </c>
      <c r="L4" s="7">
        <v>2.5</v>
      </c>
      <c r="M4" s="41">
        <v>2.4500000000000002</v>
      </c>
      <c r="N4" s="5">
        <v>62.19</v>
      </c>
      <c r="O4" s="128" t="s">
        <v>5</v>
      </c>
      <c r="P4" s="4">
        <v>3</v>
      </c>
      <c r="Q4" s="12">
        <v>1.38</v>
      </c>
      <c r="R4" s="112">
        <v>0.92</v>
      </c>
      <c r="S4" s="7">
        <v>18.93</v>
      </c>
      <c r="T4" s="145" t="s">
        <v>31</v>
      </c>
      <c r="U4" s="146"/>
      <c r="V4" s="7">
        <v>1.83</v>
      </c>
      <c r="W4" s="40">
        <v>1.75</v>
      </c>
      <c r="X4" s="5">
        <v>67.930000000000007</v>
      </c>
      <c r="Y4" s="128" t="s">
        <v>5</v>
      </c>
      <c r="Z4" s="4">
        <v>3</v>
      </c>
      <c r="AA4" s="12">
        <v>2.4700000000000002</v>
      </c>
      <c r="AB4" s="40">
        <v>2.41</v>
      </c>
      <c r="AC4" s="13">
        <v>67.67</v>
      </c>
      <c r="AD4" s="128" t="s">
        <v>5</v>
      </c>
      <c r="AE4" s="14">
        <v>3</v>
      </c>
    </row>
    <row r="5" spans="1:31" ht="16.5" customHeight="1" x14ac:dyDescent="0.5">
      <c r="A5" s="10">
        <v>2</v>
      </c>
      <c r="B5" s="17">
        <v>1.39</v>
      </c>
      <c r="C5" s="18">
        <v>1.35</v>
      </c>
      <c r="D5" s="79">
        <v>16.739999999999998</v>
      </c>
      <c r="E5" s="5">
        <v>1.5</v>
      </c>
      <c r="F5" s="43">
        <v>3</v>
      </c>
      <c r="G5" s="15">
        <v>0.85</v>
      </c>
      <c r="H5" s="18">
        <v>0.65</v>
      </c>
      <c r="I5" s="13">
        <v>0</v>
      </c>
      <c r="J5" s="36">
        <v>0</v>
      </c>
      <c r="K5" s="14">
        <v>3</v>
      </c>
      <c r="L5" s="7">
        <v>2.5</v>
      </c>
      <c r="M5" s="18">
        <v>2.4500000000000002</v>
      </c>
      <c r="N5" s="5">
        <v>62.19</v>
      </c>
      <c r="O5" s="128" t="s">
        <v>5</v>
      </c>
      <c r="P5" s="4">
        <v>3</v>
      </c>
      <c r="Q5" s="15">
        <v>1.37</v>
      </c>
      <c r="R5" s="18">
        <v>0.93</v>
      </c>
      <c r="S5" s="7">
        <v>30.85</v>
      </c>
      <c r="T5" s="145" t="s">
        <v>33</v>
      </c>
      <c r="U5" s="146"/>
      <c r="V5" s="7">
        <v>1.78</v>
      </c>
      <c r="W5" s="18">
        <v>1.68</v>
      </c>
      <c r="X5" s="5">
        <v>74.95</v>
      </c>
      <c r="Y5" s="128" t="s">
        <v>5</v>
      </c>
      <c r="Z5" s="4">
        <v>3</v>
      </c>
      <c r="AA5" s="15">
        <v>2.48</v>
      </c>
      <c r="AB5" s="18">
        <v>2.4300000000000002</v>
      </c>
      <c r="AC5" s="7">
        <v>61.94</v>
      </c>
      <c r="AD5" s="128" t="s">
        <v>5</v>
      </c>
      <c r="AE5" s="14">
        <v>3</v>
      </c>
    </row>
    <row r="6" spans="1:31" ht="16.5" customHeight="1" x14ac:dyDescent="0.5">
      <c r="A6" s="10">
        <v>3</v>
      </c>
      <c r="B6" s="17">
        <v>1.4</v>
      </c>
      <c r="C6" s="18">
        <v>1.35</v>
      </c>
      <c r="D6" s="79">
        <v>6.24</v>
      </c>
      <c r="E6" s="5">
        <v>1.5</v>
      </c>
      <c r="F6" s="43">
        <v>3</v>
      </c>
      <c r="G6" s="15">
        <v>0.9</v>
      </c>
      <c r="H6" s="18">
        <v>0.68</v>
      </c>
      <c r="I6" s="13">
        <v>0</v>
      </c>
      <c r="J6" s="36">
        <v>0</v>
      </c>
      <c r="K6" s="14">
        <v>3</v>
      </c>
      <c r="L6" s="7">
        <v>2.46</v>
      </c>
      <c r="M6" s="18">
        <v>2.41</v>
      </c>
      <c r="N6" s="5">
        <v>61.69</v>
      </c>
      <c r="O6" s="128" t="s">
        <v>5</v>
      </c>
      <c r="P6" s="4">
        <v>3</v>
      </c>
      <c r="Q6" s="15">
        <v>1.25</v>
      </c>
      <c r="R6" s="18">
        <v>1.07</v>
      </c>
      <c r="S6" s="7">
        <v>27.63</v>
      </c>
      <c r="T6" s="145" t="s">
        <v>32</v>
      </c>
      <c r="U6" s="146"/>
      <c r="V6" s="7">
        <v>1.69</v>
      </c>
      <c r="W6" s="18">
        <v>1.6</v>
      </c>
      <c r="X6" s="5">
        <v>69.650000000000006</v>
      </c>
      <c r="Y6" s="128" t="s">
        <v>5</v>
      </c>
      <c r="Z6" s="4">
        <v>3</v>
      </c>
      <c r="AA6" s="15">
        <v>2.48</v>
      </c>
      <c r="AB6" s="18">
        <v>2.4300000000000002</v>
      </c>
      <c r="AC6" s="7">
        <v>61.94</v>
      </c>
      <c r="AD6" s="128" t="s">
        <v>5</v>
      </c>
      <c r="AE6" s="14">
        <v>3</v>
      </c>
    </row>
    <row r="7" spans="1:31" ht="16.5" customHeight="1" x14ac:dyDescent="0.5">
      <c r="A7" s="10">
        <v>4</v>
      </c>
      <c r="B7" s="17">
        <v>1.38</v>
      </c>
      <c r="C7" s="18">
        <v>1.23</v>
      </c>
      <c r="D7" s="79">
        <v>10.81</v>
      </c>
      <c r="E7" s="5" t="s">
        <v>30</v>
      </c>
      <c r="F7" s="43">
        <v>3</v>
      </c>
      <c r="G7" s="33">
        <v>0.91</v>
      </c>
      <c r="H7" s="18">
        <v>0.47</v>
      </c>
      <c r="I7" s="13">
        <v>0</v>
      </c>
      <c r="J7" s="36">
        <v>0</v>
      </c>
      <c r="K7" s="14">
        <v>3</v>
      </c>
      <c r="L7" s="7">
        <v>2.4</v>
      </c>
      <c r="M7" s="18">
        <v>2.34</v>
      </c>
      <c r="N7" s="5">
        <v>66.709999999999994</v>
      </c>
      <c r="O7" s="128" t="s">
        <v>5</v>
      </c>
      <c r="P7" s="4">
        <v>3</v>
      </c>
      <c r="Q7" s="15">
        <v>1.4</v>
      </c>
      <c r="R7" s="18">
        <v>1.22</v>
      </c>
      <c r="S7" s="7">
        <v>27.63</v>
      </c>
      <c r="T7" s="145" t="s">
        <v>32</v>
      </c>
      <c r="U7" s="146"/>
      <c r="V7" s="7">
        <v>1.68</v>
      </c>
      <c r="W7" s="18">
        <v>1.6</v>
      </c>
      <c r="X7" s="5">
        <v>65.56</v>
      </c>
      <c r="Y7" s="128" t="s">
        <v>5</v>
      </c>
      <c r="Z7" s="4">
        <v>3</v>
      </c>
      <c r="AA7" s="15">
        <v>2.44</v>
      </c>
      <c r="AB7" s="18">
        <v>2.39</v>
      </c>
      <c r="AC7" s="7">
        <v>61.44</v>
      </c>
      <c r="AD7" s="128" t="s">
        <v>5</v>
      </c>
      <c r="AE7" s="14">
        <v>3</v>
      </c>
    </row>
    <row r="8" spans="1:31" ht="16.5" customHeight="1" x14ac:dyDescent="0.5">
      <c r="A8" s="10">
        <v>5</v>
      </c>
      <c r="B8" s="17">
        <v>1.39</v>
      </c>
      <c r="C8" s="18">
        <v>1.05</v>
      </c>
      <c r="D8" s="79">
        <v>10.85</v>
      </c>
      <c r="E8" s="145" t="s">
        <v>25</v>
      </c>
      <c r="F8" s="146"/>
      <c r="G8" s="15">
        <v>0.93</v>
      </c>
      <c r="H8" s="18">
        <v>0.4</v>
      </c>
      <c r="I8" s="13">
        <v>0</v>
      </c>
      <c r="J8" s="36">
        <v>0</v>
      </c>
      <c r="K8" s="14">
        <v>3</v>
      </c>
      <c r="L8" s="7">
        <v>2.37</v>
      </c>
      <c r="M8" s="18">
        <v>2.2799999999999998</v>
      </c>
      <c r="N8" s="5">
        <v>81.040000000000006</v>
      </c>
      <c r="O8" s="128" t="s">
        <v>5</v>
      </c>
      <c r="P8" s="4">
        <v>3</v>
      </c>
      <c r="Q8" s="15">
        <v>1.58</v>
      </c>
      <c r="R8" s="18">
        <v>1.44</v>
      </c>
      <c r="S8" s="7">
        <v>84.23</v>
      </c>
      <c r="T8" s="128" t="s">
        <v>5</v>
      </c>
      <c r="U8" s="14">
        <v>3</v>
      </c>
      <c r="V8" s="7">
        <v>1.67</v>
      </c>
      <c r="W8" s="18">
        <v>1.59</v>
      </c>
      <c r="X8" s="5">
        <v>65.41</v>
      </c>
      <c r="Y8" s="128" t="s">
        <v>5</v>
      </c>
      <c r="Z8" s="4">
        <v>3</v>
      </c>
      <c r="AA8" s="15">
        <v>2.4500000000000002</v>
      </c>
      <c r="AB8" s="18">
        <v>2.39</v>
      </c>
      <c r="AC8" s="7">
        <v>67.400000000000006</v>
      </c>
      <c r="AD8" s="128" t="s">
        <v>5</v>
      </c>
      <c r="AE8" s="14">
        <v>3</v>
      </c>
    </row>
    <row r="9" spans="1:31" ht="16.5" customHeight="1" x14ac:dyDescent="0.5">
      <c r="A9" s="10">
        <v>6</v>
      </c>
      <c r="B9" s="17">
        <v>1.36</v>
      </c>
      <c r="C9" s="18">
        <v>0.95</v>
      </c>
      <c r="D9" s="79">
        <v>11.91</v>
      </c>
      <c r="E9" s="145" t="s">
        <v>25</v>
      </c>
      <c r="F9" s="146"/>
      <c r="G9" s="15">
        <v>1.25</v>
      </c>
      <c r="H9" s="18">
        <v>0.35</v>
      </c>
      <c r="I9" s="13">
        <v>0</v>
      </c>
      <c r="J9" s="36">
        <v>0</v>
      </c>
      <c r="K9" s="14">
        <v>3</v>
      </c>
      <c r="L9" s="7">
        <v>2.35</v>
      </c>
      <c r="M9" s="18">
        <v>2.29</v>
      </c>
      <c r="N9" s="5">
        <v>66.03</v>
      </c>
      <c r="O9" s="128" t="s">
        <v>5</v>
      </c>
      <c r="P9" s="4">
        <v>3</v>
      </c>
      <c r="Q9" s="15">
        <v>1.73</v>
      </c>
      <c r="R9" s="18">
        <v>1.65</v>
      </c>
      <c r="S9" s="114">
        <v>66.349999999999994</v>
      </c>
      <c r="T9" s="128" t="s">
        <v>5</v>
      </c>
      <c r="U9" s="14">
        <v>3</v>
      </c>
      <c r="V9" s="7">
        <v>1.65</v>
      </c>
      <c r="W9" s="18">
        <v>1.57</v>
      </c>
      <c r="X9" s="5">
        <v>65.09</v>
      </c>
      <c r="Y9" s="128" t="s">
        <v>5</v>
      </c>
      <c r="Z9" s="4">
        <v>3</v>
      </c>
      <c r="AA9" s="15">
        <v>2.4500000000000002</v>
      </c>
      <c r="AB9" s="18">
        <v>2.39</v>
      </c>
      <c r="AC9" s="7">
        <v>67.400000000000006</v>
      </c>
      <c r="AD9" s="128" t="s">
        <v>5</v>
      </c>
      <c r="AE9" s="14">
        <v>3</v>
      </c>
    </row>
    <row r="10" spans="1:31" ht="16.5" customHeight="1" x14ac:dyDescent="0.5">
      <c r="A10" s="10">
        <v>7</v>
      </c>
      <c r="B10" s="17">
        <v>1.32</v>
      </c>
      <c r="C10" s="18">
        <v>0.77</v>
      </c>
      <c r="D10" s="79">
        <v>13.8</v>
      </c>
      <c r="E10" s="145" t="s">
        <v>25</v>
      </c>
      <c r="F10" s="146"/>
      <c r="G10" s="33">
        <v>1.41</v>
      </c>
      <c r="H10" s="18">
        <v>0.3</v>
      </c>
      <c r="I10" s="13">
        <v>0</v>
      </c>
      <c r="J10" s="36">
        <v>0</v>
      </c>
      <c r="K10" s="14">
        <v>3</v>
      </c>
      <c r="L10" s="7">
        <v>2.33</v>
      </c>
      <c r="M10" s="18">
        <v>2.27</v>
      </c>
      <c r="N10" s="5">
        <v>65.760000000000005</v>
      </c>
      <c r="O10" s="128" t="s">
        <v>5</v>
      </c>
      <c r="P10" s="4">
        <v>3</v>
      </c>
      <c r="Q10" s="15">
        <v>1.8</v>
      </c>
      <c r="R10" s="18">
        <v>1.73</v>
      </c>
      <c r="S10" s="114">
        <v>63.15</v>
      </c>
      <c r="T10" s="128" t="s">
        <v>5</v>
      </c>
      <c r="U10" s="14">
        <v>3</v>
      </c>
      <c r="V10" s="7">
        <v>1.69</v>
      </c>
      <c r="W10" s="18">
        <v>1.6</v>
      </c>
      <c r="X10" s="5">
        <v>69.650000000000006</v>
      </c>
      <c r="Y10" s="128" t="s">
        <v>5</v>
      </c>
      <c r="Z10" s="4">
        <v>3</v>
      </c>
      <c r="AA10" s="15">
        <v>2.41</v>
      </c>
      <c r="AB10" s="18">
        <v>2.36</v>
      </c>
      <c r="AC10" s="7">
        <v>61.07</v>
      </c>
      <c r="AD10" s="128" t="s">
        <v>5</v>
      </c>
      <c r="AE10" s="14">
        <v>3</v>
      </c>
    </row>
    <row r="11" spans="1:31" ht="16.5" customHeight="1" x14ac:dyDescent="0.5">
      <c r="A11" s="10">
        <v>8</v>
      </c>
      <c r="B11" s="17">
        <v>1.43</v>
      </c>
      <c r="C11" s="18">
        <v>0.63</v>
      </c>
      <c r="D11" s="79">
        <v>3.33</v>
      </c>
      <c r="E11" s="145" t="s">
        <v>26</v>
      </c>
      <c r="F11" s="146"/>
      <c r="G11" s="15">
        <v>1.48</v>
      </c>
      <c r="H11" s="18">
        <v>0.4</v>
      </c>
      <c r="I11" s="13">
        <v>0</v>
      </c>
      <c r="J11" s="36">
        <v>0</v>
      </c>
      <c r="K11" s="14">
        <v>3</v>
      </c>
      <c r="L11" s="7">
        <v>2.3199999999999998</v>
      </c>
      <c r="M11" s="18">
        <v>2.2599999999999998</v>
      </c>
      <c r="N11" s="7">
        <v>65.62</v>
      </c>
      <c r="O11" s="128" t="s">
        <v>5</v>
      </c>
      <c r="P11" s="4">
        <v>3</v>
      </c>
      <c r="Q11" s="15">
        <v>1.87</v>
      </c>
      <c r="R11" s="18">
        <v>1.79</v>
      </c>
      <c r="S11" s="7">
        <v>68.56</v>
      </c>
      <c r="T11" s="128" t="s">
        <v>5</v>
      </c>
      <c r="U11" s="14">
        <v>3</v>
      </c>
      <c r="V11" s="7">
        <v>1.78</v>
      </c>
      <c r="W11" s="18">
        <v>1.71</v>
      </c>
      <c r="X11" s="5">
        <v>62.85</v>
      </c>
      <c r="Y11" s="128" t="s">
        <v>5</v>
      </c>
      <c r="Z11" s="4">
        <v>3</v>
      </c>
      <c r="AA11" s="15">
        <v>2.36</v>
      </c>
      <c r="AB11" s="18">
        <v>2.31</v>
      </c>
      <c r="AC11" s="7">
        <v>60.44</v>
      </c>
      <c r="AD11" s="128" t="s">
        <v>5</v>
      </c>
      <c r="AE11" s="14">
        <v>3</v>
      </c>
    </row>
    <row r="12" spans="1:31" ht="16.5" customHeight="1" x14ac:dyDescent="0.5">
      <c r="A12" s="10">
        <v>9</v>
      </c>
      <c r="B12" s="17">
        <v>1.47</v>
      </c>
      <c r="C12" s="18">
        <v>0.43</v>
      </c>
      <c r="D12" s="79">
        <v>3.79</v>
      </c>
      <c r="E12" s="145" t="s">
        <v>26</v>
      </c>
      <c r="F12" s="146"/>
      <c r="G12" s="15">
        <v>1.5</v>
      </c>
      <c r="H12" s="18">
        <v>0.47</v>
      </c>
      <c r="I12" s="13">
        <v>0</v>
      </c>
      <c r="J12" s="36">
        <v>0</v>
      </c>
      <c r="K12" s="14">
        <v>3</v>
      </c>
      <c r="L12" s="7">
        <v>2.31</v>
      </c>
      <c r="M12" s="18">
        <v>2.2599999999999998</v>
      </c>
      <c r="N12" s="7">
        <v>59.82</v>
      </c>
      <c r="O12" s="128" t="s">
        <v>5</v>
      </c>
      <c r="P12" s="4">
        <v>3</v>
      </c>
      <c r="Q12" s="15">
        <v>1.86</v>
      </c>
      <c r="R12" s="18">
        <v>1.79</v>
      </c>
      <c r="S12" s="114">
        <v>64.040000000000006</v>
      </c>
      <c r="T12" s="128" t="s">
        <v>5</v>
      </c>
      <c r="U12" s="14">
        <v>3</v>
      </c>
      <c r="V12" s="7">
        <v>1.9</v>
      </c>
      <c r="W12" s="18">
        <v>1.83</v>
      </c>
      <c r="X12" s="5">
        <v>64.63</v>
      </c>
      <c r="Y12" s="128" t="s">
        <v>5</v>
      </c>
      <c r="Z12" s="4">
        <v>3</v>
      </c>
      <c r="AA12" s="15">
        <v>2.3199999999999998</v>
      </c>
      <c r="AB12" s="18">
        <v>2.2599999999999998</v>
      </c>
      <c r="AC12" s="7">
        <v>65.62</v>
      </c>
      <c r="AD12" s="128" t="s">
        <v>5</v>
      </c>
      <c r="AE12" s="14">
        <v>3</v>
      </c>
    </row>
    <row r="13" spans="1:31" ht="16.5" customHeight="1" x14ac:dyDescent="0.5">
      <c r="A13" s="10">
        <v>10</v>
      </c>
      <c r="B13" s="17">
        <v>1.48</v>
      </c>
      <c r="C13" s="18">
        <v>0.6</v>
      </c>
      <c r="D13" s="79">
        <v>3.49</v>
      </c>
      <c r="E13" s="145" t="s">
        <v>26</v>
      </c>
      <c r="F13" s="146"/>
      <c r="G13" s="33">
        <v>1.46</v>
      </c>
      <c r="H13" s="18">
        <v>0.53</v>
      </c>
      <c r="I13" s="13">
        <v>0</v>
      </c>
      <c r="J13" s="36">
        <v>0</v>
      </c>
      <c r="K13" s="14">
        <v>3</v>
      </c>
      <c r="L13" s="7">
        <v>2.2599999999999998</v>
      </c>
      <c r="M13" s="18">
        <v>2.1800000000000002</v>
      </c>
      <c r="N13" s="7">
        <v>74.72</v>
      </c>
      <c r="O13" s="128" t="s">
        <v>5</v>
      </c>
      <c r="P13" s="4">
        <v>3</v>
      </c>
      <c r="Q13" s="15">
        <v>1.89</v>
      </c>
      <c r="R13" s="18">
        <v>1.83</v>
      </c>
      <c r="S13" s="114">
        <v>59.74</v>
      </c>
      <c r="T13" s="128" t="s">
        <v>5</v>
      </c>
      <c r="U13" s="14">
        <v>3</v>
      </c>
      <c r="V13" s="7">
        <v>1.96</v>
      </c>
      <c r="W13" s="18">
        <v>1.88</v>
      </c>
      <c r="X13" s="5">
        <v>69.98</v>
      </c>
      <c r="Y13" s="128" t="s">
        <v>5</v>
      </c>
      <c r="Z13" s="4">
        <v>3</v>
      </c>
      <c r="AA13" s="15">
        <v>2.2999999999999998</v>
      </c>
      <c r="AB13" s="18">
        <v>2.23</v>
      </c>
      <c r="AC13" s="7">
        <v>70.53</v>
      </c>
      <c r="AD13" s="128" t="s">
        <v>5</v>
      </c>
      <c r="AE13" s="14">
        <v>3</v>
      </c>
    </row>
    <row r="14" spans="1:31" ht="16.5" customHeight="1" x14ac:dyDescent="0.5">
      <c r="A14" s="10">
        <v>11</v>
      </c>
      <c r="B14" s="17">
        <v>1.45</v>
      </c>
      <c r="C14" s="18">
        <v>0.65</v>
      </c>
      <c r="D14" s="79">
        <v>3.33</v>
      </c>
      <c r="E14" s="145" t="s">
        <v>26</v>
      </c>
      <c r="F14" s="146"/>
      <c r="G14" s="15">
        <v>1.42</v>
      </c>
      <c r="H14" s="18">
        <v>0.65</v>
      </c>
      <c r="I14" s="13">
        <v>0</v>
      </c>
      <c r="J14" s="36">
        <v>0</v>
      </c>
      <c r="K14" s="14">
        <v>3</v>
      </c>
      <c r="L14" s="7">
        <v>2.17</v>
      </c>
      <c r="M14" s="18">
        <v>2.12</v>
      </c>
      <c r="N14" s="7">
        <v>58.07</v>
      </c>
      <c r="O14" s="128" t="s">
        <v>5</v>
      </c>
      <c r="P14" s="4">
        <v>3</v>
      </c>
      <c r="Q14" s="15">
        <v>1.9</v>
      </c>
      <c r="R14" s="18">
        <v>1.85</v>
      </c>
      <c r="S14" s="114">
        <v>54.7</v>
      </c>
      <c r="T14" s="128" t="s">
        <v>5</v>
      </c>
      <c r="U14" s="14">
        <v>3</v>
      </c>
      <c r="V14" s="7">
        <v>1.94</v>
      </c>
      <c r="W14" s="18">
        <v>1.87</v>
      </c>
      <c r="X14" s="5">
        <v>65.22</v>
      </c>
      <c r="Y14" s="128" t="s">
        <v>5</v>
      </c>
      <c r="Z14" s="4">
        <v>3</v>
      </c>
      <c r="AA14" s="15">
        <v>2.23</v>
      </c>
      <c r="AB14" s="18">
        <v>2.17</v>
      </c>
      <c r="AC14" s="7">
        <v>64.39</v>
      </c>
      <c r="AD14" s="128" t="s">
        <v>5</v>
      </c>
      <c r="AE14" s="14">
        <v>3</v>
      </c>
    </row>
    <row r="15" spans="1:31" ht="16.5" customHeight="1" x14ac:dyDescent="0.5">
      <c r="A15" s="10">
        <v>12</v>
      </c>
      <c r="B15" s="17">
        <v>1.44</v>
      </c>
      <c r="C15" s="18">
        <v>0.69</v>
      </c>
      <c r="D15" s="79">
        <v>3.22</v>
      </c>
      <c r="E15" s="145" t="s">
        <v>26</v>
      </c>
      <c r="F15" s="146"/>
      <c r="G15" s="33">
        <v>1.42</v>
      </c>
      <c r="H15" s="18">
        <v>0.74</v>
      </c>
      <c r="I15" s="13">
        <v>0</v>
      </c>
      <c r="J15" s="36">
        <v>0</v>
      </c>
      <c r="K15" s="14">
        <v>3</v>
      </c>
      <c r="L15" s="7">
        <v>2.12</v>
      </c>
      <c r="M15" s="18">
        <v>2.0699999999999998</v>
      </c>
      <c r="N15" s="7">
        <v>57.45</v>
      </c>
      <c r="O15" s="128" t="s">
        <v>5</v>
      </c>
      <c r="P15" s="4">
        <v>3</v>
      </c>
      <c r="Q15" s="15">
        <v>1.93</v>
      </c>
      <c r="R15" s="18">
        <v>1.85</v>
      </c>
      <c r="S15" s="114">
        <v>69.510000000000005</v>
      </c>
      <c r="T15" s="128" t="s">
        <v>5</v>
      </c>
      <c r="U15" s="14">
        <v>3</v>
      </c>
      <c r="V15" s="7">
        <v>1.88</v>
      </c>
      <c r="W15" s="18">
        <v>1.79</v>
      </c>
      <c r="X15" s="5">
        <v>72.83</v>
      </c>
      <c r="Y15" s="128" t="s">
        <v>5</v>
      </c>
      <c r="Z15" s="4">
        <v>3</v>
      </c>
      <c r="AA15" s="15">
        <v>2.19</v>
      </c>
      <c r="AB15" s="18">
        <v>2.12</v>
      </c>
      <c r="AC15" s="7">
        <v>68.91</v>
      </c>
      <c r="AD15" s="128" t="s">
        <v>5</v>
      </c>
      <c r="AE15" s="14">
        <v>3</v>
      </c>
    </row>
    <row r="16" spans="1:31" ht="16.5" customHeight="1" x14ac:dyDescent="0.5">
      <c r="A16" s="10">
        <v>13</v>
      </c>
      <c r="B16" s="17">
        <v>1.41</v>
      </c>
      <c r="C16" s="18">
        <v>0.71</v>
      </c>
      <c r="D16" s="79">
        <v>3.11</v>
      </c>
      <c r="E16" s="145" t="s">
        <v>26</v>
      </c>
      <c r="F16" s="146"/>
      <c r="G16" s="15">
        <v>1.44</v>
      </c>
      <c r="H16" s="18">
        <v>0.9</v>
      </c>
      <c r="I16" s="13">
        <v>0</v>
      </c>
      <c r="J16" s="36">
        <v>0</v>
      </c>
      <c r="K16" s="14">
        <v>3</v>
      </c>
      <c r="L16" s="7">
        <v>2.06</v>
      </c>
      <c r="M16" s="18">
        <v>2.0099999999999998</v>
      </c>
      <c r="N16" s="7">
        <v>56.7</v>
      </c>
      <c r="O16" s="128" t="s">
        <v>5</v>
      </c>
      <c r="P16" s="4">
        <v>3</v>
      </c>
      <c r="Q16" s="15">
        <v>1.94</v>
      </c>
      <c r="R16" s="18">
        <v>1.85</v>
      </c>
      <c r="S16" s="7">
        <v>73.84</v>
      </c>
      <c r="T16" s="128" t="s">
        <v>5</v>
      </c>
      <c r="U16" s="14">
        <v>3</v>
      </c>
      <c r="V16" s="7">
        <v>1.81</v>
      </c>
      <c r="W16" s="18">
        <v>1.71</v>
      </c>
      <c r="X16" s="5">
        <v>75.48</v>
      </c>
      <c r="Y16" s="128" t="s">
        <v>5</v>
      </c>
      <c r="Z16" s="4">
        <v>3</v>
      </c>
      <c r="AA16" s="15">
        <v>2.12</v>
      </c>
      <c r="AB16" s="18">
        <v>2.0499999999999998</v>
      </c>
      <c r="AC16" s="7">
        <v>67.88</v>
      </c>
      <c r="AD16" s="128" t="s">
        <v>5</v>
      </c>
      <c r="AE16" s="14">
        <v>3</v>
      </c>
    </row>
    <row r="17" spans="1:31" ht="16.5" customHeight="1" x14ac:dyDescent="0.5">
      <c r="A17" s="10">
        <v>14</v>
      </c>
      <c r="B17" s="17">
        <v>1.39</v>
      </c>
      <c r="C17" s="18">
        <v>0.73</v>
      </c>
      <c r="D17" s="79">
        <v>3.02</v>
      </c>
      <c r="E17" s="145" t="s">
        <v>26</v>
      </c>
      <c r="F17" s="146"/>
      <c r="G17" s="33">
        <v>1.47</v>
      </c>
      <c r="H17" s="18">
        <v>0.96</v>
      </c>
      <c r="I17" s="13">
        <v>0</v>
      </c>
      <c r="J17" s="36">
        <v>0</v>
      </c>
      <c r="K17" s="14">
        <v>3</v>
      </c>
      <c r="L17" s="7">
        <v>1.97</v>
      </c>
      <c r="M17" s="18">
        <v>1.9</v>
      </c>
      <c r="N17" s="7">
        <v>65.66</v>
      </c>
      <c r="O17" s="128" t="s">
        <v>5</v>
      </c>
      <c r="P17" s="4">
        <v>3</v>
      </c>
      <c r="Q17" s="15">
        <v>1.94</v>
      </c>
      <c r="R17" s="18">
        <v>1.88</v>
      </c>
      <c r="S17" s="7">
        <v>60.43</v>
      </c>
      <c r="T17" s="128" t="s">
        <v>5</v>
      </c>
      <c r="U17" s="14">
        <v>3</v>
      </c>
      <c r="V17" s="7">
        <v>1.7</v>
      </c>
      <c r="W17" s="18">
        <v>1.6</v>
      </c>
      <c r="X17" s="5">
        <v>73.540000000000006</v>
      </c>
      <c r="Y17" s="128" t="s">
        <v>5</v>
      </c>
      <c r="Z17" s="4">
        <v>3</v>
      </c>
      <c r="AA17" s="15">
        <v>2.09</v>
      </c>
      <c r="AB17" s="18">
        <v>2.02</v>
      </c>
      <c r="AC17" s="7">
        <v>67.430000000000007</v>
      </c>
      <c r="AD17" s="128" t="s">
        <v>5</v>
      </c>
      <c r="AE17" s="14">
        <v>3</v>
      </c>
    </row>
    <row r="18" spans="1:31" ht="16.5" customHeight="1" x14ac:dyDescent="0.5">
      <c r="A18" s="10">
        <v>15</v>
      </c>
      <c r="B18" s="17">
        <v>1.35</v>
      </c>
      <c r="C18" s="18">
        <v>0.79</v>
      </c>
      <c r="D18" s="79">
        <v>2.78</v>
      </c>
      <c r="E18" s="145" t="s">
        <v>26</v>
      </c>
      <c r="F18" s="146"/>
      <c r="G18" s="15">
        <v>1.52</v>
      </c>
      <c r="H18" s="18">
        <v>1.03</v>
      </c>
      <c r="I18" s="13">
        <v>0</v>
      </c>
      <c r="J18" s="36">
        <v>0</v>
      </c>
      <c r="K18" s="14">
        <v>3</v>
      </c>
      <c r="L18" s="7">
        <v>1.85</v>
      </c>
      <c r="M18" s="18">
        <v>1.79</v>
      </c>
      <c r="N18" s="7">
        <v>59.19</v>
      </c>
      <c r="O18" s="128" t="s">
        <v>5</v>
      </c>
      <c r="P18" s="4">
        <v>3</v>
      </c>
      <c r="Q18" s="15">
        <v>1.95</v>
      </c>
      <c r="R18" s="18">
        <v>1.88</v>
      </c>
      <c r="S18" s="114">
        <v>65.37</v>
      </c>
      <c r="T18" s="128" t="s">
        <v>5</v>
      </c>
      <c r="U18" s="14">
        <v>3</v>
      </c>
      <c r="V18" s="7">
        <v>1.58</v>
      </c>
      <c r="W18" s="18">
        <v>1.47</v>
      </c>
      <c r="X18" s="5">
        <v>74.84</v>
      </c>
      <c r="Y18" s="128" t="s">
        <v>5</v>
      </c>
      <c r="Z18" s="4">
        <v>3</v>
      </c>
      <c r="AA18" s="15">
        <v>2.02</v>
      </c>
      <c r="AB18" s="18">
        <v>1.95</v>
      </c>
      <c r="AC18" s="7">
        <v>66.400000000000006</v>
      </c>
      <c r="AD18" s="128" t="s">
        <v>5</v>
      </c>
      <c r="AE18" s="14">
        <v>3</v>
      </c>
    </row>
    <row r="19" spans="1:31" ht="16.5" customHeight="1" x14ac:dyDescent="0.5">
      <c r="A19" s="10">
        <v>16</v>
      </c>
      <c r="B19" s="17">
        <v>1.4</v>
      </c>
      <c r="C19" s="18">
        <v>0.8</v>
      </c>
      <c r="D19" s="79">
        <v>2.88</v>
      </c>
      <c r="E19" s="145" t="s">
        <v>26</v>
      </c>
      <c r="F19" s="146"/>
      <c r="G19" s="33">
        <v>1.42</v>
      </c>
      <c r="H19" s="18">
        <v>1.05</v>
      </c>
      <c r="I19" s="13">
        <v>5.66</v>
      </c>
      <c r="J19" s="145" t="s">
        <v>23</v>
      </c>
      <c r="K19" s="146"/>
      <c r="L19" s="7">
        <v>1.69</v>
      </c>
      <c r="M19" s="18">
        <v>1.65</v>
      </c>
      <c r="N19" s="7">
        <v>46.62</v>
      </c>
      <c r="O19" s="128" t="s">
        <v>5</v>
      </c>
      <c r="P19" s="4">
        <v>3</v>
      </c>
      <c r="Q19" s="15">
        <v>1.94</v>
      </c>
      <c r="R19" s="18">
        <v>1.88</v>
      </c>
      <c r="S19" s="7">
        <v>60.43</v>
      </c>
      <c r="T19" s="128" t="s">
        <v>5</v>
      </c>
      <c r="U19" s="14">
        <v>3</v>
      </c>
      <c r="V19" s="7">
        <v>1.51</v>
      </c>
      <c r="W19" s="18">
        <v>1.4</v>
      </c>
      <c r="X19" s="5">
        <v>73.55</v>
      </c>
      <c r="Y19" s="128" t="s">
        <v>5</v>
      </c>
      <c r="Z19" s="4">
        <v>3</v>
      </c>
      <c r="AA19" s="15">
        <v>2.0099999999999998</v>
      </c>
      <c r="AB19" s="18">
        <v>1.94</v>
      </c>
      <c r="AC19" s="7">
        <v>66.25</v>
      </c>
      <c r="AD19" s="128" t="s">
        <v>5</v>
      </c>
      <c r="AE19" s="14">
        <v>3</v>
      </c>
    </row>
    <row r="20" spans="1:31" ht="16.5" customHeight="1" x14ac:dyDescent="0.5">
      <c r="A20" s="10">
        <v>17</v>
      </c>
      <c r="B20" s="17">
        <v>1.41</v>
      </c>
      <c r="C20" s="18">
        <v>0.81</v>
      </c>
      <c r="D20" s="79">
        <v>2.88</v>
      </c>
      <c r="E20" s="145" t="s">
        <v>26</v>
      </c>
      <c r="F20" s="146"/>
      <c r="G20" s="33">
        <v>1.42</v>
      </c>
      <c r="H20" s="18">
        <v>1.07</v>
      </c>
      <c r="I20" s="13">
        <v>5.5</v>
      </c>
      <c r="J20" s="145" t="s">
        <v>23</v>
      </c>
      <c r="K20" s="146"/>
      <c r="L20" s="7">
        <v>1.51</v>
      </c>
      <c r="M20" s="18">
        <v>1.43</v>
      </c>
      <c r="N20" s="7">
        <v>62.88</v>
      </c>
      <c r="O20" s="128" t="s">
        <v>5</v>
      </c>
      <c r="P20" s="4">
        <v>3</v>
      </c>
      <c r="Q20" s="15">
        <v>1.87</v>
      </c>
      <c r="R20" s="18">
        <v>1.8</v>
      </c>
      <c r="S20" s="7">
        <v>64.180000000000007</v>
      </c>
      <c r="T20" s="128" t="s">
        <v>5</v>
      </c>
      <c r="U20" s="14">
        <v>3</v>
      </c>
      <c r="V20" s="7">
        <v>1.44</v>
      </c>
      <c r="W20" s="18">
        <v>1.3</v>
      </c>
      <c r="X20" s="5">
        <v>81.3</v>
      </c>
      <c r="Y20" s="128" t="s">
        <v>5</v>
      </c>
      <c r="Z20" s="4">
        <v>3</v>
      </c>
      <c r="AA20" s="15">
        <v>2.0099999999999998</v>
      </c>
      <c r="AB20" s="18">
        <v>1.95</v>
      </c>
      <c r="AC20" s="7">
        <v>61.38</v>
      </c>
      <c r="AD20" s="128" t="s">
        <v>5</v>
      </c>
      <c r="AE20" s="14">
        <v>3</v>
      </c>
    </row>
    <row r="21" spans="1:31" ht="16.5" customHeight="1" x14ac:dyDescent="0.5">
      <c r="A21" s="10">
        <v>18</v>
      </c>
      <c r="B21" s="17">
        <v>1.41</v>
      </c>
      <c r="C21" s="18">
        <v>0.73</v>
      </c>
      <c r="D21" s="79">
        <v>3.07</v>
      </c>
      <c r="E21" s="145" t="s">
        <v>26</v>
      </c>
      <c r="F21" s="146"/>
      <c r="G21" s="15">
        <v>1.51</v>
      </c>
      <c r="H21" s="18">
        <v>1.0900000000000001</v>
      </c>
      <c r="I21" s="13">
        <v>6.03</v>
      </c>
      <c r="J21" s="145" t="s">
        <v>23</v>
      </c>
      <c r="K21" s="146"/>
      <c r="L21" s="7">
        <v>1.35</v>
      </c>
      <c r="M21" s="18">
        <v>1.25</v>
      </c>
      <c r="N21" s="7">
        <v>67.36</v>
      </c>
      <c r="O21" s="128" t="s">
        <v>5</v>
      </c>
      <c r="P21" s="4">
        <v>3</v>
      </c>
      <c r="Q21" s="15">
        <v>1.71</v>
      </c>
      <c r="R21" s="18">
        <v>1.63</v>
      </c>
      <c r="S21" s="7">
        <v>66.040000000000006</v>
      </c>
      <c r="T21" s="128" t="s">
        <v>5</v>
      </c>
      <c r="U21" s="14">
        <v>3</v>
      </c>
      <c r="V21" s="7">
        <v>1.5</v>
      </c>
      <c r="W21" s="18">
        <v>1.37</v>
      </c>
      <c r="X21" s="5">
        <v>79.62</v>
      </c>
      <c r="Y21" s="128" t="s">
        <v>5</v>
      </c>
      <c r="Z21" s="4">
        <v>3</v>
      </c>
      <c r="AA21" s="15">
        <v>2.0499999999999998</v>
      </c>
      <c r="AB21" s="18">
        <v>1.99</v>
      </c>
      <c r="AC21" s="7">
        <v>61.39</v>
      </c>
      <c r="AD21" s="128" t="s">
        <v>5</v>
      </c>
      <c r="AE21" s="14">
        <v>3</v>
      </c>
    </row>
    <row r="22" spans="1:31" ht="16.5" customHeight="1" x14ac:dyDescent="0.5">
      <c r="A22" s="10">
        <v>19</v>
      </c>
      <c r="B22" s="17">
        <v>1.39</v>
      </c>
      <c r="C22" s="18">
        <v>0.6</v>
      </c>
      <c r="D22" s="79">
        <v>3.31</v>
      </c>
      <c r="E22" s="145" t="s">
        <v>26</v>
      </c>
      <c r="F22" s="146"/>
      <c r="G22" s="15">
        <v>1.25</v>
      </c>
      <c r="H22" s="18">
        <v>1.1000000000000001</v>
      </c>
      <c r="I22" s="13">
        <v>21.62</v>
      </c>
      <c r="J22" s="145" t="s">
        <v>23</v>
      </c>
      <c r="K22" s="146"/>
      <c r="L22" s="7">
        <v>1.21</v>
      </c>
      <c r="M22" s="18">
        <v>1.1000000000000001</v>
      </c>
      <c r="N22" s="7">
        <v>67.989999999999995</v>
      </c>
      <c r="O22" s="128" t="s">
        <v>5</v>
      </c>
      <c r="P22" s="4">
        <v>3</v>
      </c>
      <c r="Q22" s="15">
        <v>1.54</v>
      </c>
      <c r="R22" s="18">
        <v>1.46</v>
      </c>
      <c r="S22" s="7">
        <v>63.35</v>
      </c>
      <c r="T22" s="128" t="s">
        <v>5</v>
      </c>
      <c r="U22" s="14">
        <v>3</v>
      </c>
      <c r="V22" s="7">
        <v>1.64</v>
      </c>
      <c r="W22" s="18">
        <v>1.53</v>
      </c>
      <c r="X22" s="5">
        <v>75.95</v>
      </c>
      <c r="Y22" s="128" t="s">
        <v>5</v>
      </c>
      <c r="Z22" s="4">
        <v>3</v>
      </c>
      <c r="AA22" s="15">
        <v>2.04</v>
      </c>
      <c r="AB22" s="18">
        <v>1.97</v>
      </c>
      <c r="AC22" s="114">
        <v>66.69</v>
      </c>
      <c r="AD22" s="128" t="s">
        <v>5</v>
      </c>
      <c r="AE22" s="14">
        <v>3</v>
      </c>
    </row>
    <row r="23" spans="1:31" ht="16.5" customHeight="1" x14ac:dyDescent="0.5">
      <c r="A23" s="10">
        <v>20</v>
      </c>
      <c r="B23" s="17">
        <v>1.35</v>
      </c>
      <c r="C23" s="18">
        <v>0.5</v>
      </c>
      <c r="D23" s="79">
        <v>3.43</v>
      </c>
      <c r="E23" s="145" t="s">
        <v>26</v>
      </c>
      <c r="F23" s="146"/>
      <c r="G23" s="15">
        <v>1.4</v>
      </c>
      <c r="H23" s="18">
        <v>1.03</v>
      </c>
      <c r="I23" s="7">
        <v>22.63</v>
      </c>
      <c r="J23" s="145" t="s">
        <v>23</v>
      </c>
      <c r="K23" s="146"/>
      <c r="L23" s="7">
        <v>1.17</v>
      </c>
      <c r="M23" s="18">
        <v>1</v>
      </c>
      <c r="N23" s="3">
        <v>27.72</v>
      </c>
      <c r="O23" s="145" t="s">
        <v>24</v>
      </c>
      <c r="P23" s="146"/>
      <c r="Q23" s="15">
        <v>1.47</v>
      </c>
      <c r="R23" s="18">
        <v>1.4</v>
      </c>
      <c r="S23" s="7">
        <v>58.28</v>
      </c>
      <c r="T23" s="128" t="s">
        <v>5</v>
      </c>
      <c r="U23" s="14">
        <v>3</v>
      </c>
      <c r="V23" s="7">
        <v>1.78</v>
      </c>
      <c r="W23" s="18">
        <v>1.68</v>
      </c>
      <c r="X23" s="5">
        <v>74.95</v>
      </c>
      <c r="Y23" s="128" t="s">
        <v>5</v>
      </c>
      <c r="Z23" s="4">
        <v>3</v>
      </c>
      <c r="AA23" s="15">
        <v>2.02</v>
      </c>
      <c r="AB23" s="18">
        <v>1.96</v>
      </c>
      <c r="AC23" s="7">
        <v>61.52</v>
      </c>
      <c r="AD23" s="128" t="s">
        <v>5</v>
      </c>
      <c r="AE23" s="14">
        <v>3</v>
      </c>
    </row>
    <row r="24" spans="1:31" ht="16.5" customHeight="1" x14ac:dyDescent="0.5">
      <c r="A24" s="10">
        <v>21</v>
      </c>
      <c r="B24" s="17">
        <v>1.25</v>
      </c>
      <c r="C24" s="18">
        <v>0.4</v>
      </c>
      <c r="D24" s="79">
        <v>3.43</v>
      </c>
      <c r="E24" s="145" t="s">
        <v>26</v>
      </c>
      <c r="F24" s="146"/>
      <c r="G24" s="15">
        <v>1.4</v>
      </c>
      <c r="H24" s="18">
        <v>1.1000000000000001</v>
      </c>
      <c r="I24" s="7">
        <v>30.57</v>
      </c>
      <c r="J24" s="36">
        <v>1</v>
      </c>
      <c r="K24" s="14">
        <v>3</v>
      </c>
      <c r="L24" s="7">
        <v>1.1000000000000001</v>
      </c>
      <c r="M24" s="18">
        <v>0.9</v>
      </c>
      <c r="N24" s="3">
        <v>29.4</v>
      </c>
      <c r="O24" s="145" t="s">
        <v>24</v>
      </c>
      <c r="P24" s="146"/>
      <c r="Q24" s="15">
        <v>1.55</v>
      </c>
      <c r="R24" s="18">
        <v>1.46</v>
      </c>
      <c r="S24" s="7">
        <v>67.31</v>
      </c>
      <c r="T24" s="128" t="s">
        <v>5</v>
      </c>
      <c r="U24" s="14">
        <v>3</v>
      </c>
      <c r="V24" s="7">
        <v>1.94</v>
      </c>
      <c r="W24" s="18">
        <v>1.86</v>
      </c>
      <c r="X24" s="5">
        <v>69.67</v>
      </c>
      <c r="Y24" s="128" t="s">
        <v>5</v>
      </c>
      <c r="Z24" s="4">
        <v>3</v>
      </c>
      <c r="AA24" s="15">
        <v>1.97</v>
      </c>
      <c r="AB24" s="18">
        <v>1.9</v>
      </c>
      <c r="AC24" s="7">
        <v>65.66</v>
      </c>
      <c r="AD24" s="128" t="s">
        <v>5</v>
      </c>
      <c r="AE24" s="14">
        <v>3</v>
      </c>
    </row>
    <row r="25" spans="1:31" ht="16.5" customHeight="1" x14ac:dyDescent="0.5">
      <c r="A25" s="10">
        <v>22</v>
      </c>
      <c r="B25" s="17">
        <v>1.21</v>
      </c>
      <c r="C25" s="18">
        <v>0.2</v>
      </c>
      <c r="D25" s="79">
        <v>0</v>
      </c>
      <c r="E25" s="5">
        <v>0</v>
      </c>
      <c r="F25" s="43">
        <v>3</v>
      </c>
      <c r="G25" s="15">
        <v>1.45</v>
      </c>
      <c r="H25" s="18">
        <v>1.1499999999999999</v>
      </c>
      <c r="I25" s="114">
        <v>30.57</v>
      </c>
      <c r="J25" s="36">
        <v>1</v>
      </c>
      <c r="K25" s="14">
        <v>3</v>
      </c>
      <c r="L25" s="7">
        <v>1.25</v>
      </c>
      <c r="M25" s="18">
        <v>0.91</v>
      </c>
      <c r="N25" s="3">
        <v>39.450000000000003</v>
      </c>
      <c r="O25" s="145" t="s">
        <v>24</v>
      </c>
      <c r="P25" s="146"/>
      <c r="Q25" s="15">
        <v>1.71</v>
      </c>
      <c r="R25" s="18">
        <v>1.63</v>
      </c>
      <c r="S25" s="114">
        <v>66.040000000000006</v>
      </c>
      <c r="T25" s="128" t="s">
        <v>5</v>
      </c>
      <c r="U25" s="14">
        <v>3</v>
      </c>
      <c r="V25" s="71">
        <v>2.0299999999999998</v>
      </c>
      <c r="W25" s="18">
        <v>1.97</v>
      </c>
      <c r="X25" s="5">
        <v>61.66</v>
      </c>
      <c r="Y25" s="128" t="s">
        <v>5</v>
      </c>
      <c r="Z25" s="4">
        <v>3</v>
      </c>
      <c r="AA25" s="15">
        <v>1.92</v>
      </c>
      <c r="AB25" s="18">
        <v>1.85</v>
      </c>
      <c r="AC25" s="7">
        <v>64.92</v>
      </c>
      <c r="AD25" s="128" t="s">
        <v>5</v>
      </c>
      <c r="AE25" s="14">
        <v>3</v>
      </c>
    </row>
    <row r="26" spans="1:31" ht="16.5" customHeight="1" x14ac:dyDescent="0.5">
      <c r="A26" s="10">
        <v>23</v>
      </c>
      <c r="B26" s="17">
        <v>1.1499999999999999</v>
      </c>
      <c r="C26" s="18">
        <v>0.1</v>
      </c>
      <c r="D26" s="79">
        <v>0</v>
      </c>
      <c r="E26" s="5">
        <v>0</v>
      </c>
      <c r="F26" s="43">
        <v>3</v>
      </c>
      <c r="G26" s="33">
        <v>1.44</v>
      </c>
      <c r="H26" s="18">
        <v>1.19</v>
      </c>
      <c r="I26" s="114">
        <v>27.91</v>
      </c>
      <c r="J26" s="36">
        <v>1</v>
      </c>
      <c r="K26" s="14">
        <v>3</v>
      </c>
      <c r="L26" s="7">
        <v>1.27</v>
      </c>
      <c r="M26" s="18">
        <v>1.05</v>
      </c>
      <c r="N26" s="3">
        <v>32.26</v>
      </c>
      <c r="O26" s="145" t="s">
        <v>24</v>
      </c>
      <c r="P26" s="146"/>
      <c r="Q26" s="15">
        <v>1.95</v>
      </c>
      <c r="R26" s="18">
        <v>1.89</v>
      </c>
      <c r="S26" s="7">
        <v>60.56</v>
      </c>
      <c r="T26" s="128" t="s">
        <v>5</v>
      </c>
      <c r="U26" s="14">
        <v>3</v>
      </c>
      <c r="V26" s="7">
        <v>2.11</v>
      </c>
      <c r="W26" s="18">
        <v>2.04</v>
      </c>
      <c r="X26" s="5">
        <v>67.73</v>
      </c>
      <c r="Y26" s="128" t="s">
        <v>5</v>
      </c>
      <c r="Z26" s="4">
        <v>3</v>
      </c>
      <c r="AA26" s="15">
        <v>1.88</v>
      </c>
      <c r="AB26" s="18">
        <v>1.81</v>
      </c>
      <c r="AC26" s="7">
        <v>64.33</v>
      </c>
      <c r="AD26" s="128" t="s">
        <v>5</v>
      </c>
      <c r="AE26" s="14">
        <v>3</v>
      </c>
    </row>
    <row r="27" spans="1:31" ht="16.5" customHeight="1" x14ac:dyDescent="0.5">
      <c r="A27" s="10">
        <v>24</v>
      </c>
      <c r="B27" s="17">
        <v>1.06</v>
      </c>
      <c r="C27" s="18">
        <v>0</v>
      </c>
      <c r="D27" s="79">
        <v>0</v>
      </c>
      <c r="E27" s="5">
        <v>0</v>
      </c>
      <c r="F27" s="43">
        <v>3</v>
      </c>
      <c r="G27" s="33">
        <v>1.45</v>
      </c>
      <c r="H27" s="18">
        <v>1.21</v>
      </c>
      <c r="I27" s="114">
        <v>27.34</v>
      </c>
      <c r="J27" s="36">
        <v>1</v>
      </c>
      <c r="K27" s="14">
        <v>3</v>
      </c>
      <c r="L27" s="7">
        <v>1.25</v>
      </c>
      <c r="M27" s="18">
        <v>1.05</v>
      </c>
      <c r="N27" s="3">
        <v>30.64</v>
      </c>
      <c r="O27" s="145" t="s">
        <v>24</v>
      </c>
      <c r="P27" s="146"/>
      <c r="Q27" s="15">
        <v>2.02</v>
      </c>
      <c r="R27" s="18">
        <v>1.96</v>
      </c>
      <c r="S27" s="7">
        <v>61.52</v>
      </c>
      <c r="T27" s="128" t="s">
        <v>5</v>
      </c>
      <c r="U27" s="14">
        <v>3</v>
      </c>
      <c r="V27" s="7">
        <v>2.11</v>
      </c>
      <c r="W27" s="18">
        <v>2.04</v>
      </c>
      <c r="X27" s="5">
        <v>67.73</v>
      </c>
      <c r="Y27" s="128" t="s">
        <v>5</v>
      </c>
      <c r="Z27" s="4">
        <v>3</v>
      </c>
      <c r="AA27" s="15">
        <v>1.91</v>
      </c>
      <c r="AB27" s="18">
        <v>1.81</v>
      </c>
      <c r="AC27" s="7">
        <v>77.239999999999995</v>
      </c>
      <c r="AD27" s="128" t="s">
        <v>5</v>
      </c>
      <c r="AE27" s="14">
        <v>3</v>
      </c>
    </row>
    <row r="28" spans="1:31" ht="16.5" customHeight="1" x14ac:dyDescent="0.5">
      <c r="A28" s="10">
        <v>25</v>
      </c>
      <c r="B28" s="17">
        <v>0.96</v>
      </c>
      <c r="C28" s="18">
        <v>0.1</v>
      </c>
      <c r="D28" s="79">
        <v>0</v>
      </c>
      <c r="E28" s="5">
        <v>0</v>
      </c>
      <c r="F28" s="43">
        <v>3</v>
      </c>
      <c r="G28" s="33">
        <v>1.62</v>
      </c>
      <c r="H28" s="18">
        <v>1.43</v>
      </c>
      <c r="I28" s="114">
        <v>24.33</v>
      </c>
      <c r="J28" s="36">
        <v>1</v>
      </c>
      <c r="K28" s="14">
        <v>3</v>
      </c>
      <c r="L28" s="7">
        <v>1.25</v>
      </c>
      <c r="M28" s="18">
        <v>1.08</v>
      </c>
      <c r="N28" s="3">
        <v>28.33</v>
      </c>
      <c r="O28" s="145" t="s">
        <v>24</v>
      </c>
      <c r="P28" s="146"/>
      <c r="Q28" s="15">
        <v>2.04</v>
      </c>
      <c r="R28" s="18">
        <v>1.98</v>
      </c>
      <c r="S28" s="7">
        <v>61.79</v>
      </c>
      <c r="T28" s="128" t="s">
        <v>5</v>
      </c>
      <c r="U28" s="14">
        <v>3</v>
      </c>
      <c r="V28" s="7">
        <v>2.1</v>
      </c>
      <c r="W28" s="18">
        <v>2.04</v>
      </c>
      <c r="X28" s="5">
        <v>62.61</v>
      </c>
      <c r="Y28" s="128" t="s">
        <v>5</v>
      </c>
      <c r="Z28" s="4">
        <v>3</v>
      </c>
      <c r="AA28" s="15">
        <v>1.89</v>
      </c>
      <c r="AB28" s="18">
        <v>1.81</v>
      </c>
      <c r="AC28" s="7">
        <v>68.88</v>
      </c>
      <c r="AD28" s="128" t="s">
        <v>5</v>
      </c>
      <c r="AE28" s="14">
        <v>3</v>
      </c>
    </row>
    <row r="29" spans="1:31" ht="16.5" customHeight="1" x14ac:dyDescent="0.5">
      <c r="A29" s="10">
        <v>26</v>
      </c>
      <c r="B29" s="17">
        <v>0.86</v>
      </c>
      <c r="C29" s="18">
        <v>0.2</v>
      </c>
      <c r="D29" s="79">
        <v>0</v>
      </c>
      <c r="E29" s="5">
        <v>0</v>
      </c>
      <c r="F29" s="43">
        <v>3</v>
      </c>
      <c r="G29" s="15">
        <v>1.95</v>
      </c>
      <c r="H29" s="18">
        <v>1.87</v>
      </c>
      <c r="I29" s="114">
        <v>69.83</v>
      </c>
      <c r="J29" s="128" t="s">
        <v>5</v>
      </c>
      <c r="K29" s="14">
        <v>3</v>
      </c>
      <c r="L29" s="7">
        <v>1.21</v>
      </c>
      <c r="M29" s="18">
        <v>1.06</v>
      </c>
      <c r="N29" s="3">
        <v>26.37</v>
      </c>
      <c r="O29" s="145" t="s">
        <v>24</v>
      </c>
      <c r="P29" s="146"/>
      <c r="Q29" s="15">
        <v>2.06</v>
      </c>
      <c r="R29" s="18">
        <v>2.0099999999999998</v>
      </c>
      <c r="S29" s="7">
        <v>56.7</v>
      </c>
      <c r="T29" s="128" t="s">
        <v>5</v>
      </c>
      <c r="U29" s="14">
        <v>3</v>
      </c>
      <c r="V29" s="7">
        <v>2.08</v>
      </c>
      <c r="W29" s="18">
        <v>2.0299999999999998</v>
      </c>
      <c r="X29" s="5">
        <v>56.95</v>
      </c>
      <c r="Y29" s="128" t="s">
        <v>5</v>
      </c>
      <c r="Z29" s="4">
        <v>3</v>
      </c>
      <c r="AA29" s="15">
        <v>1.89</v>
      </c>
      <c r="AB29" s="18">
        <v>1.81</v>
      </c>
      <c r="AC29" s="7">
        <v>68.88</v>
      </c>
      <c r="AD29" s="128" t="s">
        <v>5</v>
      </c>
      <c r="AE29" s="14">
        <v>3</v>
      </c>
    </row>
    <row r="30" spans="1:31" ht="16.5" customHeight="1" x14ac:dyDescent="0.5">
      <c r="A30" s="10">
        <v>27</v>
      </c>
      <c r="B30" s="17">
        <v>0.79</v>
      </c>
      <c r="C30" s="18">
        <v>0.26</v>
      </c>
      <c r="D30" s="79">
        <v>0</v>
      </c>
      <c r="E30" s="5">
        <v>0</v>
      </c>
      <c r="F30" s="43">
        <v>3</v>
      </c>
      <c r="G30" s="15">
        <v>2.19</v>
      </c>
      <c r="H30" s="18">
        <v>2.13</v>
      </c>
      <c r="I30" s="7">
        <v>63.84</v>
      </c>
      <c r="J30" s="128" t="s">
        <v>5</v>
      </c>
      <c r="K30" s="14">
        <v>3</v>
      </c>
      <c r="L30" s="7">
        <v>1.1499999999999999</v>
      </c>
      <c r="M30" s="18">
        <v>1.02</v>
      </c>
      <c r="N30" s="3">
        <v>24.19</v>
      </c>
      <c r="O30" s="145" t="s">
        <v>24</v>
      </c>
      <c r="P30" s="146"/>
      <c r="Q30" s="15">
        <v>2.0699999999999998</v>
      </c>
      <c r="R30" s="18">
        <v>1.99</v>
      </c>
      <c r="S30" s="7">
        <v>71.72</v>
      </c>
      <c r="T30" s="128" t="s">
        <v>5</v>
      </c>
      <c r="U30" s="14">
        <v>3</v>
      </c>
      <c r="V30" s="7">
        <v>2.09</v>
      </c>
      <c r="W30" s="18">
        <v>2.0299999999999998</v>
      </c>
      <c r="X30" s="5">
        <v>62.48</v>
      </c>
      <c r="Y30" s="128" t="s">
        <v>5</v>
      </c>
      <c r="Z30" s="4">
        <v>3</v>
      </c>
      <c r="AA30" s="15">
        <v>1.91</v>
      </c>
      <c r="AB30" s="18">
        <v>1.82</v>
      </c>
      <c r="AC30" s="7">
        <v>73.34</v>
      </c>
      <c r="AD30" s="128" t="s">
        <v>5</v>
      </c>
      <c r="AE30" s="14">
        <v>3</v>
      </c>
    </row>
    <row r="31" spans="1:31" ht="16.5" customHeight="1" x14ac:dyDescent="0.5">
      <c r="A31" s="10">
        <v>28</v>
      </c>
      <c r="B31" s="17">
        <v>0.74</v>
      </c>
      <c r="C31" s="18">
        <v>0.4</v>
      </c>
      <c r="D31" s="79">
        <v>0</v>
      </c>
      <c r="E31" s="5">
        <v>0</v>
      </c>
      <c r="F31" s="43">
        <v>3</v>
      </c>
      <c r="G31" s="15">
        <v>2.3199999999999998</v>
      </c>
      <c r="H31" s="18">
        <v>2.2599999999999998</v>
      </c>
      <c r="I31" s="7">
        <v>65.62</v>
      </c>
      <c r="J31" s="128" t="s">
        <v>5</v>
      </c>
      <c r="K31" s="14">
        <v>3</v>
      </c>
      <c r="L31" s="7">
        <v>1.4</v>
      </c>
      <c r="M31" s="18">
        <v>0.96</v>
      </c>
      <c r="N31" s="3">
        <v>6.17</v>
      </c>
      <c r="O31" s="145" t="s">
        <v>23</v>
      </c>
      <c r="P31" s="146"/>
      <c r="Q31" s="15">
        <v>2.0499999999999998</v>
      </c>
      <c r="R31" s="18">
        <v>1.99</v>
      </c>
      <c r="S31" s="7">
        <v>61.93</v>
      </c>
      <c r="T31" s="128" t="s">
        <v>5</v>
      </c>
      <c r="U31" s="14">
        <v>3</v>
      </c>
      <c r="V31" s="7">
        <v>2.16</v>
      </c>
      <c r="W31" s="18">
        <v>2.1</v>
      </c>
      <c r="X31" s="5">
        <v>63.43</v>
      </c>
      <c r="Y31" s="128" t="s">
        <v>5</v>
      </c>
      <c r="Z31" s="4">
        <v>3</v>
      </c>
      <c r="AA31" s="15">
        <v>1.88</v>
      </c>
      <c r="AB31" s="18">
        <v>1.81</v>
      </c>
      <c r="AC31" s="7">
        <v>64.33</v>
      </c>
      <c r="AD31" s="128" t="s">
        <v>5</v>
      </c>
      <c r="AE31" s="14">
        <v>3</v>
      </c>
    </row>
    <row r="32" spans="1:31" ht="16.5" customHeight="1" x14ac:dyDescent="0.5">
      <c r="A32" s="10">
        <v>29</v>
      </c>
      <c r="B32" s="17">
        <v>0.71</v>
      </c>
      <c r="C32" s="18">
        <v>0.63</v>
      </c>
      <c r="D32" s="79">
        <v>0</v>
      </c>
      <c r="E32" s="5">
        <v>0</v>
      </c>
      <c r="F32" s="43">
        <v>3</v>
      </c>
      <c r="G32" s="15">
        <v>2.35</v>
      </c>
      <c r="H32" s="18">
        <v>2.2999999999999998</v>
      </c>
      <c r="I32" s="7">
        <v>60.32</v>
      </c>
      <c r="J32" s="128" t="s">
        <v>5</v>
      </c>
      <c r="K32" s="14">
        <v>3</v>
      </c>
      <c r="L32" s="7">
        <v>1.47</v>
      </c>
      <c r="M32" s="18">
        <v>0.93</v>
      </c>
      <c r="N32" s="3">
        <v>6.84</v>
      </c>
      <c r="O32" s="145" t="s">
        <v>23</v>
      </c>
      <c r="P32" s="146"/>
      <c r="Q32" s="15">
        <v>2.02</v>
      </c>
      <c r="R32" s="18">
        <v>1.95</v>
      </c>
      <c r="S32" s="7">
        <v>66.400000000000006</v>
      </c>
      <c r="T32" s="128" t="s">
        <v>5</v>
      </c>
      <c r="U32" s="14">
        <v>3</v>
      </c>
      <c r="V32" s="7">
        <v>2.2799999999999998</v>
      </c>
      <c r="W32" s="18">
        <v>2.2200000000000002</v>
      </c>
      <c r="X32" s="5">
        <v>65.069999999999993</v>
      </c>
      <c r="Y32" s="128" t="s">
        <v>5</v>
      </c>
      <c r="Z32" s="4">
        <v>3</v>
      </c>
      <c r="AA32" s="15">
        <v>1.86</v>
      </c>
      <c r="AB32" s="18">
        <v>1.78</v>
      </c>
      <c r="AC32" s="7">
        <v>68.400000000000006</v>
      </c>
      <c r="AD32" s="128" t="s">
        <v>5</v>
      </c>
      <c r="AE32" s="14">
        <v>3</v>
      </c>
    </row>
    <row r="33" spans="1:31" ht="16.5" customHeight="1" x14ac:dyDescent="0.5">
      <c r="A33" s="10">
        <v>30</v>
      </c>
      <c r="B33" s="17">
        <v>0.73</v>
      </c>
      <c r="C33" s="18">
        <v>0.69</v>
      </c>
      <c r="D33" s="79">
        <v>0</v>
      </c>
      <c r="E33" s="5">
        <v>0</v>
      </c>
      <c r="F33" s="43">
        <v>3</v>
      </c>
      <c r="G33" s="33">
        <v>2.4300000000000002</v>
      </c>
      <c r="H33" s="18">
        <v>2.37</v>
      </c>
      <c r="I33" s="7">
        <v>67.12</v>
      </c>
      <c r="J33" s="128" t="s">
        <v>5</v>
      </c>
      <c r="K33" s="14">
        <v>3</v>
      </c>
      <c r="L33" s="7">
        <v>1.34</v>
      </c>
      <c r="M33" s="18">
        <v>0.9</v>
      </c>
      <c r="N33" s="3">
        <v>18.510000000000002</v>
      </c>
      <c r="O33" s="145" t="s">
        <v>31</v>
      </c>
      <c r="P33" s="146"/>
      <c r="Q33" s="15">
        <v>1.99</v>
      </c>
      <c r="R33" s="18">
        <v>1.91</v>
      </c>
      <c r="S33" s="7">
        <v>70.459999999999994</v>
      </c>
      <c r="T33" s="128" t="s">
        <v>5</v>
      </c>
      <c r="U33" s="14">
        <v>3</v>
      </c>
      <c r="V33" s="7">
        <v>2.37</v>
      </c>
      <c r="W33" s="18">
        <v>2.31</v>
      </c>
      <c r="X33" s="5">
        <v>66.3</v>
      </c>
      <c r="Y33" s="128" t="s">
        <v>5</v>
      </c>
      <c r="Z33" s="4">
        <v>3</v>
      </c>
      <c r="AA33" s="15">
        <v>1.9</v>
      </c>
      <c r="AB33" s="18">
        <v>1.81</v>
      </c>
      <c r="AC33" s="7">
        <v>73.17</v>
      </c>
      <c r="AD33" s="128" t="s">
        <v>5</v>
      </c>
      <c r="AE33" s="14">
        <v>3</v>
      </c>
    </row>
    <row r="34" spans="1:31" ht="16.5" customHeight="1" thickBot="1" x14ac:dyDescent="0.55000000000000004">
      <c r="A34" s="67">
        <v>31</v>
      </c>
      <c r="B34" s="68"/>
      <c r="C34" s="69"/>
      <c r="D34" s="70"/>
      <c r="E34" s="5">
        <v>0</v>
      </c>
      <c r="F34" s="70">
        <v>3</v>
      </c>
      <c r="G34" s="101">
        <v>2.5</v>
      </c>
      <c r="H34" s="69">
        <v>2.4500000000000002</v>
      </c>
      <c r="I34" s="76">
        <v>62.19</v>
      </c>
      <c r="J34" s="128" t="s">
        <v>5</v>
      </c>
      <c r="K34" s="14">
        <v>3</v>
      </c>
      <c r="L34" s="71"/>
      <c r="M34" s="74"/>
      <c r="N34" s="71"/>
      <c r="O34" s="75"/>
      <c r="P34" s="71"/>
      <c r="Q34" s="72">
        <v>1.94</v>
      </c>
      <c r="R34" s="74">
        <v>1.86</v>
      </c>
      <c r="S34" s="76">
        <v>69.67</v>
      </c>
      <c r="T34" s="128" t="s">
        <v>5</v>
      </c>
      <c r="U34" s="14">
        <v>3</v>
      </c>
      <c r="V34" s="71">
        <v>2.44</v>
      </c>
      <c r="W34" s="69">
        <v>2.39</v>
      </c>
      <c r="X34" s="5">
        <v>61.44</v>
      </c>
      <c r="Y34" s="128" t="s">
        <v>5</v>
      </c>
      <c r="Z34" s="4">
        <v>3</v>
      </c>
      <c r="AA34" s="72"/>
      <c r="AB34" s="69"/>
      <c r="AC34" s="76"/>
      <c r="AD34" s="77"/>
      <c r="AE34" s="73"/>
    </row>
    <row r="35" spans="1:31" ht="16.5" customHeight="1" thickBot="1" x14ac:dyDescent="0.55000000000000004">
      <c r="A35" s="88" t="s">
        <v>6</v>
      </c>
      <c r="B35" s="116">
        <f>SUM(B4:B34)</f>
        <v>37.49</v>
      </c>
      <c r="C35" s="90">
        <f>SUM(C4:C34)</f>
        <v>19.71</v>
      </c>
      <c r="D35" s="117">
        <f>SUM(D4:D34)</f>
        <v>134.13999999999999</v>
      </c>
      <c r="E35" s="92"/>
      <c r="F35" s="93"/>
      <c r="G35" s="118">
        <f>SUM(G4:G34)</f>
        <v>46.88</v>
      </c>
      <c r="H35" s="90">
        <f>SUM(H4:H34)</f>
        <v>33.960000000000008</v>
      </c>
      <c r="I35" s="120">
        <f>SUM(I4:I34)</f>
        <v>591.07999999999993</v>
      </c>
      <c r="J35" s="96"/>
      <c r="K35" s="97"/>
      <c r="L35" s="119">
        <f>SUM(L4:L34)</f>
        <v>53.59</v>
      </c>
      <c r="M35" s="90">
        <f>SUM(M4:M34)</f>
        <v>49.36999999999999</v>
      </c>
      <c r="N35" s="119">
        <f>SUM(N4:N34)</f>
        <v>1477.5700000000002</v>
      </c>
      <c r="O35" s="96"/>
      <c r="P35" s="92"/>
      <c r="Q35" s="118">
        <f>SUM(Q4:Q34)</f>
        <v>55.720000000000013</v>
      </c>
      <c r="R35" s="90">
        <f>SUM(R4:R34)</f>
        <v>52.48</v>
      </c>
      <c r="S35" s="120">
        <f>SUM(S4:S34)</f>
        <v>1861.34</v>
      </c>
      <c r="T35" s="96"/>
      <c r="U35" s="98"/>
      <c r="V35" s="119">
        <f>SUM(V4:V34)</f>
        <v>58.12</v>
      </c>
      <c r="W35" s="90">
        <f>SUM(W4:W34)</f>
        <v>55.56</v>
      </c>
      <c r="X35" s="120">
        <f>SUM(X4:X34)</f>
        <v>2128.0500000000002</v>
      </c>
      <c r="Y35" s="96"/>
      <c r="Z35" s="99"/>
      <c r="AA35" s="118">
        <f>SUM(AA4:AA34)</f>
        <v>63.95</v>
      </c>
      <c r="AB35" s="121">
        <f>SUM(AB4:AB34)</f>
        <v>61.930000000000014</v>
      </c>
      <c r="AC35" s="120">
        <f>SUM(AC4:AC34)</f>
        <v>1986.8400000000004</v>
      </c>
      <c r="AD35" s="100"/>
      <c r="AE35" s="98"/>
    </row>
    <row r="36" spans="1:31" ht="16.5" customHeight="1" x14ac:dyDescent="0.5">
      <c r="A36" s="78" t="s">
        <v>9</v>
      </c>
      <c r="B36" s="21">
        <f>AVERAGE(B4:B34)</f>
        <v>1.2496666666666667</v>
      </c>
      <c r="C36" s="22">
        <f t="shared" ref="C36:D36" si="0">AVERAGE(C4:C34)</f>
        <v>0.65700000000000003</v>
      </c>
      <c r="D36" s="79">
        <f t="shared" si="0"/>
        <v>4.4713333333333329</v>
      </c>
      <c r="E36" s="80"/>
      <c r="F36" s="23"/>
      <c r="G36" s="132">
        <f>AVERAGE(G4:G34)</f>
        <v>1.5122580645161292</v>
      </c>
      <c r="H36" s="133">
        <f t="shared" ref="H36:I36" si="1">AVERAGE(H4:H34)</f>
        <v>1.0954838709677421</v>
      </c>
      <c r="I36" s="134">
        <f t="shared" si="1"/>
        <v>19.067096774193548</v>
      </c>
      <c r="J36" s="83"/>
      <c r="K36" s="84"/>
      <c r="L36" s="82">
        <f>AVERAGE(L4:L34)</f>
        <v>1.7863333333333336</v>
      </c>
      <c r="M36" s="22">
        <f t="shared" ref="M36:N36" si="2">AVERAGE(M4:M34)</f>
        <v>1.6456666666666664</v>
      </c>
      <c r="N36" s="82">
        <f>AVERAGE(N4:N34)</f>
        <v>49.25233333333334</v>
      </c>
      <c r="O36" s="83"/>
      <c r="P36" s="80"/>
      <c r="Q36" s="132">
        <f>AVERAGE(Q4:Q34)</f>
        <v>1.7974193548387101</v>
      </c>
      <c r="R36" s="133">
        <f t="shared" ref="R36:S36" si="3">AVERAGE(R4:R34)</f>
        <v>1.6929032258064516</v>
      </c>
      <c r="S36" s="134">
        <f t="shared" si="3"/>
        <v>60.043225806451609</v>
      </c>
      <c r="T36" s="83"/>
      <c r="U36" s="85"/>
      <c r="V36" s="134">
        <f>AVERAGE(V4:V34)</f>
        <v>1.8748387096774193</v>
      </c>
      <c r="W36" s="133">
        <f t="shared" ref="W36:X36" si="4">AVERAGE(W4:W34)</f>
        <v>1.792258064516129</v>
      </c>
      <c r="X36" s="134">
        <f t="shared" si="4"/>
        <v>68.646774193548396</v>
      </c>
      <c r="Y36" s="83"/>
      <c r="Z36" s="86"/>
      <c r="AA36" s="81">
        <f>AVERAGE(AA4:AA34)</f>
        <v>2.1316666666666668</v>
      </c>
      <c r="AB36" s="22">
        <f t="shared" ref="AB36:AC36" si="5">AVERAGE(AB4:AB34)</f>
        <v>2.0643333333333338</v>
      </c>
      <c r="AC36" s="82">
        <f t="shared" si="5"/>
        <v>66.228000000000009</v>
      </c>
      <c r="AD36" s="87"/>
      <c r="AE36" s="85"/>
    </row>
    <row r="37" spans="1:31" ht="16.5" customHeight="1" x14ac:dyDescent="0.5">
      <c r="A37" s="11" t="s">
        <v>7</v>
      </c>
      <c r="B37" s="17">
        <f>MAX(B4:B34)</f>
        <v>1.48</v>
      </c>
      <c r="C37" s="18">
        <f t="shared" ref="C37:D37" si="6">MAX(C4:C34)</f>
        <v>1.36</v>
      </c>
      <c r="D37" s="20">
        <f t="shared" si="6"/>
        <v>18.72</v>
      </c>
      <c r="E37" s="6"/>
      <c r="F37" s="19"/>
      <c r="G37" s="15">
        <f>MAX(G4:G34)</f>
        <v>2.5</v>
      </c>
      <c r="H37" s="18">
        <f t="shared" ref="H37:I37" si="7">MAX(H4:H34)</f>
        <v>2.4500000000000002</v>
      </c>
      <c r="I37" s="114">
        <f t="shared" si="7"/>
        <v>69.83</v>
      </c>
      <c r="J37" s="37"/>
      <c r="K37" s="16"/>
      <c r="L37" s="7">
        <f>MAX(L4:L34)</f>
        <v>2.5</v>
      </c>
      <c r="M37" s="18">
        <f t="shared" ref="M37:N37" si="8">MAX(M4:M34)</f>
        <v>2.4500000000000002</v>
      </c>
      <c r="N37" s="7">
        <f>MAX(N4:N34)</f>
        <v>81.040000000000006</v>
      </c>
      <c r="O37" s="37"/>
      <c r="P37" s="6"/>
      <c r="Q37" s="15">
        <f>MAX(Q4:Q34)</f>
        <v>2.0699999999999998</v>
      </c>
      <c r="R37" s="18">
        <f t="shared" ref="R37:S37" si="9">MAX(R4:R34)</f>
        <v>2.0099999999999998</v>
      </c>
      <c r="S37" s="114">
        <f t="shared" si="9"/>
        <v>84.23</v>
      </c>
      <c r="T37" s="37"/>
      <c r="U37" s="34"/>
      <c r="V37" s="7">
        <f>MAX(V4:V34)</f>
        <v>2.44</v>
      </c>
      <c r="W37" s="18">
        <f t="shared" ref="W37:X37" si="10">MAX(W4:W34)</f>
        <v>2.39</v>
      </c>
      <c r="X37" s="114">
        <f t="shared" si="10"/>
        <v>81.3</v>
      </c>
      <c r="Y37" s="37"/>
      <c r="Z37" s="8"/>
      <c r="AA37" s="15">
        <f>MAX(AA4:AA34)</f>
        <v>2.48</v>
      </c>
      <c r="AB37" s="18">
        <f t="shared" ref="AB37:AC37" si="11">MAX(AB4:AB34)</f>
        <v>2.4300000000000002</v>
      </c>
      <c r="AC37" s="114">
        <f t="shared" si="11"/>
        <v>77.239999999999995</v>
      </c>
      <c r="AD37" s="39"/>
      <c r="AE37" s="34"/>
    </row>
    <row r="38" spans="1:31" ht="16.5" customHeight="1" thickBot="1" x14ac:dyDescent="0.55000000000000004">
      <c r="A38" s="44" t="s">
        <v>8</v>
      </c>
      <c r="B38" s="45">
        <f>MIN(B4:B34)</f>
        <v>0.71</v>
      </c>
      <c r="C38" s="46">
        <f t="shared" ref="C38:D38" si="12">MIN(C4:C34)</f>
        <v>0</v>
      </c>
      <c r="D38" s="47">
        <f t="shared" si="12"/>
        <v>0</v>
      </c>
      <c r="E38" s="48"/>
      <c r="F38" s="49"/>
      <c r="G38" s="125">
        <f>MIN(G4:G34)</f>
        <v>0.82</v>
      </c>
      <c r="H38" s="126">
        <f t="shared" ref="H38:I38" si="13">MIN(H4:H34)</f>
        <v>0.3</v>
      </c>
      <c r="I38" s="127">
        <f t="shared" si="13"/>
        <v>0</v>
      </c>
      <c r="J38" s="52"/>
      <c r="K38" s="53"/>
      <c r="L38" s="51">
        <f>MIN(L4:L34)</f>
        <v>1.1000000000000001</v>
      </c>
      <c r="M38" s="46">
        <f t="shared" ref="M38:N38" si="14">MIN(M4:M34)</f>
        <v>0.9</v>
      </c>
      <c r="N38" s="51">
        <f>MIN(N4:N34)</f>
        <v>6.17</v>
      </c>
      <c r="O38" s="52"/>
      <c r="P38" s="48"/>
      <c r="Q38" s="50">
        <f>MIN(Q4:Q34)</f>
        <v>1.25</v>
      </c>
      <c r="R38" s="126">
        <f t="shared" ref="R38:S38" si="15">MIN(R4:R34)</f>
        <v>0.92</v>
      </c>
      <c r="S38" s="51">
        <f t="shared" si="15"/>
        <v>18.93</v>
      </c>
      <c r="T38" s="52"/>
      <c r="U38" s="54"/>
      <c r="V38" s="51">
        <f>MIN(V4:V34)</f>
        <v>1.44</v>
      </c>
      <c r="W38" s="46">
        <f t="shared" ref="W38:X38" si="16">MIN(W4:W34)</f>
        <v>1.3</v>
      </c>
      <c r="X38" s="51">
        <f t="shared" si="16"/>
        <v>56.95</v>
      </c>
      <c r="Y38" s="52"/>
      <c r="Z38" s="55"/>
      <c r="AA38" s="50">
        <f>MIN(AA4:AA34)</f>
        <v>1.86</v>
      </c>
      <c r="AB38" s="46">
        <f t="shared" ref="AB38:AC38" si="17">MIN(AB4:AB34)</f>
        <v>1.78</v>
      </c>
      <c r="AC38" s="51">
        <f t="shared" si="17"/>
        <v>60.44</v>
      </c>
      <c r="AD38" s="56"/>
      <c r="AE38" s="54"/>
    </row>
    <row r="39" spans="1:31" x14ac:dyDescent="0.5">
      <c r="I39" s="2"/>
    </row>
  </sheetData>
  <mergeCells count="45">
    <mergeCell ref="J19:K19"/>
    <mergeCell ref="J20:K20"/>
    <mergeCell ref="J21:K21"/>
    <mergeCell ref="T6:U6"/>
    <mergeCell ref="T7:U7"/>
    <mergeCell ref="O28:P28"/>
    <mergeCell ref="O23:P23"/>
    <mergeCell ref="O24:P24"/>
    <mergeCell ref="O25:P25"/>
    <mergeCell ref="O26:P26"/>
    <mergeCell ref="O27:P27"/>
    <mergeCell ref="O29:P29"/>
    <mergeCell ref="O30:P30"/>
    <mergeCell ref="O31:P31"/>
    <mergeCell ref="O32:P32"/>
    <mergeCell ref="O33:P33"/>
    <mergeCell ref="E22:F22"/>
    <mergeCell ref="E23:F23"/>
    <mergeCell ref="E24:F24"/>
    <mergeCell ref="J22:K22"/>
    <mergeCell ref="J23:K23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9:F9"/>
    <mergeCell ref="A1:AE1"/>
    <mergeCell ref="A2:A3"/>
    <mergeCell ref="B2:F2"/>
    <mergeCell ref="G2:K2"/>
    <mergeCell ref="L2:P2"/>
    <mergeCell ref="Q2:U2"/>
    <mergeCell ref="V2:Z2"/>
    <mergeCell ref="AA2:AE2"/>
    <mergeCell ref="E8:F8"/>
    <mergeCell ref="T4:U4"/>
    <mergeCell ref="T5:U5"/>
  </mergeCells>
  <pageMargins left="0.31496062992125984" right="0.31496062992125984" top="0.19685039370078741" bottom="0.19685039370078741" header="0.31496062992125984" footer="0.31496062992125984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zoomScale="120" zoomScaleNormal="12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S37" sqref="S37"/>
    </sheetView>
  </sheetViews>
  <sheetFormatPr defaultRowHeight="23.25" x14ac:dyDescent="0.5"/>
  <cols>
    <col min="1" max="1" width="3.625" style="3" customWidth="1"/>
    <col min="2" max="2" width="4.875" style="2" customWidth="1"/>
    <col min="3" max="3" width="5.125" style="1" customWidth="1"/>
    <col min="4" max="4" width="4.875" style="4" customWidth="1"/>
    <col min="5" max="5" width="4.875" style="1" customWidth="1"/>
    <col min="6" max="6" width="2.875" style="1" customWidth="1"/>
    <col min="7" max="10" width="4.875" style="1" customWidth="1"/>
    <col min="11" max="11" width="3" style="1" customWidth="1"/>
    <col min="12" max="15" width="4.875" style="1" customWidth="1"/>
    <col min="16" max="16" width="3.25" style="1" customWidth="1"/>
    <col min="17" max="17" width="4.875" style="1" customWidth="1"/>
    <col min="18" max="18" width="4.875" style="4" customWidth="1"/>
    <col min="19" max="20" width="4.875" style="1" customWidth="1"/>
    <col min="21" max="21" width="2.75" style="1" customWidth="1"/>
    <col min="22" max="25" width="4.875" style="1" customWidth="1"/>
    <col min="26" max="26" width="2.75" style="1" customWidth="1"/>
    <col min="27" max="30" width="4.875" style="1" customWidth="1"/>
    <col min="31" max="31" width="2.75" style="1" customWidth="1"/>
    <col min="32" max="16384" width="9" style="1"/>
  </cols>
  <sheetData>
    <row r="1" spans="1:31" ht="20.25" customHeight="1" thickBot="1" x14ac:dyDescent="0.55000000000000004">
      <c r="A1" s="140" t="s">
        <v>29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</row>
    <row r="2" spans="1:31" ht="15.75" customHeight="1" x14ac:dyDescent="0.5">
      <c r="A2" s="147" t="s">
        <v>10</v>
      </c>
      <c r="B2" s="149" t="s">
        <v>19</v>
      </c>
      <c r="C2" s="149"/>
      <c r="D2" s="149"/>
      <c r="E2" s="149"/>
      <c r="F2" s="149"/>
      <c r="G2" s="150" t="s">
        <v>17</v>
      </c>
      <c r="H2" s="149"/>
      <c r="I2" s="149"/>
      <c r="J2" s="149"/>
      <c r="K2" s="151"/>
      <c r="L2" s="149" t="s">
        <v>18</v>
      </c>
      <c r="M2" s="149"/>
      <c r="N2" s="149"/>
      <c r="O2" s="149"/>
      <c r="P2" s="149"/>
      <c r="Q2" s="150" t="s">
        <v>20</v>
      </c>
      <c r="R2" s="149"/>
      <c r="S2" s="149"/>
      <c r="T2" s="149"/>
      <c r="U2" s="151"/>
      <c r="V2" s="149" t="s">
        <v>21</v>
      </c>
      <c r="W2" s="149"/>
      <c r="X2" s="149"/>
      <c r="Y2" s="149"/>
      <c r="Z2" s="149"/>
      <c r="AA2" s="150" t="s">
        <v>22</v>
      </c>
      <c r="AB2" s="149"/>
      <c r="AC2" s="149"/>
      <c r="AD2" s="149"/>
      <c r="AE2" s="151"/>
    </row>
    <row r="3" spans="1:31" ht="14.25" customHeight="1" thickBot="1" x14ac:dyDescent="0.55000000000000004">
      <c r="A3" s="148"/>
      <c r="B3" s="31" t="s">
        <v>0</v>
      </c>
      <c r="C3" s="25" t="s">
        <v>1</v>
      </c>
      <c r="D3" s="29" t="s">
        <v>2</v>
      </c>
      <c r="E3" s="35" t="s">
        <v>3</v>
      </c>
      <c r="F3" s="27" t="s">
        <v>4</v>
      </c>
      <c r="G3" s="31" t="s">
        <v>0</v>
      </c>
      <c r="H3" s="25" t="s">
        <v>1</v>
      </c>
      <c r="I3" s="29" t="s">
        <v>2</v>
      </c>
      <c r="J3" s="35" t="s">
        <v>3</v>
      </c>
      <c r="K3" s="30" t="s">
        <v>4</v>
      </c>
      <c r="L3" s="28" t="s">
        <v>0</v>
      </c>
      <c r="M3" s="25" t="s">
        <v>1</v>
      </c>
      <c r="N3" s="29" t="s">
        <v>2</v>
      </c>
      <c r="O3" s="35" t="s">
        <v>3</v>
      </c>
      <c r="P3" s="27" t="s">
        <v>4</v>
      </c>
      <c r="Q3" s="31" t="s">
        <v>0</v>
      </c>
      <c r="R3" s="25" t="s">
        <v>1</v>
      </c>
      <c r="S3" s="29" t="s">
        <v>2</v>
      </c>
      <c r="T3" s="35" t="s">
        <v>3</v>
      </c>
      <c r="U3" s="30" t="s">
        <v>4</v>
      </c>
      <c r="V3" s="28" t="s">
        <v>0</v>
      </c>
      <c r="W3" s="25" t="s">
        <v>1</v>
      </c>
      <c r="X3" s="29" t="s">
        <v>2</v>
      </c>
      <c r="Y3" s="35" t="s">
        <v>3</v>
      </c>
      <c r="Z3" s="27" t="s">
        <v>4</v>
      </c>
      <c r="AA3" s="31" t="s">
        <v>0</v>
      </c>
      <c r="AB3" s="25" t="s">
        <v>1</v>
      </c>
      <c r="AC3" s="29" t="s">
        <v>2</v>
      </c>
      <c r="AD3" s="35" t="s">
        <v>3</v>
      </c>
      <c r="AE3" s="30" t="s">
        <v>4</v>
      </c>
    </row>
    <row r="4" spans="1:31" ht="16.5" customHeight="1" x14ac:dyDescent="0.5">
      <c r="A4" s="9">
        <v>1</v>
      </c>
      <c r="B4" s="40">
        <v>1.94</v>
      </c>
      <c r="C4" s="114">
        <v>1.85</v>
      </c>
      <c r="D4" s="13">
        <v>73.84</v>
      </c>
      <c r="E4" s="128" t="s">
        <v>5</v>
      </c>
      <c r="F4" s="14">
        <v>3</v>
      </c>
      <c r="G4" s="12">
        <v>3.08</v>
      </c>
      <c r="H4" s="40">
        <v>3.05</v>
      </c>
      <c r="I4" s="13">
        <v>53.84</v>
      </c>
      <c r="J4" s="128" t="s">
        <v>5</v>
      </c>
      <c r="K4" s="14">
        <v>3</v>
      </c>
      <c r="L4" s="13">
        <v>2.78</v>
      </c>
      <c r="M4" s="40">
        <v>2.73</v>
      </c>
      <c r="N4" s="13">
        <v>65.680000000000007</v>
      </c>
      <c r="O4" s="128" t="s">
        <v>5</v>
      </c>
      <c r="P4" s="14">
        <v>3</v>
      </c>
      <c r="Q4" s="12">
        <v>1.69</v>
      </c>
      <c r="R4" s="40">
        <v>1.61</v>
      </c>
      <c r="S4" s="13">
        <v>25.26</v>
      </c>
      <c r="T4" s="128" t="s">
        <v>5</v>
      </c>
      <c r="U4" s="14">
        <v>3</v>
      </c>
      <c r="V4" s="13"/>
      <c r="W4" s="40"/>
      <c r="X4" s="13"/>
      <c r="Y4" s="17">
        <v>0</v>
      </c>
      <c r="Z4" s="57">
        <v>1</v>
      </c>
      <c r="AA4" s="12"/>
      <c r="AB4" s="40"/>
      <c r="AC4" s="13"/>
      <c r="AD4" s="17">
        <v>0</v>
      </c>
      <c r="AE4" s="14">
        <v>1</v>
      </c>
    </row>
    <row r="5" spans="1:31" ht="16.5" customHeight="1" x14ac:dyDescent="0.5">
      <c r="A5" s="10">
        <v>2</v>
      </c>
      <c r="B5" s="18">
        <v>1.94</v>
      </c>
      <c r="C5" s="114">
        <v>1.85</v>
      </c>
      <c r="D5" s="13">
        <v>73.84</v>
      </c>
      <c r="E5" s="128" t="s">
        <v>5</v>
      </c>
      <c r="F5" s="14">
        <v>3</v>
      </c>
      <c r="G5" s="33">
        <v>3.07</v>
      </c>
      <c r="H5" s="18">
        <v>3.03</v>
      </c>
      <c r="I5" s="7">
        <v>62.02</v>
      </c>
      <c r="J5" s="128" t="s">
        <v>5</v>
      </c>
      <c r="K5" s="14">
        <v>3</v>
      </c>
      <c r="L5" s="7">
        <v>2.76</v>
      </c>
      <c r="M5" s="18">
        <v>2.72</v>
      </c>
      <c r="N5" s="13">
        <v>58.56</v>
      </c>
      <c r="O5" s="128" t="s">
        <v>5</v>
      </c>
      <c r="P5" s="14">
        <v>3</v>
      </c>
      <c r="Q5" s="15">
        <v>1.65</v>
      </c>
      <c r="R5" s="18">
        <v>1.55</v>
      </c>
      <c r="S5" s="7">
        <v>28.24</v>
      </c>
      <c r="T5" s="128" t="s">
        <v>5</v>
      </c>
      <c r="U5" s="14">
        <v>3</v>
      </c>
      <c r="V5" s="7"/>
      <c r="W5" s="18"/>
      <c r="X5" s="7"/>
      <c r="Y5" s="17">
        <v>0</v>
      </c>
      <c r="Z5" s="6">
        <v>1</v>
      </c>
      <c r="AA5" s="15"/>
      <c r="AB5" s="18"/>
      <c r="AC5" s="7"/>
      <c r="AD5" s="17">
        <v>0</v>
      </c>
      <c r="AE5" s="16">
        <v>1</v>
      </c>
    </row>
    <row r="6" spans="1:31" ht="16.5" customHeight="1" x14ac:dyDescent="0.5">
      <c r="A6" s="10">
        <v>3</v>
      </c>
      <c r="B6" s="18">
        <v>1.97</v>
      </c>
      <c r="C6" s="114">
        <v>1.88</v>
      </c>
      <c r="D6" s="13">
        <v>74.34</v>
      </c>
      <c r="E6" s="128" t="s">
        <v>5</v>
      </c>
      <c r="F6" s="14">
        <v>3</v>
      </c>
      <c r="G6" s="33">
        <v>3.06</v>
      </c>
      <c r="H6" s="18">
        <v>3.03</v>
      </c>
      <c r="I6" s="7">
        <v>53.65</v>
      </c>
      <c r="J6" s="128" t="s">
        <v>5</v>
      </c>
      <c r="K6" s="14">
        <v>3</v>
      </c>
      <c r="L6" s="7">
        <v>2.74</v>
      </c>
      <c r="M6" s="18">
        <v>2.69</v>
      </c>
      <c r="N6" s="13">
        <v>65.19</v>
      </c>
      <c r="O6" s="128" t="s">
        <v>5</v>
      </c>
      <c r="P6" s="14">
        <v>3</v>
      </c>
      <c r="Q6" s="15">
        <v>1.6</v>
      </c>
      <c r="R6" s="18">
        <v>1.55</v>
      </c>
      <c r="S6" s="7">
        <v>21.22</v>
      </c>
      <c r="T6" s="128" t="s">
        <v>5</v>
      </c>
      <c r="U6" s="14">
        <v>3</v>
      </c>
      <c r="V6" s="7"/>
      <c r="W6" s="18"/>
      <c r="X6" s="7"/>
      <c r="Y6" s="17">
        <v>0</v>
      </c>
      <c r="Z6" s="6">
        <v>1</v>
      </c>
      <c r="AA6" s="15"/>
      <c r="AB6" s="18"/>
      <c r="AC6" s="7"/>
      <c r="AD6" s="17">
        <v>0</v>
      </c>
      <c r="AE6" s="16">
        <v>1</v>
      </c>
    </row>
    <row r="7" spans="1:31" ht="16.5" customHeight="1" x14ac:dyDescent="0.5">
      <c r="A7" s="10">
        <v>4</v>
      </c>
      <c r="B7" s="18">
        <v>2.0499999999999998</v>
      </c>
      <c r="C7" s="114">
        <v>1.98</v>
      </c>
      <c r="D7" s="13">
        <v>66.84</v>
      </c>
      <c r="E7" s="128" t="s">
        <v>5</v>
      </c>
      <c r="F7" s="14">
        <v>3</v>
      </c>
      <c r="G7" s="33">
        <v>3.05</v>
      </c>
      <c r="H7" s="18">
        <v>3.01</v>
      </c>
      <c r="I7" s="7">
        <v>61.8</v>
      </c>
      <c r="J7" s="128" t="s">
        <v>5</v>
      </c>
      <c r="K7" s="14">
        <v>3</v>
      </c>
      <c r="L7" s="7">
        <v>2.69</v>
      </c>
      <c r="M7" s="18">
        <v>2.63</v>
      </c>
      <c r="N7" s="13">
        <v>70.680000000000007</v>
      </c>
      <c r="O7" s="128" t="s">
        <v>5</v>
      </c>
      <c r="P7" s="14">
        <v>3</v>
      </c>
      <c r="Q7" s="15">
        <v>1.6</v>
      </c>
      <c r="R7" s="18">
        <v>1.56</v>
      </c>
      <c r="S7" s="7">
        <v>20.09</v>
      </c>
      <c r="T7" s="128" t="s">
        <v>5</v>
      </c>
      <c r="U7" s="14">
        <v>3</v>
      </c>
      <c r="V7" s="7"/>
      <c r="W7" s="18"/>
      <c r="X7" s="7"/>
      <c r="Y7" s="17">
        <v>0</v>
      </c>
      <c r="Z7" s="6">
        <v>1</v>
      </c>
      <c r="AA7" s="15"/>
      <c r="AB7" s="18"/>
      <c r="AC7" s="7"/>
      <c r="AD7" s="17">
        <v>0</v>
      </c>
      <c r="AE7" s="16">
        <v>1</v>
      </c>
    </row>
    <row r="8" spans="1:31" ht="16.5" customHeight="1" x14ac:dyDescent="0.5">
      <c r="A8" s="10">
        <v>5</v>
      </c>
      <c r="B8" s="18">
        <v>2.25</v>
      </c>
      <c r="C8" s="114">
        <v>2.17</v>
      </c>
      <c r="D8" s="7">
        <v>74.56</v>
      </c>
      <c r="E8" s="128" t="s">
        <v>5</v>
      </c>
      <c r="F8" s="14">
        <v>3</v>
      </c>
      <c r="G8" s="33">
        <v>3.04</v>
      </c>
      <c r="H8" s="18">
        <v>3</v>
      </c>
      <c r="I8" s="7">
        <v>61.69</v>
      </c>
      <c r="J8" s="128" t="s">
        <v>5</v>
      </c>
      <c r="K8" s="14">
        <v>3</v>
      </c>
      <c r="L8" s="7">
        <v>2.66</v>
      </c>
      <c r="M8" s="18">
        <v>2.62</v>
      </c>
      <c r="N8" s="13">
        <v>57.45</v>
      </c>
      <c r="O8" s="128" t="s">
        <v>5</v>
      </c>
      <c r="P8" s="14">
        <v>3</v>
      </c>
      <c r="Q8" s="15">
        <v>1.55</v>
      </c>
      <c r="R8" s="18">
        <v>1.49</v>
      </c>
      <c r="S8" s="7">
        <v>23.24</v>
      </c>
      <c r="T8" s="128" t="s">
        <v>5</v>
      </c>
      <c r="U8" s="14">
        <v>3</v>
      </c>
      <c r="V8" s="7"/>
      <c r="W8" s="18"/>
      <c r="X8" s="7"/>
      <c r="Y8" s="17">
        <v>0</v>
      </c>
      <c r="Z8" s="6">
        <v>1</v>
      </c>
      <c r="AA8" s="15"/>
      <c r="AB8" s="18"/>
      <c r="AC8" s="7"/>
      <c r="AD8" s="17">
        <v>0</v>
      </c>
      <c r="AE8" s="16">
        <v>1</v>
      </c>
    </row>
    <row r="9" spans="1:31" ht="16.5" customHeight="1" x14ac:dyDescent="0.5">
      <c r="A9" s="10">
        <v>6</v>
      </c>
      <c r="B9" s="18">
        <v>2.38</v>
      </c>
      <c r="C9" s="114">
        <v>2.31</v>
      </c>
      <c r="D9" s="7">
        <v>71.709999999999994</v>
      </c>
      <c r="E9" s="128" t="s">
        <v>5</v>
      </c>
      <c r="F9" s="14">
        <v>3</v>
      </c>
      <c r="G9" s="33">
        <v>3.03</v>
      </c>
      <c r="H9" s="18">
        <v>2.99</v>
      </c>
      <c r="I9" s="7">
        <v>61.58</v>
      </c>
      <c r="J9" s="128" t="s">
        <v>5</v>
      </c>
      <c r="K9" s="14">
        <v>3</v>
      </c>
      <c r="L9" s="7">
        <v>2.65</v>
      </c>
      <c r="M9" s="18">
        <v>2.59</v>
      </c>
      <c r="N9" s="13">
        <v>70.13</v>
      </c>
      <c r="O9" s="128" t="s">
        <v>5</v>
      </c>
      <c r="P9" s="14">
        <v>3</v>
      </c>
      <c r="Q9" s="15">
        <v>1.55</v>
      </c>
      <c r="R9" s="18">
        <v>1.42</v>
      </c>
      <c r="S9" s="7">
        <v>32.200000000000003</v>
      </c>
      <c r="T9" s="128" t="s">
        <v>5</v>
      </c>
      <c r="U9" s="14">
        <v>3</v>
      </c>
      <c r="V9" s="7"/>
      <c r="W9" s="18"/>
      <c r="X9" s="7"/>
      <c r="Y9" s="17">
        <v>0</v>
      </c>
      <c r="Z9" s="6">
        <v>1</v>
      </c>
      <c r="AA9" s="15"/>
      <c r="AB9" s="18"/>
      <c r="AC9" s="7"/>
      <c r="AD9" s="17">
        <v>0</v>
      </c>
      <c r="AE9" s="16">
        <v>1</v>
      </c>
    </row>
    <row r="10" spans="1:31" ht="16.5" customHeight="1" x14ac:dyDescent="0.5">
      <c r="A10" s="10">
        <v>7</v>
      </c>
      <c r="B10" s="18">
        <v>2.4300000000000002</v>
      </c>
      <c r="C10" s="114">
        <v>2.37</v>
      </c>
      <c r="D10" s="7">
        <v>67.12</v>
      </c>
      <c r="E10" s="128" t="s">
        <v>5</v>
      </c>
      <c r="F10" s="14">
        <v>3</v>
      </c>
      <c r="G10" s="33">
        <v>3.01</v>
      </c>
      <c r="H10" s="18">
        <v>2.98</v>
      </c>
      <c r="I10" s="7">
        <v>53.17</v>
      </c>
      <c r="J10" s="128" t="s">
        <v>5</v>
      </c>
      <c r="K10" s="14">
        <v>3</v>
      </c>
      <c r="L10" s="7">
        <v>2.63</v>
      </c>
      <c r="M10" s="18">
        <v>2.58</v>
      </c>
      <c r="N10" s="13">
        <v>63.81</v>
      </c>
      <c r="O10" s="128" t="s">
        <v>5</v>
      </c>
      <c r="P10" s="14">
        <v>3</v>
      </c>
      <c r="Q10" s="15">
        <v>1.53</v>
      </c>
      <c r="R10" s="18">
        <v>1.38</v>
      </c>
      <c r="S10" s="7">
        <v>34.58</v>
      </c>
      <c r="T10" s="128" t="s">
        <v>5</v>
      </c>
      <c r="U10" s="14">
        <v>3</v>
      </c>
      <c r="V10" s="7"/>
      <c r="W10" s="18"/>
      <c r="X10" s="7"/>
      <c r="Y10" s="17">
        <v>0</v>
      </c>
      <c r="Z10" s="6">
        <v>1</v>
      </c>
      <c r="AA10" s="15"/>
      <c r="AB10" s="18"/>
      <c r="AC10" s="7"/>
      <c r="AD10" s="17">
        <v>0</v>
      </c>
      <c r="AE10" s="16">
        <v>1</v>
      </c>
    </row>
    <row r="11" spans="1:31" ht="16.5" customHeight="1" x14ac:dyDescent="0.5">
      <c r="A11" s="10">
        <v>8</v>
      </c>
      <c r="B11" s="18">
        <v>2.5099999999999998</v>
      </c>
      <c r="C11" s="114">
        <v>2.44</v>
      </c>
      <c r="D11" s="7">
        <v>73.63</v>
      </c>
      <c r="E11" s="128" t="s">
        <v>5</v>
      </c>
      <c r="F11" s="14">
        <v>3</v>
      </c>
      <c r="G11" s="33">
        <v>3.01</v>
      </c>
      <c r="H11" s="18">
        <v>2.98</v>
      </c>
      <c r="I11" s="7">
        <v>53.17</v>
      </c>
      <c r="J11" s="128" t="s">
        <v>5</v>
      </c>
      <c r="K11" s="14">
        <v>3</v>
      </c>
      <c r="L11" s="7">
        <v>2.61</v>
      </c>
      <c r="M11" s="18">
        <v>2.54</v>
      </c>
      <c r="N11" s="13">
        <v>75.11</v>
      </c>
      <c r="O11" s="128" t="s">
        <v>5</v>
      </c>
      <c r="P11" s="14">
        <v>3</v>
      </c>
      <c r="Q11" s="15">
        <v>1.5</v>
      </c>
      <c r="R11" s="18">
        <v>1.35</v>
      </c>
      <c r="S11" s="7">
        <v>32.42</v>
      </c>
      <c r="T11" s="128" t="s">
        <v>5</v>
      </c>
      <c r="U11" s="14">
        <v>3</v>
      </c>
      <c r="V11" s="7"/>
      <c r="W11" s="18"/>
      <c r="X11" s="7"/>
      <c r="Y11" s="17">
        <v>0</v>
      </c>
      <c r="Z11" s="6">
        <v>1</v>
      </c>
      <c r="AA11" s="15"/>
      <c r="AB11" s="18"/>
      <c r="AC11" s="7"/>
      <c r="AD11" s="17">
        <v>0</v>
      </c>
      <c r="AE11" s="16">
        <v>1</v>
      </c>
    </row>
    <row r="12" spans="1:31" ht="16.5" customHeight="1" x14ac:dyDescent="0.5">
      <c r="A12" s="10">
        <v>9</v>
      </c>
      <c r="B12" s="18">
        <v>2.52</v>
      </c>
      <c r="C12" s="114">
        <v>2.4500000000000002</v>
      </c>
      <c r="D12" s="7">
        <v>73.78</v>
      </c>
      <c r="E12" s="128" t="s">
        <v>5</v>
      </c>
      <c r="F12" s="14">
        <v>3</v>
      </c>
      <c r="G12" s="33">
        <v>3.01</v>
      </c>
      <c r="H12" s="18">
        <v>2.97</v>
      </c>
      <c r="I12" s="7">
        <v>61.35</v>
      </c>
      <c r="J12" s="128" t="s">
        <v>5</v>
      </c>
      <c r="K12" s="14">
        <v>3</v>
      </c>
      <c r="L12" s="7">
        <v>2.5499999999999998</v>
      </c>
      <c r="M12" s="18">
        <v>2.5099999999999998</v>
      </c>
      <c r="N12" s="13">
        <v>56.22</v>
      </c>
      <c r="O12" s="128" t="s">
        <v>5</v>
      </c>
      <c r="P12" s="14">
        <v>3</v>
      </c>
      <c r="Q12" s="15">
        <v>1.43</v>
      </c>
      <c r="R12" s="18">
        <v>1.26</v>
      </c>
      <c r="S12" s="7">
        <v>34.520000000000003</v>
      </c>
      <c r="T12" s="128" t="s">
        <v>5</v>
      </c>
      <c r="U12" s="14">
        <v>3</v>
      </c>
      <c r="V12" s="7"/>
      <c r="W12" s="18"/>
      <c r="X12" s="7"/>
      <c r="Y12" s="17">
        <v>0</v>
      </c>
      <c r="Z12" s="6">
        <v>1</v>
      </c>
      <c r="AA12" s="15"/>
      <c r="AB12" s="18"/>
      <c r="AC12" s="7"/>
      <c r="AD12" s="17">
        <v>0</v>
      </c>
      <c r="AE12" s="16">
        <v>1</v>
      </c>
    </row>
    <row r="13" spans="1:31" ht="16.5" customHeight="1" x14ac:dyDescent="0.5">
      <c r="A13" s="10">
        <v>10</v>
      </c>
      <c r="B13" s="18">
        <v>2.4900000000000002</v>
      </c>
      <c r="C13" s="114">
        <v>2.4300000000000002</v>
      </c>
      <c r="D13" s="7">
        <v>67.94</v>
      </c>
      <c r="E13" s="128" t="s">
        <v>5</v>
      </c>
      <c r="F13" s="14">
        <v>3</v>
      </c>
      <c r="G13" s="33">
        <v>3.02</v>
      </c>
      <c r="H13" s="18">
        <v>2.99</v>
      </c>
      <c r="I13" s="7">
        <v>53.26</v>
      </c>
      <c r="J13" s="128" t="s">
        <v>5</v>
      </c>
      <c r="K13" s="14">
        <v>3</v>
      </c>
      <c r="L13" s="7">
        <v>2.5299999999999998</v>
      </c>
      <c r="M13" s="18">
        <v>2.46</v>
      </c>
      <c r="N13" s="13">
        <v>73.930000000000007</v>
      </c>
      <c r="O13" s="128" t="s">
        <v>5</v>
      </c>
      <c r="P13" s="14">
        <v>3</v>
      </c>
      <c r="Q13" s="15">
        <v>1.35</v>
      </c>
      <c r="R13" s="18">
        <v>1.1599999999999999</v>
      </c>
      <c r="S13" s="7">
        <v>34.06</v>
      </c>
      <c r="T13" s="128" t="s">
        <v>5</v>
      </c>
      <c r="U13" s="14">
        <v>3</v>
      </c>
      <c r="V13" s="7"/>
      <c r="W13" s="18"/>
      <c r="X13" s="7"/>
      <c r="Y13" s="17">
        <v>0.3</v>
      </c>
      <c r="Z13" s="6">
        <v>1</v>
      </c>
      <c r="AA13" s="15"/>
      <c r="AB13" s="18"/>
      <c r="AC13" s="7"/>
      <c r="AD13" s="17">
        <v>0.3</v>
      </c>
      <c r="AE13" s="16">
        <v>1</v>
      </c>
    </row>
    <row r="14" spans="1:31" ht="16.5" customHeight="1" x14ac:dyDescent="0.5">
      <c r="A14" s="10">
        <v>11</v>
      </c>
      <c r="B14" s="18">
        <v>2.48</v>
      </c>
      <c r="C14" s="114">
        <v>2.41</v>
      </c>
      <c r="D14" s="7">
        <v>73.19</v>
      </c>
      <c r="E14" s="128" t="s">
        <v>5</v>
      </c>
      <c r="F14" s="14">
        <v>3</v>
      </c>
      <c r="G14" s="33">
        <v>3.02</v>
      </c>
      <c r="H14" s="18">
        <v>2.99</v>
      </c>
      <c r="I14" s="7">
        <v>53.26</v>
      </c>
      <c r="J14" s="128" t="s">
        <v>5</v>
      </c>
      <c r="K14" s="14">
        <v>3</v>
      </c>
      <c r="L14" s="7">
        <v>2.48</v>
      </c>
      <c r="M14" s="18">
        <v>2.42</v>
      </c>
      <c r="N14" s="13">
        <v>67.81</v>
      </c>
      <c r="O14" s="128" t="s">
        <v>5</v>
      </c>
      <c r="P14" s="14">
        <v>3</v>
      </c>
      <c r="Q14" s="15">
        <v>1.38</v>
      </c>
      <c r="R14" s="18">
        <v>1.23</v>
      </c>
      <c r="S14" s="7">
        <v>30.26</v>
      </c>
      <c r="T14" s="128" t="s">
        <v>5</v>
      </c>
      <c r="U14" s="14">
        <v>3</v>
      </c>
      <c r="V14" s="7"/>
      <c r="W14" s="18"/>
      <c r="X14" s="7"/>
      <c r="Y14" s="17">
        <v>0</v>
      </c>
      <c r="Z14" s="6">
        <v>1</v>
      </c>
      <c r="AA14" s="15"/>
      <c r="AB14" s="18"/>
      <c r="AC14" s="7"/>
      <c r="AD14" s="17">
        <v>0</v>
      </c>
      <c r="AE14" s="16">
        <v>1</v>
      </c>
    </row>
    <row r="15" spans="1:31" ht="16.5" customHeight="1" x14ac:dyDescent="0.5">
      <c r="A15" s="10">
        <v>12</v>
      </c>
      <c r="B15" s="18">
        <v>2.48</v>
      </c>
      <c r="C15" s="114">
        <v>2.41</v>
      </c>
      <c r="D15" s="7">
        <v>73.19</v>
      </c>
      <c r="E15" s="128" t="s">
        <v>5</v>
      </c>
      <c r="F15" s="14">
        <v>3</v>
      </c>
      <c r="G15" s="15">
        <v>3.02</v>
      </c>
      <c r="H15" s="18">
        <v>2.99</v>
      </c>
      <c r="I15" s="7">
        <v>53.26</v>
      </c>
      <c r="J15" s="128" t="s">
        <v>5</v>
      </c>
      <c r="K15" s="14">
        <v>3</v>
      </c>
      <c r="L15" s="7">
        <v>2.4300000000000002</v>
      </c>
      <c r="M15" s="18">
        <v>2.38</v>
      </c>
      <c r="N15" s="13">
        <v>61.32</v>
      </c>
      <c r="O15" s="128" t="s">
        <v>5</v>
      </c>
      <c r="P15" s="14">
        <v>3</v>
      </c>
      <c r="Q15" s="15">
        <v>1.4</v>
      </c>
      <c r="R15" s="18">
        <v>1.23</v>
      </c>
      <c r="S15" s="7">
        <v>32.22</v>
      </c>
      <c r="T15" s="128" t="s">
        <v>5</v>
      </c>
      <c r="U15" s="14">
        <v>3</v>
      </c>
      <c r="V15" s="7"/>
      <c r="W15" s="18"/>
      <c r="X15" s="7"/>
      <c r="Y15" s="17">
        <v>0</v>
      </c>
      <c r="Z15" s="6">
        <v>1</v>
      </c>
      <c r="AA15" s="15"/>
      <c r="AB15" s="18"/>
      <c r="AC15" s="7"/>
      <c r="AD15" s="17">
        <v>0</v>
      </c>
      <c r="AE15" s="16">
        <v>1</v>
      </c>
    </row>
    <row r="16" spans="1:31" ht="16.5" customHeight="1" x14ac:dyDescent="0.5">
      <c r="A16" s="10">
        <v>13</v>
      </c>
      <c r="B16" s="18">
        <v>2.5099999999999998</v>
      </c>
      <c r="C16" s="114">
        <v>2.4500000000000002</v>
      </c>
      <c r="D16" s="7">
        <v>68.22</v>
      </c>
      <c r="E16" s="128" t="s">
        <v>5</v>
      </c>
      <c r="F16" s="14">
        <v>3</v>
      </c>
      <c r="G16" s="15">
        <v>3.03</v>
      </c>
      <c r="H16" s="18">
        <v>3</v>
      </c>
      <c r="I16" s="7">
        <v>53.36</v>
      </c>
      <c r="J16" s="128" t="s">
        <v>5</v>
      </c>
      <c r="K16" s="14">
        <v>3</v>
      </c>
      <c r="L16" s="7">
        <v>2.35</v>
      </c>
      <c r="M16" s="18">
        <v>2.27</v>
      </c>
      <c r="N16" s="13">
        <v>76.14</v>
      </c>
      <c r="O16" s="128" t="s">
        <v>5</v>
      </c>
      <c r="P16" s="14">
        <v>3</v>
      </c>
      <c r="Q16" s="15">
        <v>1.35</v>
      </c>
      <c r="R16" s="18">
        <v>1.17</v>
      </c>
      <c r="S16" s="7">
        <v>33.15</v>
      </c>
      <c r="T16" s="128" t="s">
        <v>5</v>
      </c>
      <c r="U16" s="14">
        <v>3</v>
      </c>
      <c r="V16" s="7"/>
      <c r="W16" s="18"/>
      <c r="X16" s="7"/>
      <c r="Y16" s="17">
        <v>0</v>
      </c>
      <c r="Z16" s="6">
        <v>1</v>
      </c>
      <c r="AA16" s="15"/>
      <c r="AB16" s="18"/>
      <c r="AC16" s="7"/>
      <c r="AD16" s="17">
        <v>0</v>
      </c>
      <c r="AE16" s="16">
        <v>1</v>
      </c>
    </row>
    <row r="17" spans="1:31" ht="16.5" customHeight="1" x14ac:dyDescent="0.5">
      <c r="A17" s="10">
        <v>14</v>
      </c>
      <c r="B17" s="18">
        <v>2.6</v>
      </c>
      <c r="C17" s="114">
        <v>2.54</v>
      </c>
      <c r="D17" s="7">
        <v>69.45</v>
      </c>
      <c r="E17" s="128" t="s">
        <v>5</v>
      </c>
      <c r="F17" s="14">
        <v>3</v>
      </c>
      <c r="G17" s="15">
        <v>3.05</v>
      </c>
      <c r="H17" s="18">
        <v>3.02</v>
      </c>
      <c r="I17" s="7">
        <v>53.55</v>
      </c>
      <c r="J17" s="128" t="s">
        <v>5</v>
      </c>
      <c r="K17" s="14">
        <v>3</v>
      </c>
      <c r="L17" s="7">
        <v>2.2999999999999998</v>
      </c>
      <c r="M17" s="18">
        <v>2.2200000000000002</v>
      </c>
      <c r="N17" s="13">
        <v>75.349999999999994</v>
      </c>
      <c r="O17" s="128" t="s">
        <v>5</v>
      </c>
      <c r="P17" s="14">
        <v>3</v>
      </c>
      <c r="Q17" s="15">
        <v>1.35</v>
      </c>
      <c r="R17" s="18">
        <v>1.2</v>
      </c>
      <c r="S17" s="7">
        <v>30.26</v>
      </c>
      <c r="T17" s="128" t="s">
        <v>5</v>
      </c>
      <c r="U17" s="14">
        <v>3</v>
      </c>
      <c r="V17" s="7"/>
      <c r="W17" s="18"/>
      <c r="X17" s="7"/>
      <c r="Y17" s="17">
        <v>0</v>
      </c>
      <c r="Z17" s="6">
        <v>1</v>
      </c>
      <c r="AA17" s="15"/>
      <c r="AB17" s="18"/>
      <c r="AC17" s="7"/>
      <c r="AD17" s="17">
        <v>0</v>
      </c>
      <c r="AE17" s="16">
        <v>1</v>
      </c>
    </row>
    <row r="18" spans="1:31" ht="16.5" customHeight="1" x14ac:dyDescent="0.5">
      <c r="A18" s="10">
        <v>15</v>
      </c>
      <c r="B18" s="18">
        <v>2.65</v>
      </c>
      <c r="C18" s="114">
        <v>2.6</v>
      </c>
      <c r="D18" s="7">
        <v>64.06</v>
      </c>
      <c r="E18" s="128" t="s">
        <v>5</v>
      </c>
      <c r="F18" s="14">
        <v>3</v>
      </c>
      <c r="G18" s="15">
        <v>3.04</v>
      </c>
      <c r="H18" s="18">
        <v>3.01</v>
      </c>
      <c r="I18" s="7">
        <v>53.46</v>
      </c>
      <c r="J18" s="128" t="s">
        <v>5</v>
      </c>
      <c r="K18" s="14">
        <v>3</v>
      </c>
      <c r="L18" s="7">
        <v>2.23</v>
      </c>
      <c r="M18" s="18">
        <v>2.14</v>
      </c>
      <c r="N18" s="13">
        <v>78.69</v>
      </c>
      <c r="O18" s="128" t="s">
        <v>5</v>
      </c>
      <c r="P18" s="14">
        <v>3</v>
      </c>
      <c r="Q18" s="15">
        <v>1.32</v>
      </c>
      <c r="R18" s="153">
        <v>1.1499999999999999</v>
      </c>
      <c r="S18" s="20">
        <v>32.22</v>
      </c>
      <c r="T18" s="128" t="s">
        <v>5</v>
      </c>
      <c r="U18" s="14">
        <v>3</v>
      </c>
      <c r="V18" s="7"/>
      <c r="W18" s="18"/>
      <c r="X18" s="7"/>
      <c r="Y18" s="17">
        <v>0</v>
      </c>
      <c r="Z18" s="6">
        <v>1</v>
      </c>
      <c r="AA18" s="15"/>
      <c r="AB18" s="18"/>
      <c r="AC18" s="7"/>
      <c r="AD18" s="17">
        <v>0</v>
      </c>
      <c r="AE18" s="16">
        <v>1</v>
      </c>
    </row>
    <row r="19" spans="1:31" ht="16.5" customHeight="1" x14ac:dyDescent="0.5">
      <c r="A19" s="10">
        <v>16</v>
      </c>
      <c r="B19" s="18">
        <v>2.7</v>
      </c>
      <c r="C19" s="114">
        <v>2.65</v>
      </c>
      <c r="D19" s="7">
        <v>64.69</v>
      </c>
      <c r="E19" s="128" t="s">
        <v>5</v>
      </c>
      <c r="F19" s="14">
        <v>3</v>
      </c>
      <c r="G19" s="15">
        <v>3.03</v>
      </c>
      <c r="H19" s="18">
        <v>3</v>
      </c>
      <c r="I19" s="7">
        <v>53.36</v>
      </c>
      <c r="J19" s="128" t="s">
        <v>5</v>
      </c>
      <c r="K19" s="14">
        <v>3</v>
      </c>
      <c r="L19" s="7">
        <v>2.19</v>
      </c>
      <c r="M19" s="18">
        <v>2.09</v>
      </c>
      <c r="N19" s="13">
        <v>82.19</v>
      </c>
      <c r="O19" s="128" t="s">
        <v>5</v>
      </c>
      <c r="P19" s="14">
        <v>3</v>
      </c>
      <c r="Q19" s="15">
        <v>1.28</v>
      </c>
      <c r="R19" s="18">
        <v>1.1200000000000001</v>
      </c>
      <c r="S19" s="7">
        <v>31.25</v>
      </c>
      <c r="T19" s="128" t="s">
        <v>5</v>
      </c>
      <c r="U19" s="14">
        <v>3</v>
      </c>
      <c r="V19" s="7"/>
      <c r="W19" s="18"/>
      <c r="X19" s="7"/>
      <c r="Y19" s="17">
        <v>0</v>
      </c>
      <c r="Z19" s="6">
        <v>1</v>
      </c>
      <c r="AA19" s="15"/>
      <c r="AB19" s="18"/>
      <c r="AC19" s="7"/>
      <c r="AD19" s="17">
        <v>0</v>
      </c>
      <c r="AE19" s="16">
        <v>1</v>
      </c>
    </row>
    <row r="20" spans="1:31" ht="16.5" customHeight="1" x14ac:dyDescent="0.5">
      <c r="A20" s="10">
        <v>17</v>
      </c>
      <c r="B20" s="18">
        <v>2.69</v>
      </c>
      <c r="C20" s="114">
        <v>2.65</v>
      </c>
      <c r="D20" s="114">
        <v>57.78</v>
      </c>
      <c r="E20" s="128" t="s">
        <v>5</v>
      </c>
      <c r="F20" s="14">
        <v>3</v>
      </c>
      <c r="G20" s="15">
        <v>3.05</v>
      </c>
      <c r="H20" s="18">
        <v>3.02</v>
      </c>
      <c r="I20" s="7">
        <v>53.55</v>
      </c>
      <c r="J20" s="128" t="s">
        <v>5</v>
      </c>
      <c r="K20" s="14">
        <v>3</v>
      </c>
      <c r="L20" s="7">
        <v>2.13</v>
      </c>
      <c r="M20" s="18">
        <v>2.0299999999999998</v>
      </c>
      <c r="N20" s="13">
        <v>81.13</v>
      </c>
      <c r="O20" s="128" t="s">
        <v>5</v>
      </c>
      <c r="P20" s="14">
        <v>3</v>
      </c>
      <c r="Q20" s="15"/>
      <c r="R20" s="18"/>
      <c r="S20" s="7"/>
      <c r="T20" s="145" t="s">
        <v>34</v>
      </c>
      <c r="U20" s="146"/>
      <c r="V20" s="7"/>
      <c r="W20" s="18"/>
      <c r="X20" s="7"/>
      <c r="Y20" s="17">
        <v>0</v>
      </c>
      <c r="Z20" s="6">
        <v>1</v>
      </c>
      <c r="AA20" s="15"/>
      <c r="AB20" s="18"/>
      <c r="AC20" s="7"/>
      <c r="AD20" s="17">
        <v>0</v>
      </c>
      <c r="AE20" s="16">
        <v>1</v>
      </c>
    </row>
    <row r="21" spans="1:31" ht="16.5" customHeight="1" x14ac:dyDescent="0.5">
      <c r="A21" s="10">
        <v>18</v>
      </c>
      <c r="B21" s="18">
        <v>2.7</v>
      </c>
      <c r="C21" s="114">
        <v>2.66</v>
      </c>
      <c r="D21" s="7">
        <v>57.89</v>
      </c>
      <c r="E21" s="128" t="s">
        <v>5</v>
      </c>
      <c r="F21" s="14">
        <v>3</v>
      </c>
      <c r="G21" s="15">
        <v>3.09</v>
      </c>
      <c r="H21" s="18">
        <v>3.06</v>
      </c>
      <c r="I21" s="7">
        <v>53.94</v>
      </c>
      <c r="J21" s="128" t="s">
        <v>5</v>
      </c>
      <c r="K21" s="14">
        <v>3</v>
      </c>
      <c r="L21" s="7">
        <v>2.12</v>
      </c>
      <c r="M21" s="18">
        <v>2.0099999999999998</v>
      </c>
      <c r="N21" s="13">
        <v>84.84</v>
      </c>
      <c r="O21" s="128" t="s">
        <v>5</v>
      </c>
      <c r="P21" s="14">
        <v>3</v>
      </c>
      <c r="Q21" s="15"/>
      <c r="R21" s="18"/>
      <c r="S21" s="7"/>
      <c r="T21" s="145" t="s">
        <v>34</v>
      </c>
      <c r="U21" s="146"/>
      <c r="V21" s="7"/>
      <c r="W21" s="18"/>
      <c r="X21" s="7"/>
      <c r="Y21" s="17">
        <v>0</v>
      </c>
      <c r="Z21" s="6">
        <v>1</v>
      </c>
      <c r="AA21" s="15"/>
      <c r="AB21" s="18"/>
      <c r="AC21" s="7"/>
      <c r="AD21" s="17">
        <v>0</v>
      </c>
      <c r="AE21" s="16">
        <v>1</v>
      </c>
    </row>
    <row r="22" spans="1:31" ht="16.5" customHeight="1" x14ac:dyDescent="0.5">
      <c r="A22" s="10">
        <v>19</v>
      </c>
      <c r="B22" s="18">
        <v>2.73</v>
      </c>
      <c r="C22" s="114">
        <v>2.69</v>
      </c>
      <c r="D22" s="7">
        <v>58.23</v>
      </c>
      <c r="E22" s="128" t="s">
        <v>5</v>
      </c>
      <c r="F22" s="14">
        <v>3</v>
      </c>
      <c r="G22" s="15">
        <v>3.06</v>
      </c>
      <c r="H22" s="18">
        <v>3.03</v>
      </c>
      <c r="I22" s="7">
        <v>53.65</v>
      </c>
      <c r="J22" s="128" t="s">
        <v>5</v>
      </c>
      <c r="K22" s="14">
        <v>3</v>
      </c>
      <c r="L22" s="7">
        <v>2</v>
      </c>
      <c r="M22" s="18">
        <v>1.92</v>
      </c>
      <c r="N22" s="7">
        <v>70.61</v>
      </c>
      <c r="O22" s="128" t="s">
        <v>5</v>
      </c>
      <c r="P22" s="14">
        <v>3</v>
      </c>
      <c r="Q22" s="15"/>
      <c r="R22" s="18"/>
      <c r="S22" s="7"/>
      <c r="T22" s="145" t="s">
        <v>34</v>
      </c>
      <c r="U22" s="146"/>
      <c r="V22" s="7"/>
      <c r="W22" s="18"/>
      <c r="X22" s="7"/>
      <c r="Y22" s="17">
        <v>0</v>
      </c>
      <c r="Z22" s="6">
        <v>1</v>
      </c>
      <c r="AA22" s="15"/>
      <c r="AB22" s="18"/>
      <c r="AC22" s="7"/>
      <c r="AD22" s="17">
        <v>0</v>
      </c>
      <c r="AE22" s="16">
        <v>1</v>
      </c>
    </row>
    <row r="23" spans="1:31" ht="16.5" customHeight="1" x14ac:dyDescent="0.5">
      <c r="A23" s="10">
        <v>20</v>
      </c>
      <c r="B23" s="18">
        <v>2.76</v>
      </c>
      <c r="C23" s="114">
        <v>2.72</v>
      </c>
      <c r="D23" s="7">
        <v>58.56</v>
      </c>
      <c r="E23" s="128" t="s">
        <v>5</v>
      </c>
      <c r="F23" s="14">
        <v>3</v>
      </c>
      <c r="G23" s="15">
        <v>3.05</v>
      </c>
      <c r="H23" s="18">
        <v>3.02</v>
      </c>
      <c r="I23" s="7">
        <v>53.55</v>
      </c>
      <c r="J23" s="128" t="s">
        <v>5</v>
      </c>
      <c r="K23" s="14">
        <v>3</v>
      </c>
      <c r="L23" s="7">
        <v>1.88</v>
      </c>
      <c r="M23" s="18">
        <v>1.81</v>
      </c>
      <c r="N23" s="7">
        <v>64.33</v>
      </c>
      <c r="O23" s="128" t="s">
        <v>5</v>
      </c>
      <c r="P23" s="14">
        <v>3</v>
      </c>
      <c r="Q23" s="15"/>
      <c r="R23" s="18"/>
      <c r="S23" s="7"/>
      <c r="T23" s="145" t="s">
        <v>35</v>
      </c>
      <c r="U23" s="146"/>
      <c r="V23" s="7"/>
      <c r="W23" s="18"/>
      <c r="X23" s="7"/>
      <c r="Y23" s="17">
        <v>0</v>
      </c>
      <c r="Z23" s="6">
        <v>1</v>
      </c>
      <c r="AA23" s="15"/>
      <c r="AB23" s="18"/>
      <c r="AC23" s="7"/>
      <c r="AD23" s="17">
        <v>0</v>
      </c>
      <c r="AE23" s="16">
        <v>1</v>
      </c>
    </row>
    <row r="24" spans="1:31" ht="16.5" customHeight="1" x14ac:dyDescent="0.5">
      <c r="A24" s="10">
        <v>21</v>
      </c>
      <c r="B24" s="18">
        <v>2.79</v>
      </c>
      <c r="C24" s="114">
        <v>2.75</v>
      </c>
      <c r="D24" s="7">
        <v>58.9</v>
      </c>
      <c r="E24" s="128" t="s">
        <v>5</v>
      </c>
      <c r="F24" s="14">
        <v>3</v>
      </c>
      <c r="G24" s="15">
        <v>3.03</v>
      </c>
      <c r="H24" s="18">
        <v>3</v>
      </c>
      <c r="I24" s="7">
        <v>53.36</v>
      </c>
      <c r="J24" s="128" t="s">
        <v>5</v>
      </c>
      <c r="K24" s="14">
        <v>3</v>
      </c>
      <c r="L24" s="7">
        <v>1.85</v>
      </c>
      <c r="M24" s="18">
        <v>1.76</v>
      </c>
      <c r="N24" s="7">
        <v>72.33</v>
      </c>
      <c r="O24" s="128" t="s">
        <v>5</v>
      </c>
      <c r="P24" s="14">
        <v>3</v>
      </c>
      <c r="Q24" s="15"/>
      <c r="R24" s="18"/>
      <c r="S24" s="7"/>
      <c r="T24" s="145" t="s">
        <v>35</v>
      </c>
      <c r="U24" s="146"/>
      <c r="V24" s="7"/>
      <c r="W24" s="18"/>
      <c r="X24" s="7"/>
      <c r="Y24" s="17">
        <v>0</v>
      </c>
      <c r="Z24" s="6">
        <v>1</v>
      </c>
      <c r="AA24" s="15"/>
      <c r="AB24" s="18"/>
      <c r="AC24" s="7"/>
      <c r="AD24" s="17">
        <v>0</v>
      </c>
      <c r="AE24" s="16">
        <v>1</v>
      </c>
    </row>
    <row r="25" spans="1:31" ht="16.5" customHeight="1" x14ac:dyDescent="0.5">
      <c r="A25" s="10">
        <v>22</v>
      </c>
      <c r="B25" s="18">
        <v>2.82</v>
      </c>
      <c r="C25" s="114">
        <v>2.78</v>
      </c>
      <c r="D25" s="7">
        <v>59.23</v>
      </c>
      <c r="E25" s="128" t="s">
        <v>5</v>
      </c>
      <c r="F25" s="14">
        <v>3</v>
      </c>
      <c r="G25" s="15">
        <v>3.05</v>
      </c>
      <c r="H25" s="18">
        <v>3.02</v>
      </c>
      <c r="I25" s="7">
        <v>53.55</v>
      </c>
      <c r="J25" s="128" t="s">
        <v>5</v>
      </c>
      <c r="K25" s="14">
        <v>3</v>
      </c>
      <c r="L25" s="7">
        <v>1.78</v>
      </c>
      <c r="M25" s="18">
        <v>1.69</v>
      </c>
      <c r="N25" s="7">
        <v>31.81</v>
      </c>
      <c r="O25" s="128" t="s">
        <v>5</v>
      </c>
      <c r="P25" s="14">
        <v>3</v>
      </c>
      <c r="Q25" s="15"/>
      <c r="R25" s="18"/>
      <c r="S25" s="7"/>
      <c r="T25" s="145" t="s">
        <v>35</v>
      </c>
      <c r="U25" s="146"/>
      <c r="V25" s="7"/>
      <c r="W25" s="18"/>
      <c r="X25" s="7"/>
      <c r="Y25" s="17">
        <v>0</v>
      </c>
      <c r="Z25" s="6">
        <v>1</v>
      </c>
      <c r="AA25" s="15"/>
      <c r="AB25" s="18"/>
      <c r="AC25" s="7"/>
      <c r="AD25" s="17">
        <v>0</v>
      </c>
      <c r="AE25" s="16">
        <v>1</v>
      </c>
    </row>
    <row r="26" spans="1:31" ht="16.5" customHeight="1" x14ac:dyDescent="0.5">
      <c r="A26" s="10">
        <v>23</v>
      </c>
      <c r="B26" s="18">
        <v>2.84</v>
      </c>
      <c r="C26" s="114">
        <v>2.8</v>
      </c>
      <c r="D26" s="7">
        <v>59.46</v>
      </c>
      <c r="E26" s="128" t="s">
        <v>5</v>
      </c>
      <c r="F26" s="14">
        <v>3</v>
      </c>
      <c r="G26" s="15">
        <v>3.05</v>
      </c>
      <c r="H26" s="18">
        <v>3.02</v>
      </c>
      <c r="I26" s="7">
        <v>53.55</v>
      </c>
      <c r="J26" s="128" t="s">
        <v>5</v>
      </c>
      <c r="K26" s="14">
        <v>3</v>
      </c>
      <c r="L26" s="7">
        <v>1.7</v>
      </c>
      <c r="M26" s="18">
        <v>1.6</v>
      </c>
      <c r="N26" s="7">
        <v>31.77</v>
      </c>
      <c r="O26" s="128" t="s">
        <v>5</v>
      </c>
      <c r="P26" s="14">
        <v>3</v>
      </c>
      <c r="Q26" s="15"/>
      <c r="R26" s="18"/>
      <c r="S26" s="7"/>
      <c r="T26" s="145" t="s">
        <v>34</v>
      </c>
      <c r="U26" s="146"/>
      <c r="V26" s="7"/>
      <c r="W26" s="18"/>
      <c r="X26" s="7"/>
      <c r="Y26" s="17">
        <v>0</v>
      </c>
      <c r="Z26" s="6">
        <v>1</v>
      </c>
      <c r="AA26" s="15"/>
      <c r="AB26" s="18"/>
      <c r="AC26" s="7"/>
      <c r="AD26" s="17">
        <v>0</v>
      </c>
      <c r="AE26" s="16">
        <v>1</v>
      </c>
    </row>
    <row r="27" spans="1:31" ht="16.5" customHeight="1" x14ac:dyDescent="0.5">
      <c r="A27" s="10">
        <v>24</v>
      </c>
      <c r="B27" s="18">
        <v>2.87</v>
      </c>
      <c r="C27" s="114">
        <v>2.83</v>
      </c>
      <c r="D27" s="7">
        <v>59.79</v>
      </c>
      <c r="E27" s="128" t="s">
        <v>5</v>
      </c>
      <c r="F27" s="14">
        <v>3</v>
      </c>
      <c r="G27" s="15">
        <v>3.03</v>
      </c>
      <c r="H27" s="18">
        <v>3</v>
      </c>
      <c r="I27" s="7">
        <v>53.36</v>
      </c>
      <c r="J27" s="128" t="s">
        <v>5</v>
      </c>
      <c r="K27" s="14">
        <v>3</v>
      </c>
      <c r="L27" s="7">
        <v>1.66</v>
      </c>
      <c r="M27" s="18">
        <v>1.56</v>
      </c>
      <c r="N27" s="7">
        <v>30</v>
      </c>
      <c r="O27" s="128" t="s">
        <v>5</v>
      </c>
      <c r="P27" s="14">
        <v>3</v>
      </c>
      <c r="Q27" s="15"/>
      <c r="R27" s="18"/>
      <c r="S27" s="7"/>
      <c r="T27" s="145" t="s">
        <v>36</v>
      </c>
      <c r="U27" s="146"/>
      <c r="V27" s="7"/>
      <c r="W27" s="18"/>
      <c r="X27" s="7"/>
      <c r="Y27" s="17">
        <v>0</v>
      </c>
      <c r="Z27" s="6">
        <v>1</v>
      </c>
      <c r="AA27" s="15"/>
      <c r="AB27" s="18"/>
      <c r="AC27" s="7"/>
      <c r="AD27" s="17">
        <v>0</v>
      </c>
      <c r="AE27" s="16">
        <v>1</v>
      </c>
    </row>
    <row r="28" spans="1:31" ht="16.5" customHeight="1" x14ac:dyDescent="0.5">
      <c r="A28" s="10">
        <v>25</v>
      </c>
      <c r="B28" s="18">
        <v>2.99</v>
      </c>
      <c r="C28" s="114">
        <v>2.95</v>
      </c>
      <c r="D28" s="7">
        <v>61.13</v>
      </c>
      <c r="E28" s="128" t="s">
        <v>5</v>
      </c>
      <c r="F28" s="14">
        <v>3</v>
      </c>
      <c r="G28" s="15">
        <v>3.01</v>
      </c>
      <c r="H28" s="18">
        <v>2.97</v>
      </c>
      <c r="I28" s="7">
        <v>61.35</v>
      </c>
      <c r="J28" s="128" t="s">
        <v>5</v>
      </c>
      <c r="K28" s="14">
        <v>3</v>
      </c>
      <c r="L28" s="7">
        <v>1.65</v>
      </c>
      <c r="M28" s="18">
        <v>1.56</v>
      </c>
      <c r="N28" s="7">
        <v>26.79</v>
      </c>
      <c r="O28" s="128" t="s">
        <v>5</v>
      </c>
      <c r="P28" s="14">
        <v>3</v>
      </c>
      <c r="Q28" s="15"/>
      <c r="R28" s="18"/>
      <c r="S28" s="7"/>
      <c r="T28" s="145" t="s">
        <v>36</v>
      </c>
      <c r="U28" s="146"/>
      <c r="V28" s="7"/>
      <c r="W28" s="18"/>
      <c r="X28" s="7"/>
      <c r="Y28" s="17">
        <v>0</v>
      </c>
      <c r="Z28" s="6">
        <v>1</v>
      </c>
      <c r="AA28" s="15"/>
      <c r="AB28" s="18"/>
      <c r="AC28" s="7"/>
      <c r="AD28" s="17">
        <v>0</v>
      </c>
      <c r="AE28" s="16">
        <v>1</v>
      </c>
    </row>
    <row r="29" spans="1:31" ht="16.5" customHeight="1" x14ac:dyDescent="0.5">
      <c r="A29" s="10">
        <v>26</v>
      </c>
      <c r="B29" s="18">
        <v>3.01</v>
      </c>
      <c r="C29" s="114">
        <v>2.98</v>
      </c>
      <c r="D29" s="7">
        <v>53.17</v>
      </c>
      <c r="E29" s="128" t="s">
        <v>5</v>
      </c>
      <c r="F29" s="14">
        <v>3</v>
      </c>
      <c r="G29" s="15">
        <v>2.96</v>
      </c>
      <c r="H29" s="18">
        <v>2.92</v>
      </c>
      <c r="I29" s="7">
        <v>60.8</v>
      </c>
      <c r="J29" s="128" t="s">
        <v>5</v>
      </c>
      <c r="K29" s="14">
        <v>3</v>
      </c>
      <c r="L29" s="7">
        <v>1.56</v>
      </c>
      <c r="M29" s="18">
        <v>1.48</v>
      </c>
      <c r="N29" s="7">
        <v>23.68</v>
      </c>
      <c r="O29" s="128" t="s">
        <v>5</v>
      </c>
      <c r="P29" s="14">
        <v>3</v>
      </c>
      <c r="Q29" s="15"/>
      <c r="R29" s="18"/>
      <c r="S29" s="7"/>
      <c r="T29" s="145" t="s">
        <v>36</v>
      </c>
      <c r="U29" s="146"/>
      <c r="V29" s="7"/>
      <c r="W29" s="18"/>
      <c r="X29" s="7"/>
      <c r="Y29" s="17">
        <v>0</v>
      </c>
      <c r="Z29" s="6">
        <v>1</v>
      </c>
      <c r="AA29" s="15"/>
      <c r="AB29" s="18"/>
      <c r="AC29" s="7"/>
      <c r="AD29" s="17">
        <v>0</v>
      </c>
      <c r="AE29" s="16">
        <v>1</v>
      </c>
    </row>
    <row r="30" spans="1:31" ht="16.5" customHeight="1" x14ac:dyDescent="0.5">
      <c r="A30" s="10">
        <v>27</v>
      </c>
      <c r="B30" s="18">
        <v>3.03</v>
      </c>
      <c r="C30" s="114">
        <v>3</v>
      </c>
      <c r="D30" s="7">
        <v>53.36</v>
      </c>
      <c r="E30" s="128" t="s">
        <v>5</v>
      </c>
      <c r="F30" s="14">
        <v>3</v>
      </c>
      <c r="G30" s="15">
        <v>2.9</v>
      </c>
      <c r="H30" s="18">
        <v>2.87</v>
      </c>
      <c r="I30" s="7">
        <v>52.1</v>
      </c>
      <c r="J30" s="128" t="s">
        <v>5</v>
      </c>
      <c r="K30" s="14">
        <v>3</v>
      </c>
      <c r="L30" s="7">
        <v>1.55</v>
      </c>
      <c r="M30" s="18">
        <v>1.38</v>
      </c>
      <c r="N30" s="7">
        <v>34.520000000000003</v>
      </c>
      <c r="O30" s="128" t="s">
        <v>5</v>
      </c>
      <c r="P30" s="14">
        <v>3</v>
      </c>
      <c r="Q30" s="15"/>
      <c r="R30" s="18"/>
      <c r="S30" s="7"/>
      <c r="T30" s="145" t="s">
        <v>36</v>
      </c>
      <c r="U30" s="146"/>
      <c r="V30" s="7"/>
      <c r="W30" s="18"/>
      <c r="X30" s="7"/>
      <c r="Y30" s="17">
        <v>0</v>
      </c>
      <c r="Z30" s="6">
        <v>1</v>
      </c>
      <c r="AA30" s="15"/>
      <c r="AB30" s="18"/>
      <c r="AC30" s="7"/>
      <c r="AD30" s="17">
        <v>0</v>
      </c>
      <c r="AE30" s="16">
        <v>1</v>
      </c>
    </row>
    <row r="31" spans="1:31" ht="16.5" customHeight="1" x14ac:dyDescent="0.5">
      <c r="A31" s="10">
        <v>28</v>
      </c>
      <c r="B31" s="18">
        <v>3.04</v>
      </c>
      <c r="C31" s="114">
        <v>3.01</v>
      </c>
      <c r="D31" s="7">
        <v>53.46</v>
      </c>
      <c r="E31" s="128" t="s">
        <v>5</v>
      </c>
      <c r="F31" s="14">
        <v>3</v>
      </c>
      <c r="G31" s="15">
        <v>2.9</v>
      </c>
      <c r="H31" s="18">
        <v>2.85</v>
      </c>
      <c r="I31" s="7">
        <v>67.180000000000007</v>
      </c>
      <c r="J31" s="128" t="s">
        <v>5</v>
      </c>
      <c r="K31" s="14">
        <v>3</v>
      </c>
      <c r="L31" s="7">
        <v>1.62</v>
      </c>
      <c r="M31" s="18">
        <v>1.48</v>
      </c>
      <c r="N31" s="7">
        <v>31.32</v>
      </c>
      <c r="O31" s="128" t="s">
        <v>5</v>
      </c>
      <c r="P31" s="14">
        <v>3</v>
      </c>
      <c r="Q31" s="15"/>
      <c r="R31" s="18"/>
      <c r="S31" s="7"/>
      <c r="T31" s="145" t="s">
        <v>36</v>
      </c>
      <c r="U31" s="146"/>
      <c r="V31" s="7"/>
      <c r="W31" s="18"/>
      <c r="X31" s="7"/>
      <c r="Y31" s="17">
        <v>0</v>
      </c>
      <c r="Z31" s="6">
        <v>1</v>
      </c>
      <c r="AA31" s="15"/>
      <c r="AB31" s="18"/>
      <c r="AC31" s="7"/>
      <c r="AD31" s="17">
        <v>0</v>
      </c>
      <c r="AE31" s="16">
        <v>1</v>
      </c>
    </row>
    <row r="32" spans="1:31" ht="16.5" customHeight="1" x14ac:dyDescent="0.5">
      <c r="A32" s="10">
        <v>29</v>
      </c>
      <c r="B32" s="18">
        <v>3.04</v>
      </c>
      <c r="C32" s="114">
        <v>3.01</v>
      </c>
      <c r="D32" s="7">
        <v>53.46</v>
      </c>
      <c r="E32" s="128" t="s">
        <v>5</v>
      </c>
      <c r="F32" s="14">
        <v>3</v>
      </c>
      <c r="G32" s="15">
        <v>2.86</v>
      </c>
      <c r="H32" s="18">
        <v>2.83</v>
      </c>
      <c r="I32" s="7">
        <v>51.72</v>
      </c>
      <c r="J32" s="128" t="s">
        <v>5</v>
      </c>
      <c r="K32" s="14">
        <v>3</v>
      </c>
      <c r="L32" s="7">
        <v>1.69</v>
      </c>
      <c r="M32" s="18">
        <v>1.54</v>
      </c>
      <c r="N32" s="7">
        <v>34.58</v>
      </c>
      <c r="O32" s="128" t="s">
        <v>5</v>
      </c>
      <c r="P32" s="14">
        <v>3</v>
      </c>
      <c r="Q32" s="15"/>
      <c r="R32" s="18"/>
      <c r="S32" s="7"/>
      <c r="T32" s="145" t="s">
        <v>36</v>
      </c>
      <c r="U32" s="146"/>
      <c r="V32" s="7"/>
      <c r="W32" s="18"/>
      <c r="X32" s="7"/>
      <c r="Y32" s="17">
        <v>0</v>
      </c>
      <c r="Z32" s="6">
        <v>1</v>
      </c>
      <c r="AA32" s="15"/>
      <c r="AB32" s="18"/>
      <c r="AC32" s="7"/>
      <c r="AD32" s="17">
        <v>0</v>
      </c>
      <c r="AE32" s="16">
        <v>1</v>
      </c>
    </row>
    <row r="33" spans="1:31" ht="16.5" customHeight="1" x14ac:dyDescent="0.5">
      <c r="A33" s="10">
        <v>30</v>
      </c>
      <c r="B33" s="18">
        <v>3.05</v>
      </c>
      <c r="C33" s="114">
        <v>3.01</v>
      </c>
      <c r="D33" s="4">
        <v>61.8</v>
      </c>
      <c r="E33" s="128" t="s">
        <v>5</v>
      </c>
      <c r="F33" s="14">
        <v>3</v>
      </c>
      <c r="G33" s="15">
        <v>2.83</v>
      </c>
      <c r="H33" s="18">
        <v>2.78</v>
      </c>
      <c r="I33" s="7">
        <v>66.31</v>
      </c>
      <c r="J33" s="128" t="s">
        <v>5</v>
      </c>
      <c r="K33" s="14">
        <v>3</v>
      </c>
      <c r="L33" s="7">
        <v>1.65</v>
      </c>
      <c r="M33" s="18">
        <v>1.55</v>
      </c>
      <c r="N33" s="7">
        <v>28.24</v>
      </c>
      <c r="O33" s="128" t="s">
        <v>5</v>
      </c>
      <c r="P33" s="14">
        <v>3</v>
      </c>
      <c r="Q33" s="15"/>
      <c r="R33" s="18"/>
      <c r="S33" s="7"/>
      <c r="T33" s="145" t="s">
        <v>36</v>
      </c>
      <c r="U33" s="146"/>
      <c r="V33" s="7"/>
      <c r="W33" s="18"/>
      <c r="X33" s="7"/>
      <c r="Y33" s="17">
        <v>0</v>
      </c>
      <c r="Z33" s="6">
        <v>1</v>
      </c>
      <c r="AA33" s="15"/>
      <c r="AB33" s="18"/>
      <c r="AC33" s="7"/>
      <c r="AD33" s="17">
        <v>0</v>
      </c>
      <c r="AE33" s="16">
        <v>1</v>
      </c>
    </row>
    <row r="34" spans="1:31" ht="16.5" customHeight="1" thickBot="1" x14ac:dyDescent="0.55000000000000004">
      <c r="A34" s="67">
        <v>31</v>
      </c>
      <c r="B34" s="69">
        <v>3.07</v>
      </c>
      <c r="C34" s="123">
        <v>3.05</v>
      </c>
      <c r="D34" s="76">
        <v>43.91</v>
      </c>
      <c r="E34" s="128" t="s">
        <v>5</v>
      </c>
      <c r="F34" s="14">
        <v>3</v>
      </c>
      <c r="G34" s="101"/>
      <c r="H34" s="69"/>
      <c r="I34" s="71"/>
      <c r="J34" s="128" t="s">
        <v>5</v>
      </c>
      <c r="K34" s="14">
        <v>3</v>
      </c>
      <c r="L34" s="71">
        <v>1.64</v>
      </c>
      <c r="M34" s="69">
        <v>1.55</v>
      </c>
      <c r="N34" s="7">
        <v>26.79</v>
      </c>
      <c r="O34" s="128" t="s">
        <v>5</v>
      </c>
      <c r="P34" s="14">
        <v>3</v>
      </c>
      <c r="Q34" s="72"/>
      <c r="R34" s="69"/>
      <c r="S34" s="76"/>
      <c r="T34" s="145" t="s">
        <v>36</v>
      </c>
      <c r="U34" s="146"/>
      <c r="V34" s="71"/>
      <c r="W34" s="69"/>
      <c r="X34" s="76"/>
      <c r="Y34" s="75"/>
      <c r="Z34" s="71">
        <v>1</v>
      </c>
      <c r="AA34" s="72"/>
      <c r="AB34" s="69"/>
      <c r="AC34" s="76"/>
      <c r="AD34" s="75"/>
      <c r="AE34" s="73"/>
    </row>
    <row r="35" spans="1:31" ht="16.5" customHeight="1" x14ac:dyDescent="0.5">
      <c r="A35" s="102" t="s">
        <v>6</v>
      </c>
      <c r="B35" s="103">
        <f>SUM(B4:B34)</f>
        <v>81.33</v>
      </c>
      <c r="C35" s="113">
        <f>SUM(C4:C34)</f>
        <v>79.680000000000007</v>
      </c>
      <c r="D35" s="122">
        <f>SUM(D4:D34)</f>
        <v>1980.5300000000004</v>
      </c>
      <c r="E35" s="104"/>
      <c r="F35" s="105"/>
      <c r="G35" s="115">
        <f>SUM(G4:G34)</f>
        <v>90.44</v>
      </c>
      <c r="H35" s="113">
        <f>SUM(H4:H34)</f>
        <v>89.43</v>
      </c>
      <c r="I35" s="122">
        <f>SUM(I4:I34)</f>
        <v>1683.7499999999995</v>
      </c>
      <c r="J35" s="104"/>
      <c r="K35" s="107"/>
      <c r="L35" s="103">
        <f>SUM(L4:L34)</f>
        <v>67.059999999999988</v>
      </c>
      <c r="M35" s="41">
        <f>SUM(M4:M34)</f>
        <v>64.510000000000005</v>
      </c>
      <c r="N35" s="122">
        <f>SUM(N4:N34)</f>
        <v>1770.9999999999993</v>
      </c>
      <c r="O35" s="104"/>
      <c r="P35" s="105"/>
      <c r="Q35" s="154">
        <f>SUM(Q4:Q34)</f>
        <v>23.53</v>
      </c>
      <c r="R35" s="155">
        <f>SUM(R4:R34)</f>
        <v>21.43</v>
      </c>
      <c r="S35" s="156">
        <f>SUM(S4:S34)</f>
        <v>475.19000000000005</v>
      </c>
      <c r="T35" s="104"/>
      <c r="U35" s="109"/>
      <c r="V35" s="103">
        <f>SUM(V4:V34)</f>
        <v>0</v>
      </c>
      <c r="W35" s="41">
        <f>SUM(W4:W34)</f>
        <v>0</v>
      </c>
      <c r="X35" s="103">
        <f>SUM(X4:X34)</f>
        <v>0</v>
      </c>
      <c r="Y35" s="104"/>
      <c r="Z35" s="110"/>
      <c r="AA35" s="106">
        <f>SUM(AA4:AA34)</f>
        <v>0</v>
      </c>
      <c r="AB35" s="41">
        <f>SUM(AB4:AB34)</f>
        <v>0</v>
      </c>
      <c r="AC35" s="103">
        <f>SUM(AC4:AC34)</f>
        <v>0</v>
      </c>
      <c r="AD35" s="104"/>
      <c r="AE35" s="109"/>
    </row>
    <row r="36" spans="1:31" ht="16.5" customHeight="1" x14ac:dyDescent="0.5">
      <c r="A36" s="11" t="s">
        <v>9</v>
      </c>
      <c r="B36" s="7">
        <f>AVERAGE(B4:B34)</f>
        <v>2.6235483870967742</v>
      </c>
      <c r="C36" s="18">
        <f t="shared" ref="C36:D36" si="0">AVERAGE(C4:C34)</f>
        <v>2.5703225806451617</v>
      </c>
      <c r="D36" s="7">
        <f t="shared" si="0"/>
        <v>63.888064516129049</v>
      </c>
      <c r="E36" s="37"/>
      <c r="F36" s="6"/>
      <c r="G36" s="15">
        <f>AVERAGE(G4:G34)</f>
        <v>3.0146666666666664</v>
      </c>
      <c r="H36" s="18">
        <f t="shared" ref="H36:I36" si="1">AVERAGE(H4:H34)</f>
        <v>2.9810000000000003</v>
      </c>
      <c r="I36" s="7">
        <f t="shared" si="1"/>
        <v>56.124999999999986</v>
      </c>
      <c r="J36" s="37"/>
      <c r="K36" s="16"/>
      <c r="L36" s="7">
        <f>AVERAGE(L4:L34)</f>
        <v>2.1632258064516123</v>
      </c>
      <c r="M36" s="18">
        <f t="shared" ref="M36:N36" si="2">AVERAGE(M4:M34)</f>
        <v>2.080967741935484</v>
      </c>
      <c r="N36" s="7">
        <f t="shared" si="2"/>
        <v>57.129032258064491</v>
      </c>
      <c r="O36" s="37"/>
      <c r="P36" s="6"/>
      <c r="Q36" s="135">
        <v>0.76</v>
      </c>
      <c r="R36" s="137">
        <v>0.69</v>
      </c>
      <c r="S36" s="136">
        <v>15.33</v>
      </c>
      <c r="T36" s="37"/>
      <c r="U36" s="34"/>
      <c r="V36" s="7" t="e">
        <f>AVERAGE(V4:V34)</f>
        <v>#DIV/0!</v>
      </c>
      <c r="W36" s="18" t="e">
        <f t="shared" ref="W36:X36" si="3">AVERAGE(W4:W34)</f>
        <v>#DIV/0!</v>
      </c>
      <c r="X36" s="7" t="e">
        <f t="shared" si="3"/>
        <v>#DIV/0!</v>
      </c>
      <c r="Y36" s="37"/>
      <c r="Z36" s="8"/>
      <c r="AA36" s="15" t="e">
        <f>AVERAGE(AA4:AA34)</f>
        <v>#DIV/0!</v>
      </c>
      <c r="AB36" s="18" t="e">
        <f t="shared" ref="AB36:AC36" si="4">AVERAGE(AB4:AB34)</f>
        <v>#DIV/0!</v>
      </c>
      <c r="AC36" s="7" t="e">
        <f t="shared" si="4"/>
        <v>#DIV/0!</v>
      </c>
      <c r="AD36" s="37"/>
      <c r="AE36" s="34"/>
    </row>
    <row r="37" spans="1:31" ht="16.5" customHeight="1" x14ac:dyDescent="0.5">
      <c r="A37" s="11" t="s">
        <v>7</v>
      </c>
      <c r="B37" s="7">
        <f>MAX(B4:B34)</f>
        <v>3.07</v>
      </c>
      <c r="C37" s="18">
        <f t="shared" ref="C37:D37" si="5">MAX(C4:C34)</f>
        <v>3.05</v>
      </c>
      <c r="D37" s="114">
        <f t="shared" si="5"/>
        <v>74.56</v>
      </c>
      <c r="E37" s="37"/>
      <c r="F37" s="6"/>
      <c r="G37" s="15">
        <f>MAX(G4:G34)</f>
        <v>3.09</v>
      </c>
      <c r="H37" s="18">
        <f t="shared" ref="H37:I37" si="6">MAX(H4:H34)</f>
        <v>3.06</v>
      </c>
      <c r="I37" s="7">
        <f t="shared" si="6"/>
        <v>67.180000000000007</v>
      </c>
      <c r="J37" s="37"/>
      <c r="K37" s="16"/>
      <c r="L37" s="7">
        <f>MAX(L4:L34)</f>
        <v>2.78</v>
      </c>
      <c r="M37" s="18">
        <f t="shared" ref="M37:N37" si="7">MAX(M4:M34)</f>
        <v>2.73</v>
      </c>
      <c r="N37" s="7">
        <f t="shared" si="7"/>
        <v>84.84</v>
      </c>
      <c r="O37" s="37"/>
      <c r="P37" s="6"/>
      <c r="Q37" s="15">
        <f>MAX(Q4:Q34)</f>
        <v>1.69</v>
      </c>
      <c r="R37" s="18">
        <f t="shared" ref="R37:S37" si="8">MAX(R4:R34)</f>
        <v>1.61</v>
      </c>
      <c r="S37" s="7">
        <f t="shared" si="8"/>
        <v>34.58</v>
      </c>
      <c r="T37" s="37"/>
      <c r="U37" s="34"/>
      <c r="V37" s="7">
        <f>MAX(V4:V34)</f>
        <v>0</v>
      </c>
      <c r="W37" s="18">
        <f t="shared" ref="W37:X37" si="9">MAX(W4:W34)</f>
        <v>0</v>
      </c>
      <c r="X37" s="7">
        <f t="shared" si="9"/>
        <v>0</v>
      </c>
      <c r="Y37" s="37"/>
      <c r="Z37" s="8"/>
      <c r="AA37" s="15">
        <f>MAX(AA4:AA34)</f>
        <v>0</v>
      </c>
      <c r="AB37" s="18">
        <f t="shared" ref="AB37:AC37" si="10">MAX(AB4:AB34)</f>
        <v>0</v>
      </c>
      <c r="AC37" s="7">
        <f t="shared" si="10"/>
        <v>0</v>
      </c>
      <c r="AD37" s="37"/>
      <c r="AE37" s="34"/>
    </row>
    <row r="38" spans="1:31" ht="16.5" customHeight="1" thickBot="1" x14ac:dyDescent="0.55000000000000004">
      <c r="A38" s="62" t="s">
        <v>8</v>
      </c>
      <c r="B38" s="58">
        <f>MIN(B4:B34)</f>
        <v>1.94</v>
      </c>
      <c r="C38" s="66">
        <f t="shared" ref="C38:D38" si="11">MIN(C4:C34)</f>
        <v>1.85</v>
      </c>
      <c r="D38" s="58">
        <f t="shared" si="11"/>
        <v>43.91</v>
      </c>
      <c r="E38" s="65"/>
      <c r="F38" s="59"/>
      <c r="G38" s="63">
        <f>MIN(G4:G34)</f>
        <v>2.83</v>
      </c>
      <c r="H38" s="66">
        <f t="shared" ref="H38:I38" si="12">MIN(H4:H34)</f>
        <v>2.78</v>
      </c>
      <c r="I38" s="58">
        <f t="shared" si="12"/>
        <v>51.72</v>
      </c>
      <c r="J38" s="65"/>
      <c r="K38" s="64"/>
      <c r="L38" s="58">
        <f>MIN(L4:L34)</f>
        <v>1.55</v>
      </c>
      <c r="M38" s="66">
        <f t="shared" ref="M38:N38" si="13">MIN(M4:M34)</f>
        <v>1.38</v>
      </c>
      <c r="N38" s="58">
        <f t="shared" si="13"/>
        <v>23.68</v>
      </c>
      <c r="O38" s="65"/>
      <c r="P38" s="59"/>
      <c r="Q38" s="63">
        <f>MIN(Q4:Q34)</f>
        <v>1.28</v>
      </c>
      <c r="R38" s="66">
        <f t="shared" ref="R38:S38" si="14">MIN(R4:R34)</f>
        <v>1.1200000000000001</v>
      </c>
      <c r="S38" s="58">
        <f t="shared" si="14"/>
        <v>20.09</v>
      </c>
      <c r="T38" s="65"/>
      <c r="U38" s="61"/>
      <c r="V38" s="58">
        <f>MIN(V4:V34)</f>
        <v>0</v>
      </c>
      <c r="W38" s="66">
        <f t="shared" ref="W38:X38" si="15">MIN(W4:W34)</f>
        <v>0</v>
      </c>
      <c r="X38" s="58">
        <f t="shared" si="15"/>
        <v>0</v>
      </c>
      <c r="Y38" s="65"/>
      <c r="Z38" s="60"/>
      <c r="AA38" s="63">
        <f>MIN(AA4:AA34)</f>
        <v>0</v>
      </c>
      <c r="AB38" s="66">
        <f t="shared" ref="AB38:AC38" si="16">MIN(AB4:AB34)</f>
        <v>0</v>
      </c>
      <c r="AC38" s="58">
        <f t="shared" si="16"/>
        <v>0</v>
      </c>
      <c r="AD38" s="65"/>
      <c r="AE38" s="61"/>
    </row>
  </sheetData>
  <mergeCells count="23">
    <mergeCell ref="T32:U32"/>
    <mergeCell ref="T33:U33"/>
    <mergeCell ref="T34:U34"/>
    <mergeCell ref="T26:U26"/>
    <mergeCell ref="T27:U27"/>
    <mergeCell ref="T28:U28"/>
    <mergeCell ref="T29:U29"/>
    <mergeCell ref="T30:U30"/>
    <mergeCell ref="T31:U31"/>
    <mergeCell ref="T20:U20"/>
    <mergeCell ref="T21:U21"/>
    <mergeCell ref="T22:U22"/>
    <mergeCell ref="T23:U23"/>
    <mergeCell ref="T24:U24"/>
    <mergeCell ref="T25:U25"/>
    <mergeCell ref="A1:AE1"/>
    <mergeCell ref="A2:A3"/>
    <mergeCell ref="B2:F2"/>
    <mergeCell ref="G2:K2"/>
    <mergeCell ref="L2:P2"/>
    <mergeCell ref="Q2:U2"/>
    <mergeCell ref="V2:Z2"/>
    <mergeCell ref="AA2:AE2"/>
  </mergeCells>
  <pageMargins left="0.31496062992125984" right="0.31496062992125984" top="0.19685039370078741" bottom="0.19685039370078741" header="0.31496062992125984" footer="0.31496062992125984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 ปตร.บางหัวบ้าน 1</vt:lpstr>
      <vt:lpstr> ปตร.บางหัวบ้าน 2</vt:lpstr>
      <vt:lpstr>ปตร.สองพี่น้อง 1</vt:lpstr>
      <vt:lpstr> ปตร.สองพี่น้อง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2018-01-30T01:39:25Z</cp:lastPrinted>
  <dcterms:created xsi:type="dcterms:W3CDTF">2018-01-29T09:58:05Z</dcterms:created>
  <dcterms:modified xsi:type="dcterms:W3CDTF">2018-02-21T10:40:04Z</dcterms:modified>
</cp:coreProperties>
</file>