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1200" yWindow="620" windowWidth="25600" windowHeight="16060"/>
  </bookViews>
  <sheets>
    <sheet name="14ธค" sheetId="162" r:id="rId1"/>
    <sheet name="10ธค" sheetId="161" r:id="rId2"/>
    <sheet name="7ธค" sheetId="160" r:id="rId3"/>
    <sheet name="6ธค" sheetId="159" r:id="rId4"/>
    <sheet name="5ธค" sheetId="158" r:id="rId5"/>
    <sheet name="2ธค" sheetId="157" r:id="rId6"/>
    <sheet name="1ธค" sheetId="156" r:id="rId7"/>
    <sheet name="29พย" sheetId="155" r:id="rId8"/>
    <sheet name="28พย" sheetId="154" r:id="rId9"/>
    <sheet name="27พย" sheetId="153" r:id="rId10"/>
    <sheet name="26พย" sheetId="152" r:id="rId11"/>
    <sheet name="25พย" sheetId="151" r:id="rId12"/>
    <sheet name="24พย" sheetId="150" r:id="rId13"/>
    <sheet name="22พย" sheetId="149" r:id="rId14"/>
    <sheet name="21พย" sheetId="148" r:id="rId15"/>
    <sheet name="20พย" sheetId="147" r:id="rId16"/>
    <sheet name="19พย" sheetId="146" r:id="rId17"/>
    <sheet name="18พย" sheetId="145" r:id="rId18"/>
    <sheet name="17พย" sheetId="144" r:id="rId19"/>
    <sheet name="16พย" sheetId="143" r:id="rId20"/>
    <sheet name="15พย" sheetId="142" r:id="rId21"/>
    <sheet name="14พย" sheetId="141" r:id="rId22"/>
    <sheet name="13พย" sheetId="140" r:id="rId23"/>
    <sheet name="12พย" sheetId="139" r:id="rId24"/>
    <sheet name="11พย" sheetId="138" r:id="rId25"/>
    <sheet name="10พย" sheetId="137" r:id="rId26"/>
    <sheet name="9พย" sheetId="136" r:id="rId27"/>
    <sheet name="8พย" sheetId="135" r:id="rId28"/>
    <sheet name="7พย" sheetId="134" r:id="rId29"/>
    <sheet name="6พย" sheetId="133" r:id="rId30"/>
    <sheet name="5พย" sheetId="132" r:id="rId31"/>
    <sheet name="4พย" sheetId="131" r:id="rId32"/>
    <sheet name="3พย" sheetId="130" r:id="rId33"/>
    <sheet name="2พย" sheetId="129" r:id="rId34"/>
    <sheet name="1พย" sheetId="128" r:id="rId35"/>
    <sheet name="31ตค" sheetId="127" r:id="rId36"/>
    <sheet name="30ตค" sheetId="126" r:id="rId37"/>
    <sheet name="29ตค" sheetId="125" r:id="rId38"/>
    <sheet name="28ตค" sheetId="124" r:id="rId39"/>
    <sheet name="27ตค" sheetId="123" r:id="rId40"/>
    <sheet name="26ตค" sheetId="122" r:id="rId41"/>
    <sheet name="25ตค" sheetId="121" r:id="rId42"/>
    <sheet name="24ตค" sheetId="120" r:id="rId43"/>
    <sheet name="23ตค" sheetId="119" r:id="rId44"/>
    <sheet name="22ตค" sheetId="118" r:id="rId45"/>
    <sheet name="21ตค" sheetId="117" r:id="rId46"/>
    <sheet name="20ตค" sheetId="116" r:id="rId47"/>
    <sheet name="18ตค" sheetId="115" r:id="rId48"/>
    <sheet name="17ตค" sheetId="114" r:id="rId49"/>
    <sheet name="16ตค" sheetId="113" r:id="rId50"/>
    <sheet name="15ตค" sheetId="112" r:id="rId51"/>
    <sheet name="14ตค" sheetId="111" r:id="rId52"/>
    <sheet name="13ตค" sheetId="110" r:id="rId53"/>
    <sheet name="12ตจค" sheetId="109" r:id="rId54"/>
    <sheet name="11ตค" sheetId="108" r:id="rId55"/>
    <sheet name="10ตค" sheetId="107" r:id="rId56"/>
    <sheet name="9ตค" sheetId="106" r:id="rId57"/>
    <sheet name="8ตค" sheetId="105" r:id="rId58"/>
    <sheet name="7ตค" sheetId="104" r:id="rId59"/>
    <sheet name="6ตค" sheetId="102" r:id="rId60"/>
    <sheet name="5ตค" sheetId="101" r:id="rId61"/>
    <sheet name="4ตค" sheetId="100" r:id="rId62"/>
    <sheet name="3ตค" sheetId="99" r:id="rId63"/>
    <sheet name="2ตค" sheetId="98" r:id="rId64"/>
    <sheet name="1ตค" sheetId="97" r:id="rId65"/>
    <sheet name="30กย" sheetId="96" r:id="rId66"/>
    <sheet name="29กย" sheetId="95" r:id="rId67"/>
    <sheet name="28กย" sheetId="94" r:id="rId68"/>
    <sheet name="27กย" sheetId="93" r:id="rId69"/>
    <sheet name="26กย_t2" sheetId="92" r:id="rId70"/>
    <sheet name="26กย" sheetId="90" r:id="rId71"/>
    <sheet name="25กย" sheetId="89" r:id="rId72"/>
    <sheet name="24กย" sheetId="88" r:id="rId73"/>
    <sheet name="23กย" sheetId="87" r:id="rId74"/>
    <sheet name="22กย" sheetId="86" r:id="rId75"/>
    <sheet name="21กย" sheetId="85" r:id="rId76"/>
    <sheet name="template" sheetId="21" r:id="rId77"/>
    <sheet name="result_basin" sheetId="91" r:id="rId78"/>
  </sheets>
  <definedNames>
    <definedName name="_xlnm.Print_Area" localSheetId="55">'10ตค'!$A$1:$N$43</definedName>
    <definedName name="_xlnm.Print_Area" localSheetId="1">'10ธค'!$A$1:$N$43</definedName>
    <definedName name="_xlnm.Print_Area" localSheetId="25">'10พย'!$A$1:$N$43</definedName>
    <definedName name="_xlnm.Print_Area" localSheetId="54">'11ตค'!$A$1:$N$43</definedName>
    <definedName name="_xlnm.Print_Area" localSheetId="24">'11พย'!$A$1:$N$43</definedName>
    <definedName name="_xlnm.Print_Area" localSheetId="53">'12ตจค'!$A$1:$N$43</definedName>
    <definedName name="_xlnm.Print_Area" localSheetId="23">'12พย'!$A$1:$N$43</definedName>
    <definedName name="_xlnm.Print_Area" localSheetId="52">'13ตค'!$A$1:$N$43</definedName>
    <definedName name="_xlnm.Print_Area" localSheetId="22">'13พย'!$A$1:$N$43</definedName>
    <definedName name="_xlnm.Print_Area" localSheetId="51">'14ตค'!$A$1:$N$43</definedName>
    <definedName name="_xlnm.Print_Area" localSheetId="0">'14ธค'!$A$1:$N$43</definedName>
    <definedName name="_xlnm.Print_Area" localSheetId="21">'14พย'!$A$1:$N$43</definedName>
    <definedName name="_xlnm.Print_Area" localSheetId="50">'15ตค'!$A$1:$N$43</definedName>
    <definedName name="_xlnm.Print_Area" localSheetId="20">'15พย'!$A$1:$N$43</definedName>
    <definedName name="_xlnm.Print_Area" localSheetId="49">'16ตค'!$A$1:$N$43</definedName>
    <definedName name="_xlnm.Print_Area" localSheetId="19">'16พย'!$A$1:$N$43</definedName>
    <definedName name="_xlnm.Print_Area" localSheetId="48">'17ตค'!$A$1:$N$43</definedName>
    <definedName name="_xlnm.Print_Area" localSheetId="18">'17พย'!$A$1:$N$43</definedName>
    <definedName name="_xlnm.Print_Area" localSheetId="47">'18ตค'!$A$1:$N$43</definedName>
    <definedName name="_xlnm.Print_Area" localSheetId="17">'18พย'!$A$1:$N$43</definedName>
    <definedName name="_xlnm.Print_Area" localSheetId="16">'19พย'!$A$1:$N$43</definedName>
    <definedName name="_xlnm.Print_Area" localSheetId="64">'1ตค'!$A$1:$N$43</definedName>
    <definedName name="_xlnm.Print_Area" localSheetId="6">'1ธค'!$A$1:$N$43</definedName>
    <definedName name="_xlnm.Print_Area" localSheetId="34">'1พย'!$A$1:$N$43</definedName>
    <definedName name="_xlnm.Print_Area" localSheetId="46">'20ตค'!$A$1:$N$43</definedName>
    <definedName name="_xlnm.Print_Area" localSheetId="15">'20พย'!$A$1:$N$43</definedName>
    <definedName name="_xlnm.Print_Area" localSheetId="75">'21กย'!$A$1:$L$43</definedName>
    <definedName name="_xlnm.Print_Area" localSheetId="45">'21ตค'!$A$1:$N$43</definedName>
    <definedName name="_xlnm.Print_Area" localSheetId="14">'21พย'!$A$1:$N$43</definedName>
    <definedName name="_xlnm.Print_Area" localSheetId="74">'22กย'!$A$1:$L$43</definedName>
    <definedName name="_xlnm.Print_Area" localSheetId="44">'22ตค'!$A$1:$N$43</definedName>
    <definedName name="_xlnm.Print_Area" localSheetId="13">'22พย'!$A$1:$N$43</definedName>
    <definedName name="_xlnm.Print_Area" localSheetId="73">'23กย'!$A$1:$L$43</definedName>
    <definedName name="_xlnm.Print_Area" localSheetId="43">'23ตค'!$A$1:$N$43</definedName>
    <definedName name="_xlnm.Print_Area" localSheetId="72">'24กย'!$A$1:$L$43</definedName>
    <definedName name="_xlnm.Print_Area" localSheetId="42">'24ตค'!$A$1:$N$43</definedName>
    <definedName name="_xlnm.Print_Area" localSheetId="12">'24พย'!$A$1:$N$43</definedName>
    <definedName name="_xlnm.Print_Area" localSheetId="71">'25กย'!$A$1:$L$43</definedName>
    <definedName name="_xlnm.Print_Area" localSheetId="41">'25ตค'!$A$1:$N$43</definedName>
    <definedName name="_xlnm.Print_Area" localSheetId="11">'25พย'!$A$1:$N$43</definedName>
    <definedName name="_xlnm.Print_Area" localSheetId="70">'26กย'!$A$1:$L$43</definedName>
    <definedName name="_xlnm.Print_Area" localSheetId="69">'26กย_t2'!$A$1:$N$43</definedName>
    <definedName name="_xlnm.Print_Area" localSheetId="40">'26ตค'!$A$1:$N$43</definedName>
    <definedName name="_xlnm.Print_Area" localSheetId="10">'26พย'!$A$1:$N$43</definedName>
    <definedName name="_xlnm.Print_Area" localSheetId="68">'27กย'!$A$1:$N$43</definedName>
    <definedName name="_xlnm.Print_Area" localSheetId="39">'27ตค'!$A$1:$N$43</definedName>
    <definedName name="_xlnm.Print_Area" localSheetId="9">'27พย'!$A$1:$N$43</definedName>
    <definedName name="_xlnm.Print_Area" localSheetId="67">'28กย'!$A$1:$N$43</definedName>
    <definedName name="_xlnm.Print_Area" localSheetId="38">'28ตค'!$A$1:$N$43</definedName>
    <definedName name="_xlnm.Print_Area" localSheetId="8">'28พย'!$A$1:$N$43</definedName>
    <definedName name="_xlnm.Print_Area" localSheetId="66">'29กย'!$A$1:$N$43</definedName>
    <definedName name="_xlnm.Print_Area" localSheetId="37">'29ตค'!$A$1:$N$43</definedName>
    <definedName name="_xlnm.Print_Area" localSheetId="7">'29พย'!$A$1:$N$43</definedName>
    <definedName name="_xlnm.Print_Area" localSheetId="63">'2ตค'!$A$1:$N$43</definedName>
    <definedName name="_xlnm.Print_Area" localSheetId="5">'2ธค'!$A$1:$N$43</definedName>
    <definedName name="_xlnm.Print_Area" localSheetId="33">'2พย'!$A$1:$N$43</definedName>
    <definedName name="_xlnm.Print_Area" localSheetId="65">'30กย'!$A$1:$N$43</definedName>
    <definedName name="_xlnm.Print_Area" localSheetId="36">'30ตค'!$A$1:$N$43</definedName>
    <definedName name="_xlnm.Print_Area" localSheetId="35">'31ตค'!$A$1:$N$43</definedName>
    <definedName name="_xlnm.Print_Area" localSheetId="62">'3ตค'!$A$1:$N$43</definedName>
    <definedName name="_xlnm.Print_Area" localSheetId="32">'3พย'!$A$1:$N$43</definedName>
    <definedName name="_xlnm.Print_Area" localSheetId="61">'4ตค'!$A$1:$N$43</definedName>
    <definedName name="_xlnm.Print_Area" localSheetId="31">'4พย'!$A$1:$N$43</definedName>
    <definedName name="_xlnm.Print_Area" localSheetId="60">'5ตค'!$A$1:$N$43</definedName>
    <definedName name="_xlnm.Print_Area" localSheetId="4">'5ธค'!$A$1:$N$43</definedName>
    <definedName name="_xlnm.Print_Area" localSheetId="30">'5พย'!$A$1:$N$43</definedName>
    <definedName name="_xlnm.Print_Area" localSheetId="59">'6ตค'!$A$1:$N$43</definedName>
    <definedName name="_xlnm.Print_Area" localSheetId="3">'6ธค'!$A$1:$N$43</definedName>
    <definedName name="_xlnm.Print_Area" localSheetId="29">'6พย'!$A$1:$N$43</definedName>
    <definedName name="_xlnm.Print_Area" localSheetId="58">'7ตค'!$A$1:$N$43</definedName>
    <definedName name="_xlnm.Print_Area" localSheetId="2">'7ธค'!$A$1:$N$43</definedName>
    <definedName name="_xlnm.Print_Area" localSheetId="28">'7พย'!$A$1:$N$43</definedName>
    <definedName name="_xlnm.Print_Area" localSheetId="57">'8ตค'!$A$1:$N$43</definedName>
    <definedName name="_xlnm.Print_Area" localSheetId="27">'8พย'!$A$1:$N$43</definedName>
    <definedName name="_xlnm.Print_Area" localSheetId="56">'9ตค'!$A$1:$N$43</definedName>
    <definedName name="_xlnm.Print_Area" localSheetId="26">'9พย'!$A$1:$N$43</definedName>
    <definedName name="_xlnm.Print_Area" localSheetId="76">template!$A$1:$N$43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21" l="1"/>
  <c r="C10" i="21"/>
  <c r="C11" i="21"/>
  <c r="C12" i="21"/>
  <c r="C13" i="21"/>
  <c r="C14" i="21"/>
  <c r="C15" i="21"/>
  <c r="C8" i="21"/>
  <c r="D9" i="21"/>
  <c r="D10" i="21"/>
  <c r="D11" i="21"/>
  <c r="D12" i="21"/>
  <c r="D13" i="21"/>
  <c r="D14" i="21"/>
  <c r="D15" i="21"/>
  <c r="D8" i="21"/>
  <c r="E9" i="21"/>
  <c r="E10" i="21"/>
  <c r="E11" i="21"/>
  <c r="E12" i="21"/>
  <c r="E13" i="21"/>
  <c r="E14" i="21"/>
  <c r="E15" i="21"/>
  <c r="E8" i="21"/>
  <c r="F9" i="21"/>
  <c r="F10" i="21"/>
  <c r="F11" i="21"/>
  <c r="F12" i="21"/>
  <c r="F13" i="21"/>
  <c r="F14" i="21"/>
  <c r="F15" i="21"/>
  <c r="F8" i="21"/>
  <c r="G9" i="21"/>
  <c r="G10" i="21"/>
  <c r="G11" i="21"/>
  <c r="G12" i="21"/>
  <c r="G13" i="21"/>
  <c r="G14" i="21"/>
  <c r="G15" i="21"/>
  <c r="G8" i="21"/>
  <c r="H9" i="21"/>
  <c r="H10" i="21"/>
  <c r="H11" i="21"/>
  <c r="H12" i="21"/>
  <c r="H13" i="21"/>
  <c r="H14" i="21"/>
  <c r="H15" i="21"/>
  <c r="H8" i="21"/>
  <c r="I9" i="21"/>
  <c r="I10" i="21"/>
  <c r="I11" i="21"/>
  <c r="I12" i="21"/>
  <c r="I13" i="21"/>
  <c r="I14" i="21"/>
  <c r="I15" i="21"/>
  <c r="I8" i="21"/>
  <c r="J9" i="21"/>
  <c r="J10" i="21"/>
  <c r="J11" i="21"/>
  <c r="J12" i="21"/>
  <c r="J13" i="21"/>
  <c r="J14" i="21"/>
  <c r="J15" i="21"/>
  <c r="J8" i="21"/>
  <c r="K9" i="21"/>
  <c r="K10" i="21"/>
  <c r="K11" i="21"/>
  <c r="K12" i="21"/>
  <c r="K13" i="21"/>
  <c r="K14" i="21"/>
  <c r="K15" i="21"/>
  <c r="K8" i="21"/>
  <c r="M9" i="21"/>
  <c r="M10" i="21"/>
  <c r="M11" i="21"/>
  <c r="M12" i="21"/>
  <c r="M13" i="21"/>
  <c r="M14" i="21"/>
  <c r="M15" i="21"/>
  <c r="M8" i="21"/>
  <c r="L9" i="21"/>
  <c r="N9" i="21"/>
  <c r="L10" i="21"/>
  <c r="N10" i="21"/>
  <c r="L11" i="21"/>
  <c r="N11" i="21"/>
  <c r="L12" i="21"/>
  <c r="N12" i="21"/>
  <c r="L13" i="21"/>
  <c r="N13" i="21"/>
  <c r="L14" i="21"/>
  <c r="N14" i="21"/>
  <c r="L15" i="21"/>
  <c r="N15" i="21"/>
  <c r="C17" i="21"/>
  <c r="C18" i="21"/>
  <c r="C19" i="21"/>
  <c r="C20" i="21"/>
  <c r="C21" i="21"/>
  <c r="C22" i="21"/>
  <c r="C23" i="21"/>
  <c r="C24" i="21"/>
  <c r="C25" i="21"/>
  <c r="C26" i="21"/>
  <c r="C27" i="21"/>
  <c r="C16" i="21"/>
  <c r="D17" i="21"/>
  <c r="D18" i="21"/>
  <c r="D19" i="21"/>
  <c r="D20" i="21"/>
  <c r="D21" i="21"/>
  <c r="D22" i="21"/>
  <c r="D23" i="21"/>
  <c r="D24" i="21"/>
  <c r="D25" i="21"/>
  <c r="D26" i="21"/>
  <c r="D27" i="21"/>
  <c r="D16" i="21"/>
  <c r="E17" i="21"/>
  <c r="E18" i="21"/>
  <c r="E19" i="21"/>
  <c r="E20" i="21"/>
  <c r="E21" i="21"/>
  <c r="E22" i="21"/>
  <c r="E23" i="21"/>
  <c r="E24" i="21"/>
  <c r="E25" i="21"/>
  <c r="E26" i="21"/>
  <c r="E27" i="21"/>
  <c r="E16" i="21"/>
  <c r="F17" i="21"/>
  <c r="F18" i="21"/>
  <c r="F19" i="21"/>
  <c r="F20" i="21"/>
  <c r="F21" i="21"/>
  <c r="F22" i="21"/>
  <c r="F23" i="21"/>
  <c r="F24" i="21"/>
  <c r="F25" i="21"/>
  <c r="F26" i="21"/>
  <c r="F27" i="21"/>
  <c r="F16" i="21"/>
  <c r="G17" i="21"/>
  <c r="G18" i="21"/>
  <c r="G19" i="21"/>
  <c r="G20" i="21"/>
  <c r="G21" i="21"/>
  <c r="G22" i="21"/>
  <c r="G23" i="21"/>
  <c r="G24" i="21"/>
  <c r="G25" i="21"/>
  <c r="G26" i="21"/>
  <c r="G27" i="21"/>
  <c r="G16" i="21"/>
  <c r="H17" i="21"/>
  <c r="H18" i="21"/>
  <c r="H19" i="21"/>
  <c r="H20" i="21"/>
  <c r="H21" i="21"/>
  <c r="H22" i="21"/>
  <c r="H23" i="21"/>
  <c r="H24" i="21"/>
  <c r="H25" i="21"/>
  <c r="H26" i="21"/>
  <c r="H27" i="21"/>
  <c r="H16" i="21"/>
  <c r="I17" i="21"/>
  <c r="I18" i="21"/>
  <c r="I19" i="21"/>
  <c r="I20" i="21"/>
  <c r="I21" i="21"/>
  <c r="I22" i="21"/>
  <c r="I23" i="21"/>
  <c r="I24" i="21"/>
  <c r="I25" i="21"/>
  <c r="I26" i="21"/>
  <c r="I27" i="21"/>
  <c r="I16" i="21"/>
  <c r="J17" i="21"/>
  <c r="J18" i="21"/>
  <c r="J19" i="21"/>
  <c r="J20" i="21"/>
  <c r="J21" i="21"/>
  <c r="J22" i="21"/>
  <c r="J23" i="21"/>
  <c r="J24" i="21"/>
  <c r="J25" i="21"/>
  <c r="J26" i="21"/>
  <c r="J27" i="21"/>
  <c r="J16" i="21"/>
  <c r="K17" i="21"/>
  <c r="K18" i="21"/>
  <c r="K19" i="21"/>
  <c r="K20" i="21"/>
  <c r="K21" i="21"/>
  <c r="K22" i="21"/>
  <c r="K23" i="21"/>
  <c r="K24" i="21"/>
  <c r="K25" i="21"/>
  <c r="K26" i="21"/>
  <c r="K27" i="21"/>
  <c r="K16" i="21"/>
  <c r="M17" i="21"/>
  <c r="M18" i="21"/>
  <c r="M19" i="21"/>
  <c r="M20" i="21"/>
  <c r="M21" i="21"/>
  <c r="M22" i="21"/>
  <c r="M23" i="21"/>
  <c r="M24" i="21"/>
  <c r="M25" i="21"/>
  <c r="M26" i="21"/>
  <c r="M27" i="21"/>
  <c r="M16" i="21"/>
  <c r="L17" i="21"/>
  <c r="N17" i="21"/>
  <c r="L18" i="21"/>
  <c r="N18" i="21"/>
  <c r="L19" i="21"/>
  <c r="N19" i="21"/>
  <c r="L20" i="21"/>
  <c r="N20" i="21"/>
  <c r="L21" i="21"/>
  <c r="N21" i="21"/>
  <c r="L22" i="21"/>
  <c r="N22" i="21"/>
  <c r="L23" i="21"/>
  <c r="N23" i="21"/>
  <c r="L24" i="21"/>
  <c r="N24" i="21"/>
  <c r="L25" i="21"/>
  <c r="N25" i="21"/>
  <c r="L26" i="21"/>
  <c r="N26" i="21"/>
  <c r="L27" i="21"/>
  <c r="N27" i="21"/>
  <c r="C29" i="21"/>
  <c r="C30" i="21"/>
  <c r="C31" i="21"/>
  <c r="C28" i="21"/>
  <c r="D29" i="21"/>
  <c r="D30" i="21"/>
  <c r="D31" i="21"/>
  <c r="D28" i="21"/>
  <c r="E29" i="21"/>
  <c r="E30" i="21"/>
  <c r="E31" i="21"/>
  <c r="E28" i="21"/>
  <c r="F29" i="21"/>
  <c r="F30" i="21"/>
  <c r="F31" i="21"/>
  <c r="F28" i="21"/>
  <c r="G29" i="21"/>
  <c r="G30" i="21"/>
  <c r="G31" i="21"/>
  <c r="G28" i="21"/>
  <c r="H29" i="21"/>
  <c r="H30" i="21"/>
  <c r="H31" i="21"/>
  <c r="H28" i="21"/>
  <c r="I29" i="21"/>
  <c r="I30" i="21"/>
  <c r="I31" i="21"/>
  <c r="I28" i="21"/>
  <c r="J29" i="21"/>
  <c r="J30" i="21"/>
  <c r="J31" i="21"/>
  <c r="J28" i="21"/>
  <c r="K29" i="21"/>
  <c r="K30" i="21"/>
  <c r="K31" i="21"/>
  <c r="K28" i="21"/>
  <c r="M29" i="21"/>
  <c r="M30" i="21"/>
  <c r="M31" i="21"/>
  <c r="M28" i="21"/>
  <c r="L29" i="21"/>
  <c r="N29" i="21"/>
  <c r="L30" i="21"/>
  <c r="N30" i="21"/>
  <c r="L31" i="21"/>
  <c r="N31" i="21"/>
  <c r="C33" i="21"/>
  <c r="C34" i="21"/>
  <c r="C35" i="21"/>
  <c r="C36" i="21"/>
  <c r="C32" i="21"/>
  <c r="D33" i="21"/>
  <c r="D34" i="21"/>
  <c r="D35" i="21"/>
  <c r="D36" i="21"/>
  <c r="D32" i="21"/>
  <c r="E33" i="21"/>
  <c r="E34" i="21"/>
  <c r="E35" i="21"/>
  <c r="E36" i="21"/>
  <c r="E32" i="21"/>
  <c r="F33" i="21"/>
  <c r="F34" i="21"/>
  <c r="F35" i="21"/>
  <c r="F36" i="21"/>
  <c r="F32" i="21"/>
  <c r="G33" i="21"/>
  <c r="G34" i="21"/>
  <c r="G35" i="21"/>
  <c r="G36" i="21"/>
  <c r="G32" i="21"/>
  <c r="H33" i="21"/>
  <c r="H34" i="21"/>
  <c r="H35" i="21"/>
  <c r="H36" i="21"/>
  <c r="H32" i="21"/>
  <c r="I33" i="21"/>
  <c r="I34" i="21"/>
  <c r="I35" i="21"/>
  <c r="I36" i="21"/>
  <c r="I32" i="21"/>
  <c r="J33" i="21"/>
  <c r="J34" i="21"/>
  <c r="J35" i="21"/>
  <c r="J36" i="21"/>
  <c r="J32" i="21"/>
  <c r="K33" i="21"/>
  <c r="K34" i="21"/>
  <c r="K35" i="21"/>
  <c r="K36" i="21"/>
  <c r="K32" i="21"/>
  <c r="M33" i="21"/>
  <c r="M34" i="21"/>
  <c r="M35" i="21"/>
  <c r="M36" i="21"/>
  <c r="M32" i="21"/>
  <c r="L33" i="21"/>
  <c r="N33" i="21"/>
  <c r="L34" i="21"/>
  <c r="N34" i="21"/>
  <c r="L35" i="21"/>
  <c r="N35" i="21"/>
  <c r="L36" i="21"/>
  <c r="N36" i="21"/>
  <c r="C37" i="21"/>
  <c r="D37" i="21"/>
  <c r="E37" i="21"/>
  <c r="F37" i="21"/>
  <c r="H37" i="21"/>
  <c r="I37" i="21"/>
  <c r="J37" i="21"/>
  <c r="K37" i="21"/>
  <c r="M37" i="21"/>
</calcChain>
</file>

<file path=xl/sharedStrings.xml><?xml version="1.0" encoding="utf-8"?>
<sst xmlns="http://schemas.openxmlformats.org/spreadsheetml/2006/main" count="7156" uniqueCount="503">
  <si>
    <t>ลำดับ</t>
  </si>
  <si>
    <t>ลุ่มน้ำ</t>
  </si>
  <si>
    <t>อ่างเก็บน้ำขนาดกลาง</t>
  </si>
  <si>
    <t>อ่างเก็บน้ำที่มีปริมาณน้ำ &lt; 30% ของความจุ</t>
  </si>
  <si>
    <t>อ่างเก็บน้ำที่มีปริมาณน้ำระหว่าง 30% - 60%  ของความจุ</t>
  </si>
  <si>
    <t>อ่างเก็บน้ำที่มีปริมาณน้ำระหว่าง 60% - 80%  ของความจุ</t>
  </si>
  <si>
    <t>อ่างเก็บน้ำที่มีปริมาณน้ำ &gt; 80%  ของความจุ</t>
  </si>
  <si>
    <t>(จำนวน)</t>
  </si>
  <si>
    <t>(รายชื่อ)</t>
  </si>
  <si>
    <t>ชายฝั่งทะเลตะวันออก</t>
  </si>
  <si>
    <t>โตนเลสาป</t>
  </si>
  <si>
    <t>แม่น้ำเจ้าพระยา</t>
  </si>
  <si>
    <t>แม่น้ำท่าจีน</t>
  </si>
  <si>
    <t>แม่น้ำบางปะกง</t>
  </si>
  <si>
    <t>แม่น้ำปราจีนบุรี</t>
  </si>
  <si>
    <t>แม่น้ำป่าสัก</t>
  </si>
  <si>
    <t>แม่น้ำเพชรบุรี</t>
  </si>
  <si>
    <t>แม่น้ำแม่กลอง</t>
  </si>
  <si>
    <t>แม่น้ำสะแกกรัง</t>
  </si>
  <si>
    <t>โขงตะวันออกเฉียงเหนือ</t>
  </si>
  <si>
    <t>แม่น้ำชี</t>
  </si>
  <si>
    <t>แม่น้ำมูล</t>
  </si>
  <si>
    <t>ชายฝั่งทะเลประจวบคีรีขันธ์</t>
  </si>
  <si>
    <t>ทะเลสาบสงขลา</t>
  </si>
  <si>
    <t>ภาคใต้ฝั่งตะวันตก</t>
  </si>
  <si>
    <t>ภาคใต้ฝั่งตะวันออก</t>
  </si>
  <si>
    <t>แม่น้ำตาปี</t>
  </si>
  <si>
    <t>โขงเหนือ</t>
  </si>
  <si>
    <t>แม่น้ำกก</t>
  </si>
  <si>
    <t>แม่น้ำน่าน</t>
  </si>
  <si>
    <t>แม่น้ำปิง</t>
  </si>
  <si>
    <t>แม่น้ำยม</t>
  </si>
  <si>
    <t>แม่น้ำวัง</t>
  </si>
  <si>
    <t>แม่น้ำสาละวิน</t>
  </si>
  <si>
    <t>รวม</t>
  </si>
  <si>
    <t>จัดทำโดย : คณะทำงานแหล่งน้ำสำนักงานทรัพยากรน้ำแห่งชาติ</t>
  </si>
  <si>
    <t>ข้อมูลเฝ้าระวังแล้ง</t>
  </si>
  <si>
    <t>ข้อมูลเฝ้าระวังฝน</t>
  </si>
  <si>
    <t>อ่างเก็บน้ำที่มีปริมาณน้ำ &lt; 15% ของความจุ</t>
  </si>
  <si>
    <t>nwcc_id</t>
  </si>
  <si>
    <t>rsv_vol</t>
  </si>
  <si>
    <t>lt_15</t>
  </si>
  <si>
    <t>lt_15_name</t>
  </si>
  <si>
    <t>Gap_Remain</t>
  </si>
  <si>
    <t>lt_30</t>
  </si>
  <si>
    <t>bt_30_60</t>
  </si>
  <si>
    <t>bt_60_80</t>
  </si>
  <si>
    <t>gt_80</t>
  </si>
  <si>
    <t>gt_80_name</t>
  </si>
  <si>
    <t>count</t>
  </si>
  <si>
    <t>sum</t>
  </si>
  <si>
    <t>&lt;lambda&gt;</t>
  </si>
  <si>
    <t>Basin_N</t>
  </si>
  <si>
    <t xml:space="preserve"> ( ล้าน ลบ.ม.)</t>
  </si>
  <si>
    <t xml:space="preserve"> (จำนวน)</t>
  </si>
  <si>
    <t>ปริมาณน้ำที่สามารถรับได้อีก</t>
  </si>
  <si>
    <t>ปริมาณน้ำ</t>
  </si>
  <si>
    <t>กก</t>
  </si>
  <si>
    <t>น่าน</t>
  </si>
  <si>
    <t>ปิง</t>
  </si>
  <si>
    <t>ยม</t>
  </si>
  <si>
    <t>วัง</t>
  </si>
  <si>
    <t>สาละวิน</t>
  </si>
  <si>
    <t>ชี</t>
  </si>
  <si>
    <t>มูล</t>
  </si>
  <si>
    <t>ท่าจีน</t>
  </si>
  <si>
    <t>บางปะกง</t>
  </si>
  <si>
    <t>ปราจีนบุรี</t>
  </si>
  <si>
    <t>ป่าสัก</t>
  </si>
  <si>
    <t>สะแกกรัง</t>
  </si>
  <si>
    <t>เจ้าพระยา</t>
  </si>
  <si>
    <t>เพชรบุรี</t>
  </si>
  <si>
    <t>แม่กลอง</t>
  </si>
  <si>
    <t>ตาปี</t>
  </si>
  <si>
    <t>สทนช.ภาค 1</t>
  </si>
  <si>
    <t>สทนช.ภาค 2</t>
  </si>
  <si>
    <t>สทนช.ภาค 3</t>
  </si>
  <si>
    <t>สทนช.ภาค 4</t>
  </si>
  <si>
    <t>rg_onwr62</t>
  </si>
  <si>
    <t>เขื่อนท่าทุ่งนา</t>
  </si>
  <si>
    <t>ห้วยขุนแก้ว</t>
  </si>
  <si>
    <t>ห้วยโป่ง</t>
  </si>
  <si>
    <t>บางวาด,บางเหนียวดำ</t>
  </si>
  <si>
    <t>ตารางสรุปอ่างเก็บน้ำขนาดกลาง 350 แห่ง ทั้งประเทศ</t>
  </si>
  <si>
    <t>ที่มา : การไฟฟ้าฝ่ายผลิตแห่งประเทศไทย  กรมชลประทาน และ กรมพัฒนาพลังงานทดแทนและอนุรักษ์พลังงาน</t>
  </si>
  <si>
    <t>แม่สาน</t>
  </si>
  <si>
    <t>ทรายทอง</t>
  </si>
  <si>
    <t>ห้วยลึก</t>
  </si>
  <si>
    <t>คลองหาดส้มแป้น</t>
  </si>
  <si>
    <t>ทุ่งทะเลหลวง,แม่สอง,แม่ถาง,แม่คำปอง</t>
  </si>
  <si>
    <t>แม่ทะ</t>
  </si>
  <si>
    <t>ห้วยแฮต,ห้วยน้ำฮิ,น้ำแหง,ฯ ห้วยแม่เฉย</t>
  </si>
  <si>
    <t>หนองทะลอก,ห้วยตลาด,ห้วยบ้านยาง,ห้วยจระเข้มาก,ห้วยปราสาทใหญ่,หนองกก,ลำเชียงไกร ตอนล่าง,ห้วยตะคร้อ,ลำเชียงไกร ตอนบน</t>
  </si>
  <si>
    <t>คลองหยา,บางทรายนวล</t>
  </si>
  <si>
    <t>บ้านเพชร,ห้วยส้มป่อย</t>
  </si>
  <si>
    <t>บางเหนียวดำ</t>
  </si>
  <si>
    <t>หนองทะลอก,ห้วยตลาด,ห้วยบ้านยาง,ห้วยจระเข้มาก,ห้วยปราสาทใหญ่,หนองกก,ลำเชียงไกร ตอนล่าง,ห้วยตะคร้อ</t>
  </si>
  <si>
    <t>ห้วยแกง,ห้วยสะทด,ห้วยวังลิ้นฟ้า,บึงอร่าม,ลำพะยัง(ตอนบน)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อ.กุมภวาปี,ห้วยยาง,ห้วยคะคาง,แก่งเลิงจาน,หนองขอนสัก,ห้วยสามพาด อ.หนองแสง,ห้วยสังเคียบ,ลำพันชาด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</si>
  <si>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ดอยงู</t>
  </si>
  <si>
    <t>คลองเฉลียงลับ,คลองเพรียว,ห้วยนา,ห้วยน้ำก้อ,ห้วยเล็ง,บ้านดง</t>
  </si>
  <si>
    <t>คลองบอน,เขารัง,ห้วยยาง</t>
  </si>
  <si>
    <t>แม่พริก</t>
  </si>
  <si>
    <t>เขาระกำ,คลองระโอก,วังปลาหมอ,ด่านชุมพล,คลองโสน,ห้วยแร้ง,ศาลทราย,บ้านมะนาว,คลองสะพานหิน,คิรีธาร</t>
  </si>
  <si>
    <t>ห้วยทา,ห้วยหอย,ห้วยหินลับ,ห้วยไร่,ห้วยกะเบา,บ้านดงน้อย,ห้วยกกคูณ,ห้วยหวด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อ.เมือง,ห้วยหินชะแนน,กุดลิงง้อ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อ.ท่าบ่อ,ห้วยซวง อ.วานรนิวาส,ห้วยทราย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</si>
  <si>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หนองทะลอก,ห้วยตลาด,ห้วยบ้านยาง,ห้วยจระเข้มาก,ห้วยปราสาทใหญ่,หนองกก,ลำเชียงไกร ตอนล่าง,ห้วยตะคร้อ,ห้วยยาง</t>
  </si>
  <si>
    <t>ช่องกล่ำล่าง,ห้วยชัน,ทับลาน,คลองไม้ปล้อง,คลองวังบอน</t>
  </si>
  <si>
    <t>บ้านสันกำแพง,ห้วยน้ำคำ,หนองสิ,ห้วยตามาย,ห้วยสวาย,ห้วยแก้ว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</si>
  <si>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วันที่ 21 กันยายน 2562 (เวลา 08.00 น.)</t>
  </si>
  <si>
    <t>*** ข้อมูลเมื่อวันที่ 20 กันยายน 2562</t>
  </si>
  <si>
    <t>คลองเฉลียงลับ,คลองเพรียว,ห้วยนา,ห้วยน้ำก้อ,ห้วยเล็ง,กุดตาเพชร,บ้านดง</t>
  </si>
  <si>
    <t>ห้วยแกง,ห้วยสะทด,ห้วยวังลิ้นฟ้า,บึงอร่าม,ลำพะยัง(ตอนบน)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อ.กุมภวาปี,ห้วยยาง,ห้วยคะคาง,แก่งเลิงจาน,หนองขอนสัก,ห้วยสามพาด อ.หนองแสง,ห้วยสังเคียบ,ลำพันชาด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</si>
  <si>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วันที่ 22 กันยายน 2562 (เวลา 08.00 น.)</t>
  </si>
  <si>
    <t>*** ข้อมูลเมื่อวันที่ 21 กันยายน 2562</t>
  </si>
  <si>
    <t>ห้วยแม่ท้อ</t>
  </si>
  <si>
    <t>บ้านสันกำแพง,ห้วยน้ำคำ,ห้วยคล้า,หนองสิ,ห้วยตามาย,ห้วยสวาย,ห้วยชัน,ห้วยแก้ว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ตาจู,ห้วยหินกอง,ห้วยลำพอก,บ้านเกาะแก้ว,ห้วยค้อ,ห้วยทา,ละเลิงหวาย,ห้วยจันลา,ห้วยวังใหญ่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</si>
  <si>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*** ข้อมูลเมื่อวันที่ 22 กันยายน 2562</t>
  </si>
  <si>
    <t>วันที่ 23 กันยายน 2562 (เวลา 08.00 น.)</t>
  </si>
  <si>
    <t>คลองเพรียว,ห้วยนา,ห้วยน้ำก้อ,ห้วยเล็ง,กุดตาเพชร,บ้านดง</t>
  </si>
  <si>
    <t>คลองบอน</t>
  </si>
  <si>
    <t>วันที่ 24 กันยายน 2562 (เวลา 08.00 น.)</t>
  </si>
  <si>
    <t>*** ข้อมูลเมื่อวันที่ 23 กันยายน 2562</t>
  </si>
  <si>
    <t>เขาระกำ,คลองระโอก,วังปลาหมอ,ด่านชุมพล,คลองโสน,ห้วยแร้ง,ศาลทราย,บ้านมะนาว,คลองสะพานหิน,คิรีธาร,คลองทุ่งเพล (เขื่อนพลวง)</t>
  </si>
  <si>
    <t>ช่องกล่ำล่าง,ห้วยชัน,ทับลาน,คลองกลาง,คลองไม้ปล้อง,คลองวังบอน</t>
  </si>
  <si>
    <t>คลองเพรียว,ห้วยนา,ห้วยน้ำก้อ,ห้วยเล็ง,กุดตาเพชร</t>
  </si>
  <si>
    <t>คลองพระพุทธ</t>
  </si>
  <si>
    <t>บ้านสันกำแพง,ห้วยน้ำคำ,ห้วยคล้า,ห้วยศาลา,หนองสิ,ห้วยตามาย,ห้วยเสนง,ห้วยสวาย,ห้วยชัน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</si>
  <si>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หนองสำโรง อ.เมือง</t>
  </si>
  <si>
    <t>วันที่ 25 กันยายน 2562 (เวลา 08.00 น.)</t>
  </si>
  <si>
    <t>*** ข้อมูลเมื่อวันที่ 24 กันยายน 2562</t>
  </si>
  <si>
    <t>ชัฎป่าหวาย,ห้วยมะหาด,เขื่อนท่าทุ่งนา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</si>
  <si>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อ.เมือง,ห้วยหินชะแนน,กุดลิงง้อ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อ.ท่าบ่อ,ห้วยซวง อ.วานรนิวาส,ห้วยทราย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</si>
  <si>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*** ข้อมูลเมื่อวันที่ 25 กันยายน 2562</t>
  </si>
  <si>
    <t>วันที่ 26 กันยายน 2562 (เวลา 08.00 น.)</t>
  </si>
  <si>
    <t>gt_100</t>
  </si>
  <si>
    <t>gt_100_name</t>
  </si>
  <si>
    <t>ห้วยน้ำฮิ</t>
  </si>
  <si>
    <t>แม่ถาง</t>
  </si>
  <si>
    <t>เขาระกำ,ศาลทราย,คลองสะพานหิน</t>
  </si>
  <si>
    <t>ช่องกล่ำล่าง,ห้วยชัน,ทับลาน</t>
  </si>
  <si>
    <t>ห้วยนา</t>
  </si>
  <si>
    <t>ห้วยมะหาด</t>
  </si>
  <si>
    <t>ห้วยแกง,หนองหญ้าม้า,ธวัชชัย,ห้วยแอ่ง,ห้วยประดู่,แก่งละว้า,ห้วยโพธิ์,หนองปะโค อ.กุมภวาปี,ห้วยคะคาง,แก่งเลิงจาน,หนองขอนสัก,ห้วยสังเคียบ,ลำพันชาด อ.วังสามหมอ,หนองบัว,หนองกระทุ่ม,หนองบ่อ,ห้วยประทาว (เขื่อนล่าง)</t>
  </si>
  <si>
    <t>บ้านสันกำแพง,หนองสิ,ห้วยแก้ว,ห้วยจอกขวาง,ห้วยแล้ง,ห้วยโพธิ์,ห้วยเชียงคำ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</si>
  <si>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ห้วยหินลับ,ห้วยไร่,ห้วยกะเบา,บ้านดงน้อย,ห้วยทรายขมิ้น อ.เมือง,กุดลิงง้อ อ.เมือง,บ้านจั่น อ.เมือง,ห้วยบังพวน อ.ท่าบ่อ,ห้วยชะโนด,ห้วยหินชะแนนใหญ่ อ.กุสุมาลย์,ห้วยศรีคุณ,ห้วยขี้เหล็ก</t>
  </si>
  <si>
    <t>อ่างเก็บน้ำที่มีปริมาณน้ำมากกว่าความจุเก็บกัก</t>
  </si>
  <si>
    <t>ช่องกล่ำล่าง,ท่ากะบาก,ห้วยชัน,ทับลาน,คลองกลาง,คลองไม้ปล้อง,คลองวังบอน</t>
  </si>
  <si>
    <t>คลองเพรียว,ห้วยนา,ห้วยเล็ง,กุดตาเพชร</t>
  </si>
  <si>
    <t>ห้วยแกง,หนองหญ้าม้า,ธวัชชัย,ห้วยแอ่ง,ห้วยประดู่,แก่งละว้า,ห้วยโพธิ์,ห้วยคะคาง,แก่งเลิงจาน,ห้วยสังเคียบ,ลำพันชาด อ.วังสามหมอ,หนองบัว,หนองกระทุ่ม,หนองบ่อ,ห้วยประทาว (เขื่อนล่าง)</t>
  </si>
  <si>
    <t>บ้านสันกำแพง,ห้วยน้ำคำ,ห้วยคล้า,ห้วยศาลา,หนองสิ,ห้วยตามาย,อำปึล,ห้วยเสนง,ห้วยสวาย,ห้วยชัน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</si>
  <si>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นองสิ,ห้วยแก้ว,ห้วยจอกขวาง,ห้วยแล้ง,ห้วยโพธิ์,ห้วยเชียงคำ,ห้วยลิงโจน,ห้วยโดน,ห้วยด่านไอ,ห้วยติ๊กชู,ห้วยพลาญเสือ(ห้วยผึ้ง),ห้วยขนุน,ห้วยหินกอง,ห้วยลำพอก,ห้วยค้อ,ห้วยทา,ละเลิงหวาย,ห้วยจันลา,ห้วยวังใหญ่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</si>
  <si>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ห้วยหินลับ,ห้วยไร่,ห้วยกะเบา,บ้านดงน้อย,ห้วยทรายขมิ้น อ.เมือง,บ้านจั่น อ.เมือง,ห้วยบังพวน อ.ท่าบ่อ,ห้วยชะโนด,ห้วยหินชะแนนใหญ่ อ.กุสุมาลย์,ห้วยศรีคุณ,ห้วยขี้เหล็ก</t>
  </si>
  <si>
    <t>วันที่ 27 กันยายน 2562 (เวลา 08.00 น.)</t>
  </si>
  <si>
    <t>*** ข้อมูลเมื่อวันที่ 26 กันยายน 2562</t>
  </si>
  <si>
    <t>คลองพระพุทธ,ห้วยตะเคียน</t>
  </si>
  <si>
    <t>บ้านสันกำแพง,ห้วยน้ำคำ,หนองสิ,ห้วยตามาย,ห้วยเสน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</si>
  <si>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ห้วยทา,ห้วยหินลับ,ห้วยไร่,ห้วยกะเบา,ห้วยทรายขมิ้น อ.เมือง,บุ่งหมากโมง,บ้านจั่น อ.เมือง,ห้วยบังพวน อ.ท่าบ่อ,ห้วยชะโนด</t>
  </si>
  <si>
    <t>วันที่ 28 กันยายน 2562 (เวลา 08.00 น.)</t>
  </si>
  <si>
    <t>*** ข้อมูลเมื่อวันที่ 27 กันยายน 2562</t>
  </si>
  <si>
    <t>ห้วยแกง,หนองหญ้าม้า,ธวัชชัย,ห้วยแอ่ง,ห้วยประดู่,ห้วยโพธิ์,ห้วยคะคาง,แก่งเลิงจาน,ห้วยสังเคียบ,ลำพันชาด อ.วังสามหมอ,หนองบัว,หนองกระทุ่ม,ห้วยประทาว (เขื่อนล่าง)</t>
  </si>
  <si>
    <t>บ้านสันกำแพง,ห้วยน้ำคำ,หนองสิ,ห้วยเสน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ห้วยจันลา,ห้วยวังใหญ่,ลำเชียงสา,ห้วยถ้ำแข้,ห้วยสะพงน้อย,ห้วยละมืด,หนองช้างใหญ่,ห้วยโพงตอนบน,ห้วยสีโท,ห้วยกุดแดง</t>
  </si>
  <si>
    <t>ห้วยหินลับ,ห้วยไร่,ห้วยกะเบา,ห้วยทรายขมิ้น อ.เมือง,ห้วยบังพวน อ.ท่าบ่อ,ห้วยไร่2,ห้วยชะโนด</t>
  </si>
  <si>
    <t>*** ข้อมูลเมื่อวันที่ 28 กันยายน 2562</t>
  </si>
  <si>
    <t>วันที่ 29 กันยายน 2562 (เวลา 08.00 น.)</t>
  </si>
  <si>
    <t>หนองค้อ</t>
  </si>
  <si>
    <t>เขาระกำ,ด่านชุมพล,ศาลทราย,คลองสะพานหิน</t>
  </si>
  <si>
    <t>ห้วยแกง,หนองหญ้าม้า,ห้วยแอ่ง,ห้วยประดู่,ห้วยโพธิ์,ห้วยคะคาง,แก่งเลิงจาน,ห้วยสังเคียบ,ลำพันชาด อ.วังสามหมอ,หนองบัว,หนองกระทุ่ม,ห้วยประทาว (เขื่อนล่าง)</t>
  </si>
  <si>
    <t>ห้วยหินลับ,ห้วยไร่,ห้วยกะเบา,ห้วยทรายขมิ้น อ.เมือง,ห้วยชะโนด</t>
  </si>
  <si>
    <t>วันที่ 30 กันยายน 2562 (เวลา 08.00 น.)</t>
  </si>
  <si>
    <t>*** ข้อมูลเมื่อวันที่ 29 กันยายน 2562</t>
  </si>
  <si>
    <t>คลองเพรียว,ห้วยนา,ห้วยเล็ง,กุดตาเพชร,ห้วยหิน</t>
  </si>
  <si>
    <t>ห้วยแกง,หนองหญ้าม้า,ห้วยแอ่ง,ห้วยประดู่,ห้วยโพธิ์,ห้วยคะคาง,แก่งเลิงจาน,ห้วยสังเคียบ,หนองบัว,หนองกระทุ่ม,ห้วยประทาว (เขื่อนล่าง)</t>
  </si>
  <si>
    <t>บ้านสันกำแพง,ห้วยน้ำคำ,หนองสิ,ห้วยตามาย,ห้วยเสนง,ห้วยจอกขวาง,ห้วยแล้ง,ห้วยเชียงคำ,ห้วยโดน,ห้วยด่านไอ,ห้วยติ๊กชู,ห้วยพลาญเสือ(ห้วยผึ้ง),ห้วยหินกอง,ห้วยลำพอก,บ้านเกาะแก้ว,ห้วยค้อ,ห้วยทา,ห้วยจันลา,ห้วยวังใหญ่,ลำเชียงสา,ห้วยถ้ำแข้,ห้วยสะพงน้อย,ห้วยละมืด,หนองช้างใหญ่,ห้วยโพงตอนบน,ห้วยสีโท,ห้วยกุดแดง</t>
  </si>
  <si>
    <t>ห้วยกะเบา,ห้วยทรายขมิ้น อ.เมือง,ห้วยชะโนด</t>
  </si>
  <si>
    <t>*** ข้อมูลเมื่อวันที่ 30 กันยายน 2562</t>
  </si>
  <si>
    <t>วันที่ 1 ตุลาคม 2562 (เวลา 08.00 น.)</t>
  </si>
  <si>
    <t>ห้วยแกง,ห้วยสะทด,ห้วยวังลิ้นฟ้า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อ.กุมภวาปี,ห้วยยาง,ห้วยคะคาง,แก่งเลิงจาน,หนองขอนสัก,ห้วยสามพาด อ.หนองแสง,ห้วยสังเคียบ,ลำพันชาด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</si>
  <si>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หนองหญ้าม้า,ห้วยแอ่ง,ห้วยประดู่,ห้วยโพธิ์,ห้วยคะคาง,แก่งเลิงจาน,หนองบัว,หนองกระทุ่ม,ห้วยประทาว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</si>
  <si>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ห้วยชัน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</si>
  <si>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้วยน้ำคำ,หนองสิ,ห้วยตามาย,ห้วยเสน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สะพงน้อย,ห้วยละมืด,หนองช้างใหญ่,ห้วยโพงตอนบน,ห้วยสีโท,ห้วยกุดแดง</t>
  </si>
  <si>
    <t>ห้วยทา,ห้วยไร่,ห้วยกะเบา,บ้านดงน้อย,ห้วยกกคูณ,ห้วยหวด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อ.เมือง,ห้วยหินชะแนน,กุดลิงง้อ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</si>
  <si>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ห้วยทรายขมิ้น อ.เมือง,ห้วยชะโนด</t>
  </si>
  <si>
    <t>วันที่ 2 ตุลาคม 2562 (เวลา 08.00 น.)</t>
  </si>
  <si>
    <t>*** ข้อมูลเมื่อวันที่ 1 ตุลาคม 2562</t>
  </si>
  <si>
    <t>ชัฎป่าหวาย,ห้วยมะหาด</t>
  </si>
  <si>
    <t>บ้านสันกำแพง,ห้วยน้ำคำ,หนองสิ,ห้วยตามาย,อำปึล,ห้วยเสน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สะพงน้อย,ห้วยละมืด,หนองช้างใหญ่,ห้วยโพงตอนบน,ห้วยสีโท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</si>
  <si>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อ.เมือง,ห้วยหินชะแนน,กุดลิงง้อ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</si>
  <si>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วันที่ 3 ตุลาคม 2562 (เวลา 08.00 น.)</t>
  </si>
  <si>
    <t>*** ข้อมูลเมื่อวันที่ 2 ตุลาคม 2562</t>
  </si>
  <si>
    <t>ห้วยแกง,ห้วยสะทด,ห้วยวังลิ้นฟ้า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อ.กุมภวาปี,ห้วยคะคาง,แก่งเลิงจาน,หนองขอนสัก,ห้วยสามพาด อ.หนองแสง,ห้วยสังเคียบ,ลำพันชาด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</si>
  <si>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หนองหญ้าม้า,ห้วยประดู่,ห้วยโพธิ์,ห้วยคะคาง,หนองกระทุ่ม,ห้วยประทาว (เขื่อนล่าง)</t>
  </si>
  <si>
    <t>บ้านสันกำแพง,ห้วยน้ำคำ,หนองสิ,ห้วยตามาย,อำปึล,ห้วยเสนง,ห้วยแก้ว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สะพงน้อย,ห้วยละมืด,หนองช้างใหญ่,ห้วยโพงตอนบน</t>
  </si>
  <si>
    <t>หนองสำโรง อ.เมือง,ห้วยขี้เหล็ก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</si>
  <si>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อ.เมือง,ห้วยหินชะแนน,กุดลิงง้อ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อ.วานรนิวาส,ห้วยชะโนด,น้ำเลย,ห้วยหินชะแนนใหญ่ อ.กุสุมาลย์,ห้วยก้านเหลือง,ห้วยศรีคุณ,ห้วยมุก</t>
  </si>
  <si>
    <t>*** ข้อมูลเมื่อวันที่ 3 ตุลาคม 2562</t>
  </si>
  <si>
    <t>วันที่ 4 ตุลาคม 2562 (เวลา 08.00 น.)</t>
  </si>
  <si>
    <t>แม่ถาง,แม่คำปอง</t>
  </si>
  <si>
    <t>ช่องกล่ำล่าง,ทับลาน</t>
  </si>
  <si>
    <t>ห้วยแกง,ห้วยสะทด,ห้วยวังลิ้นฟ้า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อ.กุมภวาปี,ห้วยคะคาง,แก่งเลิงจาน,หนองขอนสัก,ห้วยสังเคียบ,ลำพันชาด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</si>
  <si>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</si>
  <si>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้วยน้ำคำ,หนองสิ,ห้วยตามาย,อำปึล,ห้วยเสนง,ห้วยแก้ว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ถ้ำแข้,ห้วยสะพงน้อย,ห้วยละมืด,หนองช้างใหญ่,ห้วยโพงตอนบน</t>
  </si>
  <si>
    <t>วันที่ 5 ตุลาคม 2562 (เวลา 08.00 น.)</t>
  </si>
  <si>
    <t>*** ข้อมูลเมื่อวันที่ 4 ตุลาคม 2562</t>
  </si>
  <si>
    <t>หนองหญ้าม้า,ห้วยประดู่,ห้วยโพธิ์,ห้วยคะคาง,ห้วยประทาว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</si>
  <si>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</si>
  <si>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ห้วยหินลับ,ห้วยไร่,ห้วยทรายขมิ้น อ.เมือง,ห้วยชะโนด</t>
  </si>
  <si>
    <t>*** ข้อมูลเมื่อวันที่ 5 ตุลาคม 2562</t>
  </si>
  <si>
    <t>วันที่ 6 ตุลาคม 2562 (เวลา 08.00 น.)</t>
  </si>
  <si>
    <t>ห้วยแกง,ห้วยสะทด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ฝา,ห้วยมะโน,หนองปะโค อ.กุมภวาปี,ห้วยคะคาง,แก่งเลิงจาน,หนองขอนสัก,ห้วยสังเคียบ,ลำพันชาด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</si>
  <si>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บ้านสันกำแพง,ห้วยน้ำคำ,หนองสิ,ห้วยตามาย,อำปึล,ห้วยเสนง,ห้วยแก้ว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</si>
  <si>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คลองสะเดา</t>
  </si>
  <si>
    <t>วันที่ 7 ตุลาคม 2562 (เวลา 08.00 น.)</t>
  </si>
  <si>
    <t>*** ข้อมูลเมื่อวันที่ 6 ตุลาคม 2562</t>
  </si>
  <si>
    <t>เขาระกำ,คลองระโอก,ด่านชุมพล,ศาลทราย,คลองสะพานหิน</t>
  </si>
  <si>
    <t>คลองเพรียว,ห้วยนา,ห้วยเล็ง,ห้วยหิน</t>
  </si>
  <si>
    <t>ชัฎป่าหวาย,ห้วยมะหาด,ท่าเคย</t>
  </si>
  <si>
    <t>บ้านเพชร,ห้วยส้มป่อย,น้ำพรม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</si>
  <si>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</si>
  <si>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้วยน้ำคำ,หนองสิ,ห้วยตามาย,อำปึล,ห้วยเสนง,ห้วยแก้ว,หนองไฮ,ห้วยจอกขวาง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</si>
  <si>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อ.เมือง,กุดลิงง้อ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อ.โพธิ์ตาก,ห้วยคำ อ.วานรนิวาส,ห้วยชะโนด,ห้วยแคน,น้ำเลย,ห้วยหินชะแนนใหญ่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</si>
  <si>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คลองหยา</t>
  </si>
  <si>
    <t>วันที่ 8 ตุลาคม 2562 (เวลา 08.00 น.)</t>
  </si>
  <si>
    <t>*** ข้อมูลเมื่อวันที่ 7 ตุลาคม 2562</t>
  </si>
  <si>
    <t>คลองช่องลม</t>
  </si>
  <si>
    <t>ห้วยแกง,ห้วยสะทด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มะโน,หนองปะโค อ.กุมภวาปี,ห้วยคะคาง,แก่งเลิงจาน,หนองขอนสัก,ห้วยสังเคียบ,ลำพันชาด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</si>
  <si>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อ.เมือง,บุ่งหมากโมง,บ้านจั่น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</si>
  <si>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*** ข้อมูลเมื่อวันที่ 8 ตุลาคม 2562</t>
  </si>
  <si>
    <t>ชัฎป่าหวาย,ห้วยมะหาด,ท่าเคย,เขื่อนท่าทุ่งนา</t>
  </si>
  <si>
    <t>หนองทะลอก,ห้วยบ้านยาง,ห้วยจระเข้มาก,ห้วยปราสาทใหญ่,หนองกก,ลำเชียงไกร ตอนล่าง,ห้วยตะคร้อ,ลำเชียงไกร ตอนบน</t>
  </si>
  <si>
    <t>บ้านสันกำแพง,ห้วยน้ำคำ,หนองสิ,อำปึล,ห้วยเสนง,ห้วยแก้ว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</si>
  <si>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*** ข้อมูลเมื่อวันที่ 9 ตุลาคม 2562</t>
  </si>
  <si>
    <t>วันที่ 10 ตุลาคม 2562 (เวลา 08.00 น.)</t>
  </si>
  <si>
    <t>ช่องกล่ำล่าง,ท่ากะบาก,ห้วยชัน,ทับลาน,คลองเกลือ,คลองกลาง,คลองไม้ปล้อง,คลองวังบอน</t>
  </si>
  <si>
    <t>ช่องกล่ำล่าง,ท่ากะบาก,ห้วยชัน,ทับลาน</t>
  </si>
  <si>
    <t>บ้านสันกำแพง,ห้วยน้ำคำ,หนองสิ,อำปึล,ห้วยเสนง,ห้วยแก้ว,ห้วยแล้ง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</si>
  <si>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*** ข้อมูลเมื่อวันที่ 10 ตุลาคม 2562</t>
  </si>
  <si>
    <t>วันที่ 11 ตุลาคม 2562 (เวลา 08.00 น.)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</si>
  <si>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</si>
  <si>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วันที่ 12 ตุลาคม 2562 (เวลา 08.00 น.)</t>
  </si>
  <si>
    <t>*** ข้อมูลเมื่อวันที่ 11 ตุลาคม 2562</t>
  </si>
  <si>
    <t>คลองข้างใน</t>
  </si>
  <si>
    <t>ห้วยแกง,ห้วยสะทด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มะโน,หนองปะโค อ.กุมภวาปี,ห้วยคะคาง,แก่งเลิงจาน,ห้วยสังเคียบ,ลำพันชาด อ.วังสามหมอ,ห้วยพุงใหญ่,ห้วยจุมจัง,หนองบัว,หนองกระทุ่ม,ห้วยน้ำบอง,หนองบ่อ,ห้วยประทาว (เขื่อนล่าง)</t>
  </si>
  <si>
    <t>บ้านสันกำแพง,ห้วยน้ำคำ,หนองสิ,อำปึล,ห้วยเสนง,ห้วยแล้ง,ห้วยโดน,ห้วยด่านไอ,ห้วยติ๊กชู,ห้วยพลาญเสือ(ห้วยผึ้ง)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</si>
  <si>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*** ข้อมูลเมื่อวันที่ 12 ตุลาคม 2562</t>
  </si>
  <si>
    <t>วันที่ 13 ตุลาคม 2562 (เวลา 08.00 น.)</t>
  </si>
  <si>
    <t>ช่องกล่ำล่าง,ท่ากะบาก,ห้วยชัน,ทับลาน,คลองเกลือ,คลองกลาง,คลองไม้ปล้อง, คลองวังบอน</t>
  </si>
  <si>
    <t>ช่องกล่ำล่าง,ท่ากะบาก,ห้วยชัน, ทับลาน</t>
  </si>
  <si>
    <t>ชัฎป่าหวาย,ห้วยมะหาด,ท่าเคย, เขื่อนท่าทุ่งนา</t>
  </si>
  <si>
    <t>ห้วยแกง,ห้วยสะทด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มะโน,หนองปะโค อ.กุมภวาปี,ห้วยคะคาง,แก่งเลิงจาน,ห้วยสังเคียบ,ลำพันชาด อ.วังสามหมอ,ห้วยพุงใหญ่,ห้วยจุมจัง,หนองบัว,หนองกระทุ่ม,ห้วยน้ำบอง,หนองบ่อ, ห้วยประทาว (เขื่อนล่าง)</t>
  </si>
  <si>
    <t>ช่องกล่ำล่าง,ท่ากะบาก,ห้วยชัน,ทับลาน,คลองเกลือ,พระปรง,คลองกลาง,คลองไม้ปล้อง,คลองวังบอน</t>
  </si>
  <si>
    <t>วันที่ 14 ตุลาคม 2562 (เวลา 08.00 น.)</t>
  </si>
  <si>
    <t>*** ข้อมูลเมื่อวันที่ 13 ตุลาคม 2562</t>
  </si>
  <si>
    <t>*** ข้อมูลเมื่อวันที่ 14 ตุลาคม 2562</t>
  </si>
  <si>
    <t>วันที่ 15 ตุลาคม 2562 (เวลา 08.00 น.)</t>
  </si>
  <si>
    <t>ช่องกล่ำล่าง,ท่ากะบาก,ห้วยชัน,ทับลาน,คลองเกลือ,พระปรง,คลองกลาง,คลองไม้ปล้อง, คลองวังบอน</t>
  </si>
  <si>
    <t>เขาระกำ,คลองระโอก,ด่านชุมพล, ศาลทราย,คลองสะพานหิน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</si>
  <si>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อ.โซ่พิสัย,ห้วยไร่2,ห้วยโทห้วยยาง อ.โคกศรีสุพรรณ,ห้วยหินแก้ว อ.โพธิ์ตาก,ห้วยชะโนด,ห้วยแคน,น้ำเลย,ห้วยหินชะแนนใหญ่ อ.กุสุมาลย์,ห้วยก้านเหลือง,ห้วยศรีคุณ, ห้วยขี้เหล็ก,ห้วยมุก</t>
  </si>
  <si>
    <t>หนองหญ้าม้า,ห้วยประดู่,ห้วยโพธิ์, ห้วยคะคาง,ห้วยประทาว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</si>
  <si>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 ห้วยโพงตอนบน,ห้วยสีโท,ห้วยกุดแดง</t>
  </si>
  <si>
    <t>ช่องกล่ำล่าง,ท่ากะบาก,ห้วยชัน,ทับลาน,คลองเกลือ,พระปรง,คลองกลาง,คลองไม้ปล้อง,คลองพระสทึง,คลองวังบอน</t>
  </si>
  <si>
    <t>วันที่ 16 ตุลาคม 2562 (เวลา 08.00 น.)</t>
  </si>
  <si>
    <t>*** ข้อมูลเมื่อวันที่ 15 ตุลาคม 2562</t>
  </si>
  <si>
    <t>ห้วยแกง,ห้วยสะทด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มะโน,หนองปะโค อ.กุมภวาปี,ห้วยคะคาง,แก่งเลิงจาน,ห้วยสังเคียบ,ลำพันชาด อ.วังสามหมอ,ห้วยพุงใหญ่,หนองบัว,หนองกระทุ่ม,ห้วยน้ำบอง,หนองบ่อ,ห้วยประทาว (เขื่อนล่าง)</t>
  </si>
  <si>
    <t>บ้านสันกำแพง,ห้วยน้ำคำ,ห้วยคล้า,ห้วยขนาดมอญ,ห้วยตาเกาว์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</si>
  <si>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ห้วยหินลับ,ห้วยทรายขมิ้น อ.เมือง,ห้วยชะโนด,ห้วยแคน</t>
  </si>
  <si>
    <t>วันที่ 17 ตุลาคม 2562 (เวลา 08.00 น.)</t>
  </si>
  <si>
    <t>*** ข้อมูลเมื่อวันที่ 16 ตุลาคม 2562</t>
  </si>
  <si>
    <t>ช่องกล่ำล่าง,ท่ากะบาก,ห้วยชัน,ทับลาน,คลองเกลือ,พระปรง,คลองกลาง,คลองไม้ปล้อง, คลองพระสทึง,คลองวังบอน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</si>
  <si>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บ้านม่วง,ห้วยรังแร้ง อ.บ้านม่วง,ห้วยทอน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อ.กุสุมาลย์,ห้วยก้านเหลือง,ห้วยศรีคุณ, ห้วยขี้เหล็ก,ห้วยมุก</t>
  </si>
  <si>
    <t>หนองหญ้าม้า,ห้วยประดู่,ห้วยโพธิ์ ,ห้วยคะคาง,ห้วยประทาว (เขื่อนล่าง)</t>
  </si>
  <si>
    <t>บ้านสันกำแพง,ห้วยน้ำคำ,ห้วยคล้า,ห้วยขนาดมอญ,ห้วยตาเกาว์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ห้วยวังใหญ่,ลำเชียงสา,ห้วยกะเลงเวก,ห้วยถ้ำแข้,ห้วยเดือนห้า,ห้วยสะพงน้อย,ห้วยละมืด, หนองช้างใหญ่,ห้วยโพงตอนบน,ห้วยสีโท, ห้วยกุดแดง</t>
  </si>
  <si>
    <t>บ้านสันกำแพง,หนองสิ,อำปึล,ห้วยเสนง,ห้วยแล้ง,ห้วยโดน,ห้วยด่านไอ,ห้วยติ๊กชู,ห้วยพลาญเสือ(ห้วยผึ้ง),ห้วยขนุน,ห้วยหินกอง,ห้วยลำพอก, บ้านเกาะแก้ว,ห้วยทา,ห้วยจันลา,ห้วยวังใหญ่,ลำเชียงสา,ห้วยกะเลงเวก, ห้วยเดือนห้า,ห้วยสะพงน้อย, ห้วยละมืด,หนองช้างใหญ่, ห้วยโพงตอนบน</t>
  </si>
  <si>
    <t>ห้วยแกง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้วยวังนอง,หนองหญ้าม้า,ห้วยมะโน,หนองปะโค อ.กุมภวาปี,ห้วยคะคาง,แก่งเลิงจาน,ห้วยสังเคียบ,ลำพันชาด อ.วังสามหมอ,ห้วยพุงใหญ่,หนองบัว,หนองกระทุ่ม,ห้วยน้ำบอง,หนองบ่อ,ห้วยประทาว (เขื่อนล่าง)</t>
  </si>
  <si>
    <t>ห้วยหินลับ,ห้วยทรายขมิ้น อ.เมือง,ห้วยชะโนด</t>
  </si>
  <si>
    <t>วันที่ 18 ตุลาคม 2562 (เวลา 08.00 น.)</t>
  </si>
  <si>
    <t>*** ข้อมูลเมื่อวันที่ 17 ตุลาคม 2562</t>
  </si>
  <si>
    <t>ชัฎป่าหวาย,ห้วยมะหาด,ท่าเคย ,เขื่อนท่าทุ่งนา</t>
  </si>
  <si>
    <t>บ้านสันกำแพง,ห้วยน้ำคำ,ห้วยคล้า, ห้วยขนาดมอญ,ห้วยตาเกาว์,ห้วยศาลา, หนองสิ,ห้วยตามาย,อำปึล,ห้วยเสนง, ห้วยสวาย,ห้วยชัน,ลำตะโคง,ห้วยแก้ว, หนองไฮ,ห้วยจอกขวาง,ห้วยแล้ง,ห้วยโพธิ์, พุทธอุทธยาน,ห้วยเชียงคำ,ห้วยสะแบก, ห้วยลิงโจน,ห้วยโดน,ห้วยด่านไอ,ห้วยติ๊กชู, ห้วยพลาญเสือ(ห้วยผึ้ง),ห้วยสำราญ,ห้วยขนุน,ห้วยหินกอง,ห้วยลำพอก,บ้านเกาะแก้ว,ห้วยค้อ,ห้วยทา,ละเลิงหวาย,ห้วยจันลา, ห้วยวังใหญ่,ลำเชียงสา,ห้วยกะเลงเวก, 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</si>
  <si>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นองสิ,อำปึล,ห้วยเสนง,ห้วยแล้ง,ห้วยโดน,ห้วยด่านไอ,ห้วยติ๊กชู,ห้วยพลาญเสือ(ห้วยผึ้ง)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 หนองช้างใหญ่,ห้วยโพงตอนบน</t>
  </si>
  <si>
    <t>เขาระกำ,ด่านชุมพล,ศาลทราย,บ้านมะนาว,คลองสะพานหิน</t>
  </si>
  <si>
    <t>ห้วยแกง,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นองหญ้าม้า,ห้วยมะโน,หนองปะโค อ.กุมภวาปี,ห้วยคะคาง,แก่งเลิงจาน,ลำพันชาด อ.วังสามหมอ,ห้วยพุงใหญ่,หนองบัว,หนองกระทุ่ม,ห้วยน้ำบอง,หนองบ่อ,ห้วยประทาว (เขื่อนล่าง)</t>
  </si>
  <si>
    <t>หนองหญ้าม้า,ห้วยประดู่,ห้วยโพธิ์,ห้วยประทาว (เขื่อนล่าง)</t>
  </si>
  <si>
    <t>บ้านสันกำแพง,หนองสิ,อำปึล,ห้วยเสนง,ห้วยแล้ง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</si>
  <si>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อ.กุสุมาลย์,ห้วยก้านเหลือง,ห้วยศรีคุณ,ห้วยขี้เหล็ก,ห้วยมุก</t>
  </si>
  <si>
    <t>ห้วยหินลับ,ห้วยทรายขมิ้น อ.เมือง,ห้วยไร่2,ห้วยชะโนด</t>
  </si>
  <si>
    <t>*** ข้อมูลเมื่อวันที่ 19 ตุลาคม 2562</t>
  </si>
  <si>
    <t>วันที่ 20 ตุลาคม 2562 (เวลา 08.00 น.)</t>
  </si>
  <si>
    <t>บ้านสันกำแพง,ห้วยน้ำคำ,ห้วยคล้า,ห้วยขนาดมอญ,ห้วยตาเกาว์,ห้วยศาลา,หนองสิ,ห้วยตามาย,อำปึล,ห้วยเสนง,ห้วยสวาย,ห้วยชัน,ลำตะโคง,ห้วยแก้ว,หนองไฮ,ห้วยจอกขวาง,ห้วยแล้ง,ห้วยโพธิ์,พุทธอุทธยาน,ห้วยเชียงคำ,ห้วยสะแบก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</si>
  <si>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อ.นาด้วง,ห้วยโทง อ.วานรนิวาส,ห้วยบังพวน อ.ท่าบ่อ,ห้วยทราย อ.น้ำโสม,ห้วยคำผักหนาม อ.บ้านม่วง ,น้ำซับคำโรงสี อ. บ้านม่วง,ห้วยทอน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</si>
  <si>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วันที่ 21 ตุลาคม 2562 (เวลา 08.00 น.)</t>
  </si>
  <si>
    <t>*** ข้อมูลเมื่อวันที่ 20 ตุลาคม 2562</t>
  </si>
  <si>
    <t>คลองช่องลม,คลองจะกระ</t>
  </si>
  <si>
    <t>ช่องกล่ำล่าง,ท่ากะบาก,ทับลาน</t>
  </si>
  <si>
    <t>ห้วยใหญ่</t>
  </si>
  <si>
    <t>คลองเพรียว</t>
  </si>
  <si>
    <t>หนองหญ้าม้า,ห้วยโพธิ์,ห้วยประทาว (เขื่อนล่าง)</t>
  </si>
  <si>
    <t>บ้านสันกำแพง,ห้วยน้ำคำ,ห้วยคล้า,ห้วยขนาดมอญ,ห้วยตาเกาว์,ห้วยศาลา,หนองสิ,ห้วยตามาย,อำปึล,ห้วยเสนง,ห้วยสวาย,ห้วยชัน,ลำตะโคง,ห้วยแก้ว,ห้วยจอกขวาง,ห้วยแล้ง,ห้วยโพธิ์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</si>
  <si>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้วยศาลา,หนองสิ,อำปึล,ห้วยเสนง,ห้วยแล้ง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</si>
  <si>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อ.เมือง,ห้วยส้มโฮง,ห้วยน้ำสวย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</si>
  <si>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*** ข้อมูลเมื่อวันที่ 21 ตุลาคม 2562</t>
  </si>
  <si>
    <t>วันที่ 22 ตุลาคม 2562 (เวลา 08.00 น.)</t>
  </si>
  <si>
    <t>แม่อาบ</t>
  </si>
  <si>
    <t>เขาระกำ,คลองระโอก,ด่านชุมพล,ศาลทราย,บ้านมะนาว,คลองสะพานหิน</t>
  </si>
  <si>
    <t>กระหร่างสาม,คลองช่องลม,คลองจะกระ</t>
  </si>
  <si>
    <t>ห้วยโพธิ์,ห้วยประทาว (เขื่อนล่าง)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</si>
  <si>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</si>
  <si>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อ.เต่างอย,ห้วยผักดอก,ห้วยนางออ,ห้วยแคน,ห้วยทรายขมิ้น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</si>
  <si>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วันที่ 23 ตุลาคม 2562 (เวลา 08.00 น.)</t>
  </si>
  <si>
    <t>*** ข้อมูลเมื่อวันที่ 22 ตุลาคม 2562</t>
  </si>
  <si>
    <t>ห้วยทา,ห้วยหินลับ,ห้วยไร่,ห้วยกะเบา,บ้านดงน้อย,ห้วยกกคูณ,ห้วยหวด อ.เต่างอย,ห้วยผักดอก,ห้วยนางออ,ห้วยทรายขมิ้น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</si>
  <si>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วันที่ 24 ตุลาคม 2562 (เวลา 08.00 น.)</t>
  </si>
  <si>
    <t>*** ข้อมูลเมื่อวันที่ 23 ตุลาคม 2562</t>
  </si>
  <si>
    <t>ห้วยน้ำฮิ,น้ำแหง,ฯ ห้วยแม่เฉย</t>
  </si>
  <si>
    <t>บ้านสันกำแพง,ห้วยน้ำคำ,ห้วยคล้า,ห้วยขนาดมอญ,ห้วยตาเกาว์,ห้วยศาลา,หนองสิ,ห้วยตามาย,อำปึล,ห้วยเสนง,ห้วยสวาย,ลำตะโคง,ห้วยแก้ว,ห้วยจอกขวาง,ห้วยแล้ง,พุทธอุทธยาน,ห้วยเชียงคำ,ห้วยสะแบก,ห้วยลิงโจน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</si>
  <si>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ห้วยทา,ห้วยหินลับ,ห้วยไร่,ห้วยกะเบา,บ้านดงน้อย,ห้วยกกคูณ,ห้วยหวด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</si>
  <si>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*** ข้อมูลเมื่อวันที่ 24 ตุลาคม 2562</t>
  </si>
  <si>
    <t>วันที่ 25 ตุลาคม 2562 (เวลา 08.00 น.)</t>
  </si>
  <si>
    <t>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นองหญ้าม้า,ห้วยมะโน,หนองปะโค อ.กุมภวาปี,ห้วยคะคาง,แก่งเลิงจาน,ลำพันชาด อ.วังสามหมอ,ห้วยพุงใหญ่,หนองบัว,หนองกระทุ่ม,ห้วยน้ำบอง,หนองบ่อ,ห้วยประทาว (เขื่อนล่าง)</t>
  </si>
  <si>
    <t>ห้วยทรายขมิ้น อ.เมือง</t>
  </si>
  <si>
    <t>วันที่ 26 ตุลาคม 2562 (เวลา 08.00 น.)</t>
  </si>
  <si>
    <t>*** ข้อมูลเมื่อวันที่ 25 ตุลาคม 2562</t>
  </si>
  <si>
    <t>แม่อาบ,แม่ไพร</t>
  </si>
  <si>
    <t>กระหร่างสาม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</si>
  <si>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</si>
  <si>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วันที่ 27 ตุลาคม 2562 (เวลา 08.00 น.)</t>
  </si>
  <si>
    <t>*** ข้อมูลเมื่อวันที่ 26 ตุลาคม 2562</t>
  </si>
  <si>
    <t>ห้วยน้ำฮิ,น้ำแหง,ห้วยแม่เฉย</t>
  </si>
  <si>
    <t>ช่องกล่ำล่าง,ท่ากะบาก,ห้วยชัน,ทับลาน, คลองเกลือ,พระปรง,คลองกลาง, คลองไม้ปล้อง,คลองพระสทึง,คลองวังบอน</t>
  </si>
  <si>
    <t>เขาระกำ,คลองระโอก,ด่านชุมพล, ศาลทราย,บ้านมะนาว, คลองสะพานหิน</t>
  </si>
  <si>
    <t>เขาระกำ,คลองระโอก,วังปลาหมอ,ด่านชุมพล,คลองโสน,ห้วยแร้ง,ศาลทราย,บ้านมะนาว, คลองสะพานหิน,คิรีธาร,คลองทุ่งเพล (เขื่อนพลวง)</t>
  </si>
  <si>
    <t>ห้วยทา,ห้วยหินลับ,ห้วยไร่,ห้วยกะเบา, บ้านดงน้อย,ห้วยกกคูณ,ห้วยหวด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อ.โพธิ์ตาก,ห้วยชะโนด,น้ำเลย, ห้วยหินชะแนนใหญ่ อ.กุสุมาลย์,ห้วยก้านเหลือง,ห้วยขี้เหล็ก, ห้วยมุก</t>
  </si>
  <si>
    <t>บึงอร่าม,หนองเหล่าหิน,ลำคันฉู,หนองหญ้าม้า,ธวัชชัย,ห้วยทราย,ห้วยแอ่ง,ห้วยประดู่, แก่งละว้า,ห้วยโพธิ์,หนองหญ้าม้า,ห้วยมะโน, หนองปะโค อ.กุมภวาปี,ห้วยคะคาง,แก่งเลิงจาน, ลำพันชาด อ.วังสามหมอ,ห้วยพุงใหญ่,หนองบัว, หนองกระทุ่ม,ห้วยน้ำบอง,หนองบ่อ, ห้วยประทาว (เขื่อนล่าง)</t>
  </si>
  <si>
    <t>หนองทะลอก,ห้วยตลาด,ห้วยบ้านยาง, ห้วยจระเข้มาก,ห้วยปราสาทใหญ่,หนองกก, ลำเชียงไกร ตอนล่าง,ห้วยตะคร้อ, ลำเชียงไกร ตอนบน</t>
  </si>
  <si>
    <t>บ้านสันกำแพง,ห้วยศาลา,หนองสิ, อำปึล,ห้วยเสนง,ห้วยโดน,ห้วยด่านไอ,ห้วยติ๊กชู,ห้วยพลาญเสือ(ห้วยผึ้ง), ห้วยสำราญ,ห้วยหินกอง,ห้วยลำพอก,บ้านเกาะแก้ว,ห้วยทา,ห้วยจันลา, ห้วยวังใหญ่,ลำเชียงสา,ห้วยกะเลงเวก,ห้วยเดือนห้า,ห้วยสะพงน้อย, ห้วยละมืด,หนองช้างใหญ่, ห้วยโพงตอนบน</t>
  </si>
  <si>
    <t>บ้านสันกำแพง,ห้วยน้ำคำ,ห้วยคล้า, ห้วยขนาดมอญ,ห้วยตาเกาว์,ห้วยศาลา, หนองสิ,ห้วยตามาย,อำปึล,ห้วยเสนง, ห้วยสวาย,ลำตะโคง,ห้วยแก้ว,ห้วยจอกขวาง,ห้วยแล้ง,พุทธอุทธยาน,ห้วยเชียงคำ, ห้วยสะแบก,ห้วยลิงโจน,ห้วยโดน,ห้วยด่านไอ,ห้วยติ๊กชู,ห้วยพลาญเสือ(ห้วยผึ้ง), ห้วยสำราญ,ห้วยขนุน,ห้วยหินกอง, ห้วยลำพอก,บ้านเกาะแก้ว,ห้วยค้อ,ห้วยทา, ห้วยจันลา,ห้วยวังใหญ่,ลำเชียงสา ,ห้วยกะเลงเวก,ห้วยถ้ำแข้,ห้วยเดือนห้า, ห้วยสะพงน้อย, ห้วยละมืด,หนองช้างใหญ่,ห้วยโพงตอนบน, ห้วยสีโท,ห้วยกุดแดง</t>
  </si>
  <si>
    <t>เขาระกำ,คลองระโอก,วังปลาหมอ,ด่านชุมพล,คลองโสน,ห้วยแร้ง,ศาลทราย,บ้านมะนาว,คลองสะพานหิน</t>
  </si>
  <si>
    <t>บ้านเพชร,ห้วยส้มป่อย,ห้วยประทาว (เขื่อนบน)</t>
  </si>
  <si>
    <t>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นองหญ้าม้า,ห้วยมะโน,หนองปะโค อ.กุมภวาปี,ห้วยคะคาง,แก่งเลิงจาน,ลำพันชาด อ.วังสามหมอ,ห้วยพุงใหญ่,หนองบัว,หนองกระทุ่ม,ห้วยน้ำบอง,หนองบ่อ</t>
  </si>
  <si>
    <t>ห้วยโพธิ์</t>
  </si>
  <si>
    <t>ห้วยทรายขมิ้น อ.เมือง,ห้วยไร่2</t>
  </si>
  <si>
    <t>วันที่ 28 ตุลาคม 2562 (เวลา 08.00 น.)</t>
  </si>
  <si>
    <t>*** ข้อมูลเมื่อวันที่ 27 ตุลาคม 2562</t>
  </si>
  <si>
    <t>เขาระกำ</t>
  </si>
  <si>
    <t>คลองระโอก,วังปลาหมอ,ด่านชุมพล,คลองโสน,ห้วยแร้ง,ศาลทราย,บ้านมะนาว,คลองสะพานหิน,คิรีธาร,คลองทุ่งเพล (เขื่อนพลวง)</t>
  </si>
  <si>
    <t>คลองระโอก,ด่านชุมพล,ศาลทราย,บ้านมะนาว,คลองสะพานหิน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</si>
  <si>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พุทธอุทธยาน,ห้วยเชียงคำ,ห้วยสะแบก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</si>
  <si>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วันที่ 29 ตุลาคม 2562 (เวลา 08.00 น.)</t>
  </si>
  <si>
    <t>*** ข้อมูลเมื่อวันที่ 28 ตุลาคม 2562</t>
  </si>
  <si>
    <t>คลองระโอก,วังปลาหมอ,ด่านชุมพล, คลองโสน,ห้วยแร้ง,ศาลทราย,บ้านมะนาว ,คลองสะพานหิน,คิรีธาร,คลองทุ่งเพล (เขื่อนพลวง)</t>
  </si>
  <si>
    <t>คลองระโอก,ด่านชุมพล,ศาลทราย, บ้านมะนาว,คลองสะพานหิน</t>
  </si>
  <si>
    <t>ห้วยทา,ห้วยหินลับ,ห้วยไร่,ห้วยกะเบา, บ้านดงน้อย,ห้วยกกคูณ,ห้วยหวด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 ,ห้วยหินชะแนนใหญ่ อ.กุสุมาลย์,ห้วยก้านเหลือง,ห้วยขี้เหล็ก, ห้วยมุก</t>
  </si>
  <si>
    <t>บ้านสันกำแพง,ห้วยน้ำคำ,ห้วยคล้า, ห้วยขนาดมอญ,ห้วยศาลา,หนองสิ, ห้วยตามาย,อำปึล,ห้วยเสนง,ห้วยสวาย, ลำตะโคง,ห้วยแก้ว,ห้วยจอกขวาง,ห้วยแล้ง, พุทธอุทธยาน,ห้วยเชียงคำ,ห้วยสะแบก, ห้วยโดน,ห้วยด่านไอ,ห้วยติ๊กชู,ห้วยพลาญเสือ(ห้วยผึ้ง),ห้วยสำราญ,ห้วยขนุน,ห้วยหินกอง, ห้วยลำพอก,บ้านเกาะแก้ว,ห้วยค้อ,ห้วยทา, ห้วยจันลา,ห้วยวังใหญ่,ลำเชียงสา, ห้วยกะเลงเวก,ห้วยถ้ำแข้,ห้วยเดือนห้า, ห้วยสะพงน้อย,ห้วยละมืด,หนองช้างใหญ่, ห้วยโพงตอนบน,ห้วยสีโท,ห้วยกุดแดง</t>
  </si>
  <si>
    <t>หนองทะลอก,ห้วยตลาด,ห้วยบ้านยาง, ห้วยจระเข้มาก,ห้วยปราสาทใหญ่,หนองกก ,ลำเชียงไกร ตอนล่าง,ห้วยตะคร้อ, ลำเชียงไกร ตอนบน</t>
  </si>
  <si>
    <t>บ้านสันกำแพง,ห้วยศาลา,หนองสิ, อำปึล,ห้วยเสนง,ห้วยโดน,ห้วยด่านไอ,ห้วยติ๊กชู,ห้วยพลาญเสือ(ห้วยผึ้ง), ห้วยสำราญ,ห้วยหินกอง,ห้วยลำพอก,บ้านเกาะแก้ว,ห้วยทา,ห้วยจันลา, ห้วยวังใหญ่,ลำเชียงสา,ห้วยกะเลงเวก,ห้วยเดือนห้า,ห้วยสะพงน้อย ,ห้วยละมืด,หนองช้างใหญ่, ห้วยโพงตอนบน</t>
  </si>
  <si>
    <t>ห้วยไทรงาม,กระหร่างสาม</t>
  </si>
  <si>
    <t>คลองเพรียว,ห้วยเล็ง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</si>
  <si>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</t>
  </si>
  <si>
    <t>หนองสำโรง อ.เมือง,ห้วยไร่2</t>
  </si>
  <si>
    <t>ห้วยทา,ห้วยหินลับ,ห้วยไร่,ห้วยกะเบา,บ้านดงน้อย,ห้วยกกคูณ,ห้วยหวด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</si>
  <si>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*** ข้อมูลเมื่อวันที่ 29 ตุลาคม 2562</t>
  </si>
  <si>
    <t>วันที่ 30 ตุลาคม 2562 (เวลา 08.00 น.)</t>
  </si>
  <si>
    <t>ช่องกล่ำล่าง,ท่ากะบาก,ห้วยชัน,คลองเกลือ,พระปรง,คลองกลาง,คลองไม้ปล้อง,คลองวังบอน</t>
  </si>
  <si>
    <t>ช่องกล่ำล่าง,ท่ากะบาก</t>
  </si>
  <si>
    <t>บึงอร่าม,หนองเหล่าหิน,ลำคันฉู,หนองหญ้าม้า,ธวัชชัย,ห้วยทราย,ห้วยแอ่ง,ห้วยประดู่,แก่งละว้า,ห้วยโพธิ์,หนองหญ้าม้า,หนองปะโค อ.กุมภวาปี,ห้วยคะคาง,แก่งเลิงจาน,ลำพันชาด อ.วังสามหมอ,ห้วยพุงใหญ่,หนองบัว,ห้วยน้ำบอง,หนองบ่อ,ห้วยประทาว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</si>
  <si>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พุทธอุทธยาน,ห้วยเชียงคำ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</si>
  <si>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วันที่ 31 ตุลาคม 2562 (เวลา 08.00 น.)</t>
  </si>
  <si>
    <t>*** ข้อมูลเมื่อวันที่ 30 ตุลาคม 2562</t>
  </si>
  <si>
    <t>บ้านเพชร,ห้วยส้มป่อย,ห้วยลอมไผ่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</si>
  <si>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ค้อ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</si>
  <si>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ห้วยกะเลงเวก,ห้วยสะพงน้อย,ห้วยละมืด</t>
  </si>
  <si>
    <t>ห้วยทา,ห้วยหินลับ,ห้วยไร่,ห้วยกะเบา,ห้วยกกคูณ,ห้วยหวด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อ.โพธิ์ตาก,ห้วยชะโนด,ห้วยแคน,น้ำเลย,ห้วยหินชะแนนใหญ่ อ.กุสุมาลย์,ห้วยก้านเหลือง,ห้วยขี้เหล็ก,ห้วยมุก</t>
  </si>
  <si>
    <t>*** ข้อมูลเมื่อวันที่ 31 ตุลาคม 2562</t>
  </si>
  <si>
    <t>วันที่ 1 พฤศจิกายน 2562 (เวลา 08.00 น.)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</si>
  <si>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ห้วยเดือนห้า,ห้วยสะพงน้อย,ห้วยละมืด</t>
  </si>
  <si>
    <t>วันที่ 2 พฤศจิกายน 2562 (เวลา 08.00 น.)</t>
  </si>
  <si>
    <t>*** ข้อมูลเมื่อวันที่ 1พฤศจิกายน 2562</t>
  </si>
  <si>
    <t>บ้านสันกำแพง,ห้วยศาลา,หนองสิ,อำปึล,ห้วยเสนง,ลำตะโค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ห้วยเดือนห้า,ห้วยสะพงน้อย,ห้วยละมืด</t>
  </si>
  <si>
    <t>ห้วยหินลับ,ห้วยไร่,ห้วยกะเบา,ห้วยกกคูณ,ห้วยหวด อ.เต่างอย,ห้วยนางออ,ห้วยทรายขมิ้น อ.เมือง,บ้านจั่น อ.เมือง,ห้วยน้ำสวย อ.นาด้วง,ห้วยบังพวน อ.ท่าบ่อ,ห้วยทราย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อ.โพธิ์ตาก,ห้วยชะโนด,ห้วยแคน,น้ำเลย,ห้วยก้านเหลือง,ห้วยขี้เหล็ก,ห้วยมุก</t>
  </si>
  <si>
    <t>ห้วยไร่,ห้วยทรายขมิ้น อ.เมือง</t>
  </si>
  <si>
    <t>วันที่ 3 พฤศจิกายน 2562 (เวลา 08.00 น.)</t>
  </si>
  <si>
    <t>*** ข้อมูลเมื่อวันที่ 2 พฤศจิกายน 2562</t>
  </si>
  <si>
    <t>ห้วยหินลับ,ห้วยไร่,ห้วยกะเบา,ห้วยกกคูณ,ห้วยหวด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อ.โพธิ์ตาก,ห้วยชะโนด,ห้วยแคน,น้ำเลย,ห้วยก้านเหลือง,ห้วยขี้เหล็ก,ห้วยมุก</t>
  </si>
  <si>
    <t>*** ข้อมูลเมื่อวันที่ 3 พฤศจิกายน 2562</t>
  </si>
  <si>
    <t>วันที่ 4 พฤศจิกายน 2562 (เวลา 08.00 น.)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</si>
  <si>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หินกอง,ห้วยลำพอก,บ้านเกาะแก้ว,ห้วยทา,ห้วยจันลา,ห้วยวังใหญ่,ห้วยกะเลงเวก,ห้วยเดือนห้า,ห้วยสะพงน้อย,ห้วยละมืด</t>
  </si>
  <si>
    <t>วันที่ 5 พฤศจิกายน 2562 (เวลา 08.00 น.)</t>
  </si>
  <si>
    <t>*** ข้อมูลเมื่อวันที่ 4 พฤศจิกายน 2562</t>
  </si>
  <si>
    <t>ห้วยหินลับ,ห้วยไร่,ห้วยกะเบา,ห้วยกกคูณ,ห้วยหวด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อ.โพธิ์ตาก,ห้วยซำ อ.โซ่พิสัย,ห้วยไร่2,ห้วยหินแก้ว อ.โพธิ์ตาก,ห้วยชะโนด,ห้วยแคน,น้ำเลย,ห้วยก้านเหลือง,ห้วยขี้เหล็ก</t>
  </si>
  <si>
    <t>*** ข้อมูลเมื่อวันที่ 5 พฤศจิกายน 2562</t>
  </si>
  <si>
    <t>วันที่ 6 พฤศจิกายน 2562 (เวลา 08.00 น.)</t>
  </si>
  <si>
    <t>วันที่ 7 พฤศจิกายน 2562 (เวลา 08.00 น.)</t>
  </si>
  <si>
    <t>*** ข้อมูลเมื่อวันที่ 6 พฤศจิกายน 2562</t>
  </si>
  <si>
    <t>บ้านเพชร,ห้วยส้มป่อย,ห้วยยาง อ.ภูกระดึง</t>
  </si>
  <si>
    <t>บึงอร่าม,หนองเหล่าหิน,ลำคันฉู,ธวัชชัย,ห้วยแอ่ง,ห้วยประดู่,แก่งละว้า,ห้วยโพธิ์,หนองหญ้าม้า,หนองปะโค อ.กุมภวาปี,ห้วยคะคาง,แก่งเลิงจาน,ลำพันชาด อ.วังสามหมอ,ห้วยพุงใหญ่,ห้วยน้ำบอง,หนองบ่อ,ห้วยประทาว (เขื่อนล่าง)</t>
  </si>
  <si>
    <t>บ้านสันกำแพง,ห้วยศาลา,หนองสิ,อำปึล,ห้วยเสนง,ห้วยโดน,ห้วยด่านไอ,ห้วยติ๊กชู,ห้วยพลาญเสือ(ห้วยผึ้ง),ห้วยสำราญ,ห้วยลำพอก,บ้านเกาะแก้ว,ห้วยทา,ห้วยจันลา,ห้วยวังใหญ่,ห้วยกะเลงเวก,ห้วยสะพงน้อย,ห้วยละมืด</t>
  </si>
  <si>
    <t>วันที่ 8 พฤศจิกายน 2562 (เวลา 08.00 น.)</t>
  </si>
  <si>
    <t>*** ข้อมูลเมื่อวันที่ 7 พฤศจิกายน 2562</t>
  </si>
  <si>
    <t>ห้วยหินลับ,ห้วยไร่,ห้วยกะเบา,ห้วยกกคูณ,ห้วยหวด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อ.โพธิ์ตาก,ห้วยชะโนด,ห้วยแคน,น้ำเลย,ห้วยก้านเหลือง,ห้วยขี้เหล็ก,ห้วยมุก</t>
  </si>
  <si>
    <t>*** ข้อมูลเมื่อวันที่ 8 พฤศจิกายน 2562</t>
  </si>
  <si>
    <t>วันที่ 9 พฤศจิกายน 2562 (เวลา 08.00 น.)</t>
  </si>
  <si>
    <t>ลำจังหัน,หนองทะลอก,ห้วยตลาด,ห้วยบ้านยาง,ห้วยจระเข้มาก,ห้วยปราสาทใหญ่,หนองกก,ลำเชียงไกร ตอนล่าง,ห้วยตะคร้อ,ลำเชียงไกร ตอนบน</t>
  </si>
  <si>
    <t>วันที่ 10 พฤศจิกายน 2562 (เวลา 08.00 น.)</t>
  </si>
  <si>
    <t>*** ข้อมูลเมื่อวันที่ 9 พฤศจิกายน 2562</t>
  </si>
  <si>
    <t>ห้วยไทรงาม,กระหร่างสาม,คลองบึง</t>
  </si>
  <si>
    <t>ห้วยหินลับ,ห้วยไร่,ห้วยกะเบา,ห้วยหวด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อ.โพธิ์ตาก,ห้วยชะโนด,ห้วยแคน,น้ำเลย,ห้วยก้านเหลือง,ห้วยขี้เหล็ก</t>
  </si>
  <si>
    <t>*** ข้อมูลเมื่อวันที่ 10 พฤศจิกายน 2562</t>
  </si>
  <si>
    <t>วันที่ 11 พฤศจิกายน 2562 (เวลา 08.00 น.)</t>
  </si>
  <si>
    <t>ห้วยน้ำฮิ,ฯ ห้วยแม่เฉย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</si>
  <si>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สีโท,ห้วยกุดแดง</t>
  </si>
  <si>
    <t>วันที่ 12 พฤศจิกายน 2562 (เวลา 08.00 น.)</t>
  </si>
  <si>
    <t>*** ข้อมูลเมื่อวันที่ 11 พฤศจิกายน 2562</t>
  </si>
  <si>
    <t>บึงอร่าม,หนองเหล่าหิน,ลำคันฉู,ห้วยแอ่ง,ห้วยประดู่,ห้วยโพธิ์,หนองหญ้าม้า,หนองปะโค อ.กุมภวาปี,ห้วยคะคาง,แก่งเลิงจาน,ลำพันชาด อ.วังสามหมอ,ห้วยพุงใหญ่,ห้วยน้ำบอง,หนองบ่อ,ห้วยประทาว (เขื่อนล่าง)</t>
  </si>
  <si>
    <t>*** ข้อมูลเมื่อวันที่ 12 พฤศจิกายน 2562</t>
  </si>
  <si>
    <t>วันที่ 13 พฤศจิกายน 2562 (เวลา 08.00 น.)</t>
  </si>
  <si>
    <t>บึงอร่าม,หนองเหล่าหิน,ลำคันฉู,ห้วยประดู่,ห้วยโพธิ์,หนองหญ้าม้า,หนองปะโค อ.กุมภวาปี,ห้วยคะคาง,แก่งเลิงจาน,ลำพันชาด อ.วังสามหมอ,ห้วยพุงใหญ่,ห้วยน้ำบอง,หนองบ่อ,ห้วยประทาว (เขื่อนล่าง)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</si>
  <si>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ห้วยเชียงคำ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กุดแดง</t>
  </si>
  <si>
    <t>วันที่ 14 พฤศจิกายน 2562 (เวลา 08.00 น.)</t>
  </si>
  <si>
    <t>*** ข้อมูลเมื่อวันที่ 14 พฤศจิกายน 2562</t>
  </si>
  <si>
    <t>ห้วยไทรงาม,กระหร่างสาม,คลองบึง,ห้วยมงคล</t>
  </si>
  <si>
    <t>วันที่ 15 พฤศจิกายน 2562 (เวลา 08.00 น.)</t>
  </si>
  <si>
    <t>ห้วยไทรงาม,กระหร่างสาม,ยางชุม,คลองบึง,ห้วยมงคล</t>
  </si>
  <si>
    <t>วันที่ 16 พฤศจิกายน 2562 (เวลา 08.00 น.)</t>
  </si>
  <si>
    <t>*** ข้อมูลเมื่อวันที่ 15 พฤศจิกายน 2562</t>
  </si>
  <si>
    <t>ห้วยพุ,ห้วยไร่,ห้วยกะเบา,ห้วยหวด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อ.โพธิ์ตาก,ห้วยหินแก้ว อ.โพธิ์ตาก,ห้วยชะโนด,ห้วยแคน,น้ำเลย,ห้วยก้านเหลือง,ห้วยขี้เหล็ก</t>
  </si>
  <si>
    <t>วันที่ 17 พฤศจิกายน 2562 (เวลา 08.00 น.)</t>
  </si>
  <si>
    <t>*** ข้อมูลเมื่อวันที่ 16 พฤศจิกายน 2562</t>
  </si>
  <si>
    <t>วันที่ 18 พฤศจิกายน 2562 (เวลา 08.00 น.)</t>
  </si>
  <si>
    <t>*** ข้อมูลเมื่อวันที่ 17 พฤศจิกายน 2562</t>
  </si>
  <si>
    <t>บ้านเพชร,ห้วยส้มป่อย,ห้วยยาง อ.ภูกระดึง,หนองกรองแก้ว</t>
  </si>
  <si>
    <t>บึงอร่าม,หนองเหล่าหิน,ลำคันฉู,ห้วยประดู่,ห้วยโพธิ์,หนองหญ้าม้า,หนองปะโค อ.กุมภวาปี,ห้วยคะคาง,แก่งเลิงจาน,ห้วยพุงใหญ่,ห้วยน้ำบอง,หนองบ่อ,ห้วยประทาว (เขื่อนล่าง)</t>
  </si>
  <si>
    <t>บ้านสันกำแพง,ห้วยศาลา,หนองสิ,อำปึล,ห้วยเสนง,ห้วยโดน,ห้วยติ๊กชู,ห้วยพลาญเสือ(ห้วยผึ้ง),ห้วยสำราญ,ห้วยลำพอก,บ้านเกาะแก้ว,ห้วยทา,ห้วยจันลา,ห้วยวังใหญ่,ห้วยกะเลงเวก,ห้วยสะพงน้อย,ห้วยละมืด</t>
  </si>
  <si>
    <t>*** ข้อมูลเมื่อวันที่ 18 พฤศจิกายน 2562</t>
  </si>
  <si>
    <t>วันที่ 19 พฤศจิกายน 2562 (เวลา 08.00 น.)</t>
  </si>
  <si>
    <t>คลองลำกง,ห้วยใหญ่</t>
  </si>
  <si>
    <t>บ้านเพชร,ห้วยส้มป่อย,ห้วยยาง อ.ภูกระดึง,ห้วยลอมไผ่</t>
  </si>
  <si>
    <t>ห้วยศาลา,หนองสิ,อำปึล,ห้วยเสนง,ห้วยโดน,ห้วยติ๊กชู,ห้วยพลาญเสือ(ห้วยผึ้ง),ห้วยสำราญ,ห้วยลำพอก,บ้านเกาะแก้ว,ห้วยทา,ห้วยจันลา,ห้วยวังใหญ่,ห้วยกะเลงเวก,ห้วยสะพงน้อย,ห้วยละมืด</t>
  </si>
  <si>
    <t>วันที่ 20 พฤศจิกายน 2562 (เวลา 08.00 น.)</t>
  </si>
  <si>
    <t>*** ข้อมูลเมื่อวันที่ 20 พฤศจิกายน 2562</t>
  </si>
  <si>
    <t>บ้านเพชร,ห้วยส้มป่อย,ห้วยยาง อ.ภูกระดึง,ห้วยลอมไผ่,เขื่อนห้วยกุ่ม</t>
  </si>
  <si>
    <t>บึงอร่าม,หนองเหล่าหิน,ลำคันฉู,ห้วยประดู่,ห้วยโพธิ์,หนองหญ้าม้า,หนองปะโค อ.กุมภวาปี,ห้วยคะคาง,ห้วยพุงใหญ่,ห้วยน้ำบอง,หนองบ่อ,ห้วยประทาว (เขื่อนล่าง)</t>
  </si>
  <si>
    <t>หนองทะลอก,ห้วยตลาด,ห้วยบ้านยาง,ห้วยจระเข้มาก,ห้วยปราสาทใหญ่,หนองกก,ลำเชียงไกร ตอนล่าง,ห้วยตะคร้อ,บึงกระโตน,ลำเชียงไกร ตอนบน</t>
  </si>
  <si>
    <t>วันที่ 21 พฤศจิกายน 2562 (เวลา 08.00 น.)</t>
  </si>
  <si>
    <t>*** ข้อมูลเมื่อวันที่ 21 พฤศจิกายน 2562</t>
  </si>
  <si>
    <t>ห้วยตลาด,ห้วยบ้านยาง,ห้วยจระเข้มาก,ห้วยปราสาทใหญ่,หนองกก,ลำเชียงไกร ตอนล่าง,ห้วยตะคร้อ,บึงกระโตน,ลำเชียงไกร ตอนบน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</si>
  <si>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ห้วยเชียงคำ,ห้วยโดน,ห้วยด่านไอ,ห้วยติ๊กชู,บ้านจรัส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,ห้วยกุดแดง</t>
  </si>
  <si>
    <t>วันที่ 22 พฤศจิกายน 2562 (เวลา 08.00 น.)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</si>
  <si>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แล้ง,ห้วยเชียงคำ,ห้วยโดน,ห้วยด่านไอ,ห้วยติ๊กชู,บ้านจรัส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</t>
  </si>
  <si>
    <t>ห้วยศาลา,หนองสิ,อำปึล,ห้วยเสนง,ห้วยพลาญเสือ(ห้วยผึ้ง),ห้วยสำราญ,ห้วยลำพอก,บ้านเกาะแก้ว,ห้วยทา,ห้วยจันลา,ห้วยวังใหญ่,ห้วยกะเลงเวก,ห้วยสะพงน้อย,ห้วยละมืด</t>
  </si>
  <si>
    <t>วันที่ 24 พฤศจิกายน 2562 (เวลา 08.00 น.)</t>
  </si>
  <si>
    <t>*** ข้อมูลเมื่อวันที่ 23 พฤศจิกายน 2562</t>
  </si>
  <si>
    <t>บึงอร่าม,หนองเหล่าหิน,ลำคันฉู,ห้วยประดู่,ห้วยโพธิ์,หนองหญ้าม้า,หนองปะโค อ.กุมภวาปี,ห้วยคะคาง,ห้วยพุงใหญ่,ห้วยน้ำบอง,ห้วยประทาว (เขื่อนล่าง)</t>
  </si>
  <si>
    <t>ห้วยศาลา,หนองสิ,อำปึล,ห้วยเสนง,ห้วยพลาญเสือ(ห้วยผึ้ง),ห้วยสำราญ,ห้วยลำพอก,บ้านเกาะแก้ว,ห้วยทา,ห้วยจันลา,ห้วยวังใหญ่,ห้วยสะพงน้อย,ห้วยละมืด</t>
  </si>
  <si>
    <t>วันที่ 25 พฤศจิกายน 2562 (เวลา 08.00 น.)</t>
  </si>
  <si>
    <t>*** ข้อมูลเมื่อวันที่ 24 พฤศจิกายน 2562</t>
  </si>
  <si>
    <t>ห้วยศาลา,หนองสิ,อำปึล,ห้วยเสนง,ห้วยพลาญเสือ(ห้วยผึ้ง),ห้วยสำราญ,ห้วยลำพอก,บ้านเกาะแก้ว,ห้วยทา,ห้วยจันลา,ห้วยวังใหญ่,ห้วยสะพงน้อย</t>
  </si>
  <si>
    <t>ห้วยทา,ห้วยไร่,ห้วยกะเบา,ห้วยหวด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อ.โพธิ์ตาก,ห้วยชะโนด,ห้วยแคน,น้ำเลย,ห้วยก้านเหลือง,ห้วยขี้เหล็ก</t>
  </si>
  <si>
    <t>ห้วยทา,ห้วยไร่,ห้วยทรายขมิ้น อ.เมือง</t>
  </si>
  <si>
    <t>คลองหยา,ห้วยลึก,บางทรายนวล</t>
  </si>
  <si>
    <t>*** ข้อมูลเมื่อวันที่ 25 พฤศจิกายน 2562</t>
  </si>
  <si>
    <t>วันที่ 26 พฤศจิกายน 2562 (เวลา 08.00 น.)</t>
  </si>
  <si>
    <t>วันที่ 27 พฤศจิกายน 2562 (เวลา 08.00 น.)</t>
  </si>
  <si>
    <t>*** ข้อมูลเมื่อวันที่ 26 พฤศจิกายน 2562</t>
  </si>
  <si>
    <t>*** ข้อมูลเมื่อวันที่ 27 พฤศจิกายน 2562</t>
  </si>
  <si>
    <t>วันที่ 28 พฤศจิกายน 2562 (เวลา 08.00 น.)</t>
  </si>
  <si>
    <t>วันที่ 29 พฤศจิกายน 2562 (เวลา 08.00 น.)</t>
  </si>
  <si>
    <t>*** ข้อมูลเมื่อวันที่ 28 พฤศจิกายน 2562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</si>
  <si>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เชียงคำ,ห้วยโดน,ห้วยด่านไอ,ห้วยติ๊กชู,บ้านจรัส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</t>
  </si>
  <si>
    <t>ห้วยศาลา,หนองสิ,อำปึล,ห้วยพลาญเสือ(ห้วยผึ้ง),ห้วยสำราญ,ห้วยลำพอก,บ้านเกาะแก้ว,ห้วยทา,ห้วยจันลา,ห้วยวังใหญ่,ห้วยสะพงน้อย</t>
  </si>
  <si>
    <t>*** ข้อมูลเมื่อวันที่ 30 พฤศจิกายน 2562</t>
  </si>
  <si>
    <t>วันที่ 1 ธันวาคม 2562 (เวลา 08.00 น.)</t>
  </si>
  <si>
    <t>ช่องกล่ำล่าง</t>
  </si>
  <si>
    <t>ห้วยไร่,ห้วยกะเบา,ห้วยหวด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อ.โพธิ์ตาก,ห้วยชะโนด,ห้วยแคน,น้ำเลย,ห้วยก้านเหลือง,ห้วยขี้เหล็ก</t>
  </si>
  <si>
    <t>คลองจำไหร</t>
  </si>
  <si>
    <t>วันที่ 2 ธันวาคม 2562 (เวลา 08.00 น.)</t>
  </si>
  <si>
    <t>*** ข้อมูลเมื่อวันที่ 1 ธันวาคม 2562</t>
  </si>
  <si>
    <t>ช่องกล่ำล่าง,ท่ากะบาก,ห้วยชัน,ทับลาน,พระปรง,คลองกลาง,คลองไม้ปล้อง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</si>
  <si>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เชียงคำ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ถ้ำแข้,ห้วยเดือนห้า,ห้วยสะพงน้อย,ห้วยละมืด,หนองช้างใหญ่,ห้วยโพงตอนบน</t>
  </si>
  <si>
    <t>หนองสิ,อำปึล,ห้วยพลาญเสือ(ห้วยผึ้ง),ห้วยสำราญ,บ้านเกาะแก้ว,ห้วยทา,ห้วยวังใหญ่</t>
  </si>
  <si>
    <t>ห้วยหินลับ,ห้วยกะเบา,ห้วยหวด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อ.โพธิ์ตาก,ห้วยพุง,ห้วยหินแก้ว อ.โพธิ์ตาก,ห้วยชะโนด,ห้วยแคน,น้ำเลย,ห้วยก้านเหลือง,ห้วยขี้เหล็ก</t>
  </si>
  <si>
    <t>วันที่ 5 ธันวาคม 2562 (เวลา 08.00 น.)</t>
  </si>
  <si>
    <t>*** ข้อมูลเมื่อวันที่ 4 ธันวาคม 2562</t>
  </si>
  <si>
    <t>ทรายทอง,คลองโบด</t>
  </si>
  <si>
    <t>คลองโบด</t>
  </si>
  <si>
    <t>ห้วยหินลับ,ห้วยกะเบา,ห้วยหวด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อ.โพธิ์ตาก,ห้วยชะโนด,ห้วยแคน,น้ำเลย,ห้วยก้านเหลือง,ห้วยขี้เหล็ก</t>
  </si>
  <si>
    <t>*** ข้อมูลเมื่อวันที่ 5 ธันวาคม 2562</t>
  </si>
  <si>
    <t>วันที่ 6 ธันวาคม 2562 (เวลา 08.00 น.)</t>
  </si>
  <si>
    <t>บึงอร่าม,หนองเหล่าหิน,ลำคันฉู,ห้วยประดู่,หนองหญ้าม้า,หนองปะโค อ.กุมภวาปี,ห้วยคะคาง,ห้วยพุงใหญ่,ห้วยน้ำบอง,ห้วยประทาว (เขื่อนล่าง)</t>
  </si>
  <si>
    <t>หนองสิ,อำปึล,ห้วยสำราญ,บ้านเกาะแก้ว,ห้วยทา,ห้วยวังใหญ่</t>
  </si>
  <si>
    <t>ห้วยหินลับ,ห้วยกะเบา,ห้วยหวด อ.เต่างอย,ห้วยนางออ,ห้วยทรายขมิ้น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อ.โพธิ์ตาก,ห้วยชะโนด,ห้วยแคน,ห้วยก้านเหลือง,ห้วยขี้เหล็ก</t>
  </si>
  <si>
    <t>วันที่ 7 ธันวาคม 2562 (เวลา 08.00 น.)</t>
  </si>
  <si>
    <t>*** ข้อมูลเมื่อวันที่ 6 ธันวาคม 2562</t>
  </si>
  <si>
    <t>บึงอร่าม,หนองเหล่าหิน,ลำคันฉู,ห้วยประดู่,หนองปะโค อ.กุมภวาปี,ห้วยพุงใหญ่,ห้วยน้ำบอง,ห้วยประทาว (เขื่อนล่าง)</t>
  </si>
  <si>
    <t>ห้วยหินลับ,ห้วยกะเบา,ห้วยนางออ,ห้วยทรายขมิ้น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อ.โพธิ์ตาก,ห้วยชะโนด,ห้วยแคน,ห้วยก้านเหลือง,ห้วยขี้เหล็ก</t>
  </si>
  <si>
    <t>วันที่ 10 ธันวาคม 2562 (เวลา 08.00 น.)</t>
  </si>
  <si>
    <t>*** ข้อมูลเมื่อวันที่ 9 ธันวาคม 2562</t>
  </si>
  <si>
    <t>ด่านชุมพล,ศาลทราย</t>
  </si>
  <si>
    <t>ช่องกล่ำล่าง,ท่ากะบาก,ห้วยชัน,ทับลาน,พระปรง,คลองกลาง</t>
  </si>
  <si>
    <t>ห้วยตลาด,ห้วยบ้านยาง,ห้วยจระเข้มาก,ห้วยปราสาทใหญ่,หนองกก,ลำเชียงไกร ตอนล่าง,ห้วยตะคร้อ,บึงกระโตน,ห้วยจานใต้,ลำเชียงไกร ตอนบน</t>
  </si>
  <si>
    <t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t>
  </si>
  <si>
    <t>หนองสิ,อำปึล,บ้านเกาะแก้ว,ห้วยทา,ห้วยวังใหญ่</t>
  </si>
  <si>
    <t>ห้วยหินลับ,ห้วยทรายขมิ้น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อ.โพธิ์ตาก,ห้วยชะโนด,ห้วยแคน,ห้วยก้านเหลือง</t>
  </si>
  <si>
    <t>คลองหยา,คลองกะทูน,ห้วยลึก,บางทรายนวล</t>
  </si>
  <si>
    <t>วันที่ 14 ธันวาคม 2562 (เวลา 08.00 น.)</t>
  </si>
  <si>
    <t>*** ข้อมูลเมื่อวันที่ 13 ธันวาคม 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</si>
</sst>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#"/>
    <numFmt numFmtId="166" formatCode="0;\-0;\-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sz val="11"/>
      <color theme="1"/>
      <name val="Calibri"/>
      <family val="2"/>
      <scheme val="minor"/>
    </font>
    <font>
      <b/>
      <sz val="28"/>
      <color theme="1"/>
      <name val="TH SarabunPSK"/>
      <family val="2"/>
    </font>
    <font>
      <b/>
      <sz val="22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16"/>
      <color theme="4" tint="-0.249977111117893"/>
      <name val="TH SarabunPSK"/>
      <family val="2"/>
    </font>
    <font>
      <sz val="18"/>
      <color theme="1"/>
      <name val="TH SarabunPSK"/>
      <family val="2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b/>
      <sz val="11"/>
      <name val="Calibri"/>
    </font>
    <font>
      <sz val="22"/>
      <color theme="1"/>
      <name val="TH SarabunPS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26">
    <xf numFmtId="0" fontId="0" fillId="0" borderId="0"/>
    <xf numFmtId="43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6">
    <xf numFmtId="0" fontId="0" fillId="0" borderId="0" xfId="0"/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43" fontId="5" fillId="3" borderId="15" xfId="1" applyFont="1" applyFill="1" applyBorder="1"/>
    <xf numFmtId="164" fontId="5" fillId="2" borderId="15" xfId="1" applyNumberFormat="1" applyFont="1" applyFill="1" applyBorder="1"/>
    <xf numFmtId="164" fontId="5" fillId="4" borderId="15" xfId="1" applyNumberFormat="1" applyFont="1" applyFill="1" applyBorder="1"/>
    <xf numFmtId="164" fontId="5" fillId="4" borderId="16" xfId="1" applyNumberFormat="1" applyFont="1" applyFill="1" applyBorder="1"/>
    <xf numFmtId="0" fontId="9" fillId="0" borderId="1" xfId="0" applyFont="1" applyBorder="1" applyAlignment="1">
      <alignment vertical="top"/>
    </xf>
    <xf numFmtId="165" fontId="9" fillId="5" borderId="3" xfId="0" applyNumberFormat="1" applyFont="1" applyFill="1" applyBorder="1" applyAlignment="1">
      <alignment horizontal="center" vertical="top" wrapText="1"/>
    </xf>
    <xf numFmtId="165" fontId="9" fillId="0" borderId="27" xfId="0" applyNumberFormat="1" applyFont="1" applyBorder="1" applyAlignment="1">
      <alignment horizontal="center" vertical="top" wrapText="1"/>
    </xf>
    <xf numFmtId="165" fontId="9" fillId="5" borderId="27" xfId="0" applyNumberFormat="1" applyFont="1" applyFill="1" applyBorder="1" applyAlignment="1">
      <alignment horizontal="center" vertical="top" wrapText="1"/>
    </xf>
    <xf numFmtId="165" fontId="9" fillId="0" borderId="30" xfId="0" applyNumberFormat="1" applyFont="1" applyBorder="1" applyAlignment="1">
      <alignment horizontal="center" vertical="top" wrapText="1"/>
    </xf>
    <xf numFmtId="165" fontId="9" fillId="5" borderId="30" xfId="0" applyNumberFormat="1" applyFont="1" applyFill="1" applyBorder="1" applyAlignment="1">
      <alignment horizontal="center" vertical="top" wrapText="1"/>
    </xf>
    <xf numFmtId="165" fontId="9" fillId="0" borderId="33" xfId="0" applyNumberFormat="1" applyFont="1" applyBorder="1" applyAlignment="1">
      <alignment horizontal="center" vertical="top" wrapText="1"/>
    </xf>
    <xf numFmtId="165" fontId="9" fillId="5" borderId="33" xfId="0" applyNumberFormat="1" applyFont="1" applyFill="1" applyBorder="1" applyAlignment="1">
      <alignment horizontal="center" vertical="top" wrapText="1"/>
    </xf>
    <xf numFmtId="0" fontId="11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top"/>
    </xf>
    <xf numFmtId="4" fontId="11" fillId="0" borderId="2" xfId="0" applyNumberFormat="1" applyFont="1" applyBorder="1" applyAlignment="1">
      <alignment horizontal="center" vertical="top"/>
    </xf>
    <xf numFmtId="4" fontId="11" fillId="0" borderId="35" xfId="0" applyNumberFormat="1" applyFont="1" applyBorder="1" applyAlignment="1">
      <alignment horizontal="center" vertical="top"/>
    </xf>
    <xf numFmtId="166" fontId="11" fillId="0" borderId="1" xfId="0" applyNumberFormat="1" applyFont="1" applyBorder="1" applyAlignment="1">
      <alignment horizontal="center" vertical="top"/>
    </xf>
    <xf numFmtId="165" fontId="11" fillId="0" borderId="3" xfId="0" applyNumberFormat="1" applyFont="1" applyBorder="1" applyAlignment="1">
      <alignment horizontal="center" vertical="top" wrapText="1"/>
    </xf>
    <xf numFmtId="166" fontId="11" fillId="5" borderId="1" xfId="0" applyNumberFormat="1" applyFont="1" applyFill="1" applyBorder="1" applyAlignment="1">
      <alignment horizontal="center" vertical="top"/>
    </xf>
    <xf numFmtId="166" fontId="11" fillId="5" borderId="2" xfId="1" applyNumberFormat="1" applyFont="1" applyFill="1" applyBorder="1" applyAlignment="1">
      <alignment horizontal="center" vertical="top"/>
    </xf>
    <xf numFmtId="0" fontId="10" fillId="0" borderId="25" xfId="0" applyFont="1" applyBorder="1" applyAlignment="1">
      <alignment vertical="top"/>
    </xf>
    <xf numFmtId="0" fontId="10" fillId="0" borderId="26" xfId="0" applyFont="1" applyBorder="1" applyAlignment="1">
      <alignment vertical="top"/>
    </xf>
    <xf numFmtId="0" fontId="10" fillId="0" borderId="26" xfId="0" applyFont="1" applyBorder="1" applyAlignment="1">
      <alignment horizontal="center" vertical="top"/>
    </xf>
    <xf numFmtId="4" fontId="10" fillId="0" borderId="26" xfId="0" applyNumberFormat="1" applyFont="1" applyBorder="1" applyAlignment="1">
      <alignment horizontal="center" vertical="top"/>
    </xf>
    <xf numFmtId="4" fontId="10" fillId="0" borderId="36" xfId="0" applyNumberFormat="1" applyFont="1" applyBorder="1" applyAlignment="1">
      <alignment horizontal="center" vertical="top"/>
    </xf>
    <xf numFmtId="166" fontId="10" fillId="0" borderId="25" xfId="0" applyNumberFormat="1" applyFont="1" applyBorder="1" applyAlignment="1">
      <alignment horizontal="center" vertical="top"/>
    </xf>
    <xf numFmtId="0" fontId="10" fillId="0" borderId="28" xfId="0" applyFont="1" applyBorder="1" applyAlignment="1">
      <alignment vertical="top"/>
    </xf>
    <xf numFmtId="0" fontId="10" fillId="0" borderId="29" xfId="0" applyFont="1" applyBorder="1" applyAlignment="1">
      <alignment vertical="top"/>
    </xf>
    <xf numFmtId="0" fontId="10" fillId="0" borderId="29" xfId="0" applyFont="1" applyBorder="1" applyAlignment="1">
      <alignment horizontal="center" vertical="top"/>
    </xf>
    <xf numFmtId="4" fontId="10" fillId="0" borderId="29" xfId="0" applyNumberFormat="1" applyFont="1" applyBorder="1" applyAlignment="1">
      <alignment horizontal="center" vertical="top"/>
    </xf>
    <xf numFmtId="4" fontId="10" fillId="0" borderId="37" xfId="0" applyNumberFormat="1" applyFont="1" applyBorder="1" applyAlignment="1">
      <alignment horizontal="center" vertical="top"/>
    </xf>
    <xf numFmtId="166" fontId="10" fillId="0" borderId="28" xfId="0" applyNumberFormat="1" applyFont="1" applyBorder="1" applyAlignment="1">
      <alignment horizontal="center" vertical="top"/>
    </xf>
    <xf numFmtId="0" fontId="10" fillId="0" borderId="31" xfId="0" applyFont="1" applyBorder="1" applyAlignment="1">
      <alignment vertical="top"/>
    </xf>
    <xf numFmtId="0" fontId="10" fillId="0" borderId="32" xfId="0" applyFont="1" applyBorder="1" applyAlignment="1">
      <alignment vertical="top"/>
    </xf>
    <xf numFmtId="0" fontId="10" fillId="0" borderId="32" xfId="0" applyFont="1" applyBorder="1" applyAlignment="1">
      <alignment horizontal="center" vertical="top"/>
    </xf>
    <xf numFmtId="4" fontId="10" fillId="0" borderId="32" xfId="0" applyNumberFormat="1" applyFont="1" applyBorder="1" applyAlignment="1">
      <alignment horizontal="center" vertical="top"/>
    </xf>
    <xf numFmtId="4" fontId="10" fillId="0" borderId="38" xfId="0" applyNumberFormat="1" applyFont="1" applyBorder="1" applyAlignment="1">
      <alignment horizontal="center" vertical="top"/>
    </xf>
    <xf numFmtId="166" fontId="10" fillId="0" borderId="31" xfId="0" applyNumberFormat="1" applyFont="1" applyBorder="1" applyAlignment="1">
      <alignment horizontal="center" vertical="top"/>
    </xf>
    <xf numFmtId="166" fontId="10" fillId="5" borderId="25" xfId="0" applyNumberFormat="1" applyFont="1" applyFill="1" applyBorder="1" applyAlignment="1">
      <alignment horizontal="center" vertical="top"/>
    </xf>
    <xf numFmtId="166" fontId="10" fillId="5" borderId="26" xfId="1" applyNumberFormat="1" applyFont="1" applyFill="1" applyBorder="1" applyAlignment="1">
      <alignment horizontal="center" vertical="top"/>
    </xf>
    <xf numFmtId="166" fontId="10" fillId="5" borderId="28" xfId="0" applyNumberFormat="1" applyFont="1" applyFill="1" applyBorder="1" applyAlignment="1">
      <alignment horizontal="center" vertical="top"/>
    </xf>
    <xf numFmtId="166" fontId="10" fillId="5" borderId="29" xfId="1" applyNumberFormat="1" applyFont="1" applyFill="1" applyBorder="1" applyAlignment="1">
      <alignment horizontal="center" vertical="top"/>
    </xf>
    <xf numFmtId="166" fontId="10" fillId="5" borderId="31" xfId="0" applyNumberFormat="1" applyFont="1" applyFill="1" applyBorder="1" applyAlignment="1">
      <alignment horizontal="center" vertical="top"/>
    </xf>
    <xf numFmtId="166" fontId="10" fillId="5" borderId="32" xfId="1" applyNumberFormat="1" applyFont="1" applyFill="1" applyBorder="1" applyAlignment="1">
      <alignment horizontal="center" vertical="top"/>
    </xf>
    <xf numFmtId="0" fontId="13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4" fontId="4" fillId="0" borderId="2" xfId="0" applyNumberFormat="1" applyFont="1" applyBorder="1" applyAlignment="1">
      <alignment horizontal="center" vertical="top"/>
    </xf>
    <xf numFmtId="4" fontId="4" fillId="0" borderId="35" xfId="0" applyNumberFormat="1" applyFont="1" applyBorder="1" applyAlignment="1">
      <alignment horizontal="center" vertical="top"/>
    </xf>
    <xf numFmtId="166" fontId="4" fillId="0" borderId="1" xfId="0" applyNumberFormat="1" applyFont="1" applyBorder="1" applyAlignment="1">
      <alignment horizontal="center" vertical="top"/>
    </xf>
    <xf numFmtId="165" fontId="4" fillId="0" borderId="3" xfId="0" applyNumberFormat="1" applyFont="1" applyBorder="1" applyAlignment="1">
      <alignment horizontal="center" vertical="top" wrapText="1"/>
    </xf>
    <xf numFmtId="166" fontId="4" fillId="5" borderId="1" xfId="0" applyNumberFormat="1" applyFont="1" applyFill="1" applyBorder="1" applyAlignment="1">
      <alignment horizontal="center" vertical="top"/>
    </xf>
    <xf numFmtId="166" fontId="4" fillId="5" borderId="2" xfId="1" applyNumberFormat="1" applyFont="1" applyFill="1" applyBorder="1" applyAlignment="1">
      <alignment horizontal="center" vertical="top"/>
    </xf>
    <xf numFmtId="165" fontId="13" fillId="5" borderId="3" xfId="0" applyNumberFormat="1" applyFont="1" applyFill="1" applyBorder="1" applyAlignment="1">
      <alignment horizontal="center" vertical="top" wrapText="1"/>
    </xf>
    <xf numFmtId="4" fontId="4" fillId="0" borderId="3" xfId="0" applyNumberFormat="1" applyFont="1" applyBorder="1" applyAlignment="1">
      <alignment horizontal="center" vertical="top"/>
    </xf>
    <xf numFmtId="166" fontId="4" fillId="0" borderId="39" xfId="0" applyNumberFormat="1" applyFont="1" applyBorder="1" applyAlignment="1">
      <alignment horizontal="center" vertical="top"/>
    </xf>
    <xf numFmtId="166" fontId="4" fillId="0" borderId="35" xfId="0" applyNumberFormat="1" applyFont="1" applyBorder="1" applyAlignment="1">
      <alignment horizontal="center" vertical="top"/>
    </xf>
    <xf numFmtId="166" fontId="10" fillId="5" borderId="28" xfId="1" applyNumberFormat="1" applyFont="1" applyFill="1" applyBorder="1" applyAlignment="1">
      <alignment horizontal="center" vertical="top"/>
    </xf>
    <xf numFmtId="166" fontId="10" fillId="5" borderId="31" xfId="1" applyNumberFormat="1" applyFont="1" applyFill="1" applyBorder="1" applyAlignment="1">
      <alignment horizontal="center" vertical="top"/>
    </xf>
    <xf numFmtId="0" fontId="13" fillId="6" borderId="8" xfId="0" applyFont="1" applyFill="1" applyBorder="1"/>
    <xf numFmtId="0" fontId="4" fillId="6" borderId="9" xfId="0" applyFont="1" applyFill="1" applyBorder="1" applyAlignment="1">
      <alignment horizontal="center"/>
    </xf>
    <xf numFmtId="4" fontId="4" fillId="6" borderId="9" xfId="0" applyNumberFormat="1" applyFont="1" applyFill="1" applyBorder="1" applyAlignment="1">
      <alignment horizontal="center"/>
    </xf>
    <xf numFmtId="4" fontId="4" fillId="6" borderId="14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1" fontId="4" fillId="6" borderId="8" xfId="0" applyNumberFormat="1" applyFont="1" applyFill="1" applyBorder="1" applyAlignment="1">
      <alignment horizontal="center"/>
    </xf>
    <xf numFmtId="1" fontId="4" fillId="6" borderId="9" xfId="1" applyNumberFormat="1" applyFont="1" applyFill="1" applyBorder="1" applyAlignment="1">
      <alignment horizontal="center"/>
    </xf>
    <xf numFmtId="0" fontId="13" fillId="6" borderId="10" xfId="0" applyFont="1" applyFill="1" applyBorder="1" applyAlignment="1">
      <alignment horizontal="center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right" vertical="top"/>
    </xf>
    <xf numFmtId="0" fontId="10" fillId="0" borderId="29" xfId="0" applyFont="1" applyBorder="1" applyAlignment="1">
      <alignment horizontal="left" vertical="top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164" fontId="5" fillId="4" borderId="40" xfId="1" applyNumberFormat="1" applyFont="1" applyFill="1" applyBorder="1"/>
    <xf numFmtId="164" fontId="5" fillId="4" borderId="19" xfId="1" applyNumberFormat="1" applyFont="1" applyFill="1" applyBorder="1"/>
    <xf numFmtId="165" fontId="9" fillId="5" borderId="2" xfId="0" applyNumberFormat="1" applyFont="1" applyFill="1" applyBorder="1" applyAlignment="1">
      <alignment horizontal="center" vertical="top" wrapText="1"/>
    </xf>
    <xf numFmtId="165" fontId="9" fillId="5" borderId="29" xfId="0" applyNumberFormat="1" applyFont="1" applyFill="1" applyBorder="1" applyAlignment="1">
      <alignment horizontal="center" vertical="top" wrapText="1"/>
    </xf>
    <xf numFmtId="165" fontId="9" fillId="5" borderId="32" xfId="0" applyNumberFormat="1" applyFont="1" applyFill="1" applyBorder="1" applyAlignment="1">
      <alignment horizontal="center" vertical="top" wrapText="1"/>
    </xf>
    <xf numFmtId="165" fontId="13" fillId="5" borderId="2" xfId="0" applyNumberFormat="1" applyFont="1" applyFill="1" applyBorder="1" applyAlignment="1">
      <alignment horizontal="center" vertical="top" wrapText="1"/>
    </xf>
    <xf numFmtId="165" fontId="9" fillId="5" borderId="26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Border="1" applyAlignment="1">
      <alignment horizontal="center" vertical="top" wrapText="1"/>
    </xf>
    <xf numFmtId="0" fontId="13" fillId="6" borderId="9" xfId="0" applyFont="1" applyFill="1" applyBorder="1" applyAlignment="1">
      <alignment horizontal="center"/>
    </xf>
    <xf numFmtId="164" fontId="5" fillId="4" borderId="43" xfId="1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/>
    </xf>
  </cellXfs>
  <cellStyles count="1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Hyperlink" xfId="2" builtinId="8" hidden="1"/>
    <cellStyle name="Hyperlink" xfId="4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styles" Target="styles.xml"/><Relationship Id="rId81" Type="http://schemas.openxmlformats.org/officeDocument/2006/relationships/sharedStrings" Target="sharedStrings.xml"/><Relationship Id="rId82" Type="http://schemas.openxmlformats.org/officeDocument/2006/relationships/calcChain" Target="calcChain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theme" Target="theme/theme1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BF2C24B-5887-4F88-B658-CE04B641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3D7DA64-1EDC-4346-B92F-145B02C619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3F8D94C-787A-4ECA-A0EB-6E240E8FE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FB03B6B0-6DD2-4B3E-89E0-E575823E9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AEA4F01-BD60-4A0F-9F26-CD920A6E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878A8E9-367F-4EDB-9B73-5C1821AA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B3A47E3-3B9A-4330-9E21-B498C396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BBE30FA-56AD-4720-8B3A-EC32D1F2C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863F4C0-1E61-44F1-BEEB-4A8F72BF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5CD3F7C-AD3A-4F51-BBFA-4F96B851F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07DECAA-A74C-4DA2-BD35-BF7FD9AC6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0F17DD7-26DF-4E42-BF76-F9D84FFE4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4B6545B-C9F0-40EB-890F-296859CD7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B99CDCDA-A2B5-446C-9E47-8DE669E0B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32357" y="0"/>
          <a:ext cx="1114678" cy="1150563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DF39C4F-1E78-49D8-9690-0748B2304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C318BA5-9799-4138-8B18-E3F1C62E3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3332" y="0"/>
          <a:ext cx="1114678" cy="11505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6E008A2-C544-4BCA-9CDF-90F3D660F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0615314-071B-43DF-8DF4-39A457580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3332" y="0"/>
          <a:ext cx="1114678" cy="1150563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B02B5C6-8C0F-4214-B3F9-E347CB7F82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2E7319A1-63DE-473D-A2C4-CD28F66B2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9EE73F9-DED8-4CD0-A803-728F44BEA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515A7CE4-AD64-4CF8-9B6B-1D8C58F12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6D2DD1E-21FB-4B67-B390-D62FA0CA1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A1ED723-A107-4C72-A671-5BB0490A1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F32263B-BFF8-4795-99DE-7C43BFEBA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481666B5-90A8-4BC0-9FEA-9193C7715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84DC56D-6C98-4D47-BB6E-67EABBB36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5990331-6AC3-4E8B-8426-4F527BE88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93E6DBF-6C87-46E5-9E22-15704C06B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11</xdr:col>
      <xdr:colOff>369795</xdr:colOff>
      <xdr:row>0</xdr:row>
      <xdr:rowOff>89649</xdr:rowOff>
    </xdr:from>
    <xdr:to>
      <xdr:col>11</xdr:col>
      <xdr:colOff>1484473</xdr:colOff>
      <xdr:row>2</xdr:row>
      <xdr:rowOff>468687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0FF7251-F69D-4CC1-95BD-4C1468C99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7595" y="89649"/>
          <a:ext cx="1114678" cy="1150563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788719" cy="9249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21736" y="0"/>
          <a:ext cx="1114678" cy="11522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145677</xdr:colOff>
      <xdr:row>0</xdr:row>
      <xdr:rowOff>190500</xdr:rowOff>
    </xdr:from>
    <xdr:to>
      <xdr:col>1</xdr:col>
      <xdr:colOff>543871</xdr:colOff>
      <xdr:row>2</xdr:row>
      <xdr:rowOff>343966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01712F7-4462-4E9A-8F1B-2941E355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7" y="190500"/>
          <a:ext cx="842694" cy="915466"/>
        </a:xfrm>
        <a:prstGeom prst="rect">
          <a:avLst/>
        </a:prstGeom>
      </xdr:spPr>
    </xdr:pic>
    <xdr:clientData/>
  </xdr:twoCellAnchor>
  <xdr:twoCellAnchor editAs="oneCell">
    <xdr:from>
      <xdr:col>13</xdr:col>
      <xdr:colOff>392207</xdr:colOff>
      <xdr:row>0</xdr:row>
      <xdr:rowOff>0</xdr:rowOff>
    </xdr:from>
    <xdr:to>
      <xdr:col>13</xdr:col>
      <xdr:colOff>1506885</xdr:colOff>
      <xdr:row>2</xdr:row>
      <xdr:rowOff>379038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350C3B7-AD05-448B-8062-16904780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175507" y="0"/>
          <a:ext cx="1114678" cy="1141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tabSelected="1" view="pageBreakPreview" topLeftCell="C1" zoomScale="80" zoomScaleNormal="80" zoomScaleSheetLayoutView="68" zoomScalePageLayoutView="80" workbookViewId="0">
      <selection activeCell="N14" sqref="N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4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50"/>
    </row>
    <row r="3" spans="1:14" ht="38.25" customHeight="1" thickBot="1">
      <c r="A3" s="461" t="s">
        <v>501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5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52"/>
      <c r="B7" s="453"/>
      <c r="C7" s="453"/>
      <c r="D7" s="453"/>
      <c r="E7" s="45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462.38620000000003</v>
      </c>
      <c r="E8" s="24">
        <v>479.62180000000001</v>
      </c>
      <c r="F8" s="25">
        <v>4</v>
      </c>
      <c r="G8" s="26">
        <v>0</v>
      </c>
      <c r="H8" s="27">
        <v>19</v>
      </c>
      <c r="I8" s="28">
        <v>21</v>
      </c>
      <c r="J8" s="28">
        <v>12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92.448999999999998</v>
      </c>
      <c r="E9" s="39">
        <v>103.191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56.389200000000002</v>
      </c>
      <c r="E10" s="39">
        <v>98.835800000000006</v>
      </c>
      <c r="F10" s="40">
        <v>2</v>
      </c>
      <c r="G10" s="17" t="s">
        <v>320</v>
      </c>
      <c r="H10" s="49">
        <v>8</v>
      </c>
      <c r="I10" s="50">
        <v>5</v>
      </c>
      <c r="J10" s="50">
        <v>1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143.44800000000001</v>
      </c>
      <c r="E11" s="39">
        <v>126.91200000000001</v>
      </c>
      <c r="F11" s="40">
        <v>1</v>
      </c>
      <c r="G11" s="17" t="s">
        <v>239</v>
      </c>
      <c r="H11" s="49">
        <v>2</v>
      </c>
      <c r="I11" s="50">
        <v>7</v>
      </c>
      <c r="J11" s="50">
        <v>3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34.700000000000003</v>
      </c>
      <c r="E12" s="39">
        <v>52.3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77.855000000000004</v>
      </c>
      <c r="E13" s="39">
        <v>46.328000000000003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8.2899999999999991</v>
      </c>
      <c r="E14" s="39">
        <v>3.01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49.255000000000003</v>
      </c>
      <c r="E15" s="45">
        <v>49.044999999999987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1186.4989999999998</v>
      </c>
      <c r="E16" s="57">
        <v>778.01100000000008</v>
      </c>
      <c r="F16" s="58">
        <v>3</v>
      </c>
      <c r="G16" s="59">
        <v>0</v>
      </c>
      <c r="H16" s="60">
        <v>13</v>
      </c>
      <c r="I16" s="61">
        <v>32</v>
      </c>
      <c r="J16" s="61">
        <v>20</v>
      </c>
      <c r="K16" s="61">
        <v>24</v>
      </c>
      <c r="L16" s="109"/>
      <c r="M16" s="61">
        <v>3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9.536999999999999</v>
      </c>
      <c r="E17" s="39">
        <v>16.402999999999999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14.955</v>
      </c>
      <c r="E18" s="39">
        <v>41.904999999999987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155.78299999999999</v>
      </c>
      <c r="E19" s="39">
        <v>150.19200000000001</v>
      </c>
      <c r="F19" s="40">
        <v>1</v>
      </c>
      <c r="G19" s="17" t="s">
        <v>292</v>
      </c>
      <c r="H19" s="49">
        <v>4</v>
      </c>
      <c r="I19" s="50">
        <v>7</v>
      </c>
      <c r="J19" s="50">
        <v>4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26.030999999999999</v>
      </c>
      <c r="E20" s="39">
        <v>55.969000000000001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170.078</v>
      </c>
      <c r="E21" s="39">
        <v>44.317000000000007</v>
      </c>
      <c r="F21" s="40">
        <v>0</v>
      </c>
      <c r="G21" s="17">
        <v>0</v>
      </c>
      <c r="H21" s="49">
        <v>0</v>
      </c>
      <c r="I21" s="50">
        <v>2</v>
      </c>
      <c r="J21" s="50">
        <v>4</v>
      </c>
      <c r="K21" s="50">
        <v>6</v>
      </c>
      <c r="L21" s="107" t="s">
        <v>495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80.962999999999994</v>
      </c>
      <c r="E22" s="39">
        <v>102.827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119.53100000000001</v>
      </c>
      <c r="E23" s="39">
        <v>65.179000000000002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38.616</v>
      </c>
      <c r="E24" s="39">
        <v>42.537999999999997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88.924000000000007</v>
      </c>
      <c r="E25" s="39">
        <v>33.826000000000001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406.73399999999998</v>
      </c>
      <c r="E26" s="39">
        <v>153.47200000000001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2</v>
      </c>
      <c r="N26" s="18" t="s">
        <v>494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75.346999999999994</v>
      </c>
      <c r="E27" s="45">
        <v>71.38300000000001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108">
        <v>0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1222.9679999999998</v>
      </c>
      <c r="E28" s="57">
        <v>802.20499999999993</v>
      </c>
      <c r="F28" s="58">
        <v>15</v>
      </c>
      <c r="G28" s="59">
        <v>0</v>
      </c>
      <c r="H28" s="60">
        <v>38</v>
      </c>
      <c r="I28" s="61">
        <v>38</v>
      </c>
      <c r="J28" s="61">
        <v>58</v>
      </c>
      <c r="K28" s="61">
        <v>51</v>
      </c>
      <c r="L28" s="109"/>
      <c r="M28" s="61">
        <v>5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211.215</v>
      </c>
      <c r="E29" s="33">
        <v>129.67400000000001</v>
      </c>
      <c r="F29" s="34">
        <v>1</v>
      </c>
      <c r="G29" s="15" t="s">
        <v>126</v>
      </c>
      <c r="H29" s="47">
        <v>10</v>
      </c>
      <c r="I29" s="48">
        <v>14</v>
      </c>
      <c r="J29" s="48">
        <v>20</v>
      </c>
      <c r="K29" s="48">
        <v>11</v>
      </c>
      <c r="L29" s="110" t="s">
        <v>499</v>
      </c>
      <c r="M29" s="48">
        <v>0</v>
      </c>
      <c r="N29" s="16">
        <v>0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306.77499999999998</v>
      </c>
      <c r="E30" s="39">
        <v>258.85899999999992</v>
      </c>
      <c r="F30" s="40">
        <v>4</v>
      </c>
      <c r="G30" s="17" t="s">
        <v>433</v>
      </c>
      <c r="H30" s="49">
        <v>12</v>
      </c>
      <c r="I30" s="50">
        <v>11</v>
      </c>
      <c r="J30" s="50">
        <v>19</v>
      </c>
      <c r="K30" s="50">
        <v>8</v>
      </c>
      <c r="L30" s="107" t="s">
        <v>490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704.97799999999972</v>
      </c>
      <c r="E31" s="39">
        <v>413.67200000000003</v>
      </c>
      <c r="F31" s="40">
        <v>10</v>
      </c>
      <c r="G31" s="17" t="s">
        <v>496</v>
      </c>
      <c r="H31" s="49">
        <v>16</v>
      </c>
      <c r="I31" s="50">
        <v>13</v>
      </c>
      <c r="J31" s="50">
        <v>19</v>
      </c>
      <c r="K31" s="50">
        <v>32</v>
      </c>
      <c r="L31" s="107" t="s">
        <v>497</v>
      </c>
      <c r="M31" s="50">
        <v>5</v>
      </c>
      <c r="N31" s="18" t="s">
        <v>498</v>
      </c>
    </row>
    <row r="32" spans="1:14" ht="25">
      <c r="A32" s="53"/>
      <c r="B32" s="54" t="s">
        <v>77</v>
      </c>
      <c r="C32" s="55">
        <v>20</v>
      </c>
      <c r="D32" s="56">
        <v>304.63</v>
      </c>
      <c r="E32" s="63">
        <v>153.81099999999998</v>
      </c>
      <c r="F32" s="64">
        <v>1</v>
      </c>
      <c r="G32" s="59">
        <v>0</v>
      </c>
      <c r="H32" s="64">
        <v>1</v>
      </c>
      <c r="I32" s="65">
        <v>5</v>
      </c>
      <c r="J32" s="65">
        <v>10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53.121000000000002</v>
      </c>
      <c r="E33" s="39">
        <v>30.609000000000002</v>
      </c>
      <c r="F33" s="40">
        <v>0</v>
      </c>
      <c r="G33" s="17">
        <v>0</v>
      </c>
      <c r="H33" s="66">
        <v>0</v>
      </c>
      <c r="I33" s="50">
        <v>0</v>
      </c>
      <c r="J33" s="50">
        <v>2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93.853999999999999</v>
      </c>
      <c r="E34" s="39">
        <v>60.807000000000002</v>
      </c>
      <c r="F34" s="40">
        <v>0</v>
      </c>
      <c r="G34" s="17">
        <v>0</v>
      </c>
      <c r="H34" s="66">
        <v>0</v>
      </c>
      <c r="I34" s="50">
        <v>3</v>
      </c>
      <c r="J34" s="50">
        <v>3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38.118000000000002</v>
      </c>
      <c r="E35" s="39">
        <v>27.582000000000001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3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119.53700000000001</v>
      </c>
      <c r="E36" s="45">
        <v>34.813000000000002</v>
      </c>
      <c r="F36" s="46">
        <v>0</v>
      </c>
      <c r="G36" s="19">
        <v>0</v>
      </c>
      <c r="H36" s="67">
        <v>0</v>
      </c>
      <c r="I36" s="52">
        <v>0</v>
      </c>
      <c r="J36" s="52">
        <v>2</v>
      </c>
      <c r="K36" s="52">
        <v>4</v>
      </c>
      <c r="L36" s="108" t="s">
        <v>500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3176.4831999999997</v>
      </c>
      <c r="E37" s="71">
        <v>2213.6487999999999</v>
      </c>
      <c r="F37" s="72">
        <v>23</v>
      </c>
      <c r="G37" s="73"/>
      <c r="H37" s="74">
        <v>71</v>
      </c>
      <c r="I37" s="75">
        <v>96</v>
      </c>
      <c r="J37" s="75">
        <v>100</v>
      </c>
      <c r="K37" s="75">
        <v>83</v>
      </c>
      <c r="L37" s="112"/>
      <c r="M37" s="75">
        <v>10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502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1" zoomScale="80" zoomScaleNormal="80" zoomScaleSheetLayoutView="68" zoomScalePageLayoutView="80" workbookViewId="0">
      <selection activeCell="E31" sqref="E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0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05"/>
    </row>
    <row r="3" spans="1:14" ht="38.25" customHeight="1" thickBot="1">
      <c r="A3" s="461" t="s">
        <v>459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0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07"/>
      <c r="B7" s="408"/>
      <c r="C7" s="408"/>
      <c r="D7" s="408"/>
      <c r="E7" s="40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473.72470000000004</v>
      </c>
      <c r="E8" s="24">
        <v>468.2833</v>
      </c>
      <c r="F8" s="25">
        <v>4</v>
      </c>
      <c r="G8" s="26">
        <v>0</v>
      </c>
      <c r="H8" s="27">
        <v>18</v>
      </c>
      <c r="I8" s="28">
        <v>20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93.316000000000003</v>
      </c>
      <c r="E9" s="39">
        <v>102.324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57.325699999999998</v>
      </c>
      <c r="E10" s="39">
        <v>97.899299999999997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149.619</v>
      </c>
      <c r="E11" s="39">
        <v>120.741</v>
      </c>
      <c r="F11" s="40">
        <v>1</v>
      </c>
      <c r="G11" s="17" t="s">
        <v>239</v>
      </c>
      <c r="H11" s="49">
        <v>1</v>
      </c>
      <c r="I11" s="50">
        <v>7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37.630000000000003</v>
      </c>
      <c r="E12" s="39">
        <v>49.37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77.766999999999996</v>
      </c>
      <c r="E13" s="39">
        <v>46.415999999999997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8.4619999999999997</v>
      </c>
      <c r="E14" s="39">
        <v>2.8380000000000001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49.604999999999997</v>
      </c>
      <c r="E15" s="45">
        <v>48.695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1255.951</v>
      </c>
      <c r="E16" s="57">
        <v>708.55899999999997</v>
      </c>
      <c r="F16" s="58">
        <v>3</v>
      </c>
      <c r="G16" s="59">
        <v>0</v>
      </c>
      <c r="H16" s="60">
        <v>9</v>
      </c>
      <c r="I16" s="61">
        <v>32</v>
      </c>
      <c r="J16" s="61">
        <v>19</v>
      </c>
      <c r="K16" s="61">
        <v>29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9.8109999999999999</v>
      </c>
      <c r="E17" s="39">
        <v>16.129000000000001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16.792000000000002</v>
      </c>
      <c r="E18" s="39">
        <v>40.067999999999991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161.29900000000001</v>
      </c>
      <c r="E19" s="39">
        <v>144.67599999999999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176.476</v>
      </c>
      <c r="E21" s="39">
        <v>37.918999999999997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103.134</v>
      </c>
      <c r="E22" s="39">
        <v>80.656000000000006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119.645</v>
      </c>
      <c r="E23" s="39">
        <v>65.064999999999998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42.246999999999993</v>
      </c>
      <c r="E24" s="39">
        <v>38.907000000000011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93.907000000000011</v>
      </c>
      <c r="E25" s="39">
        <v>28.843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425.22399999999999</v>
      </c>
      <c r="E26" s="39">
        <v>134.982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80.828999999999994</v>
      </c>
      <c r="E27" s="45">
        <v>65.90100000000001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1273.962</v>
      </c>
      <c r="E28" s="57">
        <v>751.21099999999979</v>
      </c>
      <c r="F28" s="58">
        <v>15</v>
      </c>
      <c r="G28" s="59">
        <v>0</v>
      </c>
      <c r="H28" s="60">
        <v>35</v>
      </c>
      <c r="I28" s="61">
        <v>34</v>
      </c>
      <c r="J28" s="61">
        <v>52</v>
      </c>
      <c r="K28" s="61">
        <v>64</v>
      </c>
      <c r="L28" s="109"/>
      <c r="M28" s="61">
        <v>13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224.709</v>
      </c>
      <c r="E29" s="33">
        <v>116.18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321.38700000000011</v>
      </c>
      <c r="E30" s="39">
        <v>244.24700000000001</v>
      </c>
      <c r="F30" s="40">
        <v>5</v>
      </c>
      <c r="G30" s="17" t="s">
        <v>437</v>
      </c>
      <c r="H30" s="49">
        <v>11</v>
      </c>
      <c r="I30" s="50">
        <v>9</v>
      </c>
      <c r="J30" s="50">
        <v>19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727.86599999999999</v>
      </c>
      <c r="E31" s="39">
        <v>390.78399999999982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12</v>
      </c>
      <c r="N31" s="18" t="s">
        <v>453</v>
      </c>
    </row>
    <row r="32" spans="1:14" ht="25">
      <c r="A32" s="53"/>
      <c r="B32" s="54" t="s">
        <v>77</v>
      </c>
      <c r="C32" s="55">
        <v>20</v>
      </c>
      <c r="D32" s="56">
        <v>266.38000000000005</v>
      </c>
      <c r="E32" s="63">
        <v>192.06100000000001</v>
      </c>
      <c r="F32" s="64">
        <v>1</v>
      </c>
      <c r="G32" s="59">
        <v>0</v>
      </c>
      <c r="H32" s="64">
        <v>1</v>
      </c>
      <c r="I32" s="65">
        <v>7</v>
      </c>
      <c r="J32" s="65">
        <v>8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42.580000000000013</v>
      </c>
      <c r="E33" s="39">
        <v>41.15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81.174000000000007</v>
      </c>
      <c r="E34" s="39">
        <v>73.486999999999995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37.335999999999999</v>
      </c>
      <c r="E35" s="39">
        <v>28.364000000000001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105.29</v>
      </c>
      <c r="E36" s="45">
        <v>49.06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3270.0177000000003</v>
      </c>
      <c r="E37" s="71">
        <v>2120.1142999999997</v>
      </c>
      <c r="F37" s="72">
        <v>23</v>
      </c>
      <c r="G37" s="73"/>
      <c r="H37" s="74">
        <v>63</v>
      </c>
      <c r="I37" s="75">
        <v>93</v>
      </c>
      <c r="J37" s="75">
        <v>93</v>
      </c>
      <c r="K37" s="75">
        <v>101</v>
      </c>
      <c r="L37" s="112"/>
      <c r="M37" s="75">
        <v>21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460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H15" sqref="H1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9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00"/>
    </row>
    <row r="3" spans="1:14" ht="38.25" customHeight="1" thickBot="1">
      <c r="A3" s="461" t="s">
        <v>458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0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02"/>
      <c r="B7" s="403"/>
      <c r="C7" s="403"/>
      <c r="D7" s="403"/>
      <c r="E7" s="40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474.37439999999998</v>
      </c>
      <c r="E8" s="24">
        <v>467.63360000000006</v>
      </c>
      <c r="F8" s="25">
        <v>4</v>
      </c>
      <c r="G8" s="26">
        <v>0</v>
      </c>
      <c r="H8" s="27">
        <v>18</v>
      </c>
      <c r="I8" s="28">
        <v>19</v>
      </c>
      <c r="J8" s="28">
        <v>14</v>
      </c>
      <c r="K8" s="28">
        <v>5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93.316000000000003</v>
      </c>
      <c r="E9" s="39">
        <v>102.324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57.410400000000003</v>
      </c>
      <c r="E10" s="39">
        <v>97.814599999999999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149.91300000000001</v>
      </c>
      <c r="E11" s="39">
        <v>120.447</v>
      </c>
      <c r="F11" s="40">
        <v>1</v>
      </c>
      <c r="G11" s="17" t="s">
        <v>239</v>
      </c>
      <c r="H11" s="49">
        <v>1</v>
      </c>
      <c r="I11" s="50">
        <v>6</v>
      </c>
      <c r="J11" s="50">
        <v>5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37.892000000000003</v>
      </c>
      <c r="E12" s="39">
        <v>49.107999999999997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77.777000000000001</v>
      </c>
      <c r="E13" s="39">
        <v>46.405999999999999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8.4619999999999997</v>
      </c>
      <c r="E14" s="39">
        <v>2.8380000000000001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49.603999999999992</v>
      </c>
      <c r="E15" s="45">
        <v>48.696000000000012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1264.394</v>
      </c>
      <c r="E16" s="57">
        <v>700.11599999999999</v>
      </c>
      <c r="F16" s="58">
        <v>3</v>
      </c>
      <c r="G16" s="59">
        <v>0</v>
      </c>
      <c r="H16" s="60">
        <v>8</v>
      </c>
      <c r="I16" s="61">
        <v>33</v>
      </c>
      <c r="J16" s="61">
        <v>18</v>
      </c>
      <c r="K16" s="61">
        <v>30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9.886000000000001</v>
      </c>
      <c r="E17" s="39">
        <v>16.053999999999998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16.821999999999999</v>
      </c>
      <c r="E18" s="39">
        <v>40.037999999999997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161.72300000000001</v>
      </c>
      <c r="E19" s="39">
        <v>144.25200000000001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26.657</v>
      </c>
      <c r="E20" s="39">
        <v>55.343000000000004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176.65299999999999</v>
      </c>
      <c r="E21" s="39">
        <v>37.741999999999997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104.422</v>
      </c>
      <c r="E22" s="39">
        <v>79.367999999999995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122.008</v>
      </c>
      <c r="E23" s="39">
        <v>62.701999999999998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42.509999999999991</v>
      </c>
      <c r="E24" s="39">
        <v>38.644000000000013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94.096000000000004</v>
      </c>
      <c r="E25" s="39">
        <v>28.654000000000011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428.69600000000003</v>
      </c>
      <c r="E26" s="39">
        <v>131.51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80.921000000000006</v>
      </c>
      <c r="E27" s="45">
        <v>65.809000000000012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1276.5419999999999</v>
      </c>
      <c r="E28" s="57">
        <v>748.63099999999986</v>
      </c>
      <c r="F28" s="58">
        <v>15</v>
      </c>
      <c r="G28" s="59">
        <v>0</v>
      </c>
      <c r="H28" s="60">
        <v>35</v>
      </c>
      <c r="I28" s="61">
        <v>35</v>
      </c>
      <c r="J28" s="61">
        <v>51</v>
      </c>
      <c r="K28" s="61">
        <v>64</v>
      </c>
      <c r="L28" s="109"/>
      <c r="M28" s="61">
        <v>15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225.167</v>
      </c>
      <c r="E29" s="33">
        <v>115.72199999999999</v>
      </c>
      <c r="F29" s="34">
        <v>1</v>
      </c>
      <c r="G29" s="15" t="s">
        <v>126</v>
      </c>
      <c r="H29" s="47">
        <v>8</v>
      </c>
      <c r="I29" s="48">
        <v>14</v>
      </c>
      <c r="J29" s="48">
        <v>16</v>
      </c>
      <c r="K29" s="48">
        <v>17</v>
      </c>
      <c r="L29" s="110" t="s">
        <v>454</v>
      </c>
      <c r="M29" s="48">
        <v>3</v>
      </c>
      <c r="N29" s="16" t="s">
        <v>455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322.31999999999988</v>
      </c>
      <c r="E30" s="39">
        <v>243.31399999999999</v>
      </c>
      <c r="F30" s="40">
        <v>5</v>
      </c>
      <c r="G30" s="17" t="s">
        <v>437</v>
      </c>
      <c r="H30" s="49">
        <v>11</v>
      </c>
      <c r="I30" s="50">
        <v>9</v>
      </c>
      <c r="J30" s="50">
        <v>19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729.05499999999995</v>
      </c>
      <c r="E31" s="39">
        <v>389.59499999999991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12</v>
      </c>
      <c r="N31" s="18" t="s">
        <v>453</v>
      </c>
    </row>
    <row r="32" spans="1:14" ht="25">
      <c r="A32" s="53"/>
      <c r="B32" s="54" t="s">
        <v>77</v>
      </c>
      <c r="C32" s="55">
        <v>20</v>
      </c>
      <c r="D32" s="56">
        <v>265.62099999999998</v>
      </c>
      <c r="E32" s="63">
        <v>192.82000000000002</v>
      </c>
      <c r="F32" s="64">
        <v>1</v>
      </c>
      <c r="G32" s="59">
        <v>0</v>
      </c>
      <c r="H32" s="64">
        <v>1</v>
      </c>
      <c r="I32" s="65">
        <v>8</v>
      </c>
      <c r="J32" s="65">
        <v>7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42.381999999999998</v>
      </c>
      <c r="E33" s="39">
        <v>41.348000000000013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80.944000000000003</v>
      </c>
      <c r="E34" s="39">
        <v>73.716999999999999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37.353999999999999</v>
      </c>
      <c r="E35" s="39">
        <v>28.346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104.941</v>
      </c>
      <c r="E36" s="45">
        <v>49.409000000000013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3280.9313999999999</v>
      </c>
      <c r="E37" s="71">
        <v>2109.2006000000001</v>
      </c>
      <c r="F37" s="72">
        <v>23</v>
      </c>
      <c r="G37" s="73"/>
      <c r="H37" s="74">
        <v>62</v>
      </c>
      <c r="I37" s="75">
        <v>95</v>
      </c>
      <c r="J37" s="75">
        <v>90</v>
      </c>
      <c r="K37" s="75">
        <v>103</v>
      </c>
      <c r="L37" s="112"/>
      <c r="M37" s="75">
        <v>23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G13" sqref="G13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9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95"/>
    </row>
    <row r="3" spans="1:14" ht="38.25" customHeight="1" thickBot="1">
      <c r="A3" s="461" t="s">
        <v>451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9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97"/>
      <c r="B7" s="398"/>
      <c r="C7" s="398"/>
      <c r="D7" s="398"/>
      <c r="E7" s="39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474.90979999999996</v>
      </c>
      <c r="E8" s="24">
        <v>467.09819999999996</v>
      </c>
      <c r="F8" s="25">
        <v>4</v>
      </c>
      <c r="G8" s="26">
        <v>0</v>
      </c>
      <c r="H8" s="27">
        <v>18</v>
      </c>
      <c r="I8" s="28">
        <v>18</v>
      </c>
      <c r="J8" s="28">
        <v>15</v>
      </c>
      <c r="K8" s="28">
        <v>5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93.460999999999999</v>
      </c>
      <c r="E9" s="39">
        <v>102.179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57.468800000000002</v>
      </c>
      <c r="E10" s="39">
        <v>97.756200000000007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149.94399999999999</v>
      </c>
      <c r="E11" s="39">
        <v>120.416</v>
      </c>
      <c r="F11" s="40">
        <v>1</v>
      </c>
      <c r="G11" s="17" t="s">
        <v>239</v>
      </c>
      <c r="H11" s="49">
        <v>1</v>
      </c>
      <c r="I11" s="50">
        <v>6</v>
      </c>
      <c r="J11" s="50">
        <v>5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38.179000000000002</v>
      </c>
      <c r="E12" s="39">
        <v>48.820999999999998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77.722999999999999</v>
      </c>
      <c r="E13" s="39">
        <v>46.46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8.5310000000000006</v>
      </c>
      <c r="E14" s="39">
        <v>2.7690000000000001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49.602999999999987</v>
      </c>
      <c r="E15" s="45">
        <v>48.697000000000003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1269.2760000000001</v>
      </c>
      <c r="E16" s="57">
        <v>695.23399999999992</v>
      </c>
      <c r="F16" s="58">
        <v>3</v>
      </c>
      <c r="G16" s="59">
        <v>0</v>
      </c>
      <c r="H16" s="60">
        <v>8</v>
      </c>
      <c r="I16" s="61">
        <v>33</v>
      </c>
      <c r="J16" s="61">
        <v>18</v>
      </c>
      <c r="K16" s="61">
        <v>30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9.9629999999999992</v>
      </c>
      <c r="E17" s="39">
        <v>15.977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16.841999999999999</v>
      </c>
      <c r="E18" s="39">
        <v>40.017999999999986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163.14699999999999</v>
      </c>
      <c r="E19" s="39">
        <v>142.828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26.869</v>
      </c>
      <c r="E20" s="39">
        <v>55.131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176.941</v>
      </c>
      <c r="E21" s="39">
        <v>37.454000000000001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104.782</v>
      </c>
      <c r="E22" s="39">
        <v>79.007999999999996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122.795</v>
      </c>
      <c r="E23" s="39">
        <v>61.914999999999999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42.768999999999991</v>
      </c>
      <c r="E24" s="39">
        <v>38.385000000000012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94.238</v>
      </c>
      <c r="E25" s="39">
        <v>28.512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429.18799999999999</v>
      </c>
      <c r="E26" s="39">
        <v>131.018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81.742000000000004</v>
      </c>
      <c r="E27" s="45">
        <v>64.988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1279.0020000000002</v>
      </c>
      <c r="E28" s="57">
        <v>746.17100000000005</v>
      </c>
      <c r="F28" s="58">
        <v>15</v>
      </c>
      <c r="G28" s="59">
        <v>0</v>
      </c>
      <c r="H28" s="60">
        <v>35</v>
      </c>
      <c r="I28" s="61">
        <v>34</v>
      </c>
      <c r="J28" s="61">
        <v>52</v>
      </c>
      <c r="K28" s="61">
        <v>64</v>
      </c>
      <c r="L28" s="109"/>
      <c r="M28" s="61">
        <v>14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225.80500000000001</v>
      </c>
      <c r="E29" s="33">
        <v>115.084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323.26799999999997</v>
      </c>
      <c r="E30" s="39">
        <v>242.36600000000001</v>
      </c>
      <c r="F30" s="40">
        <v>5</v>
      </c>
      <c r="G30" s="17" t="s">
        <v>437</v>
      </c>
      <c r="H30" s="49">
        <v>11</v>
      </c>
      <c r="I30" s="50">
        <v>9</v>
      </c>
      <c r="J30" s="50">
        <v>19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729.9290000000002</v>
      </c>
      <c r="E31" s="39">
        <v>388.721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13</v>
      </c>
      <c r="N31" s="18" t="s">
        <v>450</v>
      </c>
    </row>
    <row r="32" spans="1:14" ht="25">
      <c r="A32" s="53"/>
      <c r="B32" s="54" t="s">
        <v>77</v>
      </c>
      <c r="C32" s="55">
        <v>20</v>
      </c>
      <c r="D32" s="56">
        <v>265.19600000000003</v>
      </c>
      <c r="E32" s="63">
        <v>193.245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42.260000000000012</v>
      </c>
      <c r="E33" s="39">
        <v>41.47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80.614000000000019</v>
      </c>
      <c r="E34" s="39">
        <v>74.047000000000011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37.448999999999998</v>
      </c>
      <c r="E35" s="39">
        <v>28.251000000000001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104.873</v>
      </c>
      <c r="E36" s="45">
        <v>49.476999999999997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3288.3838000000001</v>
      </c>
      <c r="E37" s="71">
        <v>2101.7482</v>
      </c>
      <c r="F37" s="72">
        <v>23</v>
      </c>
      <c r="G37" s="73"/>
      <c r="H37" s="74">
        <v>62</v>
      </c>
      <c r="I37" s="75">
        <v>92</v>
      </c>
      <c r="J37" s="75">
        <v>94</v>
      </c>
      <c r="K37" s="75">
        <v>102</v>
      </c>
      <c r="L37" s="112"/>
      <c r="M37" s="75">
        <v>22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H17" sqref="H17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8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90"/>
    </row>
    <row r="3" spans="1:14" ht="38.25" customHeight="1" thickBot="1">
      <c r="A3" s="461" t="s">
        <v>447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9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92"/>
      <c r="B7" s="393"/>
      <c r="C7" s="393"/>
      <c r="D7" s="393"/>
      <c r="E7" s="39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475.46669999999995</v>
      </c>
      <c r="E8" s="24">
        <v>466.54130000000004</v>
      </c>
      <c r="F8" s="25">
        <v>4</v>
      </c>
      <c r="G8" s="26">
        <v>0</v>
      </c>
      <c r="H8" s="27">
        <v>18</v>
      </c>
      <c r="I8" s="28">
        <v>18</v>
      </c>
      <c r="J8" s="28">
        <v>15</v>
      </c>
      <c r="K8" s="28">
        <v>5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93.460999999999999</v>
      </c>
      <c r="E9" s="39">
        <v>102.179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57.556699999999999</v>
      </c>
      <c r="E10" s="39">
        <v>97.668300000000016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150.02099999999999</v>
      </c>
      <c r="E11" s="39">
        <v>120.339</v>
      </c>
      <c r="F11" s="40">
        <v>1</v>
      </c>
      <c r="G11" s="17" t="s">
        <v>239</v>
      </c>
      <c r="H11" s="49">
        <v>1</v>
      </c>
      <c r="I11" s="50">
        <v>6</v>
      </c>
      <c r="J11" s="50">
        <v>5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38.661999999999999</v>
      </c>
      <c r="E12" s="39">
        <v>48.338000000000008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77.634</v>
      </c>
      <c r="E13" s="39">
        <v>46.549000000000007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8.5310000000000006</v>
      </c>
      <c r="E14" s="39">
        <v>2.7690000000000001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49.600999999999992</v>
      </c>
      <c r="E15" s="45">
        <v>48.699000000000012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1269.6790000000001</v>
      </c>
      <c r="E16" s="57">
        <v>694.83100000000002</v>
      </c>
      <c r="F16" s="58">
        <v>3</v>
      </c>
      <c r="G16" s="59">
        <v>0</v>
      </c>
      <c r="H16" s="60">
        <v>8</v>
      </c>
      <c r="I16" s="61">
        <v>33</v>
      </c>
      <c r="J16" s="61">
        <v>18</v>
      </c>
      <c r="K16" s="61">
        <v>30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9.9629999999999992</v>
      </c>
      <c r="E17" s="39">
        <v>15.977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16.872</v>
      </c>
      <c r="E18" s="39">
        <v>39.987999999999992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163.208</v>
      </c>
      <c r="E19" s="39">
        <v>142.767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26.869</v>
      </c>
      <c r="E20" s="39">
        <v>55.131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177.10400000000001</v>
      </c>
      <c r="E21" s="39">
        <v>37.290999999999997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105.64400000000001</v>
      </c>
      <c r="E22" s="39">
        <v>78.146000000000001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121.504</v>
      </c>
      <c r="E23" s="39">
        <v>63.206000000000003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42.947000000000003</v>
      </c>
      <c r="E24" s="39">
        <v>38.207000000000001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94.430999999999997</v>
      </c>
      <c r="E25" s="39">
        <v>28.31900000000001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429.33</v>
      </c>
      <c r="E26" s="39">
        <v>130.876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81.807000000000016</v>
      </c>
      <c r="E27" s="45">
        <v>64.923000000000002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1281.3790000000008</v>
      </c>
      <c r="E28" s="57">
        <v>743.79399999999976</v>
      </c>
      <c r="F28" s="58">
        <v>15</v>
      </c>
      <c r="G28" s="59">
        <v>0</v>
      </c>
      <c r="H28" s="60">
        <v>35</v>
      </c>
      <c r="I28" s="61">
        <v>34</v>
      </c>
      <c r="J28" s="61">
        <v>51</v>
      </c>
      <c r="K28" s="61">
        <v>65</v>
      </c>
      <c r="L28" s="109"/>
      <c r="M28" s="61">
        <v>15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226.19600000000011</v>
      </c>
      <c r="E29" s="33">
        <v>114.693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323.96600000000012</v>
      </c>
      <c r="E30" s="39">
        <v>241.66799999999989</v>
      </c>
      <c r="F30" s="40">
        <v>5</v>
      </c>
      <c r="G30" s="17" t="s">
        <v>437</v>
      </c>
      <c r="H30" s="49">
        <v>11</v>
      </c>
      <c r="I30" s="50">
        <v>9</v>
      </c>
      <c r="J30" s="50">
        <v>18</v>
      </c>
      <c r="K30" s="50">
        <v>12</v>
      </c>
      <c r="L30" s="107" t="s">
        <v>438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731.21700000000044</v>
      </c>
      <c r="E31" s="39">
        <v>387.43299999999988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14</v>
      </c>
      <c r="N31" s="18" t="s">
        <v>446</v>
      </c>
    </row>
    <row r="32" spans="1:14" ht="25">
      <c r="A32" s="53"/>
      <c r="B32" s="54" t="s">
        <v>77</v>
      </c>
      <c r="C32" s="55">
        <v>20</v>
      </c>
      <c r="D32" s="56">
        <v>263.18299999999999</v>
      </c>
      <c r="E32" s="63">
        <v>195.25800000000001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41.661000000000001</v>
      </c>
      <c r="E33" s="39">
        <v>42.069000000000003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79.563999999999993</v>
      </c>
      <c r="E34" s="39">
        <v>75.097000000000008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37.313000000000002</v>
      </c>
      <c r="E35" s="39">
        <v>28.387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104.645</v>
      </c>
      <c r="E36" s="45">
        <v>49.705000000000013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3289.7077000000008</v>
      </c>
      <c r="E37" s="71">
        <v>2100.4242999999997</v>
      </c>
      <c r="F37" s="72">
        <v>23</v>
      </c>
      <c r="G37" s="73"/>
      <c r="H37" s="74">
        <v>62</v>
      </c>
      <c r="I37" s="75">
        <v>92</v>
      </c>
      <c r="J37" s="75">
        <v>93</v>
      </c>
      <c r="K37" s="75">
        <v>103</v>
      </c>
      <c r="L37" s="112"/>
      <c r="M37" s="75">
        <v>23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448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C19" sqref="C1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8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85"/>
    </row>
    <row r="3" spans="1:14" ht="38.25" customHeight="1" thickBot="1">
      <c r="A3" s="461" t="s">
        <v>444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8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87"/>
      <c r="B7" s="388"/>
      <c r="C7" s="388"/>
      <c r="D7" s="388"/>
      <c r="E7" s="38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476.50860000000006</v>
      </c>
      <c r="E8" s="24">
        <v>465.49940000000004</v>
      </c>
      <c r="F8" s="25">
        <v>4</v>
      </c>
      <c r="G8" s="26">
        <v>0</v>
      </c>
      <c r="H8" s="27">
        <v>18</v>
      </c>
      <c r="I8" s="28">
        <v>18</v>
      </c>
      <c r="J8" s="28">
        <v>15</v>
      </c>
      <c r="K8" s="28">
        <v>5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93.49</v>
      </c>
      <c r="E9" s="39">
        <v>102.15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57.728600000000007</v>
      </c>
      <c r="E10" s="39">
        <v>97.496399999999994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150.39400000000001</v>
      </c>
      <c r="E11" s="39">
        <v>119.96599999999999</v>
      </c>
      <c r="F11" s="40">
        <v>1</v>
      </c>
      <c r="G11" s="17" t="s">
        <v>239</v>
      </c>
      <c r="H11" s="49">
        <v>1</v>
      </c>
      <c r="I11" s="50">
        <v>6</v>
      </c>
      <c r="J11" s="50">
        <v>5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39.323</v>
      </c>
      <c r="E12" s="39">
        <v>47.677000000000007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77.38300000000001</v>
      </c>
      <c r="E13" s="39">
        <v>46.8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8.543000000000001</v>
      </c>
      <c r="E14" s="39">
        <v>2.7569999999999988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49.646999999999998</v>
      </c>
      <c r="E15" s="45">
        <v>48.653000000000013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1273.011</v>
      </c>
      <c r="E16" s="57">
        <v>691.49899999999991</v>
      </c>
      <c r="F16" s="58">
        <v>3</v>
      </c>
      <c r="G16" s="59">
        <v>0</v>
      </c>
      <c r="H16" s="60">
        <v>8</v>
      </c>
      <c r="I16" s="61">
        <v>33</v>
      </c>
      <c r="J16" s="61">
        <v>17</v>
      </c>
      <c r="K16" s="61">
        <v>31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10.039999999999999</v>
      </c>
      <c r="E17" s="39">
        <v>15.9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163.26900000000001</v>
      </c>
      <c r="E19" s="39">
        <v>142.70599999999999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26.869</v>
      </c>
      <c r="E20" s="39">
        <v>55.131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177.63</v>
      </c>
      <c r="E21" s="39">
        <v>36.765000000000001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106.092</v>
      </c>
      <c r="E22" s="39">
        <v>77.698000000000008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121.798</v>
      </c>
      <c r="E23" s="39">
        <v>62.911999999999992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43.109999999999992</v>
      </c>
      <c r="E24" s="39">
        <v>38.043999999999997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94.754999999999995</v>
      </c>
      <c r="E25" s="39">
        <v>27.995000000000001</v>
      </c>
      <c r="F25" s="40">
        <v>0</v>
      </c>
      <c r="G25" s="17">
        <v>0</v>
      </c>
      <c r="H25" s="49">
        <v>0</v>
      </c>
      <c r="I25" s="50">
        <v>2</v>
      </c>
      <c r="J25" s="50">
        <v>3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430.375</v>
      </c>
      <c r="E26" s="39">
        <v>129.83099999999999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82.119</v>
      </c>
      <c r="E27" s="45">
        <v>64.611000000000004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1286.7520000000004</v>
      </c>
      <c r="E28" s="57">
        <v>738.42099999999982</v>
      </c>
      <c r="F28" s="58">
        <v>15</v>
      </c>
      <c r="G28" s="59">
        <v>0</v>
      </c>
      <c r="H28" s="60">
        <v>34</v>
      </c>
      <c r="I28" s="61">
        <v>35</v>
      </c>
      <c r="J28" s="61">
        <v>50</v>
      </c>
      <c r="K28" s="61">
        <v>66</v>
      </c>
      <c r="L28" s="109"/>
      <c r="M28" s="61">
        <v>17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227.34200000000001</v>
      </c>
      <c r="E29" s="33">
        <v>113.547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325.85599999999999</v>
      </c>
      <c r="E30" s="39">
        <v>239.77799999999999</v>
      </c>
      <c r="F30" s="40">
        <v>5</v>
      </c>
      <c r="G30" s="17" t="s">
        <v>437</v>
      </c>
      <c r="H30" s="49">
        <v>11</v>
      </c>
      <c r="I30" s="50">
        <v>9</v>
      </c>
      <c r="J30" s="50">
        <v>18</v>
      </c>
      <c r="K30" s="50">
        <v>12</v>
      </c>
      <c r="L30" s="107" t="s">
        <v>438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733.55400000000031</v>
      </c>
      <c r="E31" s="39">
        <v>385.09599999999978</v>
      </c>
      <c r="F31" s="40">
        <v>9</v>
      </c>
      <c r="G31" s="17" t="s">
        <v>442</v>
      </c>
      <c r="H31" s="49">
        <v>16</v>
      </c>
      <c r="I31" s="50">
        <v>12</v>
      </c>
      <c r="J31" s="50">
        <v>15</v>
      </c>
      <c r="K31" s="50">
        <v>37</v>
      </c>
      <c r="L31" s="107" t="s">
        <v>443</v>
      </c>
      <c r="M31" s="50">
        <v>16</v>
      </c>
      <c r="N31" s="18" t="s">
        <v>434</v>
      </c>
    </row>
    <row r="32" spans="1:14" ht="25">
      <c r="A32" s="53"/>
      <c r="B32" s="54" t="s">
        <v>77</v>
      </c>
      <c r="C32" s="55">
        <v>20</v>
      </c>
      <c r="D32" s="56">
        <v>258.774</v>
      </c>
      <c r="E32" s="63">
        <v>199.667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39.394000000000013</v>
      </c>
      <c r="E33" s="39">
        <v>44.335999999999999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78.433999999999997</v>
      </c>
      <c r="E34" s="39">
        <v>76.227000000000004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37.207999999999998</v>
      </c>
      <c r="E35" s="39">
        <v>28.492000000000001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103.738</v>
      </c>
      <c r="E36" s="45">
        <v>50.611999999999988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3295.0456000000004</v>
      </c>
      <c r="E37" s="71">
        <v>2095.0863999999997</v>
      </c>
      <c r="F37" s="72">
        <v>23</v>
      </c>
      <c r="G37" s="73"/>
      <c r="H37" s="74">
        <v>61</v>
      </c>
      <c r="I37" s="75">
        <v>93</v>
      </c>
      <c r="J37" s="75">
        <v>91</v>
      </c>
      <c r="K37" s="75">
        <v>105</v>
      </c>
      <c r="L37" s="112"/>
      <c r="M37" s="75">
        <v>26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7" zoomScale="80" zoomScaleNormal="80" zoomScaleSheetLayoutView="68" zoomScalePageLayoutView="80" workbookViewId="0">
      <selection activeCell="D54" sqref="D5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7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80"/>
    </row>
    <row r="3" spans="1:14" ht="38.25" customHeight="1" thickBot="1">
      <c r="A3" s="461" t="s">
        <v>440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8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82"/>
      <c r="B7" s="383"/>
      <c r="C7" s="383"/>
      <c r="D7" s="383"/>
      <c r="E7" s="38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477.25869999999998</v>
      </c>
      <c r="E8" s="24">
        <v>464.74930000000006</v>
      </c>
      <c r="F8" s="25">
        <v>4</v>
      </c>
      <c r="G8" s="26">
        <v>0</v>
      </c>
      <c r="H8" s="27">
        <v>17</v>
      </c>
      <c r="I8" s="28">
        <v>19</v>
      </c>
      <c r="J8" s="28">
        <v>15</v>
      </c>
      <c r="K8" s="28">
        <v>5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93.537999999999997</v>
      </c>
      <c r="E9" s="39">
        <v>102.102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57.854699999999987</v>
      </c>
      <c r="E10" s="39">
        <v>97.3703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150.53800000000001</v>
      </c>
      <c r="E11" s="39">
        <v>119.822</v>
      </c>
      <c r="F11" s="40">
        <v>1</v>
      </c>
      <c r="G11" s="17" t="s">
        <v>239</v>
      </c>
      <c r="H11" s="49">
        <v>1</v>
      </c>
      <c r="I11" s="50">
        <v>6</v>
      </c>
      <c r="J11" s="50">
        <v>5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39.741</v>
      </c>
      <c r="E12" s="39">
        <v>47.259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77.393000000000001</v>
      </c>
      <c r="E13" s="39">
        <v>46.790000000000013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8.5490000000000013</v>
      </c>
      <c r="E14" s="39">
        <v>2.750999999999999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49.645000000000003</v>
      </c>
      <c r="E15" s="45">
        <v>48.655000000000001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1275.0010000000002</v>
      </c>
      <c r="E16" s="57">
        <v>689.50900000000001</v>
      </c>
      <c r="F16" s="58">
        <v>3</v>
      </c>
      <c r="G16" s="59">
        <v>0</v>
      </c>
      <c r="H16" s="60">
        <v>8</v>
      </c>
      <c r="I16" s="61">
        <v>32</v>
      </c>
      <c r="J16" s="61">
        <v>19</v>
      </c>
      <c r="K16" s="61">
        <v>30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10.053000000000001</v>
      </c>
      <c r="E17" s="39">
        <v>15.887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163.77199999999999</v>
      </c>
      <c r="E19" s="39">
        <v>142.203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26.869</v>
      </c>
      <c r="E20" s="39">
        <v>55.131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177.83199999999999</v>
      </c>
      <c r="E21" s="39">
        <v>36.563000000000002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106.64700000000001</v>
      </c>
      <c r="E22" s="39">
        <v>77.143000000000001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121.63500000000001</v>
      </c>
      <c r="E23" s="39">
        <v>63.075000000000003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43.191999999999993</v>
      </c>
      <c r="E24" s="39">
        <v>37.962000000000003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94.754999999999995</v>
      </c>
      <c r="E25" s="39">
        <v>27.995000000000001</v>
      </c>
      <c r="F25" s="40">
        <v>0</v>
      </c>
      <c r="G25" s="17">
        <v>0</v>
      </c>
      <c r="H25" s="49">
        <v>0</v>
      </c>
      <c r="I25" s="50">
        <v>2</v>
      </c>
      <c r="J25" s="50">
        <v>3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430.74799999999999</v>
      </c>
      <c r="E26" s="39">
        <v>129.458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82.543999999999997</v>
      </c>
      <c r="E27" s="45">
        <v>64.186000000000007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1288.9780000000001</v>
      </c>
      <c r="E28" s="57">
        <v>736.19500000000005</v>
      </c>
      <c r="F28" s="58">
        <v>16</v>
      </c>
      <c r="G28" s="59">
        <v>0</v>
      </c>
      <c r="H28" s="60">
        <v>34</v>
      </c>
      <c r="I28" s="61">
        <v>35</v>
      </c>
      <c r="J28" s="61">
        <v>51</v>
      </c>
      <c r="K28" s="61">
        <v>65</v>
      </c>
      <c r="L28" s="109"/>
      <c r="M28" s="61">
        <v>17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227.62799999999999</v>
      </c>
      <c r="E29" s="33">
        <v>113.261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326.87200000000001</v>
      </c>
      <c r="E30" s="39">
        <v>238.762</v>
      </c>
      <c r="F30" s="40">
        <v>5</v>
      </c>
      <c r="G30" s="17" t="s">
        <v>437</v>
      </c>
      <c r="H30" s="49">
        <v>11</v>
      </c>
      <c r="I30" s="50">
        <v>9</v>
      </c>
      <c r="J30" s="50">
        <v>18</v>
      </c>
      <c r="K30" s="50">
        <v>12</v>
      </c>
      <c r="L30" s="107" t="s">
        <v>438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734.47800000000018</v>
      </c>
      <c r="E31" s="39">
        <v>384.17200000000003</v>
      </c>
      <c r="F31" s="40">
        <v>10</v>
      </c>
      <c r="G31" s="17" t="s">
        <v>439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16</v>
      </c>
      <c r="N31" s="18" t="s">
        <v>434</v>
      </c>
    </row>
    <row r="32" spans="1:14" ht="25">
      <c r="A32" s="53"/>
      <c r="B32" s="54" t="s">
        <v>77</v>
      </c>
      <c r="C32" s="55">
        <v>20</v>
      </c>
      <c r="D32" s="56">
        <v>257.351</v>
      </c>
      <c r="E32" s="63">
        <v>201.08999999999997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39.153000000000013</v>
      </c>
      <c r="E33" s="39">
        <v>44.576999999999998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77.845000000000013</v>
      </c>
      <c r="E34" s="39">
        <v>76.816000000000003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37.167000000000002</v>
      </c>
      <c r="E35" s="39">
        <v>28.533000000000001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103.18600000000001</v>
      </c>
      <c r="E36" s="45">
        <v>51.164000000000001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3298.5887000000002</v>
      </c>
      <c r="E37" s="71">
        <v>2091.5433000000003</v>
      </c>
      <c r="F37" s="72">
        <v>24</v>
      </c>
      <c r="G37" s="73"/>
      <c r="H37" s="74">
        <v>60</v>
      </c>
      <c r="I37" s="75">
        <v>93</v>
      </c>
      <c r="J37" s="75">
        <v>94</v>
      </c>
      <c r="K37" s="75">
        <v>103</v>
      </c>
      <c r="L37" s="112"/>
      <c r="M37" s="75">
        <v>26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5" zoomScale="80" zoomScaleNormal="80" zoomScaleSheetLayoutView="68" zoomScalePageLayoutView="80" workbookViewId="0">
      <selection activeCell="F25" sqref="F2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7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75"/>
    </row>
    <row r="3" spans="1:14" ht="38.25" customHeight="1" thickBot="1">
      <c r="A3" s="461" t="s">
        <v>435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7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77"/>
      <c r="B7" s="378"/>
      <c r="C7" s="378"/>
      <c r="D7" s="378"/>
      <c r="E7" s="37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487.58719999999994</v>
      </c>
      <c r="E8" s="24">
        <v>454.4208000000001</v>
      </c>
      <c r="F8" s="25">
        <v>4</v>
      </c>
      <c r="G8" s="26">
        <v>0</v>
      </c>
      <c r="H8" s="27">
        <v>18</v>
      </c>
      <c r="I8" s="28">
        <v>17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93.566000000000003</v>
      </c>
      <c r="E9" s="39">
        <v>102.074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58.035200000000003</v>
      </c>
      <c r="E10" s="39">
        <v>97.189799999999991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165.92099999999999</v>
      </c>
      <c r="E11" s="39">
        <v>104.43899999999999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34.654000000000003</v>
      </c>
      <c r="E12" s="39">
        <v>52.345999999999997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77.16</v>
      </c>
      <c r="E13" s="39">
        <v>47.02300000000001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8.5549999999999997</v>
      </c>
      <c r="E14" s="39">
        <v>2.745000000000001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49.695999999999998</v>
      </c>
      <c r="E15" s="45">
        <v>48.604000000000013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1249.271</v>
      </c>
      <c r="E16" s="57">
        <v>715.23900000000003</v>
      </c>
      <c r="F16" s="58">
        <v>4</v>
      </c>
      <c r="G16" s="59">
        <v>0</v>
      </c>
      <c r="H16" s="60">
        <v>9</v>
      </c>
      <c r="I16" s="61">
        <v>31</v>
      </c>
      <c r="J16" s="61">
        <v>19</v>
      </c>
      <c r="K16" s="61">
        <v>30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10.077999999999999</v>
      </c>
      <c r="E17" s="39">
        <v>15.862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134.768</v>
      </c>
      <c r="E19" s="39">
        <v>171.20699999999999</v>
      </c>
      <c r="F19" s="40">
        <v>2</v>
      </c>
      <c r="G19" s="17" t="s">
        <v>432</v>
      </c>
      <c r="H19" s="49">
        <v>4</v>
      </c>
      <c r="I19" s="50">
        <v>5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27.082000000000001</v>
      </c>
      <c r="E20" s="39">
        <v>54.918000000000013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178.339</v>
      </c>
      <c r="E21" s="39">
        <v>36.055999999999997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107.803</v>
      </c>
      <c r="E22" s="39">
        <v>75.986999999999995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122.102</v>
      </c>
      <c r="E23" s="39">
        <v>62.607999999999997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43.320999999999991</v>
      </c>
      <c r="E24" s="39">
        <v>37.833000000000013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94.980000000000018</v>
      </c>
      <c r="E25" s="39">
        <v>27.77</v>
      </c>
      <c r="F25" s="40">
        <v>0</v>
      </c>
      <c r="G25" s="17">
        <v>0</v>
      </c>
      <c r="H25" s="49">
        <v>0</v>
      </c>
      <c r="I25" s="50">
        <v>1</v>
      </c>
      <c r="J25" s="50">
        <v>4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431.25400000000002</v>
      </c>
      <c r="E26" s="39">
        <v>128.952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82.59</v>
      </c>
      <c r="E27" s="45">
        <v>64.140000000000015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1292.299</v>
      </c>
      <c r="E28" s="57">
        <v>732.87399999999991</v>
      </c>
      <c r="F28" s="58">
        <v>14</v>
      </c>
      <c r="G28" s="59">
        <v>0</v>
      </c>
      <c r="H28" s="60">
        <v>34</v>
      </c>
      <c r="I28" s="61">
        <v>35</v>
      </c>
      <c r="J28" s="61">
        <v>50</v>
      </c>
      <c r="K28" s="61">
        <v>66</v>
      </c>
      <c r="L28" s="109"/>
      <c r="M28" s="61">
        <v>17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228.148</v>
      </c>
      <c r="E29" s="33">
        <v>112.741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328.387</v>
      </c>
      <c r="E30" s="39">
        <v>237.24700000000001</v>
      </c>
      <c r="F30" s="40">
        <v>4</v>
      </c>
      <c r="G30" s="17" t="s">
        <v>433</v>
      </c>
      <c r="H30" s="49">
        <v>11</v>
      </c>
      <c r="I30" s="50">
        <v>9</v>
      </c>
      <c r="J30" s="50">
        <v>17</v>
      </c>
      <c r="K30" s="50">
        <v>13</v>
      </c>
      <c r="L30" s="107" t="s">
        <v>428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735.76400000000012</v>
      </c>
      <c r="E31" s="39">
        <v>382.88599999999991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16</v>
      </c>
      <c r="N31" s="18" t="s">
        <v>434</v>
      </c>
    </row>
    <row r="32" spans="1:14" ht="25">
      <c r="A32" s="53"/>
      <c r="B32" s="54" t="s">
        <v>77</v>
      </c>
      <c r="C32" s="55">
        <v>20</v>
      </c>
      <c r="D32" s="56">
        <v>256.39699999999999</v>
      </c>
      <c r="E32" s="63">
        <v>202.04400000000001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39.024000000000001</v>
      </c>
      <c r="E33" s="39">
        <v>44.706000000000003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77.405000000000001</v>
      </c>
      <c r="E34" s="39">
        <v>77.256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37.149000000000001</v>
      </c>
      <c r="E35" s="39">
        <v>28.550999999999998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102.819</v>
      </c>
      <c r="E36" s="45">
        <v>51.530999999999999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3285.5541999999996</v>
      </c>
      <c r="E37" s="71">
        <v>2104.5778</v>
      </c>
      <c r="F37" s="72">
        <v>23</v>
      </c>
      <c r="G37" s="73"/>
      <c r="H37" s="74">
        <v>62</v>
      </c>
      <c r="I37" s="75">
        <v>90</v>
      </c>
      <c r="J37" s="75">
        <v>92</v>
      </c>
      <c r="K37" s="75">
        <v>106</v>
      </c>
      <c r="L37" s="112"/>
      <c r="M37" s="75">
        <v>28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436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C4" sqref="C4:C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6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70"/>
    </row>
    <row r="3" spans="1:14" ht="38.25" customHeight="1" thickBot="1">
      <c r="A3" s="461" t="s">
        <v>431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7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72"/>
      <c r="B7" s="373"/>
      <c r="C7" s="373"/>
      <c r="D7" s="373"/>
      <c r="E7" s="37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487.8202</v>
      </c>
      <c r="E8" s="24">
        <v>454.18779999999998</v>
      </c>
      <c r="F8" s="25">
        <v>4</v>
      </c>
      <c r="G8" s="26">
        <v>0</v>
      </c>
      <c r="H8" s="27">
        <v>18</v>
      </c>
      <c r="I8" s="28">
        <v>17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93.614000000000004</v>
      </c>
      <c r="E9" s="39">
        <v>102.026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58.105200000000004</v>
      </c>
      <c r="E10" s="39">
        <v>97.119799999999998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165.92099999999999</v>
      </c>
      <c r="E11" s="39">
        <v>104.43899999999999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34.704000000000001</v>
      </c>
      <c r="E12" s="39">
        <v>52.295999999999999</v>
      </c>
      <c r="F12" s="40">
        <v>0</v>
      </c>
      <c r="G12" s="17">
        <v>0</v>
      </c>
      <c r="H12" s="49">
        <v>1</v>
      </c>
      <c r="I12" s="50">
        <v>0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77.17</v>
      </c>
      <c r="E13" s="39">
        <v>47.013000000000012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8.5609999999999999</v>
      </c>
      <c r="E14" s="39">
        <v>2.7389999999999999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49.744999999999997</v>
      </c>
      <c r="E15" s="45">
        <v>48.555000000000007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1285.0540000000001</v>
      </c>
      <c r="E16" s="57">
        <v>679.45600000000002</v>
      </c>
      <c r="F16" s="58">
        <v>3</v>
      </c>
      <c r="G16" s="59">
        <v>0</v>
      </c>
      <c r="H16" s="60">
        <v>8</v>
      </c>
      <c r="I16" s="61">
        <v>31</v>
      </c>
      <c r="J16" s="61">
        <v>19</v>
      </c>
      <c r="K16" s="61">
        <v>31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10.077999999999999</v>
      </c>
      <c r="E17" s="39">
        <v>15.862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16.934000000000001</v>
      </c>
      <c r="E18" s="39">
        <v>39.925999999999988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164.47499999999999</v>
      </c>
      <c r="E19" s="39">
        <v>141.5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27.082000000000001</v>
      </c>
      <c r="E20" s="39">
        <v>54.918000000000013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178.42699999999999</v>
      </c>
      <c r="E21" s="39">
        <v>35.968000000000004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107.91800000000001</v>
      </c>
      <c r="E22" s="39">
        <v>75.872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126.16500000000001</v>
      </c>
      <c r="E23" s="39">
        <v>58.544999999999987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43.351000000000013</v>
      </c>
      <c r="E24" s="39">
        <v>37.802999999999997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95.099000000000004</v>
      </c>
      <c r="E25" s="39">
        <v>27.651</v>
      </c>
      <c r="F25" s="40">
        <v>0</v>
      </c>
      <c r="G25" s="17">
        <v>0</v>
      </c>
      <c r="H25" s="49">
        <v>0</v>
      </c>
      <c r="I25" s="50">
        <v>1</v>
      </c>
      <c r="J25" s="50">
        <v>4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431.75</v>
      </c>
      <c r="E26" s="39">
        <v>128.45599999999999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83.775000000000006</v>
      </c>
      <c r="E27" s="45">
        <v>62.955000000000013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1292.4430000000002</v>
      </c>
      <c r="E28" s="57">
        <v>732.72999999999979</v>
      </c>
      <c r="F28" s="58">
        <v>14</v>
      </c>
      <c r="G28" s="59">
        <v>0</v>
      </c>
      <c r="H28" s="60">
        <v>34</v>
      </c>
      <c r="I28" s="61">
        <v>35</v>
      </c>
      <c r="J28" s="61">
        <v>50</v>
      </c>
      <c r="K28" s="61">
        <v>66</v>
      </c>
      <c r="L28" s="109"/>
      <c r="M28" s="61">
        <v>19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228.67699999999999</v>
      </c>
      <c r="E29" s="33">
        <v>112.212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326.97899999999998</v>
      </c>
      <c r="E30" s="39">
        <v>238.655</v>
      </c>
      <c r="F30" s="40">
        <v>4</v>
      </c>
      <c r="G30" s="17" t="s">
        <v>427</v>
      </c>
      <c r="H30" s="49">
        <v>11</v>
      </c>
      <c r="I30" s="50">
        <v>9</v>
      </c>
      <c r="J30" s="50">
        <v>17</v>
      </c>
      <c r="K30" s="50">
        <v>13</v>
      </c>
      <c r="L30" s="107" t="s">
        <v>428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736.78700000000015</v>
      </c>
      <c r="E31" s="39">
        <v>381.86299999999977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17</v>
      </c>
      <c r="N31" s="18" t="s">
        <v>429</v>
      </c>
    </row>
    <row r="32" spans="1:14" ht="25">
      <c r="A32" s="53"/>
      <c r="B32" s="54" t="s">
        <v>77</v>
      </c>
      <c r="C32" s="55">
        <v>20</v>
      </c>
      <c r="D32" s="56">
        <v>255.52100000000002</v>
      </c>
      <c r="E32" s="63">
        <v>202.92000000000002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38.802999999999997</v>
      </c>
      <c r="E33" s="39">
        <v>44.926999999999992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77.254999999999995</v>
      </c>
      <c r="E34" s="39">
        <v>77.406000000000006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37.069000000000003</v>
      </c>
      <c r="E35" s="39">
        <v>28.631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102.39400000000001</v>
      </c>
      <c r="E36" s="45">
        <v>51.956000000000003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3320.8382000000006</v>
      </c>
      <c r="E37" s="71">
        <v>2069.2937999999999</v>
      </c>
      <c r="F37" s="72">
        <v>22</v>
      </c>
      <c r="G37" s="73"/>
      <c r="H37" s="74">
        <v>61</v>
      </c>
      <c r="I37" s="75">
        <v>90</v>
      </c>
      <c r="J37" s="75">
        <v>92</v>
      </c>
      <c r="K37" s="75">
        <v>107</v>
      </c>
      <c r="L37" s="112"/>
      <c r="M37" s="75">
        <v>30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430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4" zoomScale="80" zoomScaleNormal="80" zoomScaleSheetLayoutView="68" zoomScalePageLayoutView="80" workbookViewId="0">
      <selection activeCell="D38" sqref="D38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6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65"/>
    </row>
    <row r="3" spans="1:14" ht="38.25" customHeight="1" thickBot="1">
      <c r="A3" s="461" t="s">
        <v>425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6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67"/>
      <c r="B7" s="368"/>
      <c r="C7" s="368"/>
      <c r="D7" s="368"/>
      <c r="E7" s="36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494.69740000000002</v>
      </c>
      <c r="E8" s="24">
        <v>447.31059999999997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93.718000000000004</v>
      </c>
      <c r="E9" s="39">
        <v>101.922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58.209400000000002</v>
      </c>
      <c r="E10" s="39">
        <v>97.015599999999992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166.01499999999999</v>
      </c>
      <c r="E11" s="39">
        <v>104.345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41.382000000000012</v>
      </c>
      <c r="E12" s="39">
        <v>45.617999999999988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76.956999999999994</v>
      </c>
      <c r="E13" s="39">
        <v>47.226000000000013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8.5849999999999991</v>
      </c>
      <c r="E14" s="39">
        <v>2.7149999999999999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49.831000000000003</v>
      </c>
      <c r="E15" s="45">
        <v>48.469000000000001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1291.6560000000002</v>
      </c>
      <c r="E16" s="57">
        <v>672.85399999999993</v>
      </c>
      <c r="F16" s="58">
        <v>3</v>
      </c>
      <c r="G16" s="59">
        <v>0</v>
      </c>
      <c r="H16" s="60">
        <v>8</v>
      </c>
      <c r="I16" s="61">
        <v>31</v>
      </c>
      <c r="J16" s="61">
        <v>19</v>
      </c>
      <c r="K16" s="61">
        <v>31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10.156000000000001</v>
      </c>
      <c r="E17" s="39">
        <v>15.784000000000001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165.511</v>
      </c>
      <c r="E19" s="39">
        <v>140.464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179.37299999999999</v>
      </c>
      <c r="E21" s="39">
        <v>35.022000000000013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108.999</v>
      </c>
      <c r="E22" s="39">
        <v>74.790999999999997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128.274</v>
      </c>
      <c r="E23" s="39">
        <v>56.435999999999993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43.460999999999999</v>
      </c>
      <c r="E24" s="39">
        <v>37.692999999999998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95.297000000000011</v>
      </c>
      <c r="E25" s="39">
        <v>27.452999999999999</v>
      </c>
      <c r="F25" s="40">
        <v>0</v>
      </c>
      <c r="G25" s="17">
        <v>0</v>
      </c>
      <c r="H25" s="49">
        <v>0</v>
      </c>
      <c r="I25" s="50">
        <v>1</v>
      </c>
      <c r="J25" s="50">
        <v>4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432.32000000000011</v>
      </c>
      <c r="E26" s="39">
        <v>127.886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83.872</v>
      </c>
      <c r="E27" s="45">
        <v>62.857999999999997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1309.5710000000001</v>
      </c>
      <c r="E28" s="57">
        <v>715.60199999999986</v>
      </c>
      <c r="F28" s="58">
        <v>13</v>
      </c>
      <c r="G28" s="59">
        <v>0</v>
      </c>
      <c r="H28" s="60">
        <v>34</v>
      </c>
      <c r="I28" s="61">
        <v>35</v>
      </c>
      <c r="J28" s="61">
        <v>49</v>
      </c>
      <c r="K28" s="61">
        <v>67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229.1209999999999</v>
      </c>
      <c r="E29" s="33">
        <v>111.768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332.64300000000009</v>
      </c>
      <c r="E30" s="39">
        <v>232.99100000000001</v>
      </c>
      <c r="F30" s="40">
        <v>3</v>
      </c>
      <c r="G30" s="17" t="s">
        <v>391</v>
      </c>
      <c r="H30" s="49">
        <v>11</v>
      </c>
      <c r="I30" s="50">
        <v>9</v>
      </c>
      <c r="J30" s="50">
        <v>16</v>
      </c>
      <c r="K30" s="50">
        <v>14</v>
      </c>
      <c r="L30" s="107" t="s">
        <v>413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747.80700000000013</v>
      </c>
      <c r="E31" s="39">
        <v>370.8429999999999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254.18700000000001</v>
      </c>
      <c r="E32" s="63">
        <v>204.25400000000002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38.208000000000013</v>
      </c>
      <c r="E33" s="39">
        <v>45.521999999999991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76.914999999999992</v>
      </c>
      <c r="E34" s="39">
        <v>77.746000000000009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36.969000000000001</v>
      </c>
      <c r="E35" s="39">
        <v>28.731000000000002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102.095</v>
      </c>
      <c r="E36" s="45">
        <v>52.25500000000001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3350.1114000000002</v>
      </c>
      <c r="E37" s="71">
        <v>2040.0205999999998</v>
      </c>
      <c r="F37" s="72">
        <v>21</v>
      </c>
      <c r="G37" s="73"/>
      <c r="H37" s="74">
        <v>60</v>
      </c>
      <c r="I37" s="75">
        <v>91</v>
      </c>
      <c r="J37" s="75">
        <v>91</v>
      </c>
      <c r="K37" s="75">
        <v>108</v>
      </c>
      <c r="L37" s="112"/>
      <c r="M37" s="75">
        <v>31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426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I12" sqref="I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5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60"/>
    </row>
    <row r="3" spans="1:14" ht="38.25" customHeight="1" thickBot="1">
      <c r="A3" s="461" t="s">
        <v>423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6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62"/>
      <c r="B7" s="363"/>
      <c r="C7" s="363"/>
      <c r="D7" s="363"/>
      <c r="E7" s="36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494.70789999999994</v>
      </c>
      <c r="E8" s="24">
        <v>447.30009999999999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93.177999999999997</v>
      </c>
      <c r="E9" s="39">
        <v>102.462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58.282899999999998</v>
      </c>
      <c r="E10" s="39">
        <v>96.942099999999996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166.018</v>
      </c>
      <c r="E11" s="39">
        <v>104.342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41.808</v>
      </c>
      <c r="E12" s="39">
        <v>45.192000000000007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76.956999999999994</v>
      </c>
      <c r="E13" s="39">
        <v>47.226000000000013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8.5849999999999991</v>
      </c>
      <c r="E14" s="39">
        <v>2.7149999999999999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49.878999999999998</v>
      </c>
      <c r="E15" s="45">
        <v>48.421000000000006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1291.2459999999999</v>
      </c>
      <c r="E16" s="57">
        <v>673.2639999999999</v>
      </c>
      <c r="F16" s="58">
        <v>3</v>
      </c>
      <c r="G16" s="59">
        <v>0</v>
      </c>
      <c r="H16" s="60">
        <v>8</v>
      </c>
      <c r="I16" s="61">
        <v>31</v>
      </c>
      <c r="J16" s="61">
        <v>19</v>
      </c>
      <c r="K16" s="61">
        <v>31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10.156000000000001</v>
      </c>
      <c r="E17" s="39">
        <v>15.784000000000001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165.572</v>
      </c>
      <c r="E19" s="39">
        <v>140.40299999999999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179.51900000000001</v>
      </c>
      <c r="E21" s="39">
        <v>34.875999999999998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109.35899999999999</v>
      </c>
      <c r="E22" s="39">
        <v>74.430999999999997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127.084</v>
      </c>
      <c r="E23" s="39">
        <v>57.625999999999991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43.394000000000013</v>
      </c>
      <c r="E24" s="39">
        <v>37.76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95.085000000000022</v>
      </c>
      <c r="E25" s="39">
        <v>27.664999999999999</v>
      </c>
      <c r="F25" s="40">
        <v>0</v>
      </c>
      <c r="G25" s="17">
        <v>0</v>
      </c>
      <c r="H25" s="49">
        <v>0</v>
      </c>
      <c r="I25" s="50">
        <v>1</v>
      </c>
      <c r="J25" s="50">
        <v>4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432.80499999999989</v>
      </c>
      <c r="E26" s="39">
        <v>127.401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83.879000000000005</v>
      </c>
      <c r="E27" s="45">
        <v>62.851000000000013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1300.0150000000003</v>
      </c>
      <c r="E28" s="57">
        <v>725.15800000000002</v>
      </c>
      <c r="F28" s="58">
        <v>14</v>
      </c>
      <c r="G28" s="59">
        <v>0</v>
      </c>
      <c r="H28" s="60">
        <v>34</v>
      </c>
      <c r="I28" s="61">
        <v>36</v>
      </c>
      <c r="J28" s="61">
        <v>49</v>
      </c>
      <c r="K28" s="61">
        <v>66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227.71199999999999</v>
      </c>
      <c r="E29" s="33">
        <v>113.17700000000001</v>
      </c>
      <c r="F29" s="34">
        <v>2</v>
      </c>
      <c r="G29" s="15" t="s">
        <v>356</v>
      </c>
      <c r="H29" s="47">
        <v>8</v>
      </c>
      <c r="I29" s="48">
        <v>14</v>
      </c>
      <c r="J29" s="48">
        <v>17</v>
      </c>
      <c r="K29" s="48">
        <v>16</v>
      </c>
      <c r="L29" s="110" t="s">
        <v>422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333.93</v>
      </c>
      <c r="E30" s="39">
        <v>231.70400000000001</v>
      </c>
      <c r="F30" s="40">
        <v>3</v>
      </c>
      <c r="G30" s="17" t="s">
        <v>391</v>
      </c>
      <c r="H30" s="49">
        <v>10</v>
      </c>
      <c r="I30" s="50">
        <v>10</v>
      </c>
      <c r="J30" s="50">
        <v>16</v>
      </c>
      <c r="K30" s="50">
        <v>14</v>
      </c>
      <c r="L30" s="107" t="s">
        <v>413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738.37300000000016</v>
      </c>
      <c r="E31" s="39">
        <v>380.27699999999999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253.58100000000002</v>
      </c>
      <c r="E32" s="63">
        <v>204.86</v>
      </c>
      <c r="F32" s="64">
        <v>1</v>
      </c>
      <c r="G32" s="59">
        <v>0</v>
      </c>
      <c r="H32" s="64">
        <v>1</v>
      </c>
      <c r="I32" s="65">
        <v>7</v>
      </c>
      <c r="J32" s="65">
        <v>9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38.128</v>
      </c>
      <c r="E33" s="39">
        <v>45.601999999999997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76.754999999999995</v>
      </c>
      <c r="E34" s="39">
        <v>77.906000000000006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36.892000000000003</v>
      </c>
      <c r="E35" s="39">
        <v>28.808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101.806</v>
      </c>
      <c r="E36" s="45">
        <v>52.543999999999997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3339.5499</v>
      </c>
      <c r="E37" s="71">
        <v>2050.5821000000001</v>
      </c>
      <c r="F37" s="72">
        <v>22</v>
      </c>
      <c r="G37" s="73"/>
      <c r="H37" s="74">
        <v>60</v>
      </c>
      <c r="I37" s="75">
        <v>92</v>
      </c>
      <c r="J37" s="75">
        <v>91</v>
      </c>
      <c r="K37" s="75">
        <v>107</v>
      </c>
      <c r="L37" s="112"/>
      <c r="M37" s="75">
        <v>31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424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D10" sqref="D1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4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45"/>
    </row>
    <row r="3" spans="1:14" ht="38.25" customHeight="1" thickBot="1">
      <c r="A3" s="461" t="s">
        <v>492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4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47"/>
      <c r="B7" s="448"/>
      <c r="C7" s="448"/>
      <c r="D7" s="448"/>
      <c r="E7" s="44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467.88819999999998</v>
      </c>
      <c r="E8" s="24">
        <v>474.11980000000005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92.496000000000009</v>
      </c>
      <c r="E9" s="39">
        <v>103.14400000000001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56.724200000000003</v>
      </c>
      <c r="E10" s="39">
        <v>98.500799999999984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147.71600000000001</v>
      </c>
      <c r="E11" s="39">
        <v>122.64400000000001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35.204999999999998</v>
      </c>
      <c r="E12" s="39">
        <v>51.794999999999987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77.983000000000004</v>
      </c>
      <c r="E13" s="39">
        <v>46.200000000000017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8.3410000000000011</v>
      </c>
      <c r="E14" s="39">
        <v>2.9589999999999992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49.422999999999988</v>
      </c>
      <c r="E15" s="45">
        <v>48.87700000000001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1215.883</v>
      </c>
      <c r="E16" s="57">
        <v>748.62700000000007</v>
      </c>
      <c r="F16" s="58">
        <v>3</v>
      </c>
      <c r="G16" s="59">
        <v>0</v>
      </c>
      <c r="H16" s="60">
        <v>10</v>
      </c>
      <c r="I16" s="61">
        <v>34</v>
      </c>
      <c r="J16" s="61">
        <v>20</v>
      </c>
      <c r="K16" s="61">
        <v>25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9.7469999999999999</v>
      </c>
      <c r="E17" s="39">
        <v>16.193000000000001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16.652999999999999</v>
      </c>
      <c r="E18" s="39">
        <v>40.206999999999987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157.93700000000001</v>
      </c>
      <c r="E19" s="39">
        <v>148.03800000000001</v>
      </c>
      <c r="F19" s="40">
        <v>1</v>
      </c>
      <c r="G19" s="17" t="s">
        <v>292</v>
      </c>
      <c r="H19" s="49">
        <v>3</v>
      </c>
      <c r="I19" s="50">
        <v>7</v>
      </c>
      <c r="J19" s="50">
        <v>5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171.661</v>
      </c>
      <c r="E21" s="39">
        <v>42.734000000000009</v>
      </c>
      <c r="F21" s="40">
        <v>0</v>
      </c>
      <c r="G21" s="17">
        <v>0</v>
      </c>
      <c r="H21" s="49">
        <v>0</v>
      </c>
      <c r="I21" s="50">
        <v>2</v>
      </c>
      <c r="J21" s="50">
        <v>3</v>
      </c>
      <c r="K21" s="50">
        <v>7</v>
      </c>
      <c r="L21" s="107" t="s">
        <v>474</v>
      </c>
      <c r="M21" s="50">
        <v>1</v>
      </c>
      <c r="N21" s="18" t="s">
        <v>469</v>
      </c>
    </row>
    <row r="22" spans="1:14" ht="23">
      <c r="A22" s="35">
        <v>6</v>
      </c>
      <c r="B22" s="36" t="s">
        <v>66</v>
      </c>
      <c r="C22" s="37">
        <v>7</v>
      </c>
      <c r="D22" s="38">
        <v>86.199999999999989</v>
      </c>
      <c r="E22" s="39">
        <v>97.59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119.374</v>
      </c>
      <c r="E23" s="39">
        <v>65.335999999999984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39.816000000000003</v>
      </c>
      <c r="E24" s="39">
        <v>41.338000000000001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90.747</v>
      </c>
      <c r="E25" s="39">
        <v>32.003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420.60500000000008</v>
      </c>
      <c r="E26" s="39">
        <v>139.601</v>
      </c>
      <c r="F26" s="40">
        <v>0</v>
      </c>
      <c r="G26" s="17">
        <v>0</v>
      </c>
      <c r="H26" s="49">
        <v>2</v>
      </c>
      <c r="I26" s="50">
        <v>6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76.555999999999997</v>
      </c>
      <c r="E27" s="45">
        <v>70.174000000000007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108">
        <v>0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1237.3879999999999</v>
      </c>
      <c r="E28" s="57">
        <v>787.78499999999997</v>
      </c>
      <c r="F28" s="58">
        <v>14</v>
      </c>
      <c r="G28" s="59">
        <v>0</v>
      </c>
      <c r="H28" s="60">
        <v>36</v>
      </c>
      <c r="I28" s="61">
        <v>38</v>
      </c>
      <c r="J28" s="61">
        <v>55</v>
      </c>
      <c r="K28" s="61">
        <v>56</v>
      </c>
      <c r="L28" s="109"/>
      <c r="M28" s="61">
        <v>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214.916</v>
      </c>
      <c r="E29" s="33">
        <v>125.973</v>
      </c>
      <c r="F29" s="34">
        <v>1</v>
      </c>
      <c r="G29" s="15" t="s">
        <v>126</v>
      </c>
      <c r="H29" s="47">
        <v>9</v>
      </c>
      <c r="I29" s="48">
        <v>14</v>
      </c>
      <c r="J29" s="48">
        <v>18</v>
      </c>
      <c r="K29" s="48">
        <v>14</v>
      </c>
      <c r="L29" s="110" t="s">
        <v>491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310.43599999999998</v>
      </c>
      <c r="E30" s="39">
        <v>255.19800000000001</v>
      </c>
      <c r="F30" s="40">
        <v>4</v>
      </c>
      <c r="G30" s="17" t="s">
        <v>433</v>
      </c>
      <c r="H30" s="49">
        <v>11</v>
      </c>
      <c r="I30" s="50">
        <v>12</v>
      </c>
      <c r="J30" s="50">
        <v>19</v>
      </c>
      <c r="K30" s="50">
        <v>8</v>
      </c>
      <c r="L30" s="107" t="s">
        <v>490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712.03599999999983</v>
      </c>
      <c r="E31" s="39">
        <v>406.61399999999998</v>
      </c>
      <c r="F31" s="40">
        <v>9</v>
      </c>
      <c r="G31" s="17" t="s">
        <v>442</v>
      </c>
      <c r="H31" s="49">
        <v>16</v>
      </c>
      <c r="I31" s="50">
        <v>12</v>
      </c>
      <c r="J31" s="50">
        <v>18</v>
      </c>
      <c r="K31" s="50">
        <v>34</v>
      </c>
      <c r="L31" s="107" t="s">
        <v>475</v>
      </c>
      <c r="M31" s="50">
        <v>6</v>
      </c>
      <c r="N31" s="18" t="s">
        <v>486</v>
      </c>
    </row>
    <row r="32" spans="1:14" ht="25">
      <c r="A32" s="53"/>
      <c r="B32" s="54" t="s">
        <v>77</v>
      </c>
      <c r="C32" s="55">
        <v>20</v>
      </c>
      <c r="D32" s="56">
        <v>301.95999999999998</v>
      </c>
      <c r="E32" s="63">
        <v>156.48100000000002</v>
      </c>
      <c r="F32" s="64">
        <v>1</v>
      </c>
      <c r="G32" s="59">
        <v>0</v>
      </c>
      <c r="H32" s="64">
        <v>1</v>
      </c>
      <c r="I32" s="65">
        <v>5</v>
      </c>
      <c r="J32" s="65">
        <v>11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52.664999999999999</v>
      </c>
      <c r="E33" s="39">
        <v>31.065000000000001</v>
      </c>
      <c r="F33" s="40">
        <v>0</v>
      </c>
      <c r="G33" s="17">
        <v>0</v>
      </c>
      <c r="H33" s="66">
        <v>0</v>
      </c>
      <c r="I33" s="50">
        <v>0</v>
      </c>
      <c r="J33" s="50">
        <v>2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93.013999999999996</v>
      </c>
      <c r="E34" s="39">
        <v>61.647000000000013</v>
      </c>
      <c r="F34" s="40">
        <v>0</v>
      </c>
      <c r="G34" s="17">
        <v>0</v>
      </c>
      <c r="H34" s="66">
        <v>0</v>
      </c>
      <c r="I34" s="50">
        <v>3</v>
      </c>
      <c r="J34" s="50">
        <v>3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38.552999999999997</v>
      </c>
      <c r="E35" s="39">
        <v>27.146999999999998</v>
      </c>
      <c r="F35" s="40">
        <v>1</v>
      </c>
      <c r="G35" s="17" t="s">
        <v>95</v>
      </c>
      <c r="H35" s="49">
        <v>1</v>
      </c>
      <c r="I35" s="50">
        <v>2</v>
      </c>
      <c r="J35" s="50">
        <v>3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117.72799999999999</v>
      </c>
      <c r="E36" s="45">
        <v>36.622000000000007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3223.1192000000001</v>
      </c>
      <c r="E37" s="71">
        <v>2167.0128000000004</v>
      </c>
      <c r="F37" s="72">
        <v>22</v>
      </c>
      <c r="G37" s="73"/>
      <c r="H37" s="74">
        <v>66</v>
      </c>
      <c r="I37" s="75">
        <v>96</v>
      </c>
      <c r="J37" s="75">
        <v>100</v>
      </c>
      <c r="K37" s="75">
        <v>88</v>
      </c>
      <c r="L37" s="112"/>
      <c r="M37" s="75">
        <v>16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493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I14" sqref="I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5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55"/>
    </row>
    <row r="3" spans="1:14" ht="38.25" customHeight="1" thickBot="1">
      <c r="A3" s="461" t="s">
        <v>420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5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57"/>
      <c r="B7" s="358"/>
      <c r="C7" s="358"/>
      <c r="D7" s="358"/>
      <c r="E7" s="35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495.35560000000004</v>
      </c>
      <c r="E8" s="24">
        <v>446.65239999999994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93.177999999999997</v>
      </c>
      <c r="E9" s="39">
        <v>102.462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58.3566</v>
      </c>
      <c r="E10" s="39">
        <v>96.868399999999994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166.11</v>
      </c>
      <c r="E11" s="39">
        <v>104.25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42.374000000000002</v>
      </c>
      <c r="E12" s="39">
        <v>44.625999999999998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76.822000000000003</v>
      </c>
      <c r="E13" s="39">
        <v>47.361000000000011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8.5849999999999991</v>
      </c>
      <c r="E14" s="39">
        <v>2.7149999999999999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49.93</v>
      </c>
      <c r="E15" s="45">
        <v>48.37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1288.7769999999998</v>
      </c>
      <c r="E16" s="57">
        <v>675.73300000000006</v>
      </c>
      <c r="F16" s="58">
        <v>3</v>
      </c>
      <c r="G16" s="59">
        <v>0</v>
      </c>
      <c r="H16" s="60">
        <v>8</v>
      </c>
      <c r="I16" s="61">
        <v>32</v>
      </c>
      <c r="J16" s="61">
        <v>18</v>
      </c>
      <c r="K16" s="61">
        <v>31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10.156000000000001</v>
      </c>
      <c r="E17" s="39">
        <v>15.784000000000001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16.954000000000001</v>
      </c>
      <c r="E18" s="39">
        <v>39.905999999999992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165.572</v>
      </c>
      <c r="E19" s="39">
        <v>140.40299999999999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179.64500000000001</v>
      </c>
      <c r="E21" s="39">
        <v>34.75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109.71899999999999</v>
      </c>
      <c r="E22" s="39">
        <v>74.070999999999998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124.303</v>
      </c>
      <c r="E23" s="39">
        <v>60.406999999999996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43.328000000000003</v>
      </c>
      <c r="E24" s="39">
        <v>37.826000000000001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94.863000000000014</v>
      </c>
      <c r="E25" s="39">
        <v>27.887</v>
      </c>
      <c r="F25" s="40">
        <v>0</v>
      </c>
      <c r="G25" s="17">
        <v>0</v>
      </c>
      <c r="H25" s="49">
        <v>0</v>
      </c>
      <c r="I25" s="50">
        <v>2</v>
      </c>
      <c r="J25" s="50">
        <v>3</v>
      </c>
      <c r="K25" s="50">
        <v>5</v>
      </c>
      <c r="L25" s="107" t="s">
        <v>419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432.91899999999993</v>
      </c>
      <c r="E26" s="39">
        <v>127.28700000000001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83.879000000000005</v>
      </c>
      <c r="E27" s="45">
        <v>62.851000000000013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1304.19</v>
      </c>
      <c r="E28" s="57">
        <v>720.98299999999995</v>
      </c>
      <c r="F28" s="58">
        <v>13</v>
      </c>
      <c r="G28" s="59">
        <v>0</v>
      </c>
      <c r="H28" s="60">
        <v>33</v>
      </c>
      <c r="I28" s="61">
        <v>36</v>
      </c>
      <c r="J28" s="61">
        <v>49</v>
      </c>
      <c r="K28" s="61">
        <v>67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230.12100000000001</v>
      </c>
      <c r="E29" s="33">
        <v>110.768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335.35899999999998</v>
      </c>
      <c r="E30" s="39">
        <v>230.27500000000001</v>
      </c>
      <c r="F30" s="40">
        <v>3</v>
      </c>
      <c r="G30" s="17" t="s">
        <v>391</v>
      </c>
      <c r="H30" s="49">
        <v>10</v>
      </c>
      <c r="I30" s="50">
        <v>10</v>
      </c>
      <c r="J30" s="50">
        <v>16</v>
      </c>
      <c r="K30" s="50">
        <v>14</v>
      </c>
      <c r="L30" s="107" t="s">
        <v>413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738.71</v>
      </c>
      <c r="E31" s="39">
        <v>379.94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252.38600000000002</v>
      </c>
      <c r="E32" s="63">
        <v>206.05499999999998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38.029000000000003</v>
      </c>
      <c r="E33" s="39">
        <v>45.701000000000001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76.315000000000012</v>
      </c>
      <c r="E34" s="39">
        <v>78.346000000000004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36.844000000000001</v>
      </c>
      <c r="E35" s="39">
        <v>28.856000000000002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101.19799999999999</v>
      </c>
      <c r="E36" s="45">
        <v>53.151999999999987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3340.7085999999999</v>
      </c>
      <c r="E37" s="71">
        <v>2049.4233999999997</v>
      </c>
      <c r="F37" s="72">
        <v>21</v>
      </c>
      <c r="G37" s="73"/>
      <c r="H37" s="74">
        <v>59</v>
      </c>
      <c r="I37" s="75">
        <v>94</v>
      </c>
      <c r="J37" s="75">
        <v>89</v>
      </c>
      <c r="K37" s="75">
        <v>108</v>
      </c>
      <c r="L37" s="112"/>
      <c r="M37" s="75">
        <v>31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421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14" zoomScale="80" zoomScaleNormal="80" zoomScaleSheetLayoutView="68" zoomScalePageLayoutView="80" workbookViewId="0">
      <selection activeCell="E14" sqref="E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4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50"/>
    </row>
    <row r="3" spans="1:14" ht="38.25" customHeight="1" thickBot="1">
      <c r="A3" s="461" t="s">
        <v>418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5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52"/>
      <c r="B7" s="353"/>
      <c r="C7" s="353"/>
      <c r="D7" s="353"/>
      <c r="E7" s="35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496.02640000000002</v>
      </c>
      <c r="E8" s="24">
        <v>445.9815999999999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93.177999999999997</v>
      </c>
      <c r="E9" s="39">
        <v>102.462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58.493400000000008</v>
      </c>
      <c r="E10" s="39">
        <v>96.731599999999986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166.21199999999999</v>
      </c>
      <c r="E11" s="39">
        <v>104.148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42.890999999999998</v>
      </c>
      <c r="E12" s="39">
        <v>44.109000000000002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76.65100000000001</v>
      </c>
      <c r="E13" s="39">
        <v>47.531999999999996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8.5849999999999991</v>
      </c>
      <c r="E14" s="39">
        <v>2.7149999999999999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50.016000000000012</v>
      </c>
      <c r="E15" s="45">
        <v>48.284000000000013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1288.3670000000002</v>
      </c>
      <c r="E16" s="57">
        <v>676.14300000000003</v>
      </c>
      <c r="F16" s="58">
        <v>3</v>
      </c>
      <c r="G16" s="59">
        <v>0</v>
      </c>
      <c r="H16" s="60">
        <v>8</v>
      </c>
      <c r="I16" s="61">
        <v>32</v>
      </c>
      <c r="J16" s="61">
        <v>19</v>
      </c>
      <c r="K16" s="61">
        <v>30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10.169</v>
      </c>
      <c r="E17" s="39">
        <v>15.771000000000001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16.905000000000001</v>
      </c>
      <c r="E18" s="39">
        <v>39.954999999999998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166.03</v>
      </c>
      <c r="E19" s="39">
        <v>139.94499999999999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179.70699999999999</v>
      </c>
      <c r="E21" s="39">
        <v>34.688000000000002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109.745</v>
      </c>
      <c r="E22" s="39">
        <v>74.045000000000002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124.282</v>
      </c>
      <c r="E23" s="39">
        <v>60.42799999999999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43.243000000000009</v>
      </c>
      <c r="E24" s="39">
        <v>37.910999999999987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93.263000000000019</v>
      </c>
      <c r="E25" s="39">
        <v>29.486999999999991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433.64499999999998</v>
      </c>
      <c r="E26" s="39">
        <v>126.56100000000001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83.939000000000007</v>
      </c>
      <c r="E27" s="45">
        <v>62.791000000000011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1307.3250000000003</v>
      </c>
      <c r="E28" s="57">
        <v>717.84799999999996</v>
      </c>
      <c r="F28" s="58">
        <v>13</v>
      </c>
      <c r="G28" s="59">
        <v>0</v>
      </c>
      <c r="H28" s="60">
        <v>33</v>
      </c>
      <c r="I28" s="61">
        <v>36</v>
      </c>
      <c r="J28" s="61">
        <v>49</v>
      </c>
      <c r="K28" s="61">
        <v>67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230.91300000000001</v>
      </c>
      <c r="E29" s="33">
        <v>109.976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337.05399999999997</v>
      </c>
      <c r="E30" s="39">
        <v>228.58</v>
      </c>
      <c r="F30" s="40">
        <v>3</v>
      </c>
      <c r="G30" s="17" t="s">
        <v>391</v>
      </c>
      <c r="H30" s="49">
        <v>10</v>
      </c>
      <c r="I30" s="50">
        <v>10</v>
      </c>
      <c r="J30" s="50">
        <v>16</v>
      </c>
      <c r="K30" s="50">
        <v>14</v>
      </c>
      <c r="L30" s="107" t="s">
        <v>413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739.35800000000017</v>
      </c>
      <c r="E31" s="39">
        <v>379.29199999999992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251.53399999999999</v>
      </c>
      <c r="E32" s="63">
        <v>206.90700000000001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38.098000000000013</v>
      </c>
      <c r="E33" s="39">
        <v>45.631999999999998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76.165000000000006</v>
      </c>
      <c r="E34" s="39">
        <v>78.496000000000009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36.554000000000002</v>
      </c>
      <c r="E35" s="39">
        <v>29.146000000000001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100.717</v>
      </c>
      <c r="E36" s="45">
        <v>53.633000000000003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3343.2524000000008</v>
      </c>
      <c r="E37" s="71">
        <v>2046.8795999999998</v>
      </c>
      <c r="F37" s="72">
        <v>21</v>
      </c>
      <c r="G37" s="73"/>
      <c r="H37" s="74">
        <v>59</v>
      </c>
      <c r="I37" s="75">
        <v>94</v>
      </c>
      <c r="J37" s="75">
        <v>90</v>
      </c>
      <c r="K37" s="75">
        <v>107</v>
      </c>
      <c r="L37" s="112"/>
      <c r="M37" s="75">
        <v>32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416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E4" sqref="E4:E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4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45"/>
    </row>
    <row r="3" spans="1:14" ht="38.25" customHeight="1" thickBot="1">
      <c r="A3" s="461" t="s">
        <v>415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4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47"/>
      <c r="B7" s="348"/>
      <c r="C7" s="348"/>
      <c r="D7" s="348"/>
      <c r="E7" s="34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496.27839999999998</v>
      </c>
      <c r="E8" s="24">
        <v>445.7296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93.033000000000015</v>
      </c>
      <c r="E9" s="39">
        <v>102.607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58.543399999999998</v>
      </c>
      <c r="E10" s="39">
        <v>96.681600000000003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166.268</v>
      </c>
      <c r="E11" s="39">
        <v>104.092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43.276000000000003</v>
      </c>
      <c r="E12" s="39">
        <v>43.723999999999997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76.506</v>
      </c>
      <c r="E13" s="39">
        <v>47.677000000000007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8.5849999999999991</v>
      </c>
      <c r="E14" s="39">
        <v>2.7149999999999999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50.067000000000007</v>
      </c>
      <c r="E15" s="45">
        <v>48.23299999999999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1293.1669999999999</v>
      </c>
      <c r="E16" s="57">
        <v>671.34299999999996</v>
      </c>
      <c r="F16" s="58">
        <v>3</v>
      </c>
      <c r="G16" s="59">
        <v>0</v>
      </c>
      <c r="H16" s="60">
        <v>8</v>
      </c>
      <c r="I16" s="61">
        <v>32</v>
      </c>
      <c r="J16" s="61">
        <v>20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10.195</v>
      </c>
      <c r="E17" s="39">
        <v>15.744999999999999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16.875</v>
      </c>
      <c r="E18" s="39">
        <v>39.984999999999999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166.38900000000001</v>
      </c>
      <c r="E19" s="39">
        <v>139.58600000000001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179.97800000000001</v>
      </c>
      <c r="E21" s="39">
        <v>34.417000000000002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110.523</v>
      </c>
      <c r="E22" s="39">
        <v>73.266999999999996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127.252</v>
      </c>
      <c r="E23" s="39">
        <v>57.457999999999991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43.415000000000013</v>
      </c>
      <c r="E24" s="39">
        <v>37.738999999999997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92.593000000000018</v>
      </c>
      <c r="E25" s="39">
        <v>30.157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402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434.56200000000001</v>
      </c>
      <c r="E26" s="39">
        <v>125.64400000000001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83.945999999999998</v>
      </c>
      <c r="E27" s="45">
        <v>62.784000000000013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1308.8460000000002</v>
      </c>
      <c r="E28" s="57">
        <v>716.32699999999988</v>
      </c>
      <c r="F28" s="58">
        <v>13</v>
      </c>
      <c r="G28" s="59">
        <v>0</v>
      </c>
      <c r="H28" s="60">
        <v>33</v>
      </c>
      <c r="I28" s="61">
        <v>36</v>
      </c>
      <c r="J28" s="61">
        <v>49</v>
      </c>
      <c r="K28" s="61">
        <v>67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231.36199999999999</v>
      </c>
      <c r="E29" s="33">
        <v>109.527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338.01200000000011</v>
      </c>
      <c r="E30" s="39">
        <v>227.6219999999999</v>
      </c>
      <c r="F30" s="40">
        <v>3</v>
      </c>
      <c r="G30" s="17" t="s">
        <v>391</v>
      </c>
      <c r="H30" s="49">
        <v>10</v>
      </c>
      <c r="I30" s="50">
        <v>10</v>
      </c>
      <c r="J30" s="50">
        <v>16</v>
      </c>
      <c r="K30" s="50">
        <v>14</v>
      </c>
      <c r="L30" s="107" t="s">
        <v>413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739.47200000000009</v>
      </c>
      <c r="E31" s="39">
        <v>379.178</v>
      </c>
      <c r="F31" s="40">
        <v>9</v>
      </c>
      <c r="G31" s="17" t="s">
        <v>92</v>
      </c>
      <c r="H31" s="49">
        <v>16</v>
      </c>
      <c r="I31" s="50">
        <v>12</v>
      </c>
      <c r="J31" s="50">
        <v>16</v>
      </c>
      <c r="K31" s="50">
        <v>36</v>
      </c>
      <c r="L31" s="107" t="s">
        <v>414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250.62199999999999</v>
      </c>
      <c r="E32" s="63">
        <v>207.81900000000002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38.216000000000001</v>
      </c>
      <c r="E33" s="39">
        <v>45.514000000000003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75.545000000000002</v>
      </c>
      <c r="E34" s="39">
        <v>79.116000000000014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36.624000000000002</v>
      </c>
      <c r="E35" s="39">
        <v>29.076000000000001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100.23699999999999</v>
      </c>
      <c r="E36" s="45">
        <v>54.113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3348.9133999999999</v>
      </c>
      <c r="E37" s="71">
        <v>2041.2185999999997</v>
      </c>
      <c r="F37" s="72">
        <v>21</v>
      </c>
      <c r="G37" s="73"/>
      <c r="H37" s="74">
        <v>59</v>
      </c>
      <c r="I37" s="75">
        <v>94</v>
      </c>
      <c r="J37" s="75">
        <v>91</v>
      </c>
      <c r="K37" s="75">
        <v>106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416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3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40"/>
    </row>
    <row r="3" spans="1:14" ht="38.25" customHeight="1" thickBot="1">
      <c r="A3" s="461" t="s">
        <v>412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4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42"/>
      <c r="B7" s="343"/>
      <c r="C7" s="343"/>
      <c r="D7" s="343"/>
      <c r="E7" s="34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497.17240000000004</v>
      </c>
      <c r="E8" s="24">
        <v>444.8356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93.13</v>
      </c>
      <c r="E9" s="39">
        <v>102.51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58.685400000000001</v>
      </c>
      <c r="E10" s="39">
        <v>96.539600000000007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166.40199999999999</v>
      </c>
      <c r="E11" s="39">
        <v>103.958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43.886000000000003</v>
      </c>
      <c r="E12" s="39">
        <v>43.113999999999997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76.361000000000004</v>
      </c>
      <c r="E13" s="39">
        <v>47.822000000000003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8.5909999999999993</v>
      </c>
      <c r="E14" s="39">
        <v>2.7090000000000001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50.116999999999997</v>
      </c>
      <c r="E15" s="45">
        <v>48.183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1294.683</v>
      </c>
      <c r="E16" s="57">
        <v>669.827</v>
      </c>
      <c r="F16" s="58">
        <v>3</v>
      </c>
      <c r="G16" s="59">
        <v>0</v>
      </c>
      <c r="H16" s="60">
        <v>8</v>
      </c>
      <c r="I16" s="61">
        <v>31</v>
      </c>
      <c r="J16" s="61">
        <v>21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10.222</v>
      </c>
      <c r="E17" s="39">
        <v>15.718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16.895</v>
      </c>
      <c r="E18" s="39">
        <v>39.965000000000003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166.82</v>
      </c>
      <c r="E19" s="39">
        <v>139.155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27.655999999999999</v>
      </c>
      <c r="E20" s="39">
        <v>54.344000000000001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180.01</v>
      </c>
      <c r="E21" s="39">
        <v>34.385000000000012</v>
      </c>
      <c r="F21" s="40">
        <v>0</v>
      </c>
      <c r="G21" s="17">
        <v>0</v>
      </c>
      <c r="H21" s="49">
        <v>0</v>
      </c>
      <c r="I21" s="50">
        <v>1</v>
      </c>
      <c r="J21" s="50">
        <v>2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111.078</v>
      </c>
      <c r="E22" s="39">
        <v>72.712000000000003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126.678</v>
      </c>
      <c r="E23" s="39">
        <v>58.031999999999989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43.496000000000002</v>
      </c>
      <c r="E24" s="39">
        <v>37.658000000000001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92.734000000000009</v>
      </c>
      <c r="E25" s="39">
        <v>30.015999999999998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402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435.12200000000013</v>
      </c>
      <c r="E26" s="39">
        <v>125.084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83.971999999999994</v>
      </c>
      <c r="E27" s="45">
        <v>62.75800000000001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1310.4960000000001</v>
      </c>
      <c r="E28" s="57">
        <v>714.67699999999991</v>
      </c>
      <c r="F28" s="58">
        <v>13</v>
      </c>
      <c r="G28" s="59">
        <v>0</v>
      </c>
      <c r="H28" s="60">
        <v>33</v>
      </c>
      <c r="I28" s="61">
        <v>36</v>
      </c>
      <c r="J28" s="61">
        <v>47</v>
      </c>
      <c r="K28" s="61">
        <v>69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231.947</v>
      </c>
      <c r="E29" s="33">
        <v>108.94199999999999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338.77</v>
      </c>
      <c r="E30" s="39">
        <v>226.864</v>
      </c>
      <c r="F30" s="40">
        <v>3</v>
      </c>
      <c r="G30" s="17" t="s">
        <v>391</v>
      </c>
      <c r="H30" s="49">
        <v>10</v>
      </c>
      <c r="I30" s="50">
        <v>10</v>
      </c>
      <c r="J30" s="50">
        <v>15</v>
      </c>
      <c r="K30" s="50">
        <v>15</v>
      </c>
      <c r="L30" s="107" t="s">
        <v>410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739.77900000000011</v>
      </c>
      <c r="E31" s="39">
        <v>378.87099999999998</v>
      </c>
      <c r="F31" s="40">
        <v>9</v>
      </c>
      <c r="G31" s="17" t="s">
        <v>92</v>
      </c>
      <c r="H31" s="49">
        <v>16</v>
      </c>
      <c r="I31" s="50">
        <v>12</v>
      </c>
      <c r="J31" s="50">
        <v>15</v>
      </c>
      <c r="K31" s="50">
        <v>37</v>
      </c>
      <c r="L31" s="107" t="s">
        <v>407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249.887</v>
      </c>
      <c r="E32" s="63">
        <v>208.554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38.335000000000001</v>
      </c>
      <c r="E33" s="39">
        <v>45.395000000000003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75.224999999999994</v>
      </c>
      <c r="E34" s="39">
        <v>79.436000000000007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36.58</v>
      </c>
      <c r="E35" s="39">
        <v>29.12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99.747000000000014</v>
      </c>
      <c r="E36" s="45">
        <v>54.602999999999987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3352.2384000000002</v>
      </c>
      <c r="E37" s="71">
        <v>2037.8936000000001</v>
      </c>
      <c r="F37" s="72">
        <v>21</v>
      </c>
      <c r="G37" s="73"/>
      <c r="H37" s="74">
        <v>59</v>
      </c>
      <c r="I37" s="75">
        <v>93</v>
      </c>
      <c r="J37" s="75">
        <v>90</v>
      </c>
      <c r="K37" s="75">
        <v>108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2" zoomScale="80" zoomScaleNormal="80" zoomScaleSheetLayoutView="68" zoomScalePageLayoutView="80" workbookViewId="0">
      <selection activeCell="G35" sqref="G3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3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35"/>
    </row>
    <row r="3" spans="1:14" ht="38.25" customHeight="1" thickBot="1">
      <c r="A3" s="461" t="s">
        <v>408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3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37"/>
      <c r="B7" s="338"/>
      <c r="C7" s="338"/>
      <c r="D7" s="338"/>
      <c r="E7" s="33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497.82060000000007</v>
      </c>
      <c r="E8" s="24">
        <v>444.18740000000003</v>
      </c>
      <c r="F8" s="25">
        <v>4</v>
      </c>
      <c r="G8" s="26">
        <v>0</v>
      </c>
      <c r="H8" s="27">
        <v>17</v>
      </c>
      <c r="I8" s="28">
        <v>18</v>
      </c>
      <c r="J8" s="28">
        <v>14</v>
      </c>
      <c r="K8" s="28">
        <v>7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93.323000000000008</v>
      </c>
      <c r="E9" s="39">
        <v>102.31699999999999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58.766600000000011</v>
      </c>
      <c r="E10" s="39">
        <v>96.458399999999997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166.43199999999999</v>
      </c>
      <c r="E11" s="39">
        <v>103.928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44.256999999999998</v>
      </c>
      <c r="E12" s="39">
        <v>42.743000000000002</v>
      </c>
      <c r="F12" s="40">
        <v>0</v>
      </c>
      <c r="G12" s="17">
        <v>0</v>
      </c>
      <c r="H12" s="49">
        <v>0</v>
      </c>
      <c r="I12" s="50">
        <v>1</v>
      </c>
      <c r="J12" s="50">
        <v>2</v>
      </c>
      <c r="K12" s="50">
        <v>2</v>
      </c>
      <c r="L12" s="107" t="s">
        <v>406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76.332999999999998</v>
      </c>
      <c r="E13" s="39">
        <v>47.85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8.5960000000000001</v>
      </c>
      <c r="E14" s="39">
        <v>2.7040000000000002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50.113</v>
      </c>
      <c r="E15" s="45">
        <v>48.186999999999998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1293.3779999999999</v>
      </c>
      <c r="E16" s="57">
        <v>671.13200000000006</v>
      </c>
      <c r="F16" s="58">
        <v>3</v>
      </c>
      <c r="G16" s="59">
        <v>0</v>
      </c>
      <c r="H16" s="60">
        <v>8</v>
      </c>
      <c r="I16" s="61">
        <v>30</v>
      </c>
      <c r="J16" s="61">
        <v>23</v>
      </c>
      <c r="K16" s="61">
        <v>28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10.222</v>
      </c>
      <c r="E17" s="39">
        <v>15.718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17.315000000000001</v>
      </c>
      <c r="E18" s="39">
        <v>39.544999999999987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167.36699999999999</v>
      </c>
      <c r="E19" s="39">
        <v>138.608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27.655999999999999</v>
      </c>
      <c r="E20" s="39">
        <v>54.344000000000001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180.179</v>
      </c>
      <c r="E21" s="39">
        <v>34.216000000000008</v>
      </c>
      <c r="F21" s="40">
        <v>0</v>
      </c>
      <c r="G21" s="17">
        <v>0</v>
      </c>
      <c r="H21" s="49">
        <v>0</v>
      </c>
      <c r="I21" s="50">
        <v>0</v>
      </c>
      <c r="J21" s="50">
        <v>3</v>
      </c>
      <c r="K21" s="50">
        <v>9</v>
      </c>
      <c r="L21" s="107" t="s">
        <v>248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111.438</v>
      </c>
      <c r="E22" s="39">
        <v>72.352000000000004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122.801</v>
      </c>
      <c r="E23" s="39">
        <v>61.908999999999999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43.591000000000008</v>
      </c>
      <c r="E24" s="39">
        <v>37.562999999999988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92.741000000000014</v>
      </c>
      <c r="E25" s="39">
        <v>30.009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402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436.096</v>
      </c>
      <c r="E26" s="39">
        <v>124.11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83.971999999999994</v>
      </c>
      <c r="E27" s="45">
        <v>62.75800000000001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1312.6160000000004</v>
      </c>
      <c r="E28" s="57">
        <v>712.5569999999999</v>
      </c>
      <c r="F28" s="58">
        <v>13</v>
      </c>
      <c r="G28" s="59">
        <v>0</v>
      </c>
      <c r="H28" s="60">
        <v>33</v>
      </c>
      <c r="I28" s="61">
        <v>36</v>
      </c>
      <c r="J28" s="61">
        <v>45</v>
      </c>
      <c r="K28" s="61">
        <v>71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232.65600000000001</v>
      </c>
      <c r="E29" s="33">
        <v>108.233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339.73200000000008</v>
      </c>
      <c r="E30" s="39">
        <v>225.90199999999999</v>
      </c>
      <c r="F30" s="40">
        <v>3</v>
      </c>
      <c r="G30" s="17" t="s">
        <v>391</v>
      </c>
      <c r="H30" s="49">
        <v>10</v>
      </c>
      <c r="I30" s="50">
        <v>10</v>
      </c>
      <c r="J30" s="50">
        <v>13</v>
      </c>
      <c r="K30" s="50">
        <v>17</v>
      </c>
      <c r="L30" s="107" t="s">
        <v>392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740.22800000000029</v>
      </c>
      <c r="E31" s="39">
        <v>378.42199999999991</v>
      </c>
      <c r="F31" s="40">
        <v>9</v>
      </c>
      <c r="G31" s="17" t="s">
        <v>92</v>
      </c>
      <c r="H31" s="49">
        <v>16</v>
      </c>
      <c r="I31" s="50">
        <v>12</v>
      </c>
      <c r="J31" s="50">
        <v>15</v>
      </c>
      <c r="K31" s="50">
        <v>37</v>
      </c>
      <c r="L31" s="107" t="s">
        <v>407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249.27499999999998</v>
      </c>
      <c r="E32" s="63">
        <v>209.166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38.414000000000001</v>
      </c>
      <c r="E33" s="39">
        <v>45.316000000000003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74.99499999999999</v>
      </c>
      <c r="E34" s="39">
        <v>79.665999999999997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36.679000000000002</v>
      </c>
      <c r="E35" s="39">
        <v>29.021000000000001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99.186999999999998</v>
      </c>
      <c r="E36" s="45">
        <v>55.162999999999997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3353.0896000000007</v>
      </c>
      <c r="E37" s="71">
        <v>2037.0424</v>
      </c>
      <c r="F37" s="72">
        <v>21</v>
      </c>
      <c r="G37" s="73"/>
      <c r="H37" s="74">
        <v>59</v>
      </c>
      <c r="I37" s="75">
        <v>92</v>
      </c>
      <c r="J37" s="75">
        <v>90</v>
      </c>
      <c r="K37" s="75">
        <v>109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409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H15" sqref="H1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2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30"/>
    </row>
    <row r="3" spans="1:14" ht="38.25" customHeight="1" thickBot="1">
      <c r="A3" s="461" t="s">
        <v>405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3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32"/>
      <c r="B7" s="333"/>
      <c r="C7" s="333"/>
      <c r="D7" s="333"/>
      <c r="E7" s="33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499.13570000000004</v>
      </c>
      <c r="E8" s="24">
        <v>442.8723</v>
      </c>
      <c r="F8" s="25">
        <v>4</v>
      </c>
      <c r="G8" s="26">
        <v>0</v>
      </c>
      <c r="H8" s="27">
        <v>17</v>
      </c>
      <c r="I8" s="28">
        <v>18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94.048000000000002</v>
      </c>
      <c r="E9" s="39">
        <v>101.592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58.898700000000012</v>
      </c>
      <c r="E10" s="39">
        <v>96.326300000000003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166.50899999999999</v>
      </c>
      <c r="E11" s="39">
        <v>103.851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44.814</v>
      </c>
      <c r="E12" s="39">
        <v>42.186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76.097000000000008</v>
      </c>
      <c r="E13" s="39">
        <v>48.086000000000013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8.625</v>
      </c>
      <c r="E14" s="39">
        <v>2.6749999999999998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50.143999999999991</v>
      </c>
      <c r="E15" s="45">
        <v>48.156000000000013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1299.423</v>
      </c>
      <c r="E16" s="57">
        <v>665.08699999999999</v>
      </c>
      <c r="F16" s="58">
        <v>3</v>
      </c>
      <c r="G16" s="59">
        <v>0</v>
      </c>
      <c r="H16" s="60">
        <v>8</v>
      </c>
      <c r="I16" s="61">
        <v>30</v>
      </c>
      <c r="J16" s="61">
        <v>22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10.260999999999999</v>
      </c>
      <c r="E17" s="39">
        <v>15.679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18.396000000000001</v>
      </c>
      <c r="E18" s="39">
        <v>38.463999999999992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168.92099999999999</v>
      </c>
      <c r="E19" s="39">
        <v>137.054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180.41499999999999</v>
      </c>
      <c r="E21" s="39">
        <v>33.979999999999997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111.947</v>
      </c>
      <c r="E22" s="39">
        <v>71.843000000000004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124.298</v>
      </c>
      <c r="E23" s="39">
        <v>60.411999999999999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43.632000000000012</v>
      </c>
      <c r="E24" s="39">
        <v>37.521999999999998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92.795999999999992</v>
      </c>
      <c r="E25" s="39">
        <v>29.954000000000001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402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436.76400000000001</v>
      </c>
      <c r="E26" s="39">
        <v>123.44199999999999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84.119</v>
      </c>
      <c r="E27" s="45">
        <v>62.611000000000011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1316.335</v>
      </c>
      <c r="E28" s="57">
        <v>708.83799999999997</v>
      </c>
      <c r="F28" s="58">
        <v>13</v>
      </c>
      <c r="G28" s="59">
        <v>0</v>
      </c>
      <c r="H28" s="60">
        <v>32</v>
      </c>
      <c r="I28" s="61">
        <v>37</v>
      </c>
      <c r="J28" s="61">
        <v>44</v>
      </c>
      <c r="K28" s="61">
        <v>72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233.24600000000001</v>
      </c>
      <c r="E29" s="33">
        <v>107.643</v>
      </c>
      <c r="F29" s="34">
        <v>1</v>
      </c>
      <c r="G29" s="15" t="s">
        <v>126</v>
      </c>
      <c r="H29" s="47">
        <v>7</v>
      </c>
      <c r="I29" s="48">
        <v>14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341.58200000000011</v>
      </c>
      <c r="E30" s="39">
        <v>224.05200000000011</v>
      </c>
      <c r="F30" s="40">
        <v>3</v>
      </c>
      <c r="G30" s="17" t="s">
        <v>391</v>
      </c>
      <c r="H30" s="49">
        <v>9</v>
      </c>
      <c r="I30" s="50">
        <v>11</v>
      </c>
      <c r="J30" s="50">
        <v>13</v>
      </c>
      <c r="K30" s="50">
        <v>17</v>
      </c>
      <c r="L30" s="107" t="s">
        <v>392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741.50700000000006</v>
      </c>
      <c r="E31" s="39">
        <v>377.14299999999992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247.75900000000001</v>
      </c>
      <c r="E32" s="63">
        <v>210.68200000000002</v>
      </c>
      <c r="F32" s="64">
        <v>1</v>
      </c>
      <c r="G32" s="59">
        <v>0</v>
      </c>
      <c r="H32" s="64">
        <v>1</v>
      </c>
      <c r="I32" s="65">
        <v>8</v>
      </c>
      <c r="J32" s="65">
        <v>8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37.956999999999987</v>
      </c>
      <c r="E33" s="39">
        <v>45.773000000000003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74.545000000000002</v>
      </c>
      <c r="E34" s="39">
        <v>80.116000000000014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36.719000000000008</v>
      </c>
      <c r="E35" s="39">
        <v>28.981000000000002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98.538000000000011</v>
      </c>
      <c r="E36" s="45">
        <v>55.811999999999998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3362.6527000000001</v>
      </c>
      <c r="E37" s="71">
        <v>2027.4793</v>
      </c>
      <c r="F37" s="72">
        <v>21</v>
      </c>
      <c r="G37" s="73"/>
      <c r="H37" s="74">
        <v>58</v>
      </c>
      <c r="I37" s="75">
        <v>93</v>
      </c>
      <c r="J37" s="75">
        <v>87</v>
      </c>
      <c r="K37" s="75">
        <v>112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404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1" zoomScale="80" zoomScaleNormal="80" zoomScaleSheetLayoutView="68" zoomScalePageLayoutView="80" workbookViewId="0">
      <selection activeCell="L31" sqref="L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2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25"/>
    </row>
    <row r="3" spans="1:14" ht="38.25" customHeight="1" thickBot="1">
      <c r="A3" s="461" t="s">
        <v>400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2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27"/>
      <c r="B7" s="328"/>
      <c r="C7" s="328"/>
      <c r="D7" s="328"/>
      <c r="E7" s="32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499.59789999999998</v>
      </c>
      <c r="E8" s="24">
        <v>442.41010000000006</v>
      </c>
      <c r="F8" s="25">
        <v>4</v>
      </c>
      <c r="G8" s="26">
        <v>0</v>
      </c>
      <c r="H8" s="27">
        <v>17</v>
      </c>
      <c r="I8" s="28">
        <v>18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94.048000000000002</v>
      </c>
      <c r="E9" s="39">
        <v>101.592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59.046899999999987</v>
      </c>
      <c r="E10" s="39">
        <v>96.178100000000001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166.523</v>
      </c>
      <c r="E11" s="39">
        <v>103.837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45.365999999999993</v>
      </c>
      <c r="E12" s="39">
        <v>41.634000000000007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75.89800000000001</v>
      </c>
      <c r="E13" s="39">
        <v>48.284999999999997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8.625</v>
      </c>
      <c r="E14" s="39">
        <v>2.6749999999999998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50.091000000000001</v>
      </c>
      <c r="E15" s="45">
        <v>48.209000000000003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1300.992</v>
      </c>
      <c r="E16" s="57">
        <v>663.51799999999992</v>
      </c>
      <c r="F16" s="58">
        <v>3</v>
      </c>
      <c r="G16" s="59">
        <v>0</v>
      </c>
      <c r="H16" s="60">
        <v>8</v>
      </c>
      <c r="I16" s="61">
        <v>29</v>
      </c>
      <c r="J16" s="61">
        <v>24</v>
      </c>
      <c r="K16" s="61">
        <v>28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10.260999999999999</v>
      </c>
      <c r="E17" s="39">
        <v>15.679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18.405999999999999</v>
      </c>
      <c r="E18" s="39">
        <v>38.453999999999994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168.99199999999999</v>
      </c>
      <c r="E19" s="39">
        <v>136.983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180.41499999999999</v>
      </c>
      <c r="E21" s="39">
        <v>33.979999999999997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112.50700000000001</v>
      </c>
      <c r="E22" s="39">
        <v>71.283000000000001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123.751</v>
      </c>
      <c r="E23" s="39">
        <v>60.959000000000003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43.646000000000008</v>
      </c>
      <c r="E24" s="39">
        <v>37.508000000000003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92.976000000000013</v>
      </c>
      <c r="E25" s="39">
        <v>29.77399999999999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437.74700000000013</v>
      </c>
      <c r="E26" s="39">
        <v>122.459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84.417000000000002</v>
      </c>
      <c r="E27" s="45">
        <v>62.313000000000009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1300.6499999999996</v>
      </c>
      <c r="E28" s="57">
        <v>724.52299999999991</v>
      </c>
      <c r="F28" s="58">
        <v>14</v>
      </c>
      <c r="G28" s="59">
        <v>0</v>
      </c>
      <c r="H28" s="60">
        <v>33</v>
      </c>
      <c r="I28" s="61">
        <v>35</v>
      </c>
      <c r="J28" s="61">
        <v>43</v>
      </c>
      <c r="K28" s="61">
        <v>74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234.12100000000001</v>
      </c>
      <c r="E29" s="33">
        <v>106.768</v>
      </c>
      <c r="F29" s="34">
        <v>1</v>
      </c>
      <c r="G29" s="15" t="s">
        <v>126</v>
      </c>
      <c r="H29" s="47">
        <v>7</v>
      </c>
      <c r="I29" s="48">
        <v>13</v>
      </c>
      <c r="J29" s="48">
        <v>16</v>
      </c>
      <c r="K29" s="48">
        <v>19</v>
      </c>
      <c r="L29" s="110" t="s">
        <v>396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342.18999999999988</v>
      </c>
      <c r="E30" s="39">
        <v>223.44399999999999</v>
      </c>
      <c r="F30" s="40">
        <v>3</v>
      </c>
      <c r="G30" s="17" t="s">
        <v>391</v>
      </c>
      <c r="H30" s="49">
        <v>9</v>
      </c>
      <c r="I30" s="50">
        <v>11</v>
      </c>
      <c r="J30" s="50">
        <v>13</v>
      </c>
      <c r="K30" s="50">
        <v>17</v>
      </c>
      <c r="L30" s="107" t="s">
        <v>392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724.33899999999983</v>
      </c>
      <c r="E31" s="39">
        <v>394.31099999999992</v>
      </c>
      <c r="F31" s="40">
        <v>10</v>
      </c>
      <c r="G31" s="17" t="s">
        <v>399</v>
      </c>
      <c r="H31" s="49">
        <v>17</v>
      </c>
      <c r="I31" s="50">
        <v>11</v>
      </c>
      <c r="J31" s="50">
        <v>14</v>
      </c>
      <c r="K31" s="50">
        <v>38</v>
      </c>
      <c r="L31" s="107" t="s">
        <v>367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246.685</v>
      </c>
      <c r="E32" s="63">
        <v>211.75600000000003</v>
      </c>
      <c r="F32" s="64">
        <v>1</v>
      </c>
      <c r="G32" s="59">
        <v>0</v>
      </c>
      <c r="H32" s="64">
        <v>1</v>
      </c>
      <c r="I32" s="65">
        <v>9</v>
      </c>
      <c r="J32" s="65">
        <v>7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37.603999999999999</v>
      </c>
      <c r="E33" s="39">
        <v>46.125999999999998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74.015000000000001</v>
      </c>
      <c r="E34" s="39">
        <v>80.646000000000015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36.781000000000013</v>
      </c>
      <c r="E35" s="39">
        <v>28.919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98.284999999999997</v>
      </c>
      <c r="E36" s="45">
        <v>56.064999999999998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3347.9248999999995</v>
      </c>
      <c r="E37" s="71">
        <v>2042.2070999999999</v>
      </c>
      <c r="F37" s="72">
        <v>22</v>
      </c>
      <c r="G37" s="73"/>
      <c r="H37" s="74">
        <v>59</v>
      </c>
      <c r="I37" s="75">
        <v>91</v>
      </c>
      <c r="J37" s="75">
        <v>87</v>
      </c>
      <c r="K37" s="75">
        <v>113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401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F2" zoomScale="80" zoomScaleNormal="80" zoomScaleSheetLayoutView="68" zoomScalePageLayoutView="80" workbookViewId="0">
      <selection activeCell="L12" sqref="L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1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20"/>
    </row>
    <row r="3" spans="1:14" ht="38.25" customHeight="1" thickBot="1">
      <c r="A3" s="461" t="s">
        <v>398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2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22"/>
      <c r="B7" s="323"/>
      <c r="C7" s="323"/>
      <c r="D7" s="323"/>
      <c r="E7" s="32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499.8623</v>
      </c>
      <c r="E8" s="24">
        <v>442.14570000000003</v>
      </c>
      <c r="F8" s="25">
        <v>4</v>
      </c>
      <c r="G8" s="26">
        <v>0</v>
      </c>
      <c r="H8" s="27">
        <v>17</v>
      </c>
      <c r="I8" s="28">
        <v>18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94.048000000000002</v>
      </c>
      <c r="E9" s="39">
        <v>101.592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59.220300000000009</v>
      </c>
      <c r="E10" s="39">
        <v>96.0047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166.53200000000001</v>
      </c>
      <c r="E11" s="39">
        <v>103.828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45.935000000000002</v>
      </c>
      <c r="E12" s="39">
        <v>41.064999999999998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75.635000000000005</v>
      </c>
      <c r="E13" s="39">
        <v>48.548000000000009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8.625</v>
      </c>
      <c r="E14" s="39">
        <v>2.6749999999999998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49.866999999999997</v>
      </c>
      <c r="E15" s="45">
        <v>48.433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1304.059</v>
      </c>
      <c r="E16" s="57">
        <v>660.45100000000002</v>
      </c>
      <c r="F16" s="58">
        <v>3</v>
      </c>
      <c r="G16" s="59">
        <v>0</v>
      </c>
      <c r="H16" s="60">
        <v>8</v>
      </c>
      <c r="I16" s="61">
        <v>29</v>
      </c>
      <c r="J16" s="61">
        <v>23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10.260999999999999</v>
      </c>
      <c r="E17" s="39">
        <v>15.679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18.417000000000002</v>
      </c>
      <c r="E18" s="39">
        <v>38.442999999999998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169.012</v>
      </c>
      <c r="E19" s="39">
        <v>136.96299999999999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180.57900000000001</v>
      </c>
      <c r="E21" s="39">
        <v>33.81600000000001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113.247</v>
      </c>
      <c r="E22" s="39">
        <v>70.543000000000006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124.721</v>
      </c>
      <c r="E23" s="39">
        <v>59.988999999999997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43.628000000000007</v>
      </c>
      <c r="E24" s="39">
        <v>37.526000000000003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92.969000000000008</v>
      </c>
      <c r="E25" s="39">
        <v>29.780999999999999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438.59699999999998</v>
      </c>
      <c r="E26" s="39">
        <v>121.60899999999999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84.754000000000005</v>
      </c>
      <c r="E27" s="45">
        <v>61.976000000000013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1320.347</v>
      </c>
      <c r="E28" s="57">
        <v>704.82599999999991</v>
      </c>
      <c r="F28" s="58">
        <v>13</v>
      </c>
      <c r="G28" s="59">
        <v>0</v>
      </c>
      <c r="H28" s="60">
        <v>32</v>
      </c>
      <c r="I28" s="61">
        <v>35</v>
      </c>
      <c r="J28" s="61">
        <v>44</v>
      </c>
      <c r="K28" s="61">
        <v>74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234.72800000000001</v>
      </c>
      <c r="E29" s="33">
        <v>106.161</v>
      </c>
      <c r="F29" s="34">
        <v>1</v>
      </c>
      <c r="G29" s="15" t="s">
        <v>126</v>
      </c>
      <c r="H29" s="47">
        <v>7</v>
      </c>
      <c r="I29" s="48">
        <v>12</v>
      </c>
      <c r="J29" s="48">
        <v>17</v>
      </c>
      <c r="K29" s="48">
        <v>19</v>
      </c>
      <c r="L29" s="110" t="s">
        <v>396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342.64600000000002</v>
      </c>
      <c r="E30" s="39">
        <v>222.988</v>
      </c>
      <c r="F30" s="40">
        <v>3</v>
      </c>
      <c r="G30" s="17" t="s">
        <v>391</v>
      </c>
      <c r="H30" s="49">
        <v>9</v>
      </c>
      <c r="I30" s="50">
        <v>11</v>
      </c>
      <c r="J30" s="50">
        <v>13</v>
      </c>
      <c r="K30" s="50">
        <v>17</v>
      </c>
      <c r="L30" s="107" t="s">
        <v>392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742.97299999999996</v>
      </c>
      <c r="E31" s="39">
        <v>375.67699999999991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245.19299999999998</v>
      </c>
      <c r="E32" s="63">
        <v>213.24800000000002</v>
      </c>
      <c r="F32" s="64">
        <v>1</v>
      </c>
      <c r="G32" s="59">
        <v>0</v>
      </c>
      <c r="H32" s="64">
        <v>1</v>
      </c>
      <c r="I32" s="65">
        <v>9</v>
      </c>
      <c r="J32" s="65">
        <v>7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37.29</v>
      </c>
      <c r="E33" s="39">
        <v>46.44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73.295000000000002</v>
      </c>
      <c r="E34" s="39">
        <v>81.366000000000014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36.682000000000002</v>
      </c>
      <c r="E35" s="39">
        <v>29.018000000000001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97.925999999999988</v>
      </c>
      <c r="E36" s="45">
        <v>56.423999999999999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3369.4612999999999</v>
      </c>
      <c r="E37" s="71">
        <v>2020.6707000000001</v>
      </c>
      <c r="F37" s="72">
        <v>21</v>
      </c>
      <c r="G37" s="73"/>
      <c r="H37" s="74">
        <v>58</v>
      </c>
      <c r="I37" s="75">
        <v>91</v>
      </c>
      <c r="J37" s="75">
        <v>87</v>
      </c>
      <c r="K37" s="75">
        <v>114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397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2" zoomScale="68" zoomScaleSheetLayoutView="68" workbookViewId="0">
      <selection activeCell="C35" sqref="C3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1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15"/>
    </row>
    <row r="3" spans="1:14" ht="38.25" customHeight="1" thickBot="1">
      <c r="A3" s="461" t="s">
        <v>394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1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17"/>
      <c r="B7" s="318"/>
      <c r="C7" s="318"/>
      <c r="D7" s="318"/>
      <c r="E7" s="31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499.71009999999995</v>
      </c>
      <c r="E8" s="24">
        <v>442.29790000000003</v>
      </c>
      <c r="F8" s="25">
        <v>4</v>
      </c>
      <c r="G8" s="26">
        <v>0</v>
      </c>
      <c r="H8" s="27">
        <v>17</v>
      </c>
      <c r="I8" s="28">
        <v>18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94.192000000000007</v>
      </c>
      <c r="E9" s="39">
        <v>101.44799999999999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59.371099999999998</v>
      </c>
      <c r="E10" s="39">
        <v>95.85390000000001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166.33199999999999</v>
      </c>
      <c r="E11" s="39">
        <v>104.02800000000001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46.665999999999997</v>
      </c>
      <c r="E12" s="39">
        <v>40.334000000000003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74.741</v>
      </c>
      <c r="E13" s="39">
        <v>49.442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8.6549999999999994</v>
      </c>
      <c r="E14" s="39">
        <v>2.6450000000000009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49.753</v>
      </c>
      <c r="E15" s="45">
        <v>48.546999999999997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1303.605</v>
      </c>
      <c r="E16" s="57">
        <v>660.90499999999997</v>
      </c>
      <c r="F16" s="58">
        <v>3</v>
      </c>
      <c r="G16" s="59">
        <v>0</v>
      </c>
      <c r="H16" s="60">
        <v>9</v>
      </c>
      <c r="I16" s="61">
        <v>28</v>
      </c>
      <c r="J16" s="61">
        <v>23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10.260999999999999</v>
      </c>
      <c r="E17" s="39">
        <v>15.679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18.396999999999998</v>
      </c>
      <c r="E18" s="39">
        <v>38.462999999999987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169.4</v>
      </c>
      <c r="E19" s="39">
        <v>136.57499999999999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180.65799999999999</v>
      </c>
      <c r="E21" s="39">
        <v>33.737000000000009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113.67100000000001</v>
      </c>
      <c r="E22" s="39">
        <v>70.119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125.667</v>
      </c>
      <c r="E23" s="39">
        <v>59.042999999999999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43.596000000000011</v>
      </c>
      <c r="E24" s="39">
        <v>37.558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92.805000000000007</v>
      </c>
      <c r="E25" s="39">
        <v>29.945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436.38100000000009</v>
      </c>
      <c r="E26" s="39">
        <v>123.825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84.89500000000001</v>
      </c>
      <c r="E27" s="45">
        <v>61.835000000000008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1323.9869999999999</v>
      </c>
      <c r="E28" s="57">
        <v>701.18599999999992</v>
      </c>
      <c r="F28" s="58">
        <v>13</v>
      </c>
      <c r="G28" s="59">
        <v>0</v>
      </c>
      <c r="H28" s="60">
        <v>32</v>
      </c>
      <c r="I28" s="61">
        <v>34</v>
      </c>
      <c r="J28" s="61">
        <v>44</v>
      </c>
      <c r="K28" s="61">
        <v>75</v>
      </c>
      <c r="L28" s="109"/>
      <c r="M28" s="61">
        <v>20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236.566</v>
      </c>
      <c r="E29" s="33">
        <v>104.32299999999999</v>
      </c>
      <c r="F29" s="34">
        <v>1</v>
      </c>
      <c r="G29" s="15" t="s">
        <v>126</v>
      </c>
      <c r="H29" s="47">
        <v>7</v>
      </c>
      <c r="I29" s="48">
        <v>11</v>
      </c>
      <c r="J29" s="48">
        <v>17</v>
      </c>
      <c r="K29" s="48">
        <v>20</v>
      </c>
      <c r="L29" s="110" t="s">
        <v>380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343.54099999999988</v>
      </c>
      <c r="E30" s="39">
        <v>222.09299999999999</v>
      </c>
      <c r="F30" s="40">
        <v>3</v>
      </c>
      <c r="G30" s="17" t="s">
        <v>391</v>
      </c>
      <c r="H30" s="49">
        <v>9</v>
      </c>
      <c r="I30" s="50">
        <v>11</v>
      </c>
      <c r="J30" s="50">
        <v>13</v>
      </c>
      <c r="K30" s="50">
        <v>17</v>
      </c>
      <c r="L30" s="107" t="s">
        <v>392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743.88</v>
      </c>
      <c r="E31" s="39">
        <v>374.77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18</v>
      </c>
      <c r="N31" s="18" t="s">
        <v>393</v>
      </c>
    </row>
    <row r="32" spans="1:14" ht="25">
      <c r="A32" s="53"/>
      <c r="B32" s="54" t="s">
        <v>77</v>
      </c>
      <c r="C32" s="55">
        <v>20</v>
      </c>
      <c r="D32" s="56">
        <v>242.08800000000002</v>
      </c>
      <c r="E32" s="63">
        <v>216.35300000000001</v>
      </c>
      <c r="F32" s="64">
        <v>1</v>
      </c>
      <c r="G32" s="59">
        <v>0</v>
      </c>
      <c r="H32" s="64">
        <v>1</v>
      </c>
      <c r="I32" s="65">
        <v>9</v>
      </c>
      <c r="J32" s="65">
        <v>7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36.521000000000001</v>
      </c>
      <c r="E33" s="39">
        <v>47.209000000000003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71.435000000000002</v>
      </c>
      <c r="E34" s="39">
        <v>83.225999999999999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36.499000000000002</v>
      </c>
      <c r="E35" s="39">
        <v>29.201000000000001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97.632999999999996</v>
      </c>
      <c r="E36" s="45">
        <v>56.716999999999999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3369.3901000000001</v>
      </c>
      <c r="E37" s="71">
        <v>2020.7419</v>
      </c>
      <c r="F37" s="72">
        <v>21</v>
      </c>
      <c r="G37" s="73"/>
      <c r="H37" s="74">
        <v>59</v>
      </c>
      <c r="I37" s="75">
        <v>89</v>
      </c>
      <c r="J37" s="75">
        <v>87</v>
      </c>
      <c r="K37" s="75">
        <v>115</v>
      </c>
      <c r="L37" s="112"/>
      <c r="M37" s="75">
        <v>32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395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M17" sqref="M17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0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10"/>
    </row>
    <row r="3" spans="1:14" ht="38.25" customHeight="1" thickBot="1">
      <c r="A3" s="461" t="s">
        <v>389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1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12"/>
      <c r="B7" s="313"/>
      <c r="C7" s="313"/>
      <c r="D7" s="313"/>
      <c r="E7" s="31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500.32709999999992</v>
      </c>
      <c r="E8" s="24">
        <v>441.68090000000001</v>
      </c>
      <c r="F8" s="25">
        <v>4</v>
      </c>
      <c r="G8" s="26">
        <v>0</v>
      </c>
      <c r="H8" s="27">
        <v>17</v>
      </c>
      <c r="I8" s="28">
        <v>18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94.192000000000007</v>
      </c>
      <c r="E9" s="39">
        <v>101.44799999999999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59.531100000000009</v>
      </c>
      <c r="E10" s="39">
        <v>95.693899999999985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166.49299999999999</v>
      </c>
      <c r="E11" s="39">
        <v>103.867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46.983999999999988</v>
      </c>
      <c r="E12" s="39">
        <v>40.015999999999998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74.691000000000003</v>
      </c>
      <c r="E13" s="39">
        <v>49.491999999999997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8.6549999999999994</v>
      </c>
      <c r="E14" s="39">
        <v>2.6450000000000009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49.781000000000013</v>
      </c>
      <c r="E15" s="45">
        <v>48.518999999999998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1307.7460000000001</v>
      </c>
      <c r="E16" s="57">
        <v>656.76400000000001</v>
      </c>
      <c r="F16" s="58">
        <v>3</v>
      </c>
      <c r="G16" s="59">
        <v>0</v>
      </c>
      <c r="H16" s="60">
        <v>9</v>
      </c>
      <c r="I16" s="61">
        <v>28</v>
      </c>
      <c r="J16" s="61">
        <v>23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10.327</v>
      </c>
      <c r="E17" s="39">
        <v>15.613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18.356999999999999</v>
      </c>
      <c r="E18" s="39">
        <v>38.502999999999993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170.12299999999999</v>
      </c>
      <c r="E19" s="39">
        <v>135.852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180.696</v>
      </c>
      <c r="E21" s="39">
        <v>33.699000000000012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114.626</v>
      </c>
      <c r="E22" s="39">
        <v>69.164000000000001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126.721</v>
      </c>
      <c r="E23" s="39">
        <v>57.988999999999997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43.62</v>
      </c>
      <c r="E24" s="39">
        <v>37.534000000000013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91.926000000000016</v>
      </c>
      <c r="E25" s="39">
        <v>30.824000000000002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438.40400000000011</v>
      </c>
      <c r="E26" s="39">
        <v>121.80200000000001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85.072000000000003</v>
      </c>
      <c r="E27" s="45">
        <v>61.658000000000008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1325.2109999999998</v>
      </c>
      <c r="E28" s="57">
        <v>699.96199999999999</v>
      </c>
      <c r="F28" s="58">
        <v>12</v>
      </c>
      <c r="G28" s="59">
        <v>0</v>
      </c>
      <c r="H28" s="60">
        <v>31</v>
      </c>
      <c r="I28" s="61">
        <v>35</v>
      </c>
      <c r="J28" s="61">
        <v>41</v>
      </c>
      <c r="K28" s="61">
        <v>78</v>
      </c>
      <c r="L28" s="109"/>
      <c r="M28" s="61">
        <v>21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237.39300000000009</v>
      </c>
      <c r="E29" s="33">
        <v>103.496</v>
      </c>
      <c r="F29" s="34">
        <v>1</v>
      </c>
      <c r="G29" s="15" t="s">
        <v>126</v>
      </c>
      <c r="H29" s="47">
        <v>7</v>
      </c>
      <c r="I29" s="48">
        <v>11</v>
      </c>
      <c r="J29" s="48">
        <v>17</v>
      </c>
      <c r="K29" s="48">
        <v>20</v>
      </c>
      <c r="L29" s="110" t="s">
        <v>380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344.44299999999998</v>
      </c>
      <c r="E30" s="39">
        <v>221.191</v>
      </c>
      <c r="F30" s="40">
        <v>2</v>
      </c>
      <c r="G30" s="17" t="s">
        <v>94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743.37499999999989</v>
      </c>
      <c r="E31" s="39">
        <v>375.27499999999998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19</v>
      </c>
      <c r="N31" s="18" t="s">
        <v>368</v>
      </c>
    </row>
    <row r="32" spans="1:14" ht="25">
      <c r="A32" s="53"/>
      <c r="B32" s="54" t="s">
        <v>77</v>
      </c>
      <c r="C32" s="55">
        <v>20</v>
      </c>
      <c r="D32" s="56">
        <v>242.39</v>
      </c>
      <c r="E32" s="63">
        <v>216.05099999999999</v>
      </c>
      <c r="F32" s="64">
        <v>1</v>
      </c>
      <c r="G32" s="59">
        <v>0</v>
      </c>
      <c r="H32" s="64">
        <v>1</v>
      </c>
      <c r="I32" s="65">
        <v>9</v>
      </c>
      <c r="J32" s="65">
        <v>7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36.43</v>
      </c>
      <c r="E33" s="39">
        <v>47.3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71.905000000000001</v>
      </c>
      <c r="E34" s="39">
        <v>82.756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36.529000000000003</v>
      </c>
      <c r="E35" s="39">
        <v>29.170999999999999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97.525999999999982</v>
      </c>
      <c r="E36" s="45">
        <v>56.823999999999998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3375.6740999999997</v>
      </c>
      <c r="E37" s="71">
        <v>2014.4578999999999</v>
      </c>
      <c r="F37" s="72">
        <v>20</v>
      </c>
      <c r="G37" s="73"/>
      <c r="H37" s="74">
        <v>58</v>
      </c>
      <c r="I37" s="75">
        <v>90</v>
      </c>
      <c r="J37" s="75">
        <v>84</v>
      </c>
      <c r="K37" s="75">
        <v>118</v>
      </c>
      <c r="L37" s="112"/>
      <c r="M37" s="75">
        <v>33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390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G15" sqref="G1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3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40"/>
    </row>
    <row r="3" spans="1:14" ht="38.25" customHeight="1" thickBot="1">
      <c r="A3" s="461" t="s">
        <v>488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4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42"/>
      <c r="B7" s="443"/>
      <c r="C7" s="443"/>
      <c r="D7" s="443"/>
      <c r="E7" s="44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469.18670000000003</v>
      </c>
      <c r="E8" s="24">
        <v>472.82130000000006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92.496000000000009</v>
      </c>
      <c r="E9" s="39">
        <v>103.14400000000001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56.779699999999998</v>
      </c>
      <c r="E10" s="39">
        <v>98.445299999999989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148.11099999999999</v>
      </c>
      <c r="E11" s="39">
        <v>122.249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35.707000000000001</v>
      </c>
      <c r="E12" s="39">
        <v>51.292999999999999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78.237000000000009</v>
      </c>
      <c r="E13" s="39">
        <v>45.946000000000012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8.3699999999999992</v>
      </c>
      <c r="E14" s="39">
        <v>2.93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49.485999999999997</v>
      </c>
      <c r="E15" s="45">
        <v>48.814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1225.5510000000002</v>
      </c>
      <c r="E16" s="57">
        <v>738.95899999999983</v>
      </c>
      <c r="F16" s="58">
        <v>3</v>
      </c>
      <c r="G16" s="59">
        <v>0</v>
      </c>
      <c r="H16" s="60">
        <v>9</v>
      </c>
      <c r="I16" s="61">
        <v>34</v>
      </c>
      <c r="J16" s="61">
        <v>21</v>
      </c>
      <c r="K16" s="61">
        <v>25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9.76</v>
      </c>
      <c r="E17" s="39">
        <v>16.18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16.702999999999999</v>
      </c>
      <c r="E18" s="39">
        <v>40.156999999999996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158.059</v>
      </c>
      <c r="E19" s="39">
        <v>147.916</v>
      </c>
      <c r="F19" s="40">
        <v>1</v>
      </c>
      <c r="G19" s="17" t="s">
        <v>292</v>
      </c>
      <c r="H19" s="49">
        <v>3</v>
      </c>
      <c r="I19" s="50">
        <v>7</v>
      </c>
      <c r="J19" s="50">
        <v>5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173.67500000000001</v>
      </c>
      <c r="E21" s="39">
        <v>40.72</v>
      </c>
      <c r="F21" s="40">
        <v>0</v>
      </c>
      <c r="G21" s="17">
        <v>0</v>
      </c>
      <c r="H21" s="49">
        <v>0</v>
      </c>
      <c r="I21" s="50">
        <v>2</v>
      </c>
      <c r="J21" s="50">
        <v>3</v>
      </c>
      <c r="K21" s="50">
        <v>7</v>
      </c>
      <c r="L21" s="107" t="s">
        <v>474</v>
      </c>
      <c r="M21" s="50">
        <v>1</v>
      </c>
      <c r="N21" s="18" t="s">
        <v>469</v>
      </c>
    </row>
    <row r="22" spans="1:14" ht="23">
      <c r="A22" s="35">
        <v>6</v>
      </c>
      <c r="B22" s="36" t="s">
        <v>66</v>
      </c>
      <c r="C22" s="37">
        <v>7</v>
      </c>
      <c r="D22" s="38">
        <v>87.727999999999994</v>
      </c>
      <c r="E22" s="39">
        <v>96.062000000000012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119.732</v>
      </c>
      <c r="E23" s="39">
        <v>64.97799999999998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39.887999999999991</v>
      </c>
      <c r="E24" s="39">
        <v>41.266000000000012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91.707000000000008</v>
      </c>
      <c r="E25" s="39">
        <v>31.042999999999999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423.41600000000011</v>
      </c>
      <c r="E26" s="39">
        <v>136.79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78.296000000000006</v>
      </c>
      <c r="E27" s="45">
        <v>68.433999999999997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108">
        <v>0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1246.2170000000001</v>
      </c>
      <c r="E28" s="57">
        <v>778.95600000000002</v>
      </c>
      <c r="F28" s="58">
        <v>14</v>
      </c>
      <c r="G28" s="59">
        <v>0</v>
      </c>
      <c r="H28" s="60">
        <v>36</v>
      </c>
      <c r="I28" s="61">
        <v>35</v>
      </c>
      <c r="J28" s="61">
        <v>55</v>
      </c>
      <c r="K28" s="61">
        <v>59</v>
      </c>
      <c r="L28" s="109"/>
      <c r="M28" s="61">
        <v>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217.12100000000001</v>
      </c>
      <c r="E29" s="33">
        <v>123.768</v>
      </c>
      <c r="F29" s="34">
        <v>1</v>
      </c>
      <c r="G29" s="15" t="s">
        <v>126</v>
      </c>
      <c r="H29" s="47">
        <v>9</v>
      </c>
      <c r="I29" s="48">
        <v>13</v>
      </c>
      <c r="J29" s="48">
        <v>18</v>
      </c>
      <c r="K29" s="48">
        <v>15</v>
      </c>
      <c r="L29" s="110" t="s">
        <v>487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312.91300000000001</v>
      </c>
      <c r="E30" s="39">
        <v>252.721</v>
      </c>
      <c r="F30" s="40">
        <v>4</v>
      </c>
      <c r="G30" s="17" t="s">
        <v>433</v>
      </c>
      <c r="H30" s="49">
        <v>11</v>
      </c>
      <c r="I30" s="50">
        <v>10</v>
      </c>
      <c r="J30" s="50">
        <v>19</v>
      </c>
      <c r="K30" s="50">
        <v>10</v>
      </c>
      <c r="L30" s="107" t="s">
        <v>485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716.18299999999999</v>
      </c>
      <c r="E31" s="39">
        <v>402.46699999999998</v>
      </c>
      <c r="F31" s="40">
        <v>9</v>
      </c>
      <c r="G31" s="17" t="s">
        <v>442</v>
      </c>
      <c r="H31" s="49">
        <v>16</v>
      </c>
      <c r="I31" s="50">
        <v>12</v>
      </c>
      <c r="J31" s="50">
        <v>18</v>
      </c>
      <c r="K31" s="50">
        <v>34</v>
      </c>
      <c r="L31" s="107" t="s">
        <v>475</v>
      </c>
      <c r="M31" s="50">
        <v>6</v>
      </c>
      <c r="N31" s="18" t="s">
        <v>486</v>
      </c>
    </row>
    <row r="32" spans="1:14" ht="25">
      <c r="A32" s="53"/>
      <c r="B32" s="54" t="s">
        <v>77</v>
      </c>
      <c r="C32" s="55">
        <v>20</v>
      </c>
      <c r="D32" s="56">
        <v>299.23899999999998</v>
      </c>
      <c r="E32" s="63">
        <v>159.202</v>
      </c>
      <c r="F32" s="64">
        <v>1</v>
      </c>
      <c r="G32" s="59">
        <v>0</v>
      </c>
      <c r="H32" s="64">
        <v>1</v>
      </c>
      <c r="I32" s="65">
        <v>6</v>
      </c>
      <c r="J32" s="65">
        <v>10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51.622999999999998</v>
      </c>
      <c r="E33" s="39">
        <v>32.106999999999999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92.26400000000001</v>
      </c>
      <c r="E34" s="39">
        <v>62.397000000000013</v>
      </c>
      <c r="F34" s="40">
        <v>0</v>
      </c>
      <c r="G34" s="17">
        <v>0</v>
      </c>
      <c r="H34" s="66">
        <v>0</v>
      </c>
      <c r="I34" s="50">
        <v>3</v>
      </c>
      <c r="J34" s="50">
        <v>3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38.598999999999997</v>
      </c>
      <c r="E35" s="39">
        <v>27.100999999999999</v>
      </c>
      <c r="F35" s="40">
        <v>1</v>
      </c>
      <c r="G35" s="17" t="s">
        <v>95</v>
      </c>
      <c r="H35" s="49">
        <v>1</v>
      </c>
      <c r="I35" s="50">
        <v>2</v>
      </c>
      <c r="J35" s="50">
        <v>3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116.753</v>
      </c>
      <c r="E36" s="45">
        <v>37.596999999999987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3240.1937000000003</v>
      </c>
      <c r="E37" s="71">
        <v>2149.9382999999998</v>
      </c>
      <c r="F37" s="72">
        <v>22</v>
      </c>
      <c r="G37" s="73"/>
      <c r="H37" s="74">
        <v>65</v>
      </c>
      <c r="I37" s="75">
        <v>94</v>
      </c>
      <c r="J37" s="75">
        <v>100</v>
      </c>
      <c r="K37" s="75">
        <v>91</v>
      </c>
      <c r="L37" s="112"/>
      <c r="M37" s="75">
        <v>16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489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D4" sqref="D4:D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30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05"/>
    </row>
    <row r="3" spans="1:14" ht="38.25" customHeight="1" thickBot="1">
      <c r="A3" s="461" t="s">
        <v>388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0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07"/>
      <c r="B7" s="308"/>
      <c r="C7" s="308"/>
      <c r="D7" s="308"/>
      <c r="E7" s="30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500.80610000000001</v>
      </c>
      <c r="E8" s="24">
        <v>441.20189999999997</v>
      </c>
      <c r="F8" s="25">
        <v>4</v>
      </c>
      <c r="G8" s="26">
        <v>0</v>
      </c>
      <c r="H8" s="27">
        <v>17</v>
      </c>
      <c r="I8" s="28">
        <v>19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93.661000000000001</v>
      </c>
      <c r="E9" s="39">
        <v>101.979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59.842100000000002</v>
      </c>
      <c r="E10" s="39">
        <v>95.382899999999992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166.59399999999999</v>
      </c>
      <c r="E11" s="39">
        <v>103.76600000000001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47.576000000000001</v>
      </c>
      <c r="E12" s="39">
        <v>39.423999999999999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74.671000000000006</v>
      </c>
      <c r="E13" s="39">
        <v>49.512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8.6319999999999997</v>
      </c>
      <c r="E14" s="39">
        <v>2.6680000000000001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49.830000000000013</v>
      </c>
      <c r="E15" s="45">
        <v>48.469999999999992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1310.4569999999999</v>
      </c>
      <c r="E16" s="57">
        <v>654.05300000000011</v>
      </c>
      <c r="F16" s="58">
        <v>3</v>
      </c>
      <c r="G16" s="59">
        <v>0</v>
      </c>
      <c r="H16" s="60">
        <v>9</v>
      </c>
      <c r="I16" s="61">
        <v>28</v>
      </c>
      <c r="J16" s="61">
        <v>23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10.327</v>
      </c>
      <c r="E17" s="39">
        <v>15.613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18.306999999999999</v>
      </c>
      <c r="E18" s="39">
        <v>38.552999999999997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170.886</v>
      </c>
      <c r="E19" s="39">
        <v>135.089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27.873999999999999</v>
      </c>
      <c r="E20" s="39">
        <v>54.125999999999998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180.791</v>
      </c>
      <c r="E21" s="39">
        <v>33.604000000000013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114.64</v>
      </c>
      <c r="E22" s="39">
        <v>69.150000000000006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129.02099999999999</v>
      </c>
      <c r="E23" s="39">
        <v>55.689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43.63600000000001</v>
      </c>
      <c r="E24" s="39">
        <v>37.518000000000001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91.926000000000016</v>
      </c>
      <c r="E25" s="39">
        <v>30.824000000000002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438.17200000000003</v>
      </c>
      <c r="E26" s="39">
        <v>122.03400000000001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84.876999999999995</v>
      </c>
      <c r="E27" s="45">
        <v>61.853000000000009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1329.9369999999999</v>
      </c>
      <c r="E28" s="57">
        <v>695.23600000000033</v>
      </c>
      <c r="F28" s="58">
        <v>13</v>
      </c>
      <c r="G28" s="59">
        <v>0</v>
      </c>
      <c r="H28" s="60">
        <v>31</v>
      </c>
      <c r="I28" s="61">
        <v>35</v>
      </c>
      <c r="J28" s="61">
        <v>42</v>
      </c>
      <c r="K28" s="61">
        <v>77</v>
      </c>
      <c r="L28" s="109"/>
      <c r="M28" s="61">
        <v>22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237.43299999999999</v>
      </c>
      <c r="E29" s="33">
        <v>103.456</v>
      </c>
      <c r="F29" s="34">
        <v>1</v>
      </c>
      <c r="G29" s="15" t="s">
        <v>126</v>
      </c>
      <c r="H29" s="47">
        <v>7</v>
      </c>
      <c r="I29" s="48">
        <v>11</v>
      </c>
      <c r="J29" s="48">
        <v>18</v>
      </c>
      <c r="K29" s="48">
        <v>19</v>
      </c>
      <c r="L29" s="110" t="s">
        <v>386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346.012</v>
      </c>
      <c r="E30" s="39">
        <v>219.6220000000001</v>
      </c>
      <c r="F30" s="40">
        <v>3</v>
      </c>
      <c r="G30" s="17" t="s">
        <v>366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746.49200000000008</v>
      </c>
      <c r="E31" s="39">
        <v>372.15800000000019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20</v>
      </c>
      <c r="N31" s="18" t="s">
        <v>383</v>
      </c>
    </row>
    <row r="32" spans="1:14" ht="25">
      <c r="A32" s="53"/>
      <c r="B32" s="54" t="s">
        <v>77</v>
      </c>
      <c r="C32" s="55">
        <v>20</v>
      </c>
      <c r="D32" s="56">
        <v>241.91</v>
      </c>
      <c r="E32" s="63">
        <v>216.53100000000001</v>
      </c>
      <c r="F32" s="64">
        <v>1</v>
      </c>
      <c r="G32" s="59">
        <v>0</v>
      </c>
      <c r="H32" s="64">
        <v>1</v>
      </c>
      <c r="I32" s="65">
        <v>9</v>
      </c>
      <c r="J32" s="65">
        <v>7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36.409999999999997</v>
      </c>
      <c r="E33" s="39">
        <v>47.32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71.724999999999994</v>
      </c>
      <c r="E34" s="39">
        <v>82.936000000000007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36.409999999999997</v>
      </c>
      <c r="E35" s="39">
        <v>29.29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97.365000000000009</v>
      </c>
      <c r="E36" s="45">
        <v>56.985000000000007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3383.1100999999999</v>
      </c>
      <c r="E37" s="71">
        <v>2007.0219000000004</v>
      </c>
      <c r="F37" s="72">
        <v>21</v>
      </c>
      <c r="G37" s="73"/>
      <c r="H37" s="74">
        <v>58</v>
      </c>
      <c r="I37" s="75">
        <v>91</v>
      </c>
      <c r="J37" s="75">
        <v>84</v>
      </c>
      <c r="K37" s="75">
        <v>117</v>
      </c>
      <c r="L37" s="112"/>
      <c r="M37" s="75">
        <v>35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387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3" zoomScale="68" zoomScaleSheetLayoutView="68" workbookViewId="0">
      <selection activeCell="A33"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9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300"/>
    </row>
    <row r="3" spans="1:14" ht="38.25" customHeight="1" thickBot="1">
      <c r="A3" s="461" t="s">
        <v>384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30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302"/>
      <c r="B7" s="303"/>
      <c r="C7" s="303"/>
      <c r="D7" s="303"/>
      <c r="E7" s="30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501.26640000000003</v>
      </c>
      <c r="E8" s="24">
        <v>440.74159999999995</v>
      </c>
      <c r="F8" s="25">
        <v>4</v>
      </c>
      <c r="G8" s="26">
        <v>0</v>
      </c>
      <c r="H8" s="27">
        <v>17</v>
      </c>
      <c r="I8" s="28">
        <v>19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93.853999999999999</v>
      </c>
      <c r="E9" s="39">
        <v>101.786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59.869400000000013</v>
      </c>
      <c r="E10" s="39">
        <v>95.355599999999995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166.67</v>
      </c>
      <c r="E11" s="39">
        <v>103.69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48.066000000000003</v>
      </c>
      <c r="E12" s="39">
        <v>38.933999999999997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74.481999999999999</v>
      </c>
      <c r="E13" s="39">
        <v>49.701000000000008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8.4469999999999992</v>
      </c>
      <c r="E14" s="39">
        <v>2.8530000000000002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49.878000000000007</v>
      </c>
      <c r="E15" s="45">
        <v>48.421999999999997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1304.5269999999998</v>
      </c>
      <c r="E16" s="57">
        <v>659.98300000000006</v>
      </c>
      <c r="F16" s="58">
        <v>3</v>
      </c>
      <c r="G16" s="59">
        <v>0</v>
      </c>
      <c r="H16" s="60">
        <v>9</v>
      </c>
      <c r="I16" s="61">
        <v>28</v>
      </c>
      <c r="J16" s="61">
        <v>24</v>
      </c>
      <c r="K16" s="61">
        <v>28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10.327</v>
      </c>
      <c r="E17" s="39">
        <v>15.613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17.957999999999998</v>
      </c>
      <c r="E18" s="39">
        <v>38.901999999999987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171.81200000000001</v>
      </c>
      <c r="E19" s="39">
        <v>134.16300000000001</v>
      </c>
      <c r="F19" s="40">
        <v>1</v>
      </c>
      <c r="G19" s="17" t="s">
        <v>292</v>
      </c>
      <c r="H19" s="49">
        <v>3</v>
      </c>
      <c r="I19" s="50">
        <v>5</v>
      </c>
      <c r="J19" s="50">
        <v>7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180.94300000000001</v>
      </c>
      <c r="E21" s="39">
        <v>33.451999999999998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115.292</v>
      </c>
      <c r="E22" s="39">
        <v>68.49799999999999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122.371</v>
      </c>
      <c r="E23" s="39">
        <v>62.338999999999999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43.665999999999997</v>
      </c>
      <c r="E24" s="39">
        <v>37.488000000000007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92.06</v>
      </c>
      <c r="E25" s="39">
        <v>30.69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437.49200000000002</v>
      </c>
      <c r="E26" s="39">
        <v>122.714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85.167000000000002</v>
      </c>
      <c r="E27" s="45">
        <v>61.563000000000009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1333.7079999999999</v>
      </c>
      <c r="E28" s="57">
        <v>691.46500000000015</v>
      </c>
      <c r="F28" s="58">
        <v>12</v>
      </c>
      <c r="G28" s="59">
        <v>0</v>
      </c>
      <c r="H28" s="60">
        <v>31</v>
      </c>
      <c r="I28" s="61">
        <v>35</v>
      </c>
      <c r="J28" s="61">
        <v>41</v>
      </c>
      <c r="K28" s="61">
        <v>78</v>
      </c>
      <c r="L28" s="109"/>
      <c r="M28" s="61">
        <v>23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239.274</v>
      </c>
      <c r="E29" s="33">
        <v>101.61499999999999</v>
      </c>
      <c r="F29" s="34">
        <v>1</v>
      </c>
      <c r="G29" s="15" t="s">
        <v>126</v>
      </c>
      <c r="H29" s="47">
        <v>7</v>
      </c>
      <c r="I29" s="48">
        <v>11</v>
      </c>
      <c r="J29" s="48">
        <v>17</v>
      </c>
      <c r="K29" s="48">
        <v>20</v>
      </c>
      <c r="L29" s="110" t="s">
        <v>380</v>
      </c>
      <c r="M29" s="48">
        <v>2</v>
      </c>
      <c r="N29" s="16" t="s">
        <v>377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347.38700000000011</v>
      </c>
      <c r="E30" s="39">
        <v>218.24700000000001</v>
      </c>
      <c r="F30" s="40">
        <v>2</v>
      </c>
      <c r="G30" s="17" t="s">
        <v>94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747.0469999999998</v>
      </c>
      <c r="E31" s="39">
        <v>371.60300000000018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20</v>
      </c>
      <c r="N31" s="18" t="s">
        <v>383</v>
      </c>
    </row>
    <row r="32" spans="1:14" ht="25">
      <c r="A32" s="53"/>
      <c r="B32" s="54" t="s">
        <v>77</v>
      </c>
      <c r="C32" s="55">
        <v>20</v>
      </c>
      <c r="D32" s="56">
        <v>240.97199999999998</v>
      </c>
      <c r="E32" s="63">
        <v>217.46900000000002</v>
      </c>
      <c r="F32" s="64">
        <v>1</v>
      </c>
      <c r="G32" s="59">
        <v>0</v>
      </c>
      <c r="H32" s="64">
        <v>1</v>
      </c>
      <c r="I32" s="65">
        <v>10</v>
      </c>
      <c r="J32" s="65">
        <v>6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36.293999999999997</v>
      </c>
      <c r="E33" s="39">
        <v>47.435999999999993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71.344999999999999</v>
      </c>
      <c r="E34" s="39">
        <v>83.316000000000017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36.228000000000002</v>
      </c>
      <c r="E35" s="39">
        <v>29.472000000000001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97.105000000000004</v>
      </c>
      <c r="E36" s="45">
        <v>57.244999999999997</v>
      </c>
      <c r="F36" s="46">
        <v>0</v>
      </c>
      <c r="G36" s="19">
        <v>0</v>
      </c>
      <c r="H36" s="67">
        <v>0</v>
      </c>
      <c r="I36" s="52">
        <v>0</v>
      </c>
      <c r="J36" s="52">
        <v>4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3380.4733999999999</v>
      </c>
      <c r="E37" s="71">
        <v>2009.6586000000002</v>
      </c>
      <c r="F37" s="72">
        <v>20</v>
      </c>
      <c r="G37" s="73"/>
      <c r="H37" s="74">
        <v>58</v>
      </c>
      <c r="I37" s="75">
        <v>92</v>
      </c>
      <c r="J37" s="75">
        <v>83</v>
      </c>
      <c r="K37" s="75">
        <v>117</v>
      </c>
      <c r="L37" s="112"/>
      <c r="M37" s="75">
        <v>36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385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R19" sqref="R1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9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95"/>
    </row>
    <row r="3" spans="1:14" ht="38.25" customHeight="1" thickBot="1">
      <c r="A3" s="461" t="s">
        <v>382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9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97"/>
      <c r="B7" s="298"/>
      <c r="C7" s="298"/>
      <c r="D7" s="298"/>
      <c r="E7" s="29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501.91880000000003</v>
      </c>
      <c r="E8" s="24">
        <v>440.08920000000001</v>
      </c>
      <c r="F8" s="25">
        <v>4</v>
      </c>
      <c r="G8" s="26">
        <v>0</v>
      </c>
      <c r="H8" s="27">
        <v>17</v>
      </c>
      <c r="I8" s="28">
        <v>19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93.853999999999999</v>
      </c>
      <c r="E9" s="39">
        <v>101.786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60.206800000000001</v>
      </c>
      <c r="E10" s="39">
        <v>95.018200000000007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166.69</v>
      </c>
      <c r="E11" s="39">
        <v>103.67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48.384999999999991</v>
      </c>
      <c r="E12" s="39">
        <v>38.615000000000009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74.396000000000015</v>
      </c>
      <c r="E13" s="39">
        <v>49.786999999999992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8.4469999999999992</v>
      </c>
      <c r="E14" s="39">
        <v>2.8530000000000002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49.94</v>
      </c>
      <c r="E15" s="45">
        <v>48.360000000000007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1314.769</v>
      </c>
      <c r="E16" s="57">
        <v>649.74099999999999</v>
      </c>
      <c r="F16" s="58">
        <v>3</v>
      </c>
      <c r="G16" s="59">
        <v>0</v>
      </c>
      <c r="H16" s="60">
        <v>9</v>
      </c>
      <c r="I16" s="61">
        <v>28</v>
      </c>
      <c r="J16" s="61">
        <v>22</v>
      </c>
      <c r="K16" s="61">
        <v>30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10.327</v>
      </c>
      <c r="E17" s="39">
        <v>15.613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17.957999999999998</v>
      </c>
      <c r="E18" s="39">
        <v>38.901999999999987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173.53</v>
      </c>
      <c r="E19" s="39">
        <v>132.44499999999999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181.012</v>
      </c>
      <c r="E21" s="39">
        <v>33.383000000000003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115.31699999999999</v>
      </c>
      <c r="E22" s="39">
        <v>68.472999999999999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130.09100000000001</v>
      </c>
      <c r="E23" s="39">
        <v>54.619000000000007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43.768000000000001</v>
      </c>
      <c r="E24" s="39">
        <v>37.386000000000003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92.421999999999997</v>
      </c>
      <c r="E25" s="39">
        <v>30.327999999999999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437.23</v>
      </c>
      <c r="E26" s="39">
        <v>122.976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85.674999999999997</v>
      </c>
      <c r="E27" s="45">
        <v>61.055000000000007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1339.4720000000002</v>
      </c>
      <c r="E28" s="57">
        <v>685.70100000000002</v>
      </c>
      <c r="F28" s="58">
        <v>12</v>
      </c>
      <c r="G28" s="59">
        <v>0</v>
      </c>
      <c r="H28" s="60">
        <v>31</v>
      </c>
      <c r="I28" s="61">
        <v>34</v>
      </c>
      <c r="J28" s="61">
        <v>42</v>
      </c>
      <c r="K28" s="61">
        <v>78</v>
      </c>
      <c r="L28" s="109"/>
      <c r="M28" s="61">
        <v>22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240.083</v>
      </c>
      <c r="E29" s="33">
        <v>100.8059999999999</v>
      </c>
      <c r="F29" s="34">
        <v>1</v>
      </c>
      <c r="G29" s="15" t="s">
        <v>126</v>
      </c>
      <c r="H29" s="47">
        <v>7</v>
      </c>
      <c r="I29" s="48">
        <v>10</v>
      </c>
      <c r="J29" s="48">
        <v>18</v>
      </c>
      <c r="K29" s="48">
        <v>20</v>
      </c>
      <c r="L29" s="110" t="s">
        <v>380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348.45400000000012</v>
      </c>
      <c r="E30" s="39">
        <v>217.18</v>
      </c>
      <c r="F30" s="40">
        <v>2</v>
      </c>
      <c r="G30" s="17" t="s">
        <v>94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750.93499999999995</v>
      </c>
      <c r="E31" s="39">
        <v>367.71500000000009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20</v>
      </c>
      <c r="N31" s="18" t="s">
        <v>375</v>
      </c>
    </row>
    <row r="32" spans="1:14" ht="25">
      <c r="A32" s="53"/>
      <c r="B32" s="54" t="s">
        <v>77</v>
      </c>
      <c r="C32" s="55">
        <v>20</v>
      </c>
      <c r="D32" s="56">
        <v>239.52199999999999</v>
      </c>
      <c r="E32" s="63">
        <v>218.91900000000001</v>
      </c>
      <c r="F32" s="64">
        <v>1</v>
      </c>
      <c r="G32" s="59">
        <v>0</v>
      </c>
      <c r="H32" s="64">
        <v>1</v>
      </c>
      <c r="I32" s="65">
        <v>11</v>
      </c>
      <c r="J32" s="65">
        <v>5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36.14</v>
      </c>
      <c r="E33" s="39">
        <v>47.59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71.284999999999997</v>
      </c>
      <c r="E34" s="39">
        <v>83.376000000000005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35.500999999999998</v>
      </c>
      <c r="E35" s="39">
        <v>30.199000000000002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96.596000000000018</v>
      </c>
      <c r="E36" s="45">
        <v>57.753999999999991</v>
      </c>
      <c r="F36" s="46">
        <v>0</v>
      </c>
      <c r="G36" s="19">
        <v>0</v>
      </c>
      <c r="H36" s="67">
        <v>0</v>
      </c>
      <c r="I36" s="52">
        <v>1</v>
      </c>
      <c r="J36" s="52">
        <v>3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3395.6818000000003</v>
      </c>
      <c r="E37" s="71">
        <v>1994.4502</v>
      </c>
      <c r="F37" s="72">
        <v>20</v>
      </c>
      <c r="G37" s="73"/>
      <c r="H37" s="74">
        <v>58</v>
      </c>
      <c r="I37" s="75">
        <v>92</v>
      </c>
      <c r="J37" s="75">
        <v>81</v>
      </c>
      <c r="K37" s="75">
        <v>119</v>
      </c>
      <c r="L37" s="112"/>
      <c r="M37" s="75">
        <v>36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381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L11" sqref="L1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8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90"/>
    </row>
    <row r="3" spans="1:14" ht="38.25" customHeight="1" thickBot="1">
      <c r="A3" s="461" t="s">
        <v>378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9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92"/>
      <c r="B7" s="293"/>
      <c r="C7" s="293"/>
      <c r="D7" s="293"/>
      <c r="E7" s="29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502.66209999999995</v>
      </c>
      <c r="E8" s="24">
        <v>439.34590000000003</v>
      </c>
      <c r="F8" s="25">
        <v>4</v>
      </c>
      <c r="G8" s="26">
        <v>0</v>
      </c>
      <c r="H8" s="27">
        <v>16</v>
      </c>
      <c r="I8" s="28">
        <v>20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93.853999999999999</v>
      </c>
      <c r="E9" s="39">
        <v>101.786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60.574099999999987</v>
      </c>
      <c r="E10" s="39">
        <v>94.650899999999979</v>
      </c>
      <c r="F10" s="40">
        <v>2</v>
      </c>
      <c r="G10" s="17" t="s">
        <v>320</v>
      </c>
      <c r="H10" s="49">
        <v>7</v>
      </c>
      <c r="I10" s="50">
        <v>5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166.84100000000001</v>
      </c>
      <c r="E11" s="39">
        <v>103.51900000000001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48.683999999999997</v>
      </c>
      <c r="E12" s="39">
        <v>38.316000000000003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74.301999999999992</v>
      </c>
      <c r="E13" s="39">
        <v>49.881000000000007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8.4469999999999992</v>
      </c>
      <c r="E14" s="39">
        <v>2.8530000000000002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49.96</v>
      </c>
      <c r="E15" s="45">
        <v>48.34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1310.521</v>
      </c>
      <c r="E16" s="57">
        <v>653.98900000000003</v>
      </c>
      <c r="F16" s="58">
        <v>3</v>
      </c>
      <c r="G16" s="59">
        <v>0</v>
      </c>
      <c r="H16" s="60">
        <v>9</v>
      </c>
      <c r="I16" s="61">
        <v>28</v>
      </c>
      <c r="J16" s="61">
        <v>23</v>
      </c>
      <c r="K16" s="61">
        <v>29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10.34</v>
      </c>
      <c r="E17" s="39">
        <v>15.6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17.957999999999998</v>
      </c>
      <c r="E18" s="39">
        <v>38.901999999999987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174.05199999999999</v>
      </c>
      <c r="E19" s="39">
        <v>131.923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181.02600000000001</v>
      </c>
      <c r="E21" s="39">
        <v>33.369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115.288</v>
      </c>
      <c r="E22" s="39">
        <v>68.501999999999995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124.961</v>
      </c>
      <c r="E23" s="39">
        <v>59.749000000000002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43.768000000000001</v>
      </c>
      <c r="E24" s="39">
        <v>37.386000000000003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92.391000000000005</v>
      </c>
      <c r="E25" s="39">
        <v>30.359000000000002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437.16500000000002</v>
      </c>
      <c r="E26" s="39">
        <v>123.041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86.132999999999996</v>
      </c>
      <c r="E27" s="45">
        <v>60.597000000000008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1341.9659999999999</v>
      </c>
      <c r="E28" s="57">
        <v>683.20700000000011</v>
      </c>
      <c r="F28" s="58">
        <v>12</v>
      </c>
      <c r="G28" s="59">
        <v>0</v>
      </c>
      <c r="H28" s="60">
        <v>31</v>
      </c>
      <c r="I28" s="61">
        <v>34</v>
      </c>
      <c r="J28" s="61">
        <v>41</v>
      </c>
      <c r="K28" s="61">
        <v>79</v>
      </c>
      <c r="L28" s="109"/>
      <c r="M28" s="61">
        <v>23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241.72</v>
      </c>
      <c r="E29" s="33">
        <v>99.168999999999997</v>
      </c>
      <c r="F29" s="34">
        <v>1</v>
      </c>
      <c r="G29" s="15" t="s">
        <v>126</v>
      </c>
      <c r="H29" s="47">
        <v>7</v>
      </c>
      <c r="I29" s="48">
        <v>10</v>
      </c>
      <c r="J29" s="48">
        <v>17</v>
      </c>
      <c r="K29" s="48">
        <v>21</v>
      </c>
      <c r="L29" s="110" t="s">
        <v>376</v>
      </c>
      <c r="M29" s="48">
        <v>2</v>
      </c>
      <c r="N29" s="16" t="s">
        <v>377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349.58399999999989</v>
      </c>
      <c r="E30" s="39">
        <v>216.05</v>
      </c>
      <c r="F30" s="40">
        <v>2</v>
      </c>
      <c r="G30" s="17" t="s">
        <v>94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750.66200000000003</v>
      </c>
      <c r="E31" s="39">
        <v>367.98800000000011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20</v>
      </c>
      <c r="N31" s="18" t="s">
        <v>375</v>
      </c>
    </row>
    <row r="32" spans="1:14" ht="25">
      <c r="A32" s="53"/>
      <c r="B32" s="54" t="s">
        <v>77</v>
      </c>
      <c r="C32" s="55">
        <v>20</v>
      </c>
      <c r="D32" s="56">
        <v>238.12899999999999</v>
      </c>
      <c r="E32" s="63">
        <v>220.31200000000004</v>
      </c>
      <c r="F32" s="64">
        <v>1</v>
      </c>
      <c r="G32" s="59">
        <v>0</v>
      </c>
      <c r="H32" s="64">
        <v>1</v>
      </c>
      <c r="I32" s="65">
        <v>12</v>
      </c>
      <c r="J32" s="65">
        <v>4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35.631999999999998</v>
      </c>
      <c r="E33" s="39">
        <v>48.098000000000013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71.034999999999997</v>
      </c>
      <c r="E34" s="39">
        <v>83.626000000000019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35.122</v>
      </c>
      <c r="E35" s="39">
        <v>30.577999999999999</v>
      </c>
      <c r="F35" s="40">
        <v>1</v>
      </c>
      <c r="G35" s="17" t="s">
        <v>95</v>
      </c>
      <c r="H35" s="49">
        <v>1</v>
      </c>
      <c r="I35" s="50">
        <v>3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96.34</v>
      </c>
      <c r="E36" s="45">
        <v>58.01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3393.2780999999995</v>
      </c>
      <c r="E37" s="71">
        <v>1996.8539000000003</v>
      </c>
      <c r="F37" s="72">
        <v>20</v>
      </c>
      <c r="G37" s="73"/>
      <c r="H37" s="74">
        <v>57</v>
      </c>
      <c r="I37" s="75">
        <v>94</v>
      </c>
      <c r="J37" s="75">
        <v>80</v>
      </c>
      <c r="K37" s="75">
        <v>119</v>
      </c>
      <c r="L37" s="112"/>
      <c r="M37" s="75">
        <v>37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379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E12" sqref="E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8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85"/>
    </row>
    <row r="3" spans="1:14" ht="38.25" customHeight="1" thickBot="1">
      <c r="A3" s="461" t="s">
        <v>373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8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87"/>
      <c r="B7" s="288"/>
      <c r="C7" s="288"/>
      <c r="D7" s="288"/>
      <c r="E7" s="28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503.39950000000005</v>
      </c>
      <c r="E8" s="24">
        <v>438.60849999999999</v>
      </c>
      <c r="F8" s="25">
        <v>4</v>
      </c>
      <c r="G8" s="26">
        <v>0</v>
      </c>
      <c r="H8" s="27">
        <v>16</v>
      </c>
      <c r="I8" s="28">
        <v>20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93.998999999999995</v>
      </c>
      <c r="E9" s="39">
        <v>101.64100000000001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60.695500000000003</v>
      </c>
      <c r="E10" s="39">
        <v>94.529499999999999</v>
      </c>
      <c r="F10" s="40">
        <v>2</v>
      </c>
      <c r="G10" s="17" t="s">
        <v>320</v>
      </c>
      <c r="H10" s="49">
        <v>7</v>
      </c>
      <c r="I10" s="50">
        <v>5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167.011</v>
      </c>
      <c r="E11" s="39">
        <v>103.349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49</v>
      </c>
      <c r="E12" s="39">
        <v>38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74.201000000000008</v>
      </c>
      <c r="E13" s="39">
        <v>49.981999999999999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8.4789999999999992</v>
      </c>
      <c r="E14" s="39">
        <v>2.8210000000000002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50.014000000000003</v>
      </c>
      <c r="E15" s="45">
        <v>48.286000000000001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1316.4189999999999</v>
      </c>
      <c r="E16" s="57">
        <v>648.09100000000012</v>
      </c>
      <c r="F16" s="58">
        <v>3</v>
      </c>
      <c r="G16" s="59">
        <v>0</v>
      </c>
      <c r="H16" s="60">
        <v>9</v>
      </c>
      <c r="I16" s="61">
        <v>28</v>
      </c>
      <c r="J16" s="61">
        <v>22</v>
      </c>
      <c r="K16" s="61">
        <v>30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10.34</v>
      </c>
      <c r="E17" s="39">
        <v>15.6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17.968</v>
      </c>
      <c r="E18" s="39">
        <v>38.892000000000003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174.72499999999999</v>
      </c>
      <c r="E19" s="39">
        <v>131.25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27.439</v>
      </c>
      <c r="E20" s="39">
        <v>54.561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181.066</v>
      </c>
      <c r="E21" s="39">
        <v>33.329000000000008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115.648</v>
      </c>
      <c r="E22" s="39">
        <v>68.141999999999996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128.93</v>
      </c>
      <c r="E23" s="39">
        <v>55.78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43.798000000000002</v>
      </c>
      <c r="E24" s="39">
        <v>37.356000000000002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92.396999999999977</v>
      </c>
      <c r="E25" s="39">
        <v>30.353000000000002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437.7890000000001</v>
      </c>
      <c r="E26" s="39">
        <v>122.417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86.319000000000003</v>
      </c>
      <c r="E27" s="45">
        <v>60.411000000000023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1340.3690000000001</v>
      </c>
      <c r="E28" s="57">
        <v>684.80399999999986</v>
      </c>
      <c r="F28" s="58">
        <v>12</v>
      </c>
      <c r="G28" s="59">
        <v>0</v>
      </c>
      <c r="H28" s="60">
        <v>31</v>
      </c>
      <c r="I28" s="61">
        <v>34</v>
      </c>
      <c r="J28" s="61">
        <v>39</v>
      </c>
      <c r="K28" s="61">
        <v>81</v>
      </c>
      <c r="L28" s="109"/>
      <c r="M28" s="61">
        <v>21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241.74600000000001</v>
      </c>
      <c r="E29" s="33">
        <v>99.142999999999972</v>
      </c>
      <c r="F29" s="34">
        <v>1</v>
      </c>
      <c r="G29" s="15" t="s">
        <v>126</v>
      </c>
      <c r="H29" s="47">
        <v>7</v>
      </c>
      <c r="I29" s="48">
        <v>10</v>
      </c>
      <c r="J29" s="48">
        <v>15</v>
      </c>
      <c r="K29" s="48">
        <v>23</v>
      </c>
      <c r="L29" s="110" t="s">
        <v>369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351.04799999999989</v>
      </c>
      <c r="E30" s="39">
        <v>214.5860000000001</v>
      </c>
      <c r="F30" s="40">
        <v>2</v>
      </c>
      <c r="G30" s="17" t="s">
        <v>94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747.57500000000027</v>
      </c>
      <c r="E31" s="39">
        <v>371.07499999999987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19</v>
      </c>
      <c r="N31" s="18" t="s">
        <v>372</v>
      </c>
    </row>
    <row r="32" spans="1:14" ht="25">
      <c r="A32" s="53"/>
      <c r="B32" s="54" t="s">
        <v>77</v>
      </c>
      <c r="C32" s="55">
        <v>20</v>
      </c>
      <c r="D32" s="56">
        <v>236.90899999999999</v>
      </c>
      <c r="E32" s="63">
        <v>221.53200000000004</v>
      </c>
      <c r="F32" s="64">
        <v>1</v>
      </c>
      <c r="G32" s="59">
        <v>0</v>
      </c>
      <c r="H32" s="64">
        <v>2</v>
      </c>
      <c r="I32" s="65">
        <v>11</v>
      </c>
      <c r="J32" s="65">
        <v>4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35.061999999999998</v>
      </c>
      <c r="E33" s="39">
        <v>48.668000000000013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70.745000000000005</v>
      </c>
      <c r="E34" s="39">
        <v>83.916000000000011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34.942</v>
      </c>
      <c r="E35" s="39">
        <v>30.757999999999999</v>
      </c>
      <c r="F35" s="40">
        <v>1</v>
      </c>
      <c r="G35" s="17" t="s">
        <v>95</v>
      </c>
      <c r="H35" s="49">
        <v>2</v>
      </c>
      <c r="I35" s="50">
        <v>2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96.160000000000011</v>
      </c>
      <c r="E36" s="45">
        <v>58.19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3397.0965000000001</v>
      </c>
      <c r="E37" s="71">
        <v>1993.0355</v>
      </c>
      <c r="F37" s="72">
        <v>20</v>
      </c>
      <c r="G37" s="73"/>
      <c r="H37" s="74">
        <v>58</v>
      </c>
      <c r="I37" s="75">
        <v>93</v>
      </c>
      <c r="J37" s="75">
        <v>77</v>
      </c>
      <c r="K37" s="75">
        <v>122</v>
      </c>
      <c r="L37" s="112"/>
      <c r="M37" s="75">
        <v>35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7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80"/>
    </row>
    <row r="3" spans="1:14" ht="38.25" customHeight="1" thickBot="1">
      <c r="A3" s="461" t="s">
        <v>371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8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82"/>
      <c r="B7" s="283"/>
      <c r="C7" s="283"/>
      <c r="D7" s="283"/>
      <c r="E7" s="28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504.81549999999999</v>
      </c>
      <c r="E8" s="24">
        <v>437.1925</v>
      </c>
      <c r="F8" s="25">
        <v>4</v>
      </c>
      <c r="G8" s="26">
        <v>0</v>
      </c>
      <c r="H8" s="27">
        <v>15</v>
      </c>
      <c r="I8" s="28">
        <v>21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94.192000000000007</v>
      </c>
      <c r="E9" s="39">
        <v>101.44799999999999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61.1355</v>
      </c>
      <c r="E10" s="39">
        <v>94.089499999999987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167.17099999999999</v>
      </c>
      <c r="E11" s="39">
        <v>103.18899999999999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49.44</v>
      </c>
      <c r="E12" s="39">
        <v>37.56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74.09</v>
      </c>
      <c r="E13" s="39">
        <v>50.093000000000004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8.5530000000000008</v>
      </c>
      <c r="E14" s="39">
        <v>2.746999999999999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50.234000000000002</v>
      </c>
      <c r="E15" s="45">
        <v>48.066000000000003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1312.1120000000001</v>
      </c>
      <c r="E16" s="57">
        <v>652.39800000000002</v>
      </c>
      <c r="F16" s="58">
        <v>3</v>
      </c>
      <c r="G16" s="59">
        <v>0</v>
      </c>
      <c r="H16" s="60">
        <v>9</v>
      </c>
      <c r="I16" s="61">
        <v>28</v>
      </c>
      <c r="J16" s="61">
        <v>23</v>
      </c>
      <c r="K16" s="61">
        <v>29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10.382</v>
      </c>
      <c r="E17" s="39">
        <v>15.558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17.968</v>
      </c>
      <c r="E18" s="39">
        <v>38.892000000000003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175.97200000000001</v>
      </c>
      <c r="E19" s="39">
        <v>130.00299999999999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27.152999999999999</v>
      </c>
      <c r="E20" s="39">
        <v>54.846999999999987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181.214</v>
      </c>
      <c r="E21" s="39">
        <v>33.181000000000012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116.131</v>
      </c>
      <c r="E22" s="39">
        <v>67.658999999999992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123.44799999999999</v>
      </c>
      <c r="E23" s="39">
        <v>61.262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43.86</v>
      </c>
      <c r="E24" s="39">
        <v>37.293999999999997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91.731000000000009</v>
      </c>
      <c r="E25" s="39">
        <v>31.018999999999998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437.72899999999998</v>
      </c>
      <c r="E26" s="39">
        <v>122.477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86.524000000000001</v>
      </c>
      <c r="E27" s="45">
        <v>60.20600000000001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1341.788</v>
      </c>
      <c r="E28" s="57">
        <v>683.38499999999999</v>
      </c>
      <c r="F28" s="58">
        <v>13</v>
      </c>
      <c r="G28" s="59">
        <v>0</v>
      </c>
      <c r="H28" s="60">
        <v>30</v>
      </c>
      <c r="I28" s="61">
        <v>34</v>
      </c>
      <c r="J28" s="61">
        <v>40</v>
      </c>
      <c r="K28" s="61">
        <v>81</v>
      </c>
      <c r="L28" s="109"/>
      <c r="M28" s="61">
        <v>21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242.38499999999999</v>
      </c>
      <c r="E29" s="33">
        <v>98.504000000000019</v>
      </c>
      <c r="F29" s="34">
        <v>1</v>
      </c>
      <c r="G29" s="15" t="s">
        <v>126</v>
      </c>
      <c r="H29" s="47">
        <v>6</v>
      </c>
      <c r="I29" s="48">
        <v>10</v>
      </c>
      <c r="J29" s="48">
        <v>16</v>
      </c>
      <c r="K29" s="48">
        <v>23</v>
      </c>
      <c r="L29" s="110" t="s">
        <v>369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352.69599999999991</v>
      </c>
      <c r="E30" s="39">
        <v>212.93799999999999</v>
      </c>
      <c r="F30" s="40">
        <v>3</v>
      </c>
      <c r="G30" s="17" t="s">
        <v>366</v>
      </c>
      <c r="H30" s="49">
        <v>8</v>
      </c>
      <c r="I30" s="50">
        <v>12</v>
      </c>
      <c r="J30" s="50">
        <v>10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746.70700000000011</v>
      </c>
      <c r="E31" s="39">
        <v>371.94299999999998</v>
      </c>
      <c r="F31" s="40">
        <v>9</v>
      </c>
      <c r="G31" s="17" t="s">
        <v>92</v>
      </c>
      <c r="H31" s="49">
        <v>16</v>
      </c>
      <c r="I31" s="50">
        <v>12</v>
      </c>
      <c r="J31" s="50">
        <v>14</v>
      </c>
      <c r="K31" s="50">
        <v>38</v>
      </c>
      <c r="L31" s="107" t="s">
        <v>367</v>
      </c>
      <c r="M31" s="50">
        <v>19</v>
      </c>
      <c r="N31" s="18" t="s">
        <v>368</v>
      </c>
    </row>
    <row r="32" spans="1:14" ht="25">
      <c r="A32" s="53"/>
      <c r="B32" s="54" t="s">
        <v>77</v>
      </c>
      <c r="C32" s="55">
        <v>20</v>
      </c>
      <c r="D32" s="56">
        <v>234.93700000000001</v>
      </c>
      <c r="E32" s="63">
        <v>223.50399999999999</v>
      </c>
      <c r="F32" s="64">
        <v>1</v>
      </c>
      <c r="G32" s="59">
        <v>0</v>
      </c>
      <c r="H32" s="64">
        <v>2</v>
      </c>
      <c r="I32" s="65">
        <v>11</v>
      </c>
      <c r="J32" s="65">
        <v>4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34.356999999999999</v>
      </c>
      <c r="E33" s="39">
        <v>49.372999999999998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70.125</v>
      </c>
      <c r="E34" s="39">
        <v>84.536000000000001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34.295000000000002</v>
      </c>
      <c r="E35" s="39">
        <v>31.405000000000001</v>
      </c>
      <c r="F35" s="40">
        <v>1</v>
      </c>
      <c r="G35" s="17" t="s">
        <v>95</v>
      </c>
      <c r="H35" s="49">
        <v>2</v>
      </c>
      <c r="I35" s="50">
        <v>2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96.160000000000011</v>
      </c>
      <c r="E36" s="45">
        <v>58.19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3393.6525000000001</v>
      </c>
      <c r="E37" s="71">
        <v>1996.4794999999999</v>
      </c>
      <c r="F37" s="72">
        <v>21</v>
      </c>
      <c r="G37" s="73"/>
      <c r="H37" s="74">
        <v>56</v>
      </c>
      <c r="I37" s="75">
        <v>94</v>
      </c>
      <c r="J37" s="75">
        <v>79</v>
      </c>
      <c r="K37" s="75">
        <v>121</v>
      </c>
      <c r="L37" s="112"/>
      <c r="M37" s="75">
        <v>35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D12" sqref="D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7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75"/>
    </row>
    <row r="3" spans="1:14" ht="38.25" customHeight="1" thickBot="1">
      <c r="A3" s="461" t="s">
        <v>364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7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77"/>
      <c r="B7" s="278"/>
      <c r="C7" s="278"/>
      <c r="D7" s="278"/>
      <c r="E7" s="27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506.0865</v>
      </c>
      <c r="E8" s="24">
        <v>435.92149999999998</v>
      </c>
      <c r="F8" s="25">
        <v>4</v>
      </c>
      <c r="G8" s="26">
        <v>0</v>
      </c>
      <c r="H8" s="27">
        <v>15</v>
      </c>
      <c r="I8" s="28">
        <v>21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94.509</v>
      </c>
      <c r="E9" s="39">
        <v>101.131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61.420499999999997</v>
      </c>
      <c r="E10" s="39">
        <v>93.804500000000004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167.17500000000001</v>
      </c>
      <c r="E11" s="39">
        <v>103.185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49.844000000000001</v>
      </c>
      <c r="E12" s="39">
        <v>37.155999999999999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74.052000000000007</v>
      </c>
      <c r="E13" s="39">
        <v>50.131000000000007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8.609</v>
      </c>
      <c r="E14" s="39">
        <v>2.6909999999999998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50.476999999999997</v>
      </c>
      <c r="E15" s="45">
        <v>47.823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1265.3310000000001</v>
      </c>
      <c r="E16" s="57">
        <v>699.17899999999986</v>
      </c>
      <c r="F16" s="58">
        <v>4</v>
      </c>
      <c r="G16" s="59">
        <v>0</v>
      </c>
      <c r="H16" s="60">
        <v>11</v>
      </c>
      <c r="I16" s="61">
        <v>28</v>
      </c>
      <c r="J16" s="61">
        <v>22</v>
      </c>
      <c r="K16" s="61">
        <v>28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10.468999999999999</v>
      </c>
      <c r="E17" s="39">
        <v>15.471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17.928999999999998</v>
      </c>
      <c r="E18" s="39">
        <v>38.930999999999997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176.98699999999999</v>
      </c>
      <c r="E19" s="39">
        <v>128.988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26.94</v>
      </c>
      <c r="E20" s="39">
        <v>55.06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178.89599999999999</v>
      </c>
      <c r="E21" s="39">
        <v>35.499000000000002</v>
      </c>
      <c r="F21" s="40">
        <v>0</v>
      </c>
      <c r="G21" s="17">
        <v>0</v>
      </c>
      <c r="H21" s="49">
        <v>1</v>
      </c>
      <c r="I21" s="50">
        <v>0</v>
      </c>
      <c r="J21" s="50">
        <v>3</v>
      </c>
      <c r="K21" s="50">
        <v>8</v>
      </c>
      <c r="L21" s="107" t="s">
        <v>360</v>
      </c>
      <c r="M21" s="50">
        <v>2</v>
      </c>
      <c r="N21" s="18" t="s">
        <v>361</v>
      </c>
    </row>
    <row r="22" spans="1:14" ht="23">
      <c r="A22" s="35">
        <v>6</v>
      </c>
      <c r="B22" s="36" t="s">
        <v>66</v>
      </c>
      <c r="C22" s="37">
        <v>7</v>
      </c>
      <c r="D22" s="38">
        <v>116.407</v>
      </c>
      <c r="E22" s="39">
        <v>67.382999999999996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128.04300000000001</v>
      </c>
      <c r="E23" s="39">
        <v>56.666999999999987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43.969000000000001</v>
      </c>
      <c r="E24" s="39">
        <v>37.185000000000002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91.280999999999992</v>
      </c>
      <c r="E25" s="39">
        <v>31.469000000000001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387.55700000000002</v>
      </c>
      <c r="E26" s="39">
        <v>172.649</v>
      </c>
      <c r="F26" s="40">
        <v>1</v>
      </c>
      <c r="G26" s="17" t="s">
        <v>341</v>
      </c>
      <c r="H26" s="49">
        <v>2</v>
      </c>
      <c r="I26" s="50">
        <v>6</v>
      </c>
      <c r="J26" s="50">
        <v>2</v>
      </c>
      <c r="K26" s="50">
        <v>10</v>
      </c>
      <c r="L26" s="107" t="s">
        <v>342</v>
      </c>
      <c r="M26" s="50">
        <v>5</v>
      </c>
      <c r="N26" s="18" t="s">
        <v>343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86.853000000000009</v>
      </c>
      <c r="E27" s="45">
        <v>59.877000000000002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1346.029</v>
      </c>
      <c r="E28" s="57">
        <v>679.14399999999978</v>
      </c>
      <c r="F28" s="58">
        <v>12</v>
      </c>
      <c r="G28" s="59">
        <v>0</v>
      </c>
      <c r="H28" s="60">
        <v>30</v>
      </c>
      <c r="I28" s="61">
        <v>33</v>
      </c>
      <c r="J28" s="61">
        <v>39</v>
      </c>
      <c r="K28" s="61">
        <v>83</v>
      </c>
      <c r="L28" s="109"/>
      <c r="M28" s="61">
        <v>24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243.24</v>
      </c>
      <c r="E29" s="33">
        <v>97.648999999999972</v>
      </c>
      <c r="F29" s="34">
        <v>1</v>
      </c>
      <c r="G29" s="15" t="s">
        <v>126</v>
      </c>
      <c r="H29" s="47">
        <v>6</v>
      </c>
      <c r="I29" s="48">
        <v>10</v>
      </c>
      <c r="J29" s="48">
        <v>15</v>
      </c>
      <c r="K29" s="48">
        <v>24</v>
      </c>
      <c r="L29" s="110" t="s">
        <v>313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354.28500000000003</v>
      </c>
      <c r="E30" s="39">
        <v>211.34899999999999</v>
      </c>
      <c r="F30" s="40">
        <v>2</v>
      </c>
      <c r="G30" s="17" t="s">
        <v>94</v>
      </c>
      <c r="H30" s="49">
        <v>8</v>
      </c>
      <c r="I30" s="50">
        <v>11</v>
      </c>
      <c r="J30" s="50">
        <v>11</v>
      </c>
      <c r="K30" s="50">
        <v>20</v>
      </c>
      <c r="L30" s="107" t="s">
        <v>362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748.50399999999979</v>
      </c>
      <c r="E31" s="39">
        <v>370.14599999999979</v>
      </c>
      <c r="F31" s="40">
        <v>9</v>
      </c>
      <c r="G31" s="17" t="s">
        <v>92</v>
      </c>
      <c r="H31" s="49">
        <v>16</v>
      </c>
      <c r="I31" s="50">
        <v>12</v>
      </c>
      <c r="J31" s="50">
        <v>13</v>
      </c>
      <c r="K31" s="50">
        <v>39</v>
      </c>
      <c r="L31" s="107" t="s">
        <v>363</v>
      </c>
      <c r="M31" s="50">
        <v>22</v>
      </c>
      <c r="N31" s="18" t="s">
        <v>355</v>
      </c>
    </row>
    <row r="32" spans="1:14" ht="25">
      <c r="A32" s="53"/>
      <c r="B32" s="54" t="s">
        <v>77</v>
      </c>
      <c r="C32" s="55">
        <v>20</v>
      </c>
      <c r="D32" s="56">
        <v>234.40299999999996</v>
      </c>
      <c r="E32" s="63">
        <v>224.03800000000001</v>
      </c>
      <c r="F32" s="64">
        <v>1</v>
      </c>
      <c r="G32" s="59">
        <v>0</v>
      </c>
      <c r="H32" s="64">
        <v>2</v>
      </c>
      <c r="I32" s="65">
        <v>11</v>
      </c>
      <c r="J32" s="65">
        <v>4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34.17</v>
      </c>
      <c r="E33" s="39">
        <v>49.56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69.74499999999999</v>
      </c>
      <c r="E34" s="39">
        <v>84.915999999999997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34.277999999999999</v>
      </c>
      <c r="E35" s="39">
        <v>31.422000000000001</v>
      </c>
      <c r="F35" s="40">
        <v>1</v>
      </c>
      <c r="G35" s="17" t="s">
        <v>95</v>
      </c>
      <c r="H35" s="49">
        <v>2</v>
      </c>
      <c r="I35" s="50">
        <v>2</v>
      </c>
      <c r="J35" s="50">
        <v>1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96.21</v>
      </c>
      <c r="E36" s="45">
        <v>58.14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3351.8494999999998</v>
      </c>
      <c r="E37" s="71">
        <v>2038.2824999999996</v>
      </c>
      <c r="F37" s="72">
        <v>21</v>
      </c>
      <c r="G37" s="73"/>
      <c r="H37" s="74">
        <v>58</v>
      </c>
      <c r="I37" s="75">
        <v>93</v>
      </c>
      <c r="J37" s="75">
        <v>77</v>
      </c>
      <c r="K37" s="75">
        <v>122</v>
      </c>
      <c r="L37" s="112"/>
      <c r="M37" s="75">
        <v>36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C18" sqref="C18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6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70"/>
    </row>
    <row r="3" spans="1:14" ht="38.25" customHeight="1" thickBot="1">
      <c r="A3" s="461" t="s">
        <v>359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7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72"/>
      <c r="B7" s="273"/>
      <c r="C7" s="273"/>
      <c r="D7" s="273"/>
      <c r="E7" s="27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506.43149999999997</v>
      </c>
      <c r="E8" s="24">
        <v>435.57650000000001</v>
      </c>
      <c r="F8" s="25">
        <v>4</v>
      </c>
      <c r="G8" s="26">
        <v>0</v>
      </c>
      <c r="H8" s="27">
        <v>15</v>
      </c>
      <c r="I8" s="28">
        <v>21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94.509</v>
      </c>
      <c r="E9" s="39">
        <v>101.131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61.782499999999999</v>
      </c>
      <c r="E10" s="39">
        <v>93.442499999999995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167.179</v>
      </c>
      <c r="E11" s="39">
        <v>103.181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50.292999999999999</v>
      </c>
      <c r="E12" s="39">
        <v>36.707000000000001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73.77000000000001</v>
      </c>
      <c r="E13" s="39">
        <v>50.412999999999997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8.609</v>
      </c>
      <c r="E14" s="39">
        <v>2.6909999999999998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50.289000000000001</v>
      </c>
      <c r="E15" s="45">
        <v>48.011000000000003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1264.6410000000001</v>
      </c>
      <c r="E16" s="57">
        <v>699.86900000000014</v>
      </c>
      <c r="F16" s="58">
        <v>4</v>
      </c>
      <c r="G16" s="59">
        <v>0</v>
      </c>
      <c r="H16" s="60">
        <v>10</v>
      </c>
      <c r="I16" s="61">
        <v>28</v>
      </c>
      <c r="J16" s="61">
        <v>23</v>
      </c>
      <c r="K16" s="61">
        <v>28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10.555</v>
      </c>
      <c r="E17" s="39">
        <v>15.385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17.920999999999999</v>
      </c>
      <c r="E18" s="39">
        <v>38.939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178.17500000000001</v>
      </c>
      <c r="E19" s="39">
        <v>127.8</v>
      </c>
      <c r="F19" s="40">
        <v>1</v>
      </c>
      <c r="G19" s="17" t="s">
        <v>292</v>
      </c>
      <c r="H19" s="49">
        <v>3</v>
      </c>
      <c r="I19" s="50">
        <v>5</v>
      </c>
      <c r="J19" s="50">
        <v>6</v>
      </c>
      <c r="K19" s="50">
        <v>2</v>
      </c>
      <c r="L19" s="107" t="s">
        <v>354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26.94</v>
      </c>
      <c r="E20" s="39">
        <v>55.06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180.916</v>
      </c>
      <c r="E21" s="39">
        <v>33.478999999999999</v>
      </c>
      <c r="F21" s="40">
        <v>0</v>
      </c>
      <c r="G21" s="17">
        <v>0</v>
      </c>
      <c r="H21" s="49">
        <v>0</v>
      </c>
      <c r="I21" s="50">
        <v>0</v>
      </c>
      <c r="J21" s="50">
        <v>3</v>
      </c>
      <c r="K21" s="50">
        <v>9</v>
      </c>
      <c r="L21" s="107" t="s">
        <v>248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116.378</v>
      </c>
      <c r="E22" s="39">
        <v>67.412000000000006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125.26300000000001</v>
      </c>
      <c r="E23" s="39">
        <v>59.447000000000003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43.905000000000001</v>
      </c>
      <c r="E24" s="39">
        <v>37.249000000000002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90.789000000000001</v>
      </c>
      <c r="E25" s="39">
        <v>31.960999999999999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386.91899999999998</v>
      </c>
      <c r="E26" s="39">
        <v>173.28700000000001</v>
      </c>
      <c r="F26" s="40">
        <v>1</v>
      </c>
      <c r="G26" s="17" t="s">
        <v>341</v>
      </c>
      <c r="H26" s="49">
        <v>2</v>
      </c>
      <c r="I26" s="50">
        <v>6</v>
      </c>
      <c r="J26" s="50">
        <v>2</v>
      </c>
      <c r="K26" s="50">
        <v>10</v>
      </c>
      <c r="L26" s="107" t="s">
        <v>342</v>
      </c>
      <c r="M26" s="50">
        <v>5</v>
      </c>
      <c r="N26" s="18" t="s">
        <v>343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86.88000000000001</v>
      </c>
      <c r="E27" s="45">
        <v>59.85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1351.5769999999998</v>
      </c>
      <c r="E28" s="57">
        <v>673.596</v>
      </c>
      <c r="F28" s="58">
        <v>13</v>
      </c>
      <c r="G28" s="59">
        <v>0</v>
      </c>
      <c r="H28" s="60">
        <v>31</v>
      </c>
      <c r="I28" s="61">
        <v>31</v>
      </c>
      <c r="J28" s="61">
        <v>38</v>
      </c>
      <c r="K28" s="61">
        <v>85</v>
      </c>
      <c r="L28" s="109"/>
      <c r="M28" s="61">
        <v>24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242.69500000000011</v>
      </c>
      <c r="E29" s="33">
        <v>98.193999999999988</v>
      </c>
      <c r="F29" s="34">
        <v>2</v>
      </c>
      <c r="G29" s="15" t="s">
        <v>356</v>
      </c>
      <c r="H29" s="47">
        <v>7</v>
      </c>
      <c r="I29" s="48">
        <v>9</v>
      </c>
      <c r="J29" s="48">
        <v>16</v>
      </c>
      <c r="K29" s="48">
        <v>23</v>
      </c>
      <c r="L29" s="110" t="s">
        <v>357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356.97599999999989</v>
      </c>
      <c r="E30" s="39">
        <v>208.65799999999999</v>
      </c>
      <c r="F30" s="40">
        <v>2</v>
      </c>
      <c r="G30" s="17" t="s">
        <v>94</v>
      </c>
      <c r="H30" s="49">
        <v>8</v>
      </c>
      <c r="I30" s="50">
        <v>11</v>
      </c>
      <c r="J30" s="50">
        <v>9</v>
      </c>
      <c r="K30" s="50">
        <v>22</v>
      </c>
      <c r="L30" s="107" t="s">
        <v>316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751.90599999999984</v>
      </c>
      <c r="E31" s="39">
        <v>366.74400000000003</v>
      </c>
      <c r="F31" s="40">
        <v>9</v>
      </c>
      <c r="G31" s="17" t="s">
        <v>92</v>
      </c>
      <c r="H31" s="49">
        <v>16</v>
      </c>
      <c r="I31" s="50">
        <v>11</v>
      </c>
      <c r="J31" s="50">
        <v>13</v>
      </c>
      <c r="K31" s="50">
        <v>40</v>
      </c>
      <c r="L31" s="107" t="s">
        <v>344</v>
      </c>
      <c r="M31" s="50">
        <v>22</v>
      </c>
      <c r="N31" s="18" t="s">
        <v>355</v>
      </c>
    </row>
    <row r="32" spans="1:14" ht="25">
      <c r="A32" s="53"/>
      <c r="B32" s="54" t="s">
        <v>77</v>
      </c>
      <c r="C32" s="55">
        <v>20</v>
      </c>
      <c r="D32" s="56">
        <v>233.40600000000001</v>
      </c>
      <c r="E32" s="63">
        <v>225.03500000000003</v>
      </c>
      <c r="F32" s="64">
        <v>1</v>
      </c>
      <c r="G32" s="59">
        <v>0</v>
      </c>
      <c r="H32" s="64">
        <v>2</v>
      </c>
      <c r="I32" s="65">
        <v>12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33.798000000000002</v>
      </c>
      <c r="E33" s="39">
        <v>49.932000000000002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69.055000000000007</v>
      </c>
      <c r="E34" s="39">
        <v>85.606000000000009</v>
      </c>
      <c r="F34" s="40">
        <v>0</v>
      </c>
      <c r="G34" s="17">
        <v>0</v>
      </c>
      <c r="H34" s="66">
        <v>0</v>
      </c>
      <c r="I34" s="50">
        <v>5</v>
      </c>
      <c r="J34" s="50">
        <v>1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34.192999999999998</v>
      </c>
      <c r="E35" s="39">
        <v>31.507000000000001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96.36</v>
      </c>
      <c r="E36" s="45">
        <v>57.990000000000009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3356.0554999999995</v>
      </c>
      <c r="E37" s="71">
        <v>2034.0765000000004</v>
      </c>
      <c r="F37" s="72">
        <v>22</v>
      </c>
      <c r="G37" s="73"/>
      <c r="H37" s="74">
        <v>58</v>
      </c>
      <c r="I37" s="75">
        <v>92</v>
      </c>
      <c r="J37" s="75">
        <v>76</v>
      </c>
      <c r="K37" s="75">
        <v>124</v>
      </c>
      <c r="L37" s="112"/>
      <c r="M37" s="75">
        <v>37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358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B1" zoomScale="75" zoomScaleNormal="75" zoomScaleSheetLayoutView="68" zoomScalePageLayoutView="75" workbookViewId="0">
      <selection activeCell="N14" sqref="N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6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65"/>
    </row>
    <row r="3" spans="1:14" ht="38.25" customHeight="1" thickBot="1">
      <c r="A3" s="461" t="s">
        <v>345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6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67"/>
      <c r="B7" s="268"/>
      <c r="C7" s="268"/>
      <c r="D7" s="268"/>
      <c r="E7" s="26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507.76750000000004</v>
      </c>
      <c r="E8" s="24">
        <v>434.24049999999994</v>
      </c>
      <c r="F8" s="25">
        <v>4</v>
      </c>
      <c r="G8" s="26">
        <v>0</v>
      </c>
      <c r="H8" s="27">
        <v>15</v>
      </c>
      <c r="I8" s="28">
        <v>21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94.65</v>
      </c>
      <c r="E9" s="39">
        <v>100.99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62.455500000000001</v>
      </c>
      <c r="E10" s="39">
        <v>92.769500000000008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167.34899999999999</v>
      </c>
      <c r="E11" s="39">
        <v>103.011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50.722999999999999</v>
      </c>
      <c r="E12" s="39">
        <v>36.276999999999987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325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73.524000000000001</v>
      </c>
      <c r="E13" s="39">
        <v>50.659000000000013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8.6320000000000014</v>
      </c>
      <c r="E14" s="39">
        <v>2.6679999999999988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50.433999999999997</v>
      </c>
      <c r="E15" s="45">
        <v>47.866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1266.7429999999999</v>
      </c>
      <c r="E16" s="57">
        <v>697.76700000000005</v>
      </c>
      <c r="F16" s="58">
        <v>4</v>
      </c>
      <c r="G16" s="59">
        <v>0</v>
      </c>
      <c r="H16" s="60">
        <v>10</v>
      </c>
      <c r="I16" s="61">
        <v>28</v>
      </c>
      <c r="J16" s="61">
        <v>21</v>
      </c>
      <c r="K16" s="61">
        <v>30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10.749000000000001</v>
      </c>
      <c r="E17" s="39">
        <v>15.191000000000001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17.872</v>
      </c>
      <c r="E18" s="39">
        <v>38.988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179.45599999999999</v>
      </c>
      <c r="E19" s="39">
        <v>126.51900000000001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181.16900000000001</v>
      </c>
      <c r="E21" s="39">
        <v>33.226000000000013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326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116.363</v>
      </c>
      <c r="E22" s="39">
        <v>67.426999999999992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127.096</v>
      </c>
      <c r="E23" s="39">
        <v>57.613999999999997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43.957000000000001</v>
      </c>
      <c r="E24" s="39">
        <v>37.197000000000003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90.125</v>
      </c>
      <c r="E25" s="39">
        <v>32.625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321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386.41399999999999</v>
      </c>
      <c r="E26" s="39">
        <v>173.792</v>
      </c>
      <c r="F26" s="40">
        <v>1</v>
      </c>
      <c r="G26" s="17" t="s">
        <v>341</v>
      </c>
      <c r="H26" s="49">
        <v>2</v>
      </c>
      <c r="I26" s="50">
        <v>6</v>
      </c>
      <c r="J26" s="50">
        <v>2</v>
      </c>
      <c r="K26" s="50">
        <v>10</v>
      </c>
      <c r="L26" s="107" t="s">
        <v>347</v>
      </c>
      <c r="M26" s="50">
        <v>5</v>
      </c>
      <c r="N26" s="18" t="s">
        <v>348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87.165000000000006</v>
      </c>
      <c r="E27" s="45">
        <v>59.564999999999998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1358.671</v>
      </c>
      <c r="E28" s="57">
        <v>666.50199999999995</v>
      </c>
      <c r="F28" s="58">
        <v>12</v>
      </c>
      <c r="G28" s="59">
        <v>0</v>
      </c>
      <c r="H28" s="60">
        <v>29</v>
      </c>
      <c r="I28" s="61">
        <v>32</v>
      </c>
      <c r="J28" s="61">
        <v>38</v>
      </c>
      <c r="K28" s="61">
        <v>86</v>
      </c>
      <c r="L28" s="109"/>
      <c r="M28" s="61">
        <v>26</v>
      </c>
      <c r="N28" s="62"/>
    </row>
    <row r="29" spans="1:14" ht="240">
      <c r="A29" s="29">
        <v>1</v>
      </c>
      <c r="B29" s="30" t="s">
        <v>19</v>
      </c>
      <c r="C29" s="31">
        <v>55</v>
      </c>
      <c r="D29" s="32">
        <v>245.80799999999999</v>
      </c>
      <c r="E29" s="33">
        <v>95.080999999999989</v>
      </c>
      <c r="F29" s="34">
        <v>1</v>
      </c>
      <c r="G29" s="15" t="s">
        <v>126</v>
      </c>
      <c r="H29" s="47">
        <v>5</v>
      </c>
      <c r="I29" s="48">
        <v>10</v>
      </c>
      <c r="J29" s="48">
        <v>16</v>
      </c>
      <c r="K29" s="48">
        <v>24</v>
      </c>
      <c r="L29" s="110" t="s">
        <v>349</v>
      </c>
      <c r="M29" s="48">
        <v>1</v>
      </c>
      <c r="N29" s="16" t="s">
        <v>317</v>
      </c>
    </row>
    <row r="30" spans="1:14" ht="180">
      <c r="A30" s="79">
        <v>2</v>
      </c>
      <c r="B30" s="80" t="s">
        <v>63</v>
      </c>
      <c r="C30" s="37">
        <v>50</v>
      </c>
      <c r="D30" s="38">
        <v>359.36599999999999</v>
      </c>
      <c r="E30" s="39">
        <v>206.268</v>
      </c>
      <c r="F30" s="40">
        <v>2</v>
      </c>
      <c r="G30" s="17" t="s">
        <v>94</v>
      </c>
      <c r="H30" s="49">
        <v>8</v>
      </c>
      <c r="I30" s="50">
        <v>11</v>
      </c>
      <c r="J30" s="50">
        <v>9</v>
      </c>
      <c r="K30" s="50">
        <v>22</v>
      </c>
      <c r="L30" s="107" t="s">
        <v>330</v>
      </c>
      <c r="M30" s="50">
        <v>2</v>
      </c>
      <c r="N30" s="18" t="s">
        <v>303</v>
      </c>
    </row>
    <row r="31" spans="1:14" ht="241" thickBot="1">
      <c r="A31" s="35">
        <v>3</v>
      </c>
      <c r="B31" s="36" t="s">
        <v>64</v>
      </c>
      <c r="C31" s="37">
        <v>80</v>
      </c>
      <c r="D31" s="38">
        <v>753.49700000000007</v>
      </c>
      <c r="E31" s="39">
        <v>365.15299999999991</v>
      </c>
      <c r="F31" s="40">
        <v>9</v>
      </c>
      <c r="G31" s="17" t="s">
        <v>351</v>
      </c>
      <c r="H31" s="49">
        <v>16</v>
      </c>
      <c r="I31" s="50">
        <v>11</v>
      </c>
      <c r="J31" s="50">
        <v>13</v>
      </c>
      <c r="K31" s="50">
        <v>40</v>
      </c>
      <c r="L31" s="107" t="s">
        <v>350</v>
      </c>
      <c r="M31" s="50">
        <v>23</v>
      </c>
      <c r="N31" s="18" t="s">
        <v>352</v>
      </c>
    </row>
    <row r="32" spans="1:14" ht="25">
      <c r="A32" s="53"/>
      <c r="B32" s="54" t="s">
        <v>77</v>
      </c>
      <c r="C32" s="55">
        <v>20</v>
      </c>
      <c r="D32" s="56">
        <v>232.08100000000002</v>
      </c>
      <c r="E32" s="63">
        <v>226.36</v>
      </c>
      <c r="F32" s="64">
        <v>1</v>
      </c>
      <c r="G32" s="59">
        <v>0</v>
      </c>
      <c r="H32" s="64">
        <v>2</v>
      </c>
      <c r="I32" s="65">
        <v>12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33.320999999999998</v>
      </c>
      <c r="E33" s="39">
        <v>50.408999999999999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68.075000000000003</v>
      </c>
      <c r="E34" s="39">
        <v>86.586000000000013</v>
      </c>
      <c r="F34" s="40">
        <v>0</v>
      </c>
      <c r="G34" s="17">
        <v>0</v>
      </c>
      <c r="H34" s="66">
        <v>0</v>
      </c>
      <c r="I34" s="50">
        <v>6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34.040999999999997</v>
      </c>
      <c r="E35" s="39">
        <v>31.658999999999999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96.643999999999991</v>
      </c>
      <c r="E36" s="45">
        <v>57.706000000000003</v>
      </c>
      <c r="F36" s="46">
        <v>0</v>
      </c>
      <c r="G36" s="19">
        <v>0</v>
      </c>
      <c r="H36" s="67">
        <v>0</v>
      </c>
      <c r="I36" s="52">
        <v>1</v>
      </c>
      <c r="J36" s="52">
        <v>3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3365.2625000000003</v>
      </c>
      <c r="E37" s="71">
        <v>2024.8694999999998</v>
      </c>
      <c r="F37" s="72">
        <v>21</v>
      </c>
      <c r="G37" s="73"/>
      <c r="H37" s="74">
        <v>56</v>
      </c>
      <c r="I37" s="75">
        <v>93</v>
      </c>
      <c r="J37" s="75">
        <v>74</v>
      </c>
      <c r="K37" s="75">
        <v>127</v>
      </c>
      <c r="L37" s="112"/>
      <c r="M37" s="75">
        <v>39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F12" sqref="F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5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60"/>
    </row>
    <row r="3" spans="1:14" ht="38.25" customHeight="1" thickBot="1">
      <c r="A3" s="461" t="s">
        <v>339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6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62"/>
      <c r="B7" s="263"/>
      <c r="C7" s="263"/>
      <c r="D7" s="263"/>
      <c r="E7" s="26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508.87549999999999</v>
      </c>
      <c r="E8" s="24">
        <v>433.13250000000005</v>
      </c>
      <c r="F8" s="25">
        <v>4</v>
      </c>
      <c r="G8" s="26">
        <v>0</v>
      </c>
      <c r="H8" s="27">
        <v>15</v>
      </c>
      <c r="I8" s="28">
        <v>23</v>
      </c>
      <c r="J8" s="28">
        <v>10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94.741</v>
      </c>
      <c r="E9" s="39">
        <v>100.899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62.455500000000001</v>
      </c>
      <c r="E10" s="39">
        <v>92.769500000000008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167.57300000000001</v>
      </c>
      <c r="E11" s="39">
        <v>102.78700000000001</v>
      </c>
      <c r="F11" s="40">
        <v>1</v>
      </c>
      <c r="G11" s="17" t="s">
        <v>239</v>
      </c>
      <c r="H11" s="49">
        <v>1</v>
      </c>
      <c r="I11" s="50">
        <v>6</v>
      </c>
      <c r="J11" s="50">
        <v>3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51.134999999999998</v>
      </c>
      <c r="E12" s="39">
        <v>35.865000000000002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73.489000000000004</v>
      </c>
      <c r="E13" s="39">
        <v>50.69400000000001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8.6900000000000013</v>
      </c>
      <c r="E14" s="39">
        <v>2.609999999999999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50.792000000000002</v>
      </c>
      <c r="E15" s="45">
        <v>47.508000000000003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1322.2949999999998</v>
      </c>
      <c r="E16" s="57">
        <v>642.21499999999992</v>
      </c>
      <c r="F16" s="58">
        <v>2</v>
      </c>
      <c r="G16" s="59">
        <v>0</v>
      </c>
      <c r="H16" s="60">
        <v>9</v>
      </c>
      <c r="I16" s="61">
        <v>29</v>
      </c>
      <c r="J16" s="61">
        <v>21</v>
      </c>
      <c r="K16" s="61">
        <v>30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10.872</v>
      </c>
      <c r="E17" s="39">
        <v>15.068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17.713999999999999</v>
      </c>
      <c r="E18" s="39">
        <v>39.146000000000001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183.404</v>
      </c>
      <c r="E19" s="39">
        <v>122.571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181.32900000000001</v>
      </c>
      <c r="E21" s="39">
        <v>33.066000000000017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116.363</v>
      </c>
      <c r="E22" s="39">
        <v>67.426999999999992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129.30600000000001</v>
      </c>
      <c r="E23" s="39">
        <v>55.404000000000003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44.027999999999999</v>
      </c>
      <c r="E24" s="39">
        <v>37.125999999999998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89.42</v>
      </c>
      <c r="E25" s="39">
        <v>33.330000000000013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321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436.27699999999987</v>
      </c>
      <c r="E26" s="39">
        <v>123.929</v>
      </c>
      <c r="F26" s="40">
        <v>0</v>
      </c>
      <c r="G26" s="17">
        <v>0</v>
      </c>
      <c r="H26" s="49">
        <v>1</v>
      </c>
      <c r="I26" s="50">
        <v>7</v>
      </c>
      <c r="J26" s="50">
        <v>3</v>
      </c>
      <c r="K26" s="50">
        <v>9</v>
      </c>
      <c r="L26" s="107" t="s">
        <v>334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87.204999999999998</v>
      </c>
      <c r="E27" s="45">
        <v>59.525000000000013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1365.7689999999998</v>
      </c>
      <c r="E28" s="57">
        <v>659.404</v>
      </c>
      <c r="F28" s="58">
        <v>13</v>
      </c>
      <c r="G28" s="59">
        <v>0</v>
      </c>
      <c r="H28" s="60">
        <v>31</v>
      </c>
      <c r="I28" s="61">
        <v>30</v>
      </c>
      <c r="J28" s="61">
        <v>37</v>
      </c>
      <c r="K28" s="61">
        <v>87</v>
      </c>
      <c r="L28" s="109"/>
      <c r="M28" s="61">
        <v>26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247.90100000000001</v>
      </c>
      <c r="E29" s="33">
        <v>92.988000000000042</v>
      </c>
      <c r="F29" s="34">
        <v>1</v>
      </c>
      <c r="G29" s="15" t="s">
        <v>126</v>
      </c>
      <c r="H29" s="47">
        <v>5</v>
      </c>
      <c r="I29" s="48">
        <v>9</v>
      </c>
      <c r="J29" s="48">
        <v>17</v>
      </c>
      <c r="K29" s="48">
        <v>24</v>
      </c>
      <c r="L29" s="110" t="s">
        <v>313</v>
      </c>
      <c r="M29" s="48">
        <v>2</v>
      </c>
      <c r="N29" s="16" t="s">
        <v>338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362.57900000000001</v>
      </c>
      <c r="E30" s="39">
        <v>203.05500000000001</v>
      </c>
      <c r="F30" s="40">
        <v>3</v>
      </c>
      <c r="G30" s="17" t="s">
        <v>335</v>
      </c>
      <c r="H30" s="49">
        <v>10</v>
      </c>
      <c r="I30" s="50">
        <v>10</v>
      </c>
      <c r="J30" s="50">
        <v>9</v>
      </c>
      <c r="K30" s="50">
        <v>21</v>
      </c>
      <c r="L30" s="107" t="s">
        <v>336</v>
      </c>
      <c r="M30" s="50">
        <v>1</v>
      </c>
      <c r="N30" s="18" t="s">
        <v>337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755.28899999999987</v>
      </c>
      <c r="E31" s="39">
        <v>363.36099999999988</v>
      </c>
      <c r="F31" s="40">
        <v>9</v>
      </c>
      <c r="G31" s="17" t="s">
        <v>92</v>
      </c>
      <c r="H31" s="49">
        <v>16</v>
      </c>
      <c r="I31" s="50">
        <v>11</v>
      </c>
      <c r="J31" s="50">
        <v>11</v>
      </c>
      <c r="K31" s="50">
        <v>42</v>
      </c>
      <c r="L31" s="107" t="s">
        <v>312</v>
      </c>
      <c r="M31" s="50">
        <v>23</v>
      </c>
      <c r="N31" s="18" t="s">
        <v>322</v>
      </c>
    </row>
    <row r="32" spans="1:14" ht="25">
      <c r="A32" s="53"/>
      <c r="B32" s="54" t="s">
        <v>77</v>
      </c>
      <c r="C32" s="55">
        <v>20</v>
      </c>
      <c r="D32" s="56">
        <v>231.24799999999999</v>
      </c>
      <c r="E32" s="63">
        <v>227.19300000000004</v>
      </c>
      <c r="F32" s="64">
        <v>1</v>
      </c>
      <c r="G32" s="59">
        <v>0</v>
      </c>
      <c r="H32" s="64">
        <v>2</v>
      </c>
      <c r="I32" s="65">
        <v>12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32.69</v>
      </c>
      <c r="E33" s="39">
        <v>51.04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67.754999999999995</v>
      </c>
      <c r="E34" s="39">
        <v>86.90600000000002</v>
      </c>
      <c r="F34" s="40">
        <v>0</v>
      </c>
      <c r="G34" s="17">
        <v>0</v>
      </c>
      <c r="H34" s="66">
        <v>0</v>
      </c>
      <c r="I34" s="50">
        <v>6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33.914000000000001</v>
      </c>
      <c r="E35" s="39">
        <v>31.786000000000001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96.888999999999996</v>
      </c>
      <c r="E36" s="45">
        <v>57.460999999999999</v>
      </c>
      <c r="F36" s="46">
        <v>0</v>
      </c>
      <c r="G36" s="19">
        <v>0</v>
      </c>
      <c r="H36" s="67">
        <v>0</v>
      </c>
      <c r="I36" s="52">
        <v>1</v>
      </c>
      <c r="J36" s="52">
        <v>3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3428.1874999999995</v>
      </c>
      <c r="E37" s="71">
        <v>1961.9445000000001</v>
      </c>
      <c r="F37" s="72">
        <v>20</v>
      </c>
      <c r="G37" s="73"/>
      <c r="H37" s="74">
        <v>57</v>
      </c>
      <c r="I37" s="75">
        <v>94</v>
      </c>
      <c r="J37" s="75">
        <v>71</v>
      </c>
      <c r="K37" s="75">
        <v>128</v>
      </c>
      <c r="L37" s="112"/>
      <c r="M37" s="75">
        <v>40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340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E13" sqref="E13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3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35"/>
    </row>
    <row r="3" spans="1:14" ht="38.25" customHeight="1" thickBot="1">
      <c r="A3" s="461" t="s">
        <v>484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3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37"/>
      <c r="B7" s="438"/>
      <c r="C7" s="438"/>
      <c r="D7" s="438"/>
      <c r="E7" s="43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469.55329999999992</v>
      </c>
      <c r="E8" s="24">
        <v>472.4547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92.544000000000011</v>
      </c>
      <c r="E9" s="39">
        <v>103.096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56.859299999999998</v>
      </c>
      <c r="E10" s="39">
        <v>98.36569999999999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148.22499999999999</v>
      </c>
      <c r="E11" s="39">
        <v>122.13500000000001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35.814999999999998</v>
      </c>
      <c r="E12" s="39">
        <v>51.185000000000002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78.274000000000001</v>
      </c>
      <c r="E13" s="39">
        <v>45.909000000000013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8.3930000000000007</v>
      </c>
      <c r="E14" s="39">
        <v>2.907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49.442999999999998</v>
      </c>
      <c r="E15" s="45">
        <v>48.857000000000014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1229.173</v>
      </c>
      <c r="E16" s="57">
        <v>735.33699999999999</v>
      </c>
      <c r="F16" s="58">
        <v>3</v>
      </c>
      <c r="G16" s="59">
        <v>0</v>
      </c>
      <c r="H16" s="60">
        <v>9</v>
      </c>
      <c r="I16" s="61">
        <v>33</v>
      </c>
      <c r="J16" s="61">
        <v>22</v>
      </c>
      <c r="K16" s="61">
        <v>25</v>
      </c>
      <c r="L16" s="109"/>
      <c r="M16" s="61">
        <v>8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9.76</v>
      </c>
      <c r="E17" s="39">
        <v>16.18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16.683</v>
      </c>
      <c r="E18" s="39">
        <v>40.176999999999992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158.602</v>
      </c>
      <c r="E19" s="39">
        <v>147.37299999999999</v>
      </c>
      <c r="F19" s="40">
        <v>1</v>
      </c>
      <c r="G19" s="17" t="s">
        <v>292</v>
      </c>
      <c r="H19" s="49">
        <v>3</v>
      </c>
      <c r="I19" s="50">
        <v>7</v>
      </c>
      <c r="J19" s="50">
        <v>5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173.73099999999999</v>
      </c>
      <c r="E21" s="39">
        <v>40.664000000000001</v>
      </c>
      <c r="F21" s="40">
        <v>0</v>
      </c>
      <c r="G21" s="17">
        <v>0</v>
      </c>
      <c r="H21" s="49">
        <v>0</v>
      </c>
      <c r="I21" s="50">
        <v>2</v>
      </c>
      <c r="J21" s="50">
        <v>3</v>
      </c>
      <c r="K21" s="50">
        <v>7</v>
      </c>
      <c r="L21" s="107" t="s">
        <v>474</v>
      </c>
      <c r="M21" s="50">
        <v>1</v>
      </c>
      <c r="N21" s="18" t="s">
        <v>469</v>
      </c>
    </row>
    <row r="22" spans="1:14" ht="23">
      <c r="A22" s="35">
        <v>6</v>
      </c>
      <c r="B22" s="36" t="s">
        <v>66</v>
      </c>
      <c r="C22" s="37">
        <v>7</v>
      </c>
      <c r="D22" s="38">
        <v>90.59899999999999</v>
      </c>
      <c r="E22" s="39">
        <v>93.191000000000003</v>
      </c>
      <c r="F22" s="40">
        <v>0</v>
      </c>
      <c r="G22" s="17">
        <v>0</v>
      </c>
      <c r="H22" s="49">
        <v>0</v>
      </c>
      <c r="I22" s="50">
        <v>5</v>
      </c>
      <c r="J22" s="50">
        <v>0</v>
      </c>
      <c r="K22" s="50">
        <v>2</v>
      </c>
      <c r="L22" s="107" t="s">
        <v>480</v>
      </c>
      <c r="M22" s="50">
        <v>1</v>
      </c>
      <c r="N22" s="18" t="s">
        <v>481</v>
      </c>
    </row>
    <row r="23" spans="1:14" ht="23">
      <c r="A23" s="35">
        <v>7</v>
      </c>
      <c r="B23" s="36" t="s">
        <v>72</v>
      </c>
      <c r="C23" s="37">
        <v>7</v>
      </c>
      <c r="D23" s="38">
        <v>118.384</v>
      </c>
      <c r="E23" s="39">
        <v>66.325999999999993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40.435000000000002</v>
      </c>
      <c r="E24" s="39">
        <v>40.718999999999987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91.97</v>
      </c>
      <c r="E25" s="39">
        <v>30.78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424.12599999999998</v>
      </c>
      <c r="E26" s="39">
        <v>136.08000000000001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78.296000000000006</v>
      </c>
      <c r="E27" s="45">
        <v>68.433999999999997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108">
        <v>0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1250.6099999999997</v>
      </c>
      <c r="E28" s="57">
        <v>774.56300000000022</v>
      </c>
      <c r="F28" s="58">
        <v>14</v>
      </c>
      <c r="G28" s="59">
        <v>0</v>
      </c>
      <c r="H28" s="60">
        <v>36</v>
      </c>
      <c r="I28" s="61">
        <v>35</v>
      </c>
      <c r="J28" s="61">
        <v>53</v>
      </c>
      <c r="K28" s="61">
        <v>61</v>
      </c>
      <c r="L28" s="109"/>
      <c r="M28" s="61">
        <v>8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218.327</v>
      </c>
      <c r="E29" s="33">
        <v>122.562</v>
      </c>
      <c r="F29" s="34">
        <v>1</v>
      </c>
      <c r="G29" s="15" t="s">
        <v>126</v>
      </c>
      <c r="H29" s="47">
        <v>9</v>
      </c>
      <c r="I29" s="48">
        <v>13</v>
      </c>
      <c r="J29" s="48">
        <v>17</v>
      </c>
      <c r="K29" s="48">
        <v>16</v>
      </c>
      <c r="L29" s="110" t="s">
        <v>482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314.19999999999987</v>
      </c>
      <c r="E30" s="39">
        <v>251.43400000000011</v>
      </c>
      <c r="F30" s="40">
        <v>4</v>
      </c>
      <c r="G30" s="17" t="s">
        <v>433</v>
      </c>
      <c r="H30" s="49">
        <v>11</v>
      </c>
      <c r="I30" s="50">
        <v>10</v>
      </c>
      <c r="J30" s="50">
        <v>18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718.08299999999997</v>
      </c>
      <c r="E31" s="39">
        <v>400.56700000000012</v>
      </c>
      <c r="F31" s="40">
        <v>9</v>
      </c>
      <c r="G31" s="17" t="s">
        <v>442</v>
      </c>
      <c r="H31" s="49">
        <v>16</v>
      </c>
      <c r="I31" s="50">
        <v>12</v>
      </c>
      <c r="J31" s="50">
        <v>18</v>
      </c>
      <c r="K31" s="50">
        <v>34</v>
      </c>
      <c r="L31" s="107" t="s">
        <v>475</v>
      </c>
      <c r="M31" s="50">
        <v>7</v>
      </c>
      <c r="N31" s="18" t="s">
        <v>476</v>
      </c>
    </row>
    <row r="32" spans="1:14" ht="25">
      <c r="A32" s="53"/>
      <c r="B32" s="54" t="s">
        <v>77</v>
      </c>
      <c r="C32" s="55">
        <v>20</v>
      </c>
      <c r="D32" s="56">
        <v>298.11600000000004</v>
      </c>
      <c r="E32" s="63">
        <v>160.32499999999999</v>
      </c>
      <c r="F32" s="64">
        <v>1</v>
      </c>
      <c r="G32" s="59">
        <v>0</v>
      </c>
      <c r="H32" s="64">
        <v>1</v>
      </c>
      <c r="I32" s="65">
        <v>6</v>
      </c>
      <c r="J32" s="65">
        <v>9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51.083000000000013</v>
      </c>
      <c r="E33" s="39">
        <v>32.646999999999998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91.843999999999994</v>
      </c>
      <c r="E34" s="39">
        <v>62.817000000000007</v>
      </c>
      <c r="F34" s="40">
        <v>0</v>
      </c>
      <c r="G34" s="17">
        <v>0</v>
      </c>
      <c r="H34" s="66">
        <v>0</v>
      </c>
      <c r="I34" s="50">
        <v>3</v>
      </c>
      <c r="J34" s="50">
        <v>3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38.655000000000001</v>
      </c>
      <c r="E35" s="39">
        <v>27.045000000000002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116.53400000000001</v>
      </c>
      <c r="E36" s="45">
        <v>37.816000000000003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3247.4522999999999</v>
      </c>
      <c r="E37" s="71">
        <v>2142.6797000000001</v>
      </c>
      <c r="F37" s="72">
        <v>22</v>
      </c>
      <c r="G37" s="73"/>
      <c r="H37" s="74">
        <v>65</v>
      </c>
      <c r="I37" s="75">
        <v>93</v>
      </c>
      <c r="J37" s="75">
        <v>98</v>
      </c>
      <c r="K37" s="75">
        <v>94</v>
      </c>
      <c r="L37" s="112"/>
      <c r="M37" s="75">
        <v>18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483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B1" zoomScale="75" zoomScaleNormal="75" zoomScaleSheetLayoutView="68" zoomScalePageLayoutView="75" workbookViewId="0">
      <selection activeCell="N31" sqref="N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5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55"/>
    </row>
    <row r="3" spans="1:14" ht="38.25" customHeight="1" thickBot="1">
      <c r="A3" s="461" t="s">
        <v>323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5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57"/>
      <c r="B7" s="258"/>
      <c r="C7" s="258"/>
      <c r="D7" s="258"/>
      <c r="E7" s="25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509.98050000000006</v>
      </c>
      <c r="E8" s="24">
        <v>432.02749999999997</v>
      </c>
      <c r="F8" s="25">
        <v>4</v>
      </c>
      <c r="G8" s="26">
        <v>0</v>
      </c>
      <c r="H8" s="27">
        <v>15</v>
      </c>
      <c r="I8" s="28">
        <v>21</v>
      </c>
      <c r="J8" s="28">
        <v>12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94.741</v>
      </c>
      <c r="E9" s="39">
        <v>100.899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62.6295</v>
      </c>
      <c r="E10" s="39">
        <v>92.595500000000015</v>
      </c>
      <c r="F10" s="40">
        <v>2</v>
      </c>
      <c r="G10" s="17" t="s">
        <v>320</v>
      </c>
      <c r="H10" s="49">
        <v>6</v>
      </c>
      <c r="I10" s="50">
        <v>6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167.72399999999999</v>
      </c>
      <c r="E11" s="39">
        <v>102.636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51.789999999999992</v>
      </c>
      <c r="E12" s="39">
        <v>35.21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325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73.460000000000008</v>
      </c>
      <c r="E13" s="39">
        <v>50.723000000000013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8.75</v>
      </c>
      <c r="E14" s="39">
        <v>2.5499999999999989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50.886000000000003</v>
      </c>
      <c r="E15" s="45">
        <v>47.414000000000001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1324.4960000000003</v>
      </c>
      <c r="E16" s="57">
        <v>640.01400000000012</v>
      </c>
      <c r="F16" s="58">
        <v>2</v>
      </c>
      <c r="G16" s="59">
        <v>0</v>
      </c>
      <c r="H16" s="60">
        <v>9</v>
      </c>
      <c r="I16" s="61">
        <v>28</v>
      </c>
      <c r="J16" s="61">
        <v>20</v>
      </c>
      <c r="K16" s="61">
        <v>32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11.032</v>
      </c>
      <c r="E17" s="39">
        <v>14.907999999999999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17.713999999999999</v>
      </c>
      <c r="E18" s="39">
        <v>39.146000000000001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183.42</v>
      </c>
      <c r="E19" s="39">
        <v>122.55500000000001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181.32900000000001</v>
      </c>
      <c r="E21" s="39">
        <v>33.066000000000017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326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116.88200000000001</v>
      </c>
      <c r="E22" s="39">
        <v>66.908000000000001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130.48599999999999</v>
      </c>
      <c r="E23" s="39">
        <v>54.223999999999997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275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44.137999999999998</v>
      </c>
      <c r="E24" s="39">
        <v>37.016000000000012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89.537000000000006</v>
      </c>
      <c r="E25" s="39">
        <v>33.213000000000001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321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436.30500000000012</v>
      </c>
      <c r="E26" s="39">
        <v>123.901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328</v>
      </c>
      <c r="M26" s="50">
        <v>6</v>
      </c>
      <c r="N26" s="18" t="s">
        <v>327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87.275999999999996</v>
      </c>
      <c r="E27" s="45">
        <v>59.454000000000008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1369.0880000000002</v>
      </c>
      <c r="E28" s="57">
        <v>656.08499999999992</v>
      </c>
      <c r="F28" s="58">
        <v>12</v>
      </c>
      <c r="G28" s="59">
        <v>0</v>
      </c>
      <c r="H28" s="60">
        <v>29</v>
      </c>
      <c r="I28" s="61">
        <v>32</v>
      </c>
      <c r="J28" s="61">
        <v>37</v>
      </c>
      <c r="K28" s="61">
        <v>87</v>
      </c>
      <c r="L28" s="109"/>
      <c r="M28" s="61">
        <v>26</v>
      </c>
      <c r="N28" s="62"/>
    </row>
    <row r="29" spans="1:14" ht="251" customHeight="1">
      <c r="A29" s="29">
        <v>1</v>
      </c>
      <c r="B29" s="30" t="s">
        <v>19</v>
      </c>
      <c r="C29" s="31">
        <v>55</v>
      </c>
      <c r="D29" s="32">
        <v>247.52799999999999</v>
      </c>
      <c r="E29" s="33">
        <v>93.360999999999976</v>
      </c>
      <c r="F29" s="34">
        <v>1</v>
      </c>
      <c r="G29" s="15" t="s">
        <v>126</v>
      </c>
      <c r="H29" s="47">
        <v>5</v>
      </c>
      <c r="I29" s="48">
        <v>10</v>
      </c>
      <c r="J29" s="48">
        <v>17</v>
      </c>
      <c r="K29" s="48">
        <v>23</v>
      </c>
      <c r="L29" s="110" t="s">
        <v>329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363.81700000000001</v>
      </c>
      <c r="E30" s="39">
        <v>201.81700000000001</v>
      </c>
      <c r="F30" s="40">
        <v>2</v>
      </c>
      <c r="G30" s="17" t="s">
        <v>94</v>
      </c>
      <c r="H30" s="49">
        <v>8</v>
      </c>
      <c r="I30" s="50">
        <v>11</v>
      </c>
      <c r="J30" s="50">
        <v>9</v>
      </c>
      <c r="K30" s="50">
        <v>22</v>
      </c>
      <c r="L30" s="107" t="s">
        <v>330</v>
      </c>
      <c r="M30" s="50">
        <v>2</v>
      </c>
      <c r="N30" s="18" t="s">
        <v>303</v>
      </c>
    </row>
    <row r="31" spans="1:14" ht="281" thickBot="1">
      <c r="A31" s="35">
        <v>3</v>
      </c>
      <c r="B31" s="36" t="s">
        <v>64</v>
      </c>
      <c r="C31" s="37">
        <v>80</v>
      </c>
      <c r="D31" s="38">
        <v>757.74300000000005</v>
      </c>
      <c r="E31" s="39">
        <v>360.90699999999993</v>
      </c>
      <c r="F31" s="40">
        <v>9</v>
      </c>
      <c r="G31" s="17" t="s">
        <v>331</v>
      </c>
      <c r="H31" s="49">
        <v>16</v>
      </c>
      <c r="I31" s="50">
        <v>11</v>
      </c>
      <c r="J31" s="50">
        <v>11</v>
      </c>
      <c r="K31" s="50">
        <v>42</v>
      </c>
      <c r="L31" s="107" t="s">
        <v>333</v>
      </c>
      <c r="M31" s="50">
        <v>23</v>
      </c>
      <c r="N31" s="18" t="s">
        <v>332</v>
      </c>
    </row>
    <row r="32" spans="1:14" ht="25">
      <c r="A32" s="53"/>
      <c r="B32" s="54" t="s">
        <v>77</v>
      </c>
      <c r="C32" s="55">
        <v>20</v>
      </c>
      <c r="D32" s="56">
        <v>229.92500000000001</v>
      </c>
      <c r="E32" s="63">
        <v>228.51600000000002</v>
      </c>
      <c r="F32" s="64">
        <v>1</v>
      </c>
      <c r="G32" s="59">
        <v>0</v>
      </c>
      <c r="H32" s="64">
        <v>2</v>
      </c>
      <c r="I32" s="65">
        <v>11</v>
      </c>
      <c r="J32" s="65">
        <v>4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31.969000000000001</v>
      </c>
      <c r="E33" s="39">
        <v>51.761000000000003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67.004999999999995</v>
      </c>
      <c r="E34" s="39">
        <v>87.656000000000006</v>
      </c>
      <c r="F34" s="40">
        <v>0</v>
      </c>
      <c r="G34" s="17">
        <v>0</v>
      </c>
      <c r="H34" s="66">
        <v>0</v>
      </c>
      <c r="I34" s="50">
        <v>6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33.750999999999998</v>
      </c>
      <c r="E35" s="39">
        <v>31.949000000000002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97.200000000000017</v>
      </c>
      <c r="E36" s="45">
        <v>57.15</v>
      </c>
      <c r="F36" s="46">
        <v>0</v>
      </c>
      <c r="G36" s="19">
        <v>0</v>
      </c>
      <c r="H36" s="67">
        <v>0</v>
      </c>
      <c r="I36" s="52">
        <v>1</v>
      </c>
      <c r="J36" s="52">
        <v>3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3433.4895000000006</v>
      </c>
      <c r="E37" s="71">
        <v>1956.6425000000002</v>
      </c>
      <c r="F37" s="72">
        <v>19</v>
      </c>
      <c r="G37" s="73"/>
      <c r="H37" s="74">
        <v>55</v>
      </c>
      <c r="I37" s="75">
        <v>92</v>
      </c>
      <c r="J37" s="75">
        <v>73</v>
      </c>
      <c r="K37" s="75">
        <v>130</v>
      </c>
      <c r="L37" s="112"/>
      <c r="M37" s="75">
        <v>40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324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B4" sqref="B4:B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4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50"/>
    </row>
    <row r="3" spans="1:14" ht="38.25" customHeight="1" thickBot="1">
      <c r="A3" s="461" t="s">
        <v>318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5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52"/>
      <c r="B7" s="253"/>
      <c r="C7" s="253"/>
      <c r="D7" s="253"/>
      <c r="E7" s="25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511.29349999999999</v>
      </c>
      <c r="E8" s="24">
        <v>430.71449999999999</v>
      </c>
      <c r="F8" s="25">
        <v>3</v>
      </c>
      <c r="G8" s="26">
        <v>0</v>
      </c>
      <c r="H8" s="27">
        <v>14</v>
      </c>
      <c r="I8" s="28">
        <v>21</v>
      </c>
      <c r="J8" s="28">
        <v>13</v>
      </c>
      <c r="K8" s="28">
        <v>8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94.596000000000004</v>
      </c>
      <c r="E9" s="39">
        <v>101.044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62.975499999999997</v>
      </c>
      <c r="E10" s="39">
        <v>92.249499999999998</v>
      </c>
      <c r="F10" s="40">
        <v>1</v>
      </c>
      <c r="G10" s="17" t="s">
        <v>300</v>
      </c>
      <c r="H10" s="49">
        <v>5</v>
      </c>
      <c r="I10" s="50">
        <v>7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167.91800000000001</v>
      </c>
      <c r="E11" s="39">
        <v>102.44199999999999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52.456000000000003</v>
      </c>
      <c r="E12" s="39">
        <v>34.543999999999997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73.284999999999997</v>
      </c>
      <c r="E13" s="39">
        <v>50.898000000000003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8.786999999999999</v>
      </c>
      <c r="E14" s="39">
        <v>2.5129999999999999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51.276000000000003</v>
      </c>
      <c r="E15" s="45">
        <v>47.024000000000001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1324.6990000000001</v>
      </c>
      <c r="E16" s="57">
        <v>639.81100000000015</v>
      </c>
      <c r="F16" s="58">
        <v>2</v>
      </c>
      <c r="G16" s="59">
        <v>0</v>
      </c>
      <c r="H16" s="60">
        <v>9</v>
      </c>
      <c r="I16" s="61">
        <v>28</v>
      </c>
      <c r="J16" s="61">
        <v>18</v>
      </c>
      <c r="K16" s="61">
        <v>34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11.209</v>
      </c>
      <c r="E17" s="39">
        <v>14.731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17.713999999999999</v>
      </c>
      <c r="E18" s="39">
        <v>39.146000000000001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183.48</v>
      </c>
      <c r="E19" s="39">
        <v>122.495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181.32900000000001</v>
      </c>
      <c r="E21" s="39">
        <v>33.066000000000017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116.88200000000001</v>
      </c>
      <c r="E22" s="39">
        <v>66.908000000000001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129.536</v>
      </c>
      <c r="E23" s="39">
        <v>55.173999999999999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44.121000000000002</v>
      </c>
      <c r="E24" s="39">
        <v>37.033000000000001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90.407000000000011</v>
      </c>
      <c r="E25" s="39">
        <v>32.343000000000004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302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436.36799999999999</v>
      </c>
      <c r="E26" s="39">
        <v>123.83799999999999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87.275999999999996</v>
      </c>
      <c r="E27" s="45">
        <v>59.454000000000008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1379.12</v>
      </c>
      <c r="E28" s="57">
        <v>646.05299999999988</v>
      </c>
      <c r="F28" s="58">
        <v>12</v>
      </c>
      <c r="G28" s="59">
        <v>0</v>
      </c>
      <c r="H28" s="60">
        <v>29</v>
      </c>
      <c r="I28" s="61">
        <v>31</v>
      </c>
      <c r="J28" s="61">
        <v>37</v>
      </c>
      <c r="K28" s="61">
        <v>88</v>
      </c>
      <c r="L28" s="109"/>
      <c r="M28" s="61">
        <v>27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249.63399999999999</v>
      </c>
      <c r="E29" s="33">
        <v>91.254999999999981</v>
      </c>
      <c r="F29" s="34">
        <v>1</v>
      </c>
      <c r="G29" s="15" t="s">
        <v>126</v>
      </c>
      <c r="H29" s="47">
        <v>5</v>
      </c>
      <c r="I29" s="48">
        <v>9</v>
      </c>
      <c r="J29" s="48">
        <v>17</v>
      </c>
      <c r="K29" s="48">
        <v>24</v>
      </c>
      <c r="L29" s="110" t="s">
        <v>313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369.3669999999999</v>
      </c>
      <c r="E30" s="39">
        <v>196.267</v>
      </c>
      <c r="F30" s="40">
        <v>2</v>
      </c>
      <c r="G30" s="17" t="s">
        <v>94</v>
      </c>
      <c r="H30" s="49">
        <v>8</v>
      </c>
      <c r="I30" s="50">
        <v>11</v>
      </c>
      <c r="J30" s="50">
        <v>9</v>
      </c>
      <c r="K30" s="50">
        <v>22</v>
      </c>
      <c r="L30" s="107" t="s">
        <v>316</v>
      </c>
      <c r="M30" s="50">
        <v>2</v>
      </c>
      <c r="N30" s="18" t="s">
        <v>303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760.11900000000014</v>
      </c>
      <c r="E31" s="39">
        <v>358.53099999999989</v>
      </c>
      <c r="F31" s="40">
        <v>9</v>
      </c>
      <c r="G31" s="17" t="s">
        <v>92</v>
      </c>
      <c r="H31" s="49">
        <v>16</v>
      </c>
      <c r="I31" s="50">
        <v>11</v>
      </c>
      <c r="J31" s="50">
        <v>11</v>
      </c>
      <c r="K31" s="50">
        <v>42</v>
      </c>
      <c r="L31" s="107" t="s">
        <v>312</v>
      </c>
      <c r="M31" s="50">
        <v>24</v>
      </c>
      <c r="N31" s="18" t="s">
        <v>304</v>
      </c>
    </row>
    <row r="32" spans="1:14" ht="25">
      <c r="A32" s="53"/>
      <c r="B32" s="54" t="s">
        <v>77</v>
      </c>
      <c r="C32" s="55">
        <v>20</v>
      </c>
      <c r="D32" s="56">
        <v>229.13400000000001</v>
      </c>
      <c r="E32" s="63">
        <v>229.30700000000002</v>
      </c>
      <c r="F32" s="64">
        <v>1</v>
      </c>
      <c r="G32" s="59">
        <v>0</v>
      </c>
      <c r="H32" s="64">
        <v>2</v>
      </c>
      <c r="I32" s="65">
        <v>12</v>
      </c>
      <c r="J32" s="65">
        <v>3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31.654</v>
      </c>
      <c r="E33" s="39">
        <v>52.076000000000001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66.734999999999999</v>
      </c>
      <c r="E34" s="39">
        <v>87.926000000000016</v>
      </c>
      <c r="F34" s="40">
        <v>0</v>
      </c>
      <c r="G34" s="17">
        <v>0</v>
      </c>
      <c r="H34" s="66">
        <v>0</v>
      </c>
      <c r="I34" s="50">
        <v>6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33.457000000000001</v>
      </c>
      <c r="E35" s="39">
        <v>32.243000000000002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97.287999999999997</v>
      </c>
      <c r="E36" s="45">
        <v>57.061999999999998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3444.2465000000002</v>
      </c>
      <c r="E37" s="71">
        <v>1945.8855000000001</v>
      </c>
      <c r="F37" s="72">
        <v>18</v>
      </c>
      <c r="G37" s="73"/>
      <c r="H37" s="74">
        <v>54</v>
      </c>
      <c r="I37" s="75">
        <v>92</v>
      </c>
      <c r="J37" s="75">
        <v>71</v>
      </c>
      <c r="K37" s="75">
        <v>133</v>
      </c>
      <c r="L37" s="112"/>
      <c r="M37" s="75">
        <v>40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319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Q21" sqref="Q2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4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45"/>
    </row>
    <row r="3" spans="1:14" ht="38.25" customHeight="1" thickBot="1">
      <c r="A3" s="461" t="s">
        <v>315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4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47"/>
      <c r="B7" s="248"/>
      <c r="C7" s="248"/>
      <c r="D7" s="248"/>
      <c r="E7" s="24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512.25649999999996</v>
      </c>
      <c r="E8" s="24">
        <v>429.75150000000002</v>
      </c>
      <c r="F8" s="25">
        <v>3</v>
      </c>
      <c r="G8" s="26">
        <v>0</v>
      </c>
      <c r="H8" s="27">
        <v>14</v>
      </c>
      <c r="I8" s="28">
        <v>21</v>
      </c>
      <c r="J8" s="28">
        <v>12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94.596000000000004</v>
      </c>
      <c r="E9" s="39">
        <v>101.044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63.358499999999999</v>
      </c>
      <c r="E10" s="39">
        <v>91.866500000000016</v>
      </c>
      <c r="F10" s="40">
        <v>1</v>
      </c>
      <c r="G10" s="17" t="s">
        <v>300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167.90100000000001</v>
      </c>
      <c r="E11" s="39">
        <v>102.459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53.011999999999993</v>
      </c>
      <c r="E12" s="39">
        <v>33.988000000000007</v>
      </c>
      <c r="F12" s="40">
        <v>0</v>
      </c>
      <c r="G12" s="17">
        <v>0</v>
      </c>
      <c r="H12" s="49">
        <v>0</v>
      </c>
      <c r="I12" s="50">
        <v>1</v>
      </c>
      <c r="J12" s="50">
        <v>1</v>
      </c>
      <c r="K12" s="50">
        <v>3</v>
      </c>
      <c r="L12" s="107" t="s">
        <v>311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73.046000000000006</v>
      </c>
      <c r="E13" s="39">
        <v>51.137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8.8730000000000011</v>
      </c>
      <c r="E14" s="39">
        <v>2.427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51.47</v>
      </c>
      <c r="E15" s="45">
        <v>46.83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1327.5620000000001</v>
      </c>
      <c r="E16" s="57">
        <v>636.94800000000009</v>
      </c>
      <c r="F16" s="58">
        <v>2</v>
      </c>
      <c r="G16" s="59">
        <v>0</v>
      </c>
      <c r="H16" s="60">
        <v>9</v>
      </c>
      <c r="I16" s="61">
        <v>28</v>
      </c>
      <c r="J16" s="61">
        <v>18</v>
      </c>
      <c r="K16" s="61">
        <v>34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11.382999999999999</v>
      </c>
      <c r="E17" s="39">
        <v>14.557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17.515999999999998</v>
      </c>
      <c r="E18" s="39">
        <v>39.343999999999987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184.43299999999999</v>
      </c>
      <c r="E19" s="39">
        <v>121.542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181.387</v>
      </c>
      <c r="E21" s="39">
        <v>33.008000000000017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116.896</v>
      </c>
      <c r="E22" s="39">
        <v>66.893999999999991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132.52600000000001</v>
      </c>
      <c r="E23" s="39">
        <v>52.183999999999997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44.182000000000002</v>
      </c>
      <c r="E24" s="39">
        <v>36.972000000000001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89.231999999999985</v>
      </c>
      <c r="E25" s="39">
        <v>33.518000000000001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302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436.35399999999998</v>
      </c>
      <c r="E26" s="39">
        <v>123.852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87.275999999999996</v>
      </c>
      <c r="E27" s="45">
        <v>59.454000000000008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1382.4079999999999</v>
      </c>
      <c r="E28" s="57">
        <v>642.76499999999999</v>
      </c>
      <c r="F28" s="58">
        <v>12</v>
      </c>
      <c r="G28" s="59">
        <v>0</v>
      </c>
      <c r="H28" s="60">
        <v>28</v>
      </c>
      <c r="I28" s="61">
        <v>31</v>
      </c>
      <c r="J28" s="61">
        <v>37</v>
      </c>
      <c r="K28" s="61">
        <v>89</v>
      </c>
      <c r="L28" s="109"/>
      <c r="M28" s="61">
        <v>29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251.49299999999999</v>
      </c>
      <c r="E29" s="33">
        <v>89.396000000000001</v>
      </c>
      <c r="F29" s="34">
        <v>1</v>
      </c>
      <c r="G29" s="15" t="s">
        <v>126</v>
      </c>
      <c r="H29" s="47">
        <v>4</v>
      </c>
      <c r="I29" s="48">
        <v>9</v>
      </c>
      <c r="J29" s="48">
        <v>18</v>
      </c>
      <c r="K29" s="48">
        <v>24</v>
      </c>
      <c r="L29" s="110" t="s">
        <v>313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368.12499999999989</v>
      </c>
      <c r="E30" s="39">
        <v>197.50899999999999</v>
      </c>
      <c r="F30" s="40">
        <v>2</v>
      </c>
      <c r="G30" s="17" t="s">
        <v>94</v>
      </c>
      <c r="H30" s="49">
        <v>8</v>
      </c>
      <c r="I30" s="50">
        <v>11</v>
      </c>
      <c r="J30" s="50">
        <v>8</v>
      </c>
      <c r="K30" s="50">
        <v>23</v>
      </c>
      <c r="L30" s="107" t="s">
        <v>279</v>
      </c>
      <c r="M30" s="50">
        <v>2</v>
      </c>
      <c r="N30" s="18" t="s">
        <v>303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762.78999999999985</v>
      </c>
      <c r="E31" s="39">
        <v>355.86</v>
      </c>
      <c r="F31" s="40">
        <v>9</v>
      </c>
      <c r="G31" s="17" t="s">
        <v>92</v>
      </c>
      <c r="H31" s="49">
        <v>16</v>
      </c>
      <c r="I31" s="50">
        <v>11</v>
      </c>
      <c r="J31" s="50">
        <v>11</v>
      </c>
      <c r="K31" s="50">
        <v>42</v>
      </c>
      <c r="L31" s="107" t="s">
        <v>312</v>
      </c>
      <c r="M31" s="50">
        <v>24</v>
      </c>
      <c r="N31" s="18" t="s">
        <v>304</v>
      </c>
    </row>
    <row r="32" spans="1:14" ht="25">
      <c r="A32" s="53"/>
      <c r="B32" s="54" t="s">
        <v>77</v>
      </c>
      <c r="C32" s="55">
        <v>20</v>
      </c>
      <c r="D32" s="56">
        <v>228.34399999999999</v>
      </c>
      <c r="E32" s="63">
        <v>230.09700000000001</v>
      </c>
      <c r="F32" s="64">
        <v>1</v>
      </c>
      <c r="G32" s="59">
        <v>0</v>
      </c>
      <c r="H32" s="64">
        <v>3</v>
      </c>
      <c r="I32" s="65">
        <v>11</v>
      </c>
      <c r="J32" s="65">
        <v>3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31.498000000000001</v>
      </c>
      <c r="E33" s="39">
        <v>52.231999999999999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66.304999999999993</v>
      </c>
      <c r="E34" s="39">
        <v>88.355999999999995</v>
      </c>
      <c r="F34" s="40">
        <v>0</v>
      </c>
      <c r="G34" s="17">
        <v>0</v>
      </c>
      <c r="H34" s="66">
        <v>1</v>
      </c>
      <c r="I34" s="50">
        <v>5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32.811</v>
      </c>
      <c r="E35" s="39">
        <v>32.889000000000003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97.73</v>
      </c>
      <c r="E36" s="45">
        <v>56.62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3450.5704999999998</v>
      </c>
      <c r="E37" s="71">
        <v>1939.5615</v>
      </c>
      <c r="F37" s="72">
        <v>18</v>
      </c>
      <c r="G37" s="73"/>
      <c r="H37" s="74">
        <v>54</v>
      </c>
      <c r="I37" s="75">
        <v>91</v>
      </c>
      <c r="J37" s="75">
        <v>70</v>
      </c>
      <c r="K37" s="75">
        <v>135</v>
      </c>
      <c r="L37" s="112"/>
      <c r="M37" s="75">
        <v>42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314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C11" sqref="C1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3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40"/>
    </row>
    <row r="3" spans="1:14" ht="38.25" customHeight="1" thickBot="1">
      <c r="A3" s="461" t="s">
        <v>309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4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42"/>
      <c r="B7" s="243"/>
      <c r="C7" s="243"/>
      <c r="D7" s="243"/>
      <c r="E7" s="24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513.82550000000003</v>
      </c>
      <c r="E8" s="24">
        <v>428.18250000000006</v>
      </c>
      <c r="F8" s="25">
        <v>3</v>
      </c>
      <c r="G8" s="26">
        <v>0</v>
      </c>
      <c r="H8" s="27">
        <v>14</v>
      </c>
      <c r="I8" s="28">
        <v>21</v>
      </c>
      <c r="J8" s="28">
        <v>11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94.548000000000002</v>
      </c>
      <c r="E9" s="39">
        <v>101.092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63.731499999999997</v>
      </c>
      <c r="E10" s="39">
        <v>91.493500000000012</v>
      </c>
      <c r="F10" s="40">
        <v>1</v>
      </c>
      <c r="G10" s="17" t="s">
        <v>300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168.13499999999999</v>
      </c>
      <c r="E11" s="39">
        <v>102.22499999999999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53.636000000000003</v>
      </c>
      <c r="E12" s="39">
        <v>33.363999999999997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72.926000000000002</v>
      </c>
      <c r="E13" s="39">
        <v>51.257000000000012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8.9640000000000004</v>
      </c>
      <c r="E14" s="39">
        <v>2.3359999999999999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51.884999999999998</v>
      </c>
      <c r="E15" s="45">
        <v>46.415000000000013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1326.6520000000003</v>
      </c>
      <c r="E16" s="57">
        <v>637.85799999999995</v>
      </c>
      <c r="F16" s="58">
        <v>2</v>
      </c>
      <c r="G16" s="59">
        <v>0</v>
      </c>
      <c r="H16" s="60">
        <v>9</v>
      </c>
      <c r="I16" s="61">
        <v>29</v>
      </c>
      <c r="J16" s="61">
        <v>16</v>
      </c>
      <c r="K16" s="61">
        <v>35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11.484999999999999</v>
      </c>
      <c r="E17" s="39">
        <v>14.455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17.515999999999998</v>
      </c>
      <c r="E18" s="39">
        <v>39.343999999999987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185.96799999999999</v>
      </c>
      <c r="E19" s="39">
        <v>120.00700000000001</v>
      </c>
      <c r="F19" s="40">
        <v>1</v>
      </c>
      <c r="G19" s="17" t="s">
        <v>292</v>
      </c>
      <c r="H19" s="49">
        <v>3</v>
      </c>
      <c r="I19" s="50">
        <v>5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181.614</v>
      </c>
      <c r="E21" s="39">
        <v>32.781000000000013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116.91200000000001</v>
      </c>
      <c r="E22" s="39">
        <v>66.878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129.82599999999999</v>
      </c>
      <c r="E23" s="39">
        <v>54.884000000000007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44.188000000000002</v>
      </c>
      <c r="E24" s="39">
        <v>36.966000000000001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89.12</v>
      </c>
      <c r="E25" s="39">
        <v>33.630000000000003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302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436.3010000000001</v>
      </c>
      <c r="E26" s="39">
        <v>123.905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87.344999999999999</v>
      </c>
      <c r="E27" s="45">
        <v>59.385000000000012</v>
      </c>
      <c r="F27" s="46">
        <v>1</v>
      </c>
      <c r="G27" s="19" t="s">
        <v>118</v>
      </c>
      <c r="H27" s="51">
        <v>3</v>
      </c>
      <c r="I27" s="52">
        <v>0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1388.1210000000001</v>
      </c>
      <c r="E28" s="57">
        <v>637.05199999999991</v>
      </c>
      <c r="F28" s="58">
        <v>12</v>
      </c>
      <c r="G28" s="59">
        <v>0</v>
      </c>
      <c r="H28" s="60">
        <v>28</v>
      </c>
      <c r="I28" s="61">
        <v>29</v>
      </c>
      <c r="J28" s="61">
        <v>36</v>
      </c>
      <c r="K28" s="61">
        <v>92</v>
      </c>
      <c r="L28" s="109"/>
      <c r="M28" s="61">
        <v>29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253.08500000000009</v>
      </c>
      <c r="E29" s="33">
        <v>87.803999999999974</v>
      </c>
      <c r="F29" s="34">
        <v>1</v>
      </c>
      <c r="G29" s="15" t="s">
        <v>126</v>
      </c>
      <c r="H29" s="47">
        <v>4</v>
      </c>
      <c r="I29" s="48">
        <v>8</v>
      </c>
      <c r="J29" s="48">
        <v>18</v>
      </c>
      <c r="K29" s="48">
        <v>25</v>
      </c>
      <c r="L29" s="110" t="s">
        <v>308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369.83600000000001</v>
      </c>
      <c r="E30" s="39">
        <v>195.798</v>
      </c>
      <c r="F30" s="40">
        <v>2</v>
      </c>
      <c r="G30" s="17" t="s">
        <v>94</v>
      </c>
      <c r="H30" s="49">
        <v>8</v>
      </c>
      <c r="I30" s="50">
        <v>10</v>
      </c>
      <c r="J30" s="50">
        <v>9</v>
      </c>
      <c r="K30" s="50">
        <v>23</v>
      </c>
      <c r="L30" s="107" t="s">
        <v>279</v>
      </c>
      <c r="M30" s="50">
        <v>2</v>
      </c>
      <c r="N30" s="18" t="s">
        <v>303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765.2</v>
      </c>
      <c r="E31" s="39">
        <v>353.44999999999987</v>
      </c>
      <c r="F31" s="40">
        <v>9</v>
      </c>
      <c r="G31" s="17" t="s">
        <v>92</v>
      </c>
      <c r="H31" s="49">
        <v>16</v>
      </c>
      <c r="I31" s="50">
        <v>11</v>
      </c>
      <c r="J31" s="50">
        <v>9</v>
      </c>
      <c r="K31" s="50">
        <v>44</v>
      </c>
      <c r="L31" s="107" t="s">
        <v>295</v>
      </c>
      <c r="M31" s="50">
        <v>24</v>
      </c>
      <c r="N31" s="18" t="s">
        <v>304</v>
      </c>
    </row>
    <row r="32" spans="1:14" ht="25">
      <c r="A32" s="53"/>
      <c r="B32" s="54" t="s">
        <v>77</v>
      </c>
      <c r="C32" s="55">
        <v>20</v>
      </c>
      <c r="D32" s="56">
        <v>227.68699999999998</v>
      </c>
      <c r="E32" s="63">
        <v>230.75400000000002</v>
      </c>
      <c r="F32" s="64">
        <v>1</v>
      </c>
      <c r="G32" s="59">
        <v>0</v>
      </c>
      <c r="H32" s="64">
        <v>3</v>
      </c>
      <c r="I32" s="65">
        <v>11</v>
      </c>
      <c r="J32" s="65">
        <v>3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31.148</v>
      </c>
      <c r="E33" s="39">
        <v>52.581999999999987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65.855000000000004</v>
      </c>
      <c r="E34" s="39">
        <v>88.806000000000012</v>
      </c>
      <c r="F34" s="40">
        <v>0</v>
      </c>
      <c r="G34" s="17">
        <v>0</v>
      </c>
      <c r="H34" s="66">
        <v>1</v>
      </c>
      <c r="I34" s="50">
        <v>5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32.649000000000001</v>
      </c>
      <c r="E35" s="39">
        <v>33.051000000000002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98.034999999999997</v>
      </c>
      <c r="E36" s="45">
        <v>56.314999999999998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3456.2855</v>
      </c>
      <c r="E37" s="71">
        <v>1933.8465000000001</v>
      </c>
      <c r="F37" s="72">
        <v>18</v>
      </c>
      <c r="G37" s="73"/>
      <c r="H37" s="74">
        <v>54</v>
      </c>
      <c r="I37" s="75">
        <v>90</v>
      </c>
      <c r="J37" s="75">
        <v>66</v>
      </c>
      <c r="K37" s="75">
        <v>140</v>
      </c>
      <c r="L37" s="112"/>
      <c r="M37" s="75">
        <v>42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310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3" zoomScale="68" zoomScaleSheetLayoutView="68" workbookViewId="0">
      <selection activeCell="Q42" sqref="Q4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3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35"/>
    </row>
    <row r="3" spans="1:14" ht="38.25" customHeight="1" thickBot="1">
      <c r="A3" s="461" t="s">
        <v>306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3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37"/>
      <c r="B7" s="238"/>
      <c r="C7" s="238"/>
      <c r="D7" s="238"/>
      <c r="E7" s="23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514.50900000000013</v>
      </c>
      <c r="E8" s="24">
        <v>427.49900000000002</v>
      </c>
      <c r="F8" s="25">
        <v>3</v>
      </c>
      <c r="G8" s="26">
        <v>0</v>
      </c>
      <c r="H8" s="27">
        <v>14</v>
      </c>
      <c r="I8" s="28">
        <v>22</v>
      </c>
      <c r="J8" s="28">
        <v>10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94.548000000000002</v>
      </c>
      <c r="E9" s="39">
        <v>101.092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64.009999999999991</v>
      </c>
      <c r="E10" s="39">
        <v>91.215000000000003</v>
      </c>
      <c r="F10" s="40">
        <v>1</v>
      </c>
      <c r="G10" s="17" t="s">
        <v>300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168.35499999999999</v>
      </c>
      <c r="E11" s="39">
        <v>102.005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54.201000000000008</v>
      </c>
      <c r="E12" s="39">
        <v>32.798999999999992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72.138000000000005</v>
      </c>
      <c r="E13" s="39">
        <v>52.045000000000002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9.0640000000000001</v>
      </c>
      <c r="E14" s="39">
        <v>2.2360000000000002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52.192999999999998</v>
      </c>
      <c r="E15" s="45">
        <v>46.106999999999999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1325.2149999999999</v>
      </c>
      <c r="E16" s="57">
        <v>639.29499999999996</v>
      </c>
      <c r="F16" s="58">
        <v>2</v>
      </c>
      <c r="G16" s="59">
        <v>0</v>
      </c>
      <c r="H16" s="60">
        <v>8</v>
      </c>
      <c r="I16" s="61">
        <v>30</v>
      </c>
      <c r="J16" s="61">
        <v>16</v>
      </c>
      <c r="K16" s="61">
        <v>35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11.615</v>
      </c>
      <c r="E17" s="39">
        <v>14.324999999999999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17.515999999999998</v>
      </c>
      <c r="E18" s="39">
        <v>39.343999999999987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186.10900000000001</v>
      </c>
      <c r="E19" s="39">
        <v>119.866</v>
      </c>
      <c r="F19" s="40">
        <v>1</v>
      </c>
      <c r="G19" s="17" t="s">
        <v>292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181.63499999999999</v>
      </c>
      <c r="E21" s="39">
        <v>32.760000000000012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116.953</v>
      </c>
      <c r="E22" s="39">
        <v>66.837000000000003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128.51599999999999</v>
      </c>
      <c r="E23" s="39">
        <v>56.194000000000003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44.095000000000013</v>
      </c>
      <c r="E24" s="39">
        <v>37.058999999999997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88.977000000000004</v>
      </c>
      <c r="E25" s="39">
        <v>33.773000000000003</v>
      </c>
      <c r="F25" s="40">
        <v>0</v>
      </c>
      <c r="G25" s="17">
        <v>0</v>
      </c>
      <c r="H25" s="49">
        <v>0</v>
      </c>
      <c r="I25" s="50">
        <v>2</v>
      </c>
      <c r="J25" s="50">
        <v>5</v>
      </c>
      <c r="K25" s="50">
        <v>3</v>
      </c>
      <c r="L25" s="107" t="s">
        <v>302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436.077</v>
      </c>
      <c r="E26" s="39">
        <v>124.129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6</v>
      </c>
      <c r="N26" s="18" t="s">
        <v>301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87.344999999999999</v>
      </c>
      <c r="E27" s="45">
        <v>59.385000000000012</v>
      </c>
      <c r="F27" s="46">
        <v>1</v>
      </c>
      <c r="G27" s="19" t="s">
        <v>118</v>
      </c>
      <c r="H27" s="51">
        <v>3</v>
      </c>
      <c r="I27" s="52">
        <v>0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1393.3469999999998</v>
      </c>
      <c r="E28" s="57">
        <v>631.82600000000002</v>
      </c>
      <c r="F28" s="58">
        <v>12</v>
      </c>
      <c r="G28" s="59">
        <v>0</v>
      </c>
      <c r="H28" s="60">
        <v>28</v>
      </c>
      <c r="I28" s="61">
        <v>29</v>
      </c>
      <c r="J28" s="61">
        <v>35</v>
      </c>
      <c r="K28" s="61">
        <v>93</v>
      </c>
      <c r="L28" s="109"/>
      <c r="M28" s="61">
        <v>29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254.46700000000001</v>
      </c>
      <c r="E29" s="33">
        <v>86.421999999999983</v>
      </c>
      <c r="F29" s="34">
        <v>1</v>
      </c>
      <c r="G29" s="15" t="s">
        <v>126</v>
      </c>
      <c r="H29" s="47">
        <v>4</v>
      </c>
      <c r="I29" s="48">
        <v>8</v>
      </c>
      <c r="J29" s="48">
        <v>17</v>
      </c>
      <c r="K29" s="48">
        <v>26</v>
      </c>
      <c r="L29" s="110" t="s">
        <v>305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372.01100000000002</v>
      </c>
      <c r="E30" s="39">
        <v>193.62299999999999</v>
      </c>
      <c r="F30" s="40">
        <v>2</v>
      </c>
      <c r="G30" s="17" t="s">
        <v>94</v>
      </c>
      <c r="H30" s="49">
        <v>8</v>
      </c>
      <c r="I30" s="50">
        <v>10</v>
      </c>
      <c r="J30" s="50">
        <v>9</v>
      </c>
      <c r="K30" s="50">
        <v>23</v>
      </c>
      <c r="L30" s="107" t="s">
        <v>279</v>
      </c>
      <c r="M30" s="50">
        <v>2</v>
      </c>
      <c r="N30" s="18" t="s">
        <v>303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766.8689999999998</v>
      </c>
      <c r="E31" s="39">
        <v>351.78100000000012</v>
      </c>
      <c r="F31" s="40">
        <v>9</v>
      </c>
      <c r="G31" s="17" t="s">
        <v>92</v>
      </c>
      <c r="H31" s="49">
        <v>16</v>
      </c>
      <c r="I31" s="50">
        <v>11</v>
      </c>
      <c r="J31" s="50">
        <v>9</v>
      </c>
      <c r="K31" s="50">
        <v>44</v>
      </c>
      <c r="L31" s="107" t="s">
        <v>295</v>
      </c>
      <c r="M31" s="50">
        <v>24</v>
      </c>
      <c r="N31" s="18" t="s">
        <v>304</v>
      </c>
    </row>
    <row r="32" spans="1:14" ht="25">
      <c r="A32" s="53"/>
      <c r="B32" s="54" t="s">
        <v>77</v>
      </c>
      <c r="C32" s="55">
        <v>20</v>
      </c>
      <c r="D32" s="56">
        <v>226.505</v>
      </c>
      <c r="E32" s="63">
        <v>231.93600000000004</v>
      </c>
      <c r="F32" s="64">
        <v>1</v>
      </c>
      <c r="G32" s="59">
        <v>0</v>
      </c>
      <c r="H32" s="64">
        <v>3</v>
      </c>
      <c r="I32" s="65">
        <v>11</v>
      </c>
      <c r="J32" s="65">
        <v>3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30.193999999999999</v>
      </c>
      <c r="E33" s="39">
        <v>53.536000000000001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65.454999999999998</v>
      </c>
      <c r="E34" s="39">
        <v>89.206000000000017</v>
      </c>
      <c r="F34" s="40">
        <v>0</v>
      </c>
      <c r="G34" s="17">
        <v>0</v>
      </c>
      <c r="H34" s="66">
        <v>1</v>
      </c>
      <c r="I34" s="50">
        <v>5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32.383000000000003</v>
      </c>
      <c r="E35" s="39">
        <v>33.317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98.472999999999999</v>
      </c>
      <c r="E36" s="45">
        <v>55.877000000000002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3459.576</v>
      </c>
      <c r="E37" s="71">
        <v>1930.556</v>
      </c>
      <c r="F37" s="72">
        <v>18</v>
      </c>
      <c r="G37" s="73"/>
      <c r="H37" s="74">
        <v>53</v>
      </c>
      <c r="I37" s="75">
        <v>92</v>
      </c>
      <c r="J37" s="75">
        <v>64</v>
      </c>
      <c r="K37" s="75">
        <v>141</v>
      </c>
      <c r="L37" s="112"/>
      <c r="M37" s="75">
        <v>42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307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Q14" sqref="Q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2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30"/>
    </row>
    <row r="3" spans="1:14" ht="38.25" customHeight="1" thickBot="1">
      <c r="A3" s="461" t="s">
        <v>299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3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32"/>
      <c r="B7" s="233"/>
      <c r="C7" s="233"/>
      <c r="D7" s="233"/>
      <c r="E7" s="23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516.375</v>
      </c>
      <c r="E8" s="24">
        <v>425.63299999999998</v>
      </c>
      <c r="F8" s="25">
        <v>2</v>
      </c>
      <c r="G8" s="26">
        <v>0</v>
      </c>
      <c r="H8" s="27">
        <v>14</v>
      </c>
      <c r="I8" s="28">
        <v>22</v>
      </c>
      <c r="J8" s="28">
        <v>10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94.388000000000005</v>
      </c>
      <c r="E9" s="39">
        <v>101.252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64.335999999999999</v>
      </c>
      <c r="E10" s="39">
        <v>90.888999999999996</v>
      </c>
      <c r="F10" s="40">
        <v>0</v>
      </c>
      <c r="G10" s="17">
        <v>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168.596</v>
      </c>
      <c r="E11" s="39">
        <v>101.764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54.771999999999998</v>
      </c>
      <c r="E12" s="39">
        <v>32.228000000000002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72.650000000000006</v>
      </c>
      <c r="E13" s="39">
        <v>51.533000000000001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9.1649999999999991</v>
      </c>
      <c r="E14" s="39">
        <v>2.1349999999999998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52.468000000000004</v>
      </c>
      <c r="E15" s="45">
        <v>45.832000000000001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1321.451</v>
      </c>
      <c r="E16" s="57">
        <v>643.05899999999997</v>
      </c>
      <c r="F16" s="58">
        <v>2</v>
      </c>
      <c r="G16" s="59">
        <v>0</v>
      </c>
      <c r="H16" s="60">
        <v>8</v>
      </c>
      <c r="I16" s="61">
        <v>30</v>
      </c>
      <c r="J16" s="61">
        <v>18</v>
      </c>
      <c r="K16" s="61">
        <v>33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11.768000000000001</v>
      </c>
      <c r="E17" s="39">
        <v>14.172000000000001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17.456</v>
      </c>
      <c r="E18" s="39">
        <v>39.404000000000003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186.90700000000001</v>
      </c>
      <c r="E19" s="39">
        <v>119.068</v>
      </c>
      <c r="F19" s="40">
        <v>1</v>
      </c>
      <c r="G19" s="17" t="s">
        <v>292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26.376999999999999</v>
      </c>
      <c r="E20" s="39">
        <v>55.622999999999998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181.58199999999999</v>
      </c>
      <c r="E21" s="39">
        <v>32.813000000000009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3</v>
      </c>
      <c r="N21" s="18" t="s">
        <v>291</v>
      </c>
    </row>
    <row r="22" spans="1:14" ht="23">
      <c r="A22" s="35">
        <v>6</v>
      </c>
      <c r="B22" s="36" t="s">
        <v>66</v>
      </c>
      <c r="C22" s="37">
        <v>7</v>
      </c>
      <c r="D22" s="38">
        <v>116.54900000000001</v>
      </c>
      <c r="E22" s="39">
        <v>67.241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125.922</v>
      </c>
      <c r="E23" s="39">
        <v>58.78799999999999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43.928999999999988</v>
      </c>
      <c r="E24" s="39">
        <v>37.225000000000001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87.59</v>
      </c>
      <c r="E25" s="39">
        <v>35.160000000000011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290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435.99799999999988</v>
      </c>
      <c r="E26" s="39">
        <v>124.208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87.37299999999999</v>
      </c>
      <c r="E27" s="45">
        <v>59.357000000000014</v>
      </c>
      <c r="F27" s="46">
        <v>1</v>
      </c>
      <c r="G27" s="19" t="s">
        <v>118</v>
      </c>
      <c r="H27" s="51">
        <v>3</v>
      </c>
      <c r="I27" s="52">
        <v>0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1397.3689999999997</v>
      </c>
      <c r="E28" s="57">
        <v>627.80399999999986</v>
      </c>
      <c r="F28" s="58">
        <v>12</v>
      </c>
      <c r="G28" s="59">
        <v>0</v>
      </c>
      <c r="H28" s="60">
        <v>28</v>
      </c>
      <c r="I28" s="61">
        <v>29</v>
      </c>
      <c r="J28" s="61">
        <v>34</v>
      </c>
      <c r="K28" s="61">
        <v>94</v>
      </c>
      <c r="L28" s="109"/>
      <c r="M28" s="61">
        <v>31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255.7</v>
      </c>
      <c r="E29" s="33">
        <v>85.188999999999993</v>
      </c>
      <c r="F29" s="34">
        <v>1</v>
      </c>
      <c r="G29" s="15" t="s">
        <v>126</v>
      </c>
      <c r="H29" s="47">
        <v>4</v>
      </c>
      <c r="I29" s="48">
        <v>8</v>
      </c>
      <c r="J29" s="48">
        <v>16</v>
      </c>
      <c r="K29" s="48">
        <v>27</v>
      </c>
      <c r="L29" s="110" t="s">
        <v>297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373.69900000000001</v>
      </c>
      <c r="E30" s="39">
        <v>191.935</v>
      </c>
      <c r="F30" s="40">
        <v>2</v>
      </c>
      <c r="G30" s="17" t="s">
        <v>94</v>
      </c>
      <c r="H30" s="49">
        <v>8</v>
      </c>
      <c r="I30" s="50">
        <v>10</v>
      </c>
      <c r="J30" s="50">
        <v>9</v>
      </c>
      <c r="K30" s="50">
        <v>23</v>
      </c>
      <c r="L30" s="107" t="s">
        <v>279</v>
      </c>
      <c r="M30" s="50">
        <v>3</v>
      </c>
      <c r="N30" s="18" t="s">
        <v>294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767.96999999999969</v>
      </c>
      <c r="E31" s="39">
        <v>350.67999999999989</v>
      </c>
      <c r="F31" s="40">
        <v>9</v>
      </c>
      <c r="G31" s="17" t="s">
        <v>92</v>
      </c>
      <c r="H31" s="49">
        <v>16</v>
      </c>
      <c r="I31" s="50">
        <v>11</v>
      </c>
      <c r="J31" s="50">
        <v>9</v>
      </c>
      <c r="K31" s="50">
        <v>44</v>
      </c>
      <c r="L31" s="107" t="s">
        <v>295</v>
      </c>
      <c r="M31" s="50">
        <v>25</v>
      </c>
      <c r="N31" s="18" t="s">
        <v>296</v>
      </c>
    </row>
    <row r="32" spans="1:14" ht="25">
      <c r="A32" s="53"/>
      <c r="B32" s="54" t="s">
        <v>77</v>
      </c>
      <c r="C32" s="55">
        <v>20</v>
      </c>
      <c r="D32" s="56">
        <v>224.48599999999999</v>
      </c>
      <c r="E32" s="63">
        <v>233.95500000000001</v>
      </c>
      <c r="F32" s="64">
        <v>1</v>
      </c>
      <c r="G32" s="59">
        <v>0</v>
      </c>
      <c r="H32" s="64">
        <v>3</v>
      </c>
      <c r="I32" s="65">
        <v>11</v>
      </c>
      <c r="J32" s="65">
        <v>3</v>
      </c>
      <c r="K32" s="65">
        <v>3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28.908999999999999</v>
      </c>
      <c r="E33" s="39">
        <v>54.821000000000012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64.555000000000007</v>
      </c>
      <c r="E34" s="39">
        <v>90.106000000000023</v>
      </c>
      <c r="F34" s="40">
        <v>0</v>
      </c>
      <c r="G34" s="17">
        <v>0</v>
      </c>
      <c r="H34" s="66">
        <v>1</v>
      </c>
      <c r="I34" s="50">
        <v>5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32.207000000000001</v>
      </c>
      <c r="E35" s="39">
        <v>33.492999999999988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98.814999999999998</v>
      </c>
      <c r="E36" s="45">
        <v>55.534999999999997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3459.6809999999996</v>
      </c>
      <c r="E37" s="71">
        <v>1930.4509999999998</v>
      </c>
      <c r="F37" s="72">
        <v>17</v>
      </c>
      <c r="G37" s="73"/>
      <c r="H37" s="74">
        <v>53</v>
      </c>
      <c r="I37" s="75">
        <v>92</v>
      </c>
      <c r="J37" s="75">
        <v>65</v>
      </c>
      <c r="K37" s="75">
        <v>140</v>
      </c>
      <c r="L37" s="112"/>
      <c r="M37" s="75">
        <v>44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298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L14" sqref="L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2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25"/>
    </row>
    <row r="3" spans="1:14" ht="38.25" customHeight="1" thickBot="1">
      <c r="A3" s="461" t="s">
        <v>288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2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27"/>
      <c r="B7" s="228"/>
      <c r="C7" s="228"/>
      <c r="D7" s="228"/>
      <c r="E7" s="22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518.66399999999999</v>
      </c>
      <c r="E8" s="24">
        <v>423.34400000000005</v>
      </c>
      <c r="F8" s="25">
        <v>2</v>
      </c>
      <c r="G8" s="26">
        <v>0</v>
      </c>
      <c r="H8" s="27">
        <v>14</v>
      </c>
      <c r="I8" s="28">
        <v>22</v>
      </c>
      <c r="J8" s="28">
        <v>10</v>
      </c>
      <c r="K8" s="28">
        <v>10</v>
      </c>
      <c r="L8" s="106"/>
      <c r="M8" s="28">
        <v>2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94.338999999999999</v>
      </c>
      <c r="E9" s="39">
        <v>101.301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64.659000000000006</v>
      </c>
      <c r="E10" s="39">
        <v>90.565999999999988</v>
      </c>
      <c r="F10" s="40">
        <v>0</v>
      </c>
      <c r="G10" s="17">
        <v>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168.98599999999999</v>
      </c>
      <c r="E11" s="39">
        <v>101.374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55.756</v>
      </c>
      <c r="E12" s="39">
        <v>31.244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72.402000000000001</v>
      </c>
      <c r="E13" s="39">
        <v>51.780999999999999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9.26</v>
      </c>
      <c r="E14" s="39">
        <v>2.04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1</v>
      </c>
      <c r="N14" s="18" t="s">
        <v>87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53.262</v>
      </c>
      <c r="E15" s="45">
        <v>45.037999999999997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1323.164</v>
      </c>
      <c r="E16" s="57">
        <v>641.346</v>
      </c>
      <c r="F16" s="58">
        <v>1</v>
      </c>
      <c r="G16" s="59">
        <v>0</v>
      </c>
      <c r="H16" s="60">
        <v>7</v>
      </c>
      <c r="I16" s="61">
        <v>31</v>
      </c>
      <c r="J16" s="61">
        <v>19</v>
      </c>
      <c r="K16" s="61">
        <v>32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11.967000000000001</v>
      </c>
      <c r="E17" s="39">
        <v>13.973000000000001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17.318000000000001</v>
      </c>
      <c r="E18" s="39">
        <v>39.541999999999987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188.75299999999999</v>
      </c>
      <c r="E19" s="39">
        <v>117.22199999999999</v>
      </c>
      <c r="F19" s="40">
        <v>0</v>
      </c>
      <c r="G19" s="17">
        <v>0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26.030999999999999</v>
      </c>
      <c r="E20" s="39">
        <v>55.969000000000001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181.32300000000001</v>
      </c>
      <c r="E21" s="39">
        <v>33.072000000000003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116.53400000000001</v>
      </c>
      <c r="E22" s="39">
        <v>67.256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40">
      <c r="A23" s="35">
        <v>7</v>
      </c>
      <c r="B23" s="36" t="s">
        <v>72</v>
      </c>
      <c r="C23" s="37">
        <v>7</v>
      </c>
      <c r="D23" s="38">
        <v>129.90199999999999</v>
      </c>
      <c r="E23" s="39">
        <v>54.807999999999993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43.84</v>
      </c>
      <c r="E24" s="39">
        <v>37.314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84.370999999999995</v>
      </c>
      <c r="E25" s="39">
        <v>38.378999999999998</v>
      </c>
      <c r="F25" s="40">
        <v>0</v>
      </c>
      <c r="G25" s="17">
        <v>0</v>
      </c>
      <c r="H25" s="49">
        <v>0</v>
      </c>
      <c r="I25" s="50">
        <v>2</v>
      </c>
      <c r="J25" s="50">
        <v>8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435.72899999999998</v>
      </c>
      <c r="E26" s="39">
        <v>124.477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87.396000000000001</v>
      </c>
      <c r="E27" s="45">
        <v>59.334000000000003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1402.0650000000001</v>
      </c>
      <c r="E28" s="57">
        <v>623.10799999999995</v>
      </c>
      <c r="F28" s="58">
        <v>12</v>
      </c>
      <c r="G28" s="59">
        <v>0</v>
      </c>
      <c r="H28" s="60">
        <v>28</v>
      </c>
      <c r="I28" s="61">
        <v>27</v>
      </c>
      <c r="J28" s="61">
        <v>33</v>
      </c>
      <c r="K28" s="61">
        <v>97</v>
      </c>
      <c r="L28" s="109"/>
      <c r="M28" s="61">
        <v>31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257.70800000000003</v>
      </c>
      <c r="E29" s="33">
        <v>83.181000000000012</v>
      </c>
      <c r="F29" s="34">
        <v>1</v>
      </c>
      <c r="G29" s="15" t="s">
        <v>126</v>
      </c>
      <c r="H29" s="47">
        <v>4</v>
      </c>
      <c r="I29" s="48">
        <v>6</v>
      </c>
      <c r="J29" s="48">
        <v>15</v>
      </c>
      <c r="K29" s="48">
        <v>30</v>
      </c>
      <c r="L29" s="110" t="s">
        <v>287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377.04700000000003</v>
      </c>
      <c r="E30" s="39">
        <v>188.58699999999999</v>
      </c>
      <c r="F30" s="40">
        <v>2</v>
      </c>
      <c r="G30" s="17" t="s">
        <v>94</v>
      </c>
      <c r="H30" s="49">
        <v>8</v>
      </c>
      <c r="I30" s="50">
        <v>10</v>
      </c>
      <c r="J30" s="50">
        <v>9</v>
      </c>
      <c r="K30" s="50">
        <v>23</v>
      </c>
      <c r="L30" s="107" t="s">
        <v>279</v>
      </c>
      <c r="M30" s="50">
        <v>4</v>
      </c>
      <c r="N30" s="18" t="s">
        <v>280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767.31</v>
      </c>
      <c r="E31" s="39">
        <v>351.33999999999992</v>
      </c>
      <c r="F31" s="40">
        <v>9</v>
      </c>
      <c r="G31" s="17" t="s">
        <v>92</v>
      </c>
      <c r="H31" s="49">
        <v>16</v>
      </c>
      <c r="I31" s="50">
        <v>11</v>
      </c>
      <c r="J31" s="50">
        <v>9</v>
      </c>
      <c r="K31" s="50">
        <v>44</v>
      </c>
      <c r="L31" s="107" t="s">
        <v>286</v>
      </c>
      <c r="M31" s="50">
        <v>24</v>
      </c>
      <c r="N31" s="18" t="s">
        <v>281</v>
      </c>
    </row>
    <row r="32" spans="1:14" ht="25">
      <c r="A32" s="53"/>
      <c r="B32" s="54" t="s">
        <v>77</v>
      </c>
      <c r="C32" s="55">
        <v>20</v>
      </c>
      <c r="D32" s="56">
        <v>222.37</v>
      </c>
      <c r="E32" s="63">
        <v>236.071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27.655000000000001</v>
      </c>
      <c r="E33" s="39">
        <v>56.075000000000003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63.935000000000002</v>
      </c>
      <c r="E34" s="39">
        <v>90.726000000000013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31.684000000000001</v>
      </c>
      <c r="E35" s="39">
        <v>34.015999999999998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99.096000000000004</v>
      </c>
      <c r="E36" s="45">
        <v>55.253999999999998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3466.2629999999999</v>
      </c>
      <c r="E37" s="71">
        <v>1923.8689999999999</v>
      </c>
      <c r="F37" s="72">
        <v>16</v>
      </c>
      <c r="G37" s="73"/>
      <c r="H37" s="74">
        <v>53</v>
      </c>
      <c r="I37" s="75">
        <v>90</v>
      </c>
      <c r="J37" s="75">
        <v>65</v>
      </c>
      <c r="K37" s="75">
        <v>142</v>
      </c>
      <c r="L37" s="112"/>
      <c r="M37" s="75">
        <v>46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289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11" zoomScale="68" zoomScaleSheetLayoutView="68" workbookViewId="0">
      <selection activeCell="D23" sqref="D23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1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20"/>
    </row>
    <row r="3" spans="1:14" ht="38.25" customHeight="1" thickBot="1">
      <c r="A3" s="461" t="s">
        <v>285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2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22"/>
      <c r="B7" s="223"/>
      <c r="C7" s="223"/>
      <c r="D7" s="223"/>
      <c r="E7" s="22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518.37099999999998</v>
      </c>
      <c r="E8" s="24">
        <v>423.63699999999994</v>
      </c>
      <c r="F8" s="25">
        <v>2</v>
      </c>
      <c r="G8" s="26">
        <v>0</v>
      </c>
      <c r="H8" s="27">
        <v>14</v>
      </c>
      <c r="I8" s="28">
        <v>22</v>
      </c>
      <c r="J8" s="28">
        <v>10</v>
      </c>
      <c r="K8" s="28">
        <v>10</v>
      </c>
      <c r="L8" s="106"/>
      <c r="M8" s="28">
        <v>2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94.338999999999999</v>
      </c>
      <c r="E9" s="39">
        <v>101.301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64.970999999999989</v>
      </c>
      <c r="E10" s="39">
        <v>90.253999999999991</v>
      </c>
      <c r="F10" s="40">
        <v>0</v>
      </c>
      <c r="G10" s="17">
        <v>0</v>
      </c>
      <c r="H10" s="49">
        <v>5</v>
      </c>
      <c r="I10" s="50">
        <v>7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168.98599999999999</v>
      </c>
      <c r="E11" s="39">
        <v>101.374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55.771999999999998</v>
      </c>
      <c r="E12" s="39">
        <v>31.228000000000002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71.772000000000006</v>
      </c>
      <c r="E13" s="39">
        <v>52.411000000000008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9.2899999999999991</v>
      </c>
      <c r="E14" s="39">
        <v>2.0099999999999998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1</v>
      </c>
      <c r="N14" s="18" t="s">
        <v>87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53.241</v>
      </c>
      <c r="E15" s="45">
        <v>45.058999999999997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1322.3489999999999</v>
      </c>
      <c r="E16" s="57">
        <v>642.16099999999994</v>
      </c>
      <c r="F16" s="58">
        <v>1</v>
      </c>
      <c r="G16" s="59">
        <v>0</v>
      </c>
      <c r="H16" s="60">
        <v>7</v>
      </c>
      <c r="I16" s="61">
        <v>31</v>
      </c>
      <c r="J16" s="61">
        <v>19</v>
      </c>
      <c r="K16" s="61">
        <v>32</v>
      </c>
      <c r="L16" s="109"/>
      <c r="M16" s="61">
        <v>12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12.141</v>
      </c>
      <c r="E17" s="39">
        <v>13.798999999999999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17.318000000000001</v>
      </c>
      <c r="E18" s="39">
        <v>39.541999999999987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188.93799999999999</v>
      </c>
      <c r="E19" s="39">
        <v>117.03700000000001</v>
      </c>
      <c r="F19" s="40">
        <v>0</v>
      </c>
      <c r="G19" s="17">
        <v>0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26.030999999999999</v>
      </c>
      <c r="E20" s="39">
        <v>55.969000000000001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181.32300000000001</v>
      </c>
      <c r="E21" s="39">
        <v>33.072000000000003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116.904</v>
      </c>
      <c r="E22" s="39">
        <v>66.885999999999996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40">
      <c r="A23" s="35">
        <v>7</v>
      </c>
      <c r="B23" s="36" t="s">
        <v>72</v>
      </c>
      <c r="C23" s="37">
        <v>7</v>
      </c>
      <c r="D23" s="38">
        <v>128.24299999999999</v>
      </c>
      <c r="E23" s="39">
        <v>56.466999999999992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43.692999999999998</v>
      </c>
      <c r="E24" s="39">
        <v>37.460999999999999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84.370999999999995</v>
      </c>
      <c r="E25" s="39">
        <v>38.378999999999998</v>
      </c>
      <c r="F25" s="40">
        <v>0</v>
      </c>
      <c r="G25" s="17">
        <v>0</v>
      </c>
      <c r="H25" s="49">
        <v>0</v>
      </c>
      <c r="I25" s="50">
        <v>2</v>
      </c>
      <c r="J25" s="50">
        <v>8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436.06100000000009</v>
      </c>
      <c r="E26" s="39">
        <v>124.145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87.325999999999993</v>
      </c>
      <c r="E27" s="45">
        <v>59.404000000000011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1407.5550000000003</v>
      </c>
      <c r="E28" s="57">
        <v>617.61799999999994</v>
      </c>
      <c r="F28" s="58">
        <v>12</v>
      </c>
      <c r="G28" s="59">
        <v>0</v>
      </c>
      <c r="H28" s="60">
        <v>28</v>
      </c>
      <c r="I28" s="61">
        <v>27</v>
      </c>
      <c r="J28" s="61">
        <v>30</v>
      </c>
      <c r="K28" s="61">
        <v>100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258.48</v>
      </c>
      <c r="E29" s="33">
        <v>82.409000000000006</v>
      </c>
      <c r="F29" s="34">
        <v>1</v>
      </c>
      <c r="G29" s="15" t="s">
        <v>126</v>
      </c>
      <c r="H29" s="47">
        <v>4</v>
      </c>
      <c r="I29" s="48">
        <v>6</v>
      </c>
      <c r="J29" s="48">
        <v>14</v>
      </c>
      <c r="K29" s="48">
        <v>31</v>
      </c>
      <c r="L29" s="110" t="s">
        <v>282</v>
      </c>
      <c r="M29" s="48">
        <v>4</v>
      </c>
      <c r="N29" s="16" t="s">
        <v>283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378.19500000000011</v>
      </c>
      <c r="E30" s="39">
        <v>187.43899999999999</v>
      </c>
      <c r="F30" s="40">
        <v>2</v>
      </c>
      <c r="G30" s="17" t="s">
        <v>94</v>
      </c>
      <c r="H30" s="49">
        <v>8</v>
      </c>
      <c r="I30" s="50">
        <v>10</v>
      </c>
      <c r="J30" s="50">
        <v>9</v>
      </c>
      <c r="K30" s="50">
        <v>23</v>
      </c>
      <c r="L30" s="107" t="s">
        <v>279</v>
      </c>
      <c r="M30" s="50">
        <v>4</v>
      </c>
      <c r="N30" s="18" t="s">
        <v>280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770.88</v>
      </c>
      <c r="E31" s="39">
        <v>347.77</v>
      </c>
      <c r="F31" s="40">
        <v>9</v>
      </c>
      <c r="G31" s="17" t="s">
        <v>92</v>
      </c>
      <c r="H31" s="49">
        <v>16</v>
      </c>
      <c r="I31" s="50">
        <v>11</v>
      </c>
      <c r="J31" s="50">
        <v>7</v>
      </c>
      <c r="K31" s="50">
        <v>46</v>
      </c>
      <c r="L31" s="107" t="s">
        <v>262</v>
      </c>
      <c r="M31" s="50">
        <v>24</v>
      </c>
      <c r="N31" s="18" t="s">
        <v>281</v>
      </c>
    </row>
    <row r="32" spans="1:14" ht="25">
      <c r="A32" s="53"/>
      <c r="B32" s="54" t="s">
        <v>77</v>
      </c>
      <c r="C32" s="55">
        <v>20</v>
      </c>
      <c r="D32" s="56">
        <v>222.19500000000005</v>
      </c>
      <c r="E32" s="63">
        <v>236.24600000000001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27.202999999999999</v>
      </c>
      <c r="E33" s="39">
        <v>56.527000000000001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63.805000000000007</v>
      </c>
      <c r="E34" s="39">
        <v>90.856000000000009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31.60400000000001</v>
      </c>
      <c r="E35" s="39">
        <v>34.095999999999997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99.583000000000013</v>
      </c>
      <c r="E36" s="45">
        <v>54.767000000000003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3470.4700000000007</v>
      </c>
      <c r="E37" s="71">
        <v>1919.6619999999998</v>
      </c>
      <c r="F37" s="72">
        <v>16</v>
      </c>
      <c r="G37" s="73"/>
      <c r="H37" s="74">
        <v>53</v>
      </c>
      <c r="I37" s="75">
        <v>90</v>
      </c>
      <c r="J37" s="75">
        <v>62</v>
      </c>
      <c r="K37" s="75">
        <v>145</v>
      </c>
      <c r="L37" s="112"/>
      <c r="M37" s="75">
        <v>47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284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N32" sqref="N3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1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15"/>
    </row>
    <row r="3" spans="1:14" ht="38.25" customHeight="1" thickBot="1">
      <c r="A3" s="461" t="s">
        <v>273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1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17"/>
      <c r="B7" s="218"/>
      <c r="C7" s="218"/>
      <c r="D7" s="218"/>
      <c r="E7" s="21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518.94539999999995</v>
      </c>
      <c r="E8" s="24">
        <v>423.06260000000003</v>
      </c>
      <c r="F8" s="25">
        <v>2</v>
      </c>
      <c r="G8" s="26">
        <v>0</v>
      </c>
      <c r="H8" s="27">
        <v>13</v>
      </c>
      <c r="I8" s="28">
        <v>23</v>
      </c>
      <c r="J8" s="28">
        <v>10</v>
      </c>
      <c r="K8" s="28">
        <v>10</v>
      </c>
      <c r="L8" s="106"/>
      <c r="M8" s="28">
        <v>2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93.47</v>
      </c>
      <c r="E9" s="39">
        <v>102.17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65.441400000000002</v>
      </c>
      <c r="E10" s="39">
        <v>89.783599999999993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169.5</v>
      </c>
      <c r="E11" s="39">
        <v>100.86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56.052999999999997</v>
      </c>
      <c r="E12" s="39">
        <v>30.946999999999999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71.539000000000001</v>
      </c>
      <c r="E13" s="39">
        <v>52.644000000000013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9.1419999999999995</v>
      </c>
      <c r="E14" s="39">
        <v>2.1579999999999999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1</v>
      </c>
      <c r="N14" s="18" t="s">
        <v>87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53.8</v>
      </c>
      <c r="E15" s="45">
        <v>44.5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1318.3189999999997</v>
      </c>
      <c r="E16" s="57">
        <v>646.19100000000003</v>
      </c>
      <c r="F16" s="58">
        <v>1</v>
      </c>
      <c r="G16" s="59">
        <v>0</v>
      </c>
      <c r="H16" s="60">
        <v>8</v>
      </c>
      <c r="I16" s="61">
        <v>30</v>
      </c>
      <c r="J16" s="61">
        <v>19</v>
      </c>
      <c r="K16" s="61">
        <v>32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12.443</v>
      </c>
      <c r="E17" s="39">
        <v>13.497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16.058</v>
      </c>
      <c r="E18" s="39">
        <v>40.802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189.84200000000001</v>
      </c>
      <c r="E19" s="39">
        <v>116.133</v>
      </c>
      <c r="F19" s="40">
        <v>0</v>
      </c>
      <c r="G19" s="17">
        <v>0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25.756</v>
      </c>
      <c r="E20" s="39">
        <v>56.244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180.79499999999999</v>
      </c>
      <c r="E21" s="39">
        <v>33.6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4</v>
      </c>
      <c r="N21" s="18" t="s">
        <v>245</v>
      </c>
    </row>
    <row r="22" spans="1:14" ht="23">
      <c r="A22" s="35">
        <v>6</v>
      </c>
      <c r="B22" s="36" t="s">
        <v>66</v>
      </c>
      <c r="C22" s="37">
        <v>7</v>
      </c>
      <c r="D22" s="38">
        <v>116.38200000000001</v>
      </c>
      <c r="E22" s="39">
        <v>67.408000000000001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127.002</v>
      </c>
      <c r="E23" s="39">
        <v>57.707999999999991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275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43.566999999999993</v>
      </c>
      <c r="E24" s="39">
        <v>37.587000000000003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83.899999999999991</v>
      </c>
      <c r="E25" s="39">
        <v>38.85</v>
      </c>
      <c r="F25" s="40">
        <v>0</v>
      </c>
      <c r="G25" s="17">
        <v>0</v>
      </c>
      <c r="H25" s="49">
        <v>0</v>
      </c>
      <c r="I25" s="50">
        <v>2</v>
      </c>
      <c r="J25" s="50">
        <v>8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435.49499999999989</v>
      </c>
      <c r="E26" s="39">
        <v>124.711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87.078999999999994</v>
      </c>
      <c r="E27" s="45">
        <v>59.65100000000001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1414.902</v>
      </c>
      <c r="E28" s="57">
        <v>610.27099999999996</v>
      </c>
      <c r="F28" s="58">
        <v>12</v>
      </c>
      <c r="G28" s="59">
        <v>0</v>
      </c>
      <c r="H28" s="60">
        <v>28</v>
      </c>
      <c r="I28" s="61">
        <v>27</v>
      </c>
      <c r="J28" s="61">
        <v>27</v>
      </c>
      <c r="K28" s="61">
        <v>103</v>
      </c>
      <c r="L28" s="109"/>
      <c r="M28" s="61">
        <v>31</v>
      </c>
      <c r="N28" s="62"/>
    </row>
    <row r="29" spans="1:14" ht="356" customHeight="1">
      <c r="A29" s="29">
        <v>1</v>
      </c>
      <c r="B29" s="30" t="s">
        <v>19</v>
      </c>
      <c r="C29" s="31">
        <v>55</v>
      </c>
      <c r="D29" s="32">
        <v>261.27699999999999</v>
      </c>
      <c r="E29" s="33">
        <v>79.611999999999981</v>
      </c>
      <c r="F29" s="34">
        <v>1</v>
      </c>
      <c r="G29" s="15" t="s">
        <v>126</v>
      </c>
      <c r="H29" s="47">
        <v>4</v>
      </c>
      <c r="I29" s="48">
        <v>6</v>
      </c>
      <c r="J29" s="48">
        <v>13</v>
      </c>
      <c r="K29" s="48">
        <v>32</v>
      </c>
      <c r="L29" s="110" t="s">
        <v>267</v>
      </c>
      <c r="M29" s="48">
        <v>3</v>
      </c>
      <c r="N29" s="16" t="s">
        <v>272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383.12299999999988</v>
      </c>
      <c r="E30" s="39">
        <v>182.511</v>
      </c>
      <c r="F30" s="40">
        <v>2</v>
      </c>
      <c r="G30" s="17" t="s">
        <v>94</v>
      </c>
      <c r="H30" s="49">
        <v>8</v>
      </c>
      <c r="I30" s="50">
        <v>10</v>
      </c>
      <c r="J30" s="50">
        <v>7</v>
      </c>
      <c r="K30" s="50">
        <v>25</v>
      </c>
      <c r="L30" s="107" t="s">
        <v>271</v>
      </c>
      <c r="M30" s="50">
        <v>5</v>
      </c>
      <c r="N30" s="18" t="s">
        <v>202</v>
      </c>
    </row>
    <row r="31" spans="1:14" ht="299" customHeight="1" thickBot="1">
      <c r="A31" s="35">
        <v>3</v>
      </c>
      <c r="B31" s="36" t="s">
        <v>64</v>
      </c>
      <c r="C31" s="37">
        <v>80</v>
      </c>
      <c r="D31" s="38">
        <v>770.50200000000029</v>
      </c>
      <c r="E31" s="39">
        <v>348.14800000000002</v>
      </c>
      <c r="F31" s="40">
        <v>9</v>
      </c>
      <c r="G31" s="17" t="s">
        <v>92</v>
      </c>
      <c r="H31" s="49">
        <v>16</v>
      </c>
      <c r="I31" s="50">
        <v>11</v>
      </c>
      <c r="J31" s="50">
        <v>7</v>
      </c>
      <c r="K31" s="50">
        <v>46</v>
      </c>
      <c r="L31" s="107" t="s">
        <v>276</v>
      </c>
      <c r="M31" s="50">
        <v>23</v>
      </c>
      <c r="N31" s="18" t="s">
        <v>277</v>
      </c>
    </row>
    <row r="32" spans="1:14" ht="25">
      <c r="A32" s="53"/>
      <c r="B32" s="54" t="s">
        <v>77</v>
      </c>
      <c r="C32" s="55">
        <v>20</v>
      </c>
      <c r="D32" s="56">
        <v>220.76299999999998</v>
      </c>
      <c r="E32" s="63">
        <v>237.678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26.457999999999998</v>
      </c>
      <c r="E33" s="39">
        <v>57.271999999999998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62.564999999999998</v>
      </c>
      <c r="E34" s="39">
        <v>92.096000000000018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31.22</v>
      </c>
      <c r="E35" s="39">
        <v>34.479999999999997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100.52</v>
      </c>
      <c r="E36" s="45">
        <v>53.83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3472.9294</v>
      </c>
      <c r="E37" s="71">
        <v>1917.2026000000001</v>
      </c>
      <c r="F37" s="72">
        <v>16</v>
      </c>
      <c r="G37" s="73"/>
      <c r="H37" s="74">
        <v>53</v>
      </c>
      <c r="I37" s="75">
        <v>90</v>
      </c>
      <c r="J37" s="75">
        <v>59</v>
      </c>
      <c r="K37" s="75">
        <v>148</v>
      </c>
      <c r="L37" s="112"/>
      <c r="M37" s="75">
        <v>45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274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Q31" sqref="Q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0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10"/>
    </row>
    <row r="3" spans="1:14" ht="38.25" customHeight="1" thickBot="1">
      <c r="A3" s="461" t="s">
        <v>264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1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12"/>
      <c r="B7" s="213"/>
      <c r="C7" s="213"/>
      <c r="D7" s="213"/>
      <c r="E7" s="21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519.73239999999998</v>
      </c>
      <c r="E8" s="24">
        <v>422.2756</v>
      </c>
      <c r="F8" s="25">
        <v>2</v>
      </c>
      <c r="G8" s="26">
        <v>0</v>
      </c>
      <c r="H8" s="27">
        <v>13</v>
      </c>
      <c r="I8" s="28">
        <v>23</v>
      </c>
      <c r="J8" s="28">
        <v>11</v>
      </c>
      <c r="K8" s="28">
        <v>9</v>
      </c>
      <c r="L8" s="106"/>
      <c r="M8" s="28">
        <v>2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93.403999999999996</v>
      </c>
      <c r="E9" s="39">
        <v>102.236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65.442400000000006</v>
      </c>
      <c r="E10" s="39">
        <v>89.782599999999988</v>
      </c>
      <c r="F10" s="40">
        <v>0</v>
      </c>
      <c r="G10" s="17">
        <v>0</v>
      </c>
      <c r="H10" s="49">
        <v>4</v>
      </c>
      <c r="I10" s="50">
        <v>8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169.64699999999999</v>
      </c>
      <c r="E11" s="39">
        <v>100.71299999999999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56.36399999999999</v>
      </c>
      <c r="E12" s="39">
        <v>30.635999999999999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71.260000000000005</v>
      </c>
      <c r="E13" s="39">
        <v>52.922999999999988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9.1419999999999995</v>
      </c>
      <c r="E14" s="39">
        <v>2.1579999999999999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1</v>
      </c>
      <c r="N14" s="18" t="s">
        <v>87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54.472999999999992</v>
      </c>
      <c r="E15" s="45">
        <v>43.827000000000012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1313.2919999999999</v>
      </c>
      <c r="E16" s="57">
        <v>651.21799999999996</v>
      </c>
      <c r="F16" s="58">
        <v>1</v>
      </c>
      <c r="G16" s="59">
        <v>0</v>
      </c>
      <c r="H16" s="60">
        <v>8</v>
      </c>
      <c r="I16" s="61">
        <v>30</v>
      </c>
      <c r="J16" s="61">
        <v>20</v>
      </c>
      <c r="K16" s="61">
        <v>31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12.747999999999999</v>
      </c>
      <c r="E17" s="39">
        <v>13.192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16.058</v>
      </c>
      <c r="E18" s="39">
        <v>40.802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190.75299999999999</v>
      </c>
      <c r="E19" s="39">
        <v>115.22199999999999</v>
      </c>
      <c r="F19" s="40">
        <v>0</v>
      </c>
      <c r="G19" s="17">
        <v>0</v>
      </c>
      <c r="H19" s="49">
        <v>2</v>
      </c>
      <c r="I19" s="50">
        <v>6</v>
      </c>
      <c r="J19" s="50">
        <v>4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25.417000000000002</v>
      </c>
      <c r="E20" s="39">
        <v>56.582999999999998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180.166</v>
      </c>
      <c r="E21" s="39">
        <v>34.228999999999992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266</v>
      </c>
      <c r="M21" s="50">
        <v>4</v>
      </c>
      <c r="N21" s="18" t="s">
        <v>245</v>
      </c>
    </row>
    <row r="22" spans="1:14" ht="23">
      <c r="A22" s="35">
        <v>6</v>
      </c>
      <c r="B22" s="36" t="s">
        <v>66</v>
      </c>
      <c r="C22" s="37">
        <v>7</v>
      </c>
      <c r="D22" s="38">
        <v>115.89700000000001</v>
      </c>
      <c r="E22" s="39">
        <v>67.893000000000001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125.322</v>
      </c>
      <c r="E23" s="39">
        <v>59.387999999999991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82.331999999999994</v>
      </c>
      <c r="E25" s="39">
        <v>40.417999999999992</v>
      </c>
      <c r="F25" s="40">
        <v>0</v>
      </c>
      <c r="G25" s="17">
        <v>0</v>
      </c>
      <c r="H25" s="49">
        <v>0</v>
      </c>
      <c r="I25" s="50">
        <v>2</v>
      </c>
      <c r="J25" s="50">
        <v>8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435.06499999999988</v>
      </c>
      <c r="E26" s="39">
        <v>125.14100000000001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254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86.728999999999999</v>
      </c>
      <c r="E27" s="45">
        <v>60.000999999999998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1417.721</v>
      </c>
      <c r="E28" s="57">
        <v>607.45200000000011</v>
      </c>
      <c r="F28" s="58">
        <v>12</v>
      </c>
      <c r="G28" s="59">
        <v>0</v>
      </c>
      <c r="H28" s="60">
        <v>27</v>
      </c>
      <c r="I28" s="61">
        <v>28</v>
      </c>
      <c r="J28" s="61">
        <v>26</v>
      </c>
      <c r="K28" s="61">
        <v>104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262.74000000000012</v>
      </c>
      <c r="E29" s="33">
        <v>78.149000000000015</v>
      </c>
      <c r="F29" s="34">
        <v>1</v>
      </c>
      <c r="G29" s="15" t="s">
        <v>126</v>
      </c>
      <c r="H29" s="47">
        <v>3</v>
      </c>
      <c r="I29" s="48">
        <v>7</v>
      </c>
      <c r="J29" s="48">
        <v>13</v>
      </c>
      <c r="K29" s="48">
        <v>32</v>
      </c>
      <c r="L29" s="110" t="s">
        <v>267</v>
      </c>
      <c r="M29" s="48">
        <v>4</v>
      </c>
      <c r="N29" s="16" t="s">
        <v>263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385.1169999999999</v>
      </c>
      <c r="E30" s="39">
        <v>180.517</v>
      </c>
      <c r="F30" s="40">
        <v>2</v>
      </c>
      <c r="G30" s="17" t="s">
        <v>94</v>
      </c>
      <c r="H30" s="49">
        <v>8</v>
      </c>
      <c r="I30" s="50">
        <v>10</v>
      </c>
      <c r="J30" s="50">
        <v>6</v>
      </c>
      <c r="K30" s="50">
        <v>26</v>
      </c>
      <c r="L30" s="107" t="s">
        <v>261</v>
      </c>
      <c r="M30" s="50">
        <v>5</v>
      </c>
      <c r="N30" s="18" t="s">
        <v>268</v>
      </c>
    </row>
    <row r="31" spans="1:14" ht="272" customHeight="1" thickBot="1">
      <c r="A31" s="35">
        <v>3</v>
      </c>
      <c r="B31" s="36" t="s">
        <v>64</v>
      </c>
      <c r="C31" s="37">
        <v>80</v>
      </c>
      <c r="D31" s="38">
        <v>769.86399999999992</v>
      </c>
      <c r="E31" s="39">
        <v>348.78600000000012</v>
      </c>
      <c r="F31" s="40">
        <v>9</v>
      </c>
      <c r="G31" s="17" t="s">
        <v>92</v>
      </c>
      <c r="H31" s="49">
        <v>16</v>
      </c>
      <c r="I31" s="50">
        <v>11</v>
      </c>
      <c r="J31" s="50">
        <v>7</v>
      </c>
      <c r="K31" s="50">
        <v>46</v>
      </c>
      <c r="L31" s="107" t="s">
        <v>269</v>
      </c>
      <c r="M31" s="50">
        <v>23</v>
      </c>
      <c r="N31" s="18" t="s">
        <v>270</v>
      </c>
    </row>
    <row r="32" spans="1:14" ht="25">
      <c r="A32" s="53"/>
      <c r="B32" s="54" t="s">
        <v>77</v>
      </c>
      <c r="C32" s="55">
        <v>20</v>
      </c>
      <c r="D32" s="56">
        <v>220.96899999999999</v>
      </c>
      <c r="E32" s="63">
        <v>237.47200000000001</v>
      </c>
      <c r="F32" s="64">
        <v>1</v>
      </c>
      <c r="G32" s="59">
        <v>0</v>
      </c>
      <c r="H32" s="64">
        <v>4</v>
      </c>
      <c r="I32" s="65">
        <v>11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26.431000000000001</v>
      </c>
      <c r="E33" s="39">
        <v>57.298999999999999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62.314999999999998</v>
      </c>
      <c r="E34" s="39">
        <v>92.346000000000004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31.143000000000001</v>
      </c>
      <c r="E35" s="39">
        <v>34.557000000000002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101.08</v>
      </c>
      <c r="E36" s="45">
        <v>53.27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3471.7143999999998</v>
      </c>
      <c r="E37" s="71">
        <v>1918.4176</v>
      </c>
      <c r="F37" s="72">
        <v>16</v>
      </c>
      <c r="G37" s="73"/>
      <c r="H37" s="74">
        <v>52</v>
      </c>
      <c r="I37" s="75">
        <v>92</v>
      </c>
      <c r="J37" s="75">
        <v>59</v>
      </c>
      <c r="K37" s="75">
        <v>147</v>
      </c>
      <c r="L37" s="112"/>
      <c r="M37" s="75">
        <v>46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265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C31" zoomScale="80" zoomScaleNormal="80" zoomScaleSheetLayoutView="68" zoomScalePageLayoutView="80" workbookViewId="0">
      <selection activeCell="N36" sqref="N3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2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30"/>
    </row>
    <row r="3" spans="1:14" ht="38.25" customHeight="1" thickBot="1">
      <c r="A3" s="461" t="s">
        <v>478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3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32"/>
      <c r="B7" s="433"/>
      <c r="C7" s="433"/>
      <c r="D7" s="433"/>
      <c r="E7" s="43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470.07690000000002</v>
      </c>
      <c r="E8" s="24">
        <v>471.93110000000001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92.544000000000011</v>
      </c>
      <c r="E9" s="39">
        <v>103.096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56.937899999999999</v>
      </c>
      <c r="E10" s="39">
        <v>98.287099999999995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148.387</v>
      </c>
      <c r="E11" s="39">
        <v>121.973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36.039000000000001</v>
      </c>
      <c r="E12" s="39">
        <v>50.960999999999999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78.27000000000001</v>
      </c>
      <c r="E13" s="39">
        <v>45.912999999999997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8.3930000000000007</v>
      </c>
      <c r="E14" s="39">
        <v>2.907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49.506</v>
      </c>
      <c r="E15" s="45">
        <v>48.793999999999997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1232.3220000000001</v>
      </c>
      <c r="E16" s="57">
        <v>732.18799999999987</v>
      </c>
      <c r="F16" s="58">
        <v>3</v>
      </c>
      <c r="G16" s="59">
        <v>0</v>
      </c>
      <c r="H16" s="60">
        <v>9</v>
      </c>
      <c r="I16" s="61">
        <v>34</v>
      </c>
      <c r="J16" s="61">
        <v>21</v>
      </c>
      <c r="K16" s="61">
        <v>25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9.76</v>
      </c>
      <c r="E17" s="39">
        <v>16.18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16.683</v>
      </c>
      <c r="E18" s="39">
        <v>40.176999999999992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158.66300000000001</v>
      </c>
      <c r="E19" s="39">
        <v>147.31200000000001</v>
      </c>
      <c r="F19" s="40">
        <v>1</v>
      </c>
      <c r="G19" s="17" t="s">
        <v>292</v>
      </c>
      <c r="H19" s="49">
        <v>3</v>
      </c>
      <c r="I19" s="50">
        <v>7</v>
      </c>
      <c r="J19" s="50">
        <v>5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173.77199999999999</v>
      </c>
      <c r="E21" s="39">
        <v>40.622999999999998</v>
      </c>
      <c r="F21" s="40">
        <v>0</v>
      </c>
      <c r="G21" s="17">
        <v>0</v>
      </c>
      <c r="H21" s="49">
        <v>0</v>
      </c>
      <c r="I21" s="50">
        <v>2</v>
      </c>
      <c r="J21" s="50">
        <v>3</v>
      </c>
      <c r="K21" s="50">
        <v>7</v>
      </c>
      <c r="L21" s="107" t="s">
        <v>474</v>
      </c>
      <c r="M21" s="50">
        <v>1</v>
      </c>
      <c r="N21" s="18" t="s">
        <v>469</v>
      </c>
    </row>
    <row r="22" spans="1:14" ht="23">
      <c r="A22" s="35">
        <v>6</v>
      </c>
      <c r="B22" s="36" t="s">
        <v>66</v>
      </c>
      <c r="C22" s="37">
        <v>7</v>
      </c>
      <c r="D22" s="38">
        <v>90.228000000000009</v>
      </c>
      <c r="E22" s="39">
        <v>93.561999999999983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120.544</v>
      </c>
      <c r="E23" s="39">
        <v>64.165999999999997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40.435000000000002</v>
      </c>
      <c r="E24" s="39">
        <v>40.718999999999987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92.281999999999996</v>
      </c>
      <c r="E25" s="39">
        <v>30.468</v>
      </c>
      <c r="F25" s="40">
        <v>0</v>
      </c>
      <c r="G25" s="17">
        <v>0</v>
      </c>
      <c r="H25" s="49">
        <v>0</v>
      </c>
      <c r="I25" s="50">
        <v>2</v>
      </c>
      <c r="J25" s="50">
        <v>6</v>
      </c>
      <c r="K25" s="50">
        <v>2</v>
      </c>
      <c r="L25" s="107" t="s">
        <v>353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425.072</v>
      </c>
      <c r="E26" s="39">
        <v>135.13399999999999</v>
      </c>
      <c r="F26" s="40">
        <v>0</v>
      </c>
      <c r="G26" s="17">
        <v>0</v>
      </c>
      <c r="H26" s="49">
        <v>1</v>
      </c>
      <c r="I26" s="50">
        <v>6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78.296000000000006</v>
      </c>
      <c r="E27" s="45">
        <v>68.433999999999997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108">
        <v>0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1252.8919999999998</v>
      </c>
      <c r="E28" s="57">
        <v>772.28099999999995</v>
      </c>
      <c r="F28" s="58">
        <v>14</v>
      </c>
      <c r="G28" s="59">
        <v>0</v>
      </c>
      <c r="H28" s="60">
        <v>37</v>
      </c>
      <c r="I28" s="61">
        <v>34</v>
      </c>
      <c r="J28" s="61">
        <v>53</v>
      </c>
      <c r="K28" s="61">
        <v>61</v>
      </c>
      <c r="L28" s="109"/>
      <c r="M28" s="61">
        <v>8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218.84700000000001</v>
      </c>
      <c r="E29" s="33">
        <v>122.042</v>
      </c>
      <c r="F29" s="34">
        <v>1</v>
      </c>
      <c r="G29" s="15" t="s">
        <v>126</v>
      </c>
      <c r="H29" s="47">
        <v>10</v>
      </c>
      <c r="I29" s="48">
        <v>12</v>
      </c>
      <c r="J29" s="48">
        <v>17</v>
      </c>
      <c r="K29" s="48">
        <v>16</v>
      </c>
      <c r="L29" s="110" t="s">
        <v>477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314.88699999999989</v>
      </c>
      <c r="E30" s="39">
        <v>250.74700000000001</v>
      </c>
      <c r="F30" s="40">
        <v>4</v>
      </c>
      <c r="G30" s="17" t="s">
        <v>433</v>
      </c>
      <c r="H30" s="49">
        <v>11</v>
      </c>
      <c r="I30" s="50">
        <v>10</v>
      </c>
      <c r="J30" s="50">
        <v>18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719.15799999999979</v>
      </c>
      <c r="E31" s="39">
        <v>399.4919999999999</v>
      </c>
      <c r="F31" s="40">
        <v>9</v>
      </c>
      <c r="G31" s="17" t="s">
        <v>442</v>
      </c>
      <c r="H31" s="49">
        <v>16</v>
      </c>
      <c r="I31" s="50">
        <v>12</v>
      </c>
      <c r="J31" s="50">
        <v>18</v>
      </c>
      <c r="K31" s="50">
        <v>34</v>
      </c>
      <c r="L31" s="107" t="s">
        <v>475</v>
      </c>
      <c r="M31" s="50">
        <v>7</v>
      </c>
      <c r="N31" s="18" t="s">
        <v>476</v>
      </c>
    </row>
    <row r="32" spans="1:14" ht="25">
      <c r="A32" s="53"/>
      <c r="B32" s="54" t="s">
        <v>77</v>
      </c>
      <c r="C32" s="55">
        <v>20</v>
      </c>
      <c r="D32" s="56">
        <v>292.98599999999999</v>
      </c>
      <c r="E32" s="63">
        <v>165.45500000000001</v>
      </c>
      <c r="F32" s="64">
        <v>1</v>
      </c>
      <c r="G32" s="59">
        <v>0</v>
      </c>
      <c r="H32" s="64">
        <v>1</v>
      </c>
      <c r="I32" s="65">
        <v>7</v>
      </c>
      <c r="J32" s="65">
        <v>8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49.314999999999998</v>
      </c>
      <c r="E33" s="39">
        <v>34.414999999999999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89.943999999999988</v>
      </c>
      <c r="E34" s="39">
        <v>64.716999999999999</v>
      </c>
      <c r="F34" s="40">
        <v>0</v>
      </c>
      <c r="G34" s="17">
        <v>0</v>
      </c>
      <c r="H34" s="66">
        <v>0</v>
      </c>
      <c r="I34" s="50">
        <v>3</v>
      </c>
      <c r="J34" s="50">
        <v>3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38.491</v>
      </c>
      <c r="E35" s="39">
        <v>27.209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115.236</v>
      </c>
      <c r="E36" s="45">
        <v>39.113999999999997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3248.2768999999998</v>
      </c>
      <c r="E37" s="71">
        <v>2141.8550999999998</v>
      </c>
      <c r="F37" s="72">
        <v>22</v>
      </c>
      <c r="G37" s="73"/>
      <c r="H37" s="74">
        <v>66</v>
      </c>
      <c r="I37" s="75">
        <v>94</v>
      </c>
      <c r="J37" s="75">
        <v>96</v>
      </c>
      <c r="K37" s="75">
        <v>94</v>
      </c>
      <c r="L37" s="112"/>
      <c r="M37" s="75">
        <v>17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479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Q9" sqref="Q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20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05"/>
    </row>
    <row r="3" spans="1:14" ht="38.25" customHeight="1" thickBot="1">
      <c r="A3" s="461" t="s">
        <v>259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0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07"/>
      <c r="B7" s="208"/>
      <c r="C7" s="208"/>
      <c r="D7" s="208"/>
      <c r="E7" s="20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519.51639999999986</v>
      </c>
      <c r="E8" s="24">
        <v>422.49160000000001</v>
      </c>
      <c r="F8" s="25">
        <v>2</v>
      </c>
      <c r="G8" s="26">
        <v>0</v>
      </c>
      <c r="H8" s="27">
        <v>13</v>
      </c>
      <c r="I8" s="28">
        <v>24</v>
      </c>
      <c r="J8" s="28">
        <v>10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92.100999999999999</v>
      </c>
      <c r="E9" s="39">
        <v>103.539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65.77239999999999</v>
      </c>
      <c r="E10" s="39">
        <v>89.452600000000004</v>
      </c>
      <c r="F10" s="40">
        <v>0</v>
      </c>
      <c r="G10" s="17">
        <v>0</v>
      </c>
      <c r="H10" s="49">
        <v>4</v>
      </c>
      <c r="I10" s="50">
        <v>8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170.28599999999989</v>
      </c>
      <c r="E11" s="39">
        <v>100.074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56.670999999999999</v>
      </c>
      <c r="E12" s="39">
        <v>30.329000000000001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70.777999999999992</v>
      </c>
      <c r="E13" s="39">
        <v>53.404999999999987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</v>
      </c>
      <c r="E14" s="39">
        <v>2.2999999999999998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54.908000000000001</v>
      </c>
      <c r="E15" s="45">
        <v>43.392000000000003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1316.2019999999998</v>
      </c>
      <c r="E16" s="57">
        <v>648.30799999999988</v>
      </c>
      <c r="F16" s="58">
        <v>1</v>
      </c>
      <c r="G16" s="59">
        <v>0</v>
      </c>
      <c r="H16" s="60">
        <v>8</v>
      </c>
      <c r="I16" s="61">
        <v>29</v>
      </c>
      <c r="J16" s="61">
        <v>20</v>
      </c>
      <c r="K16" s="61">
        <v>32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12.93</v>
      </c>
      <c r="E17" s="39">
        <v>13.01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15.448</v>
      </c>
      <c r="E18" s="39">
        <v>41.411999999999999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191.678</v>
      </c>
      <c r="E19" s="39">
        <v>114.297</v>
      </c>
      <c r="F19" s="40">
        <v>0</v>
      </c>
      <c r="G19" s="17">
        <v>0</v>
      </c>
      <c r="H19" s="49">
        <v>2</v>
      </c>
      <c r="I19" s="50">
        <v>5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25.349</v>
      </c>
      <c r="E20" s="39">
        <v>56.651000000000003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180.089</v>
      </c>
      <c r="E21" s="39">
        <v>34.305999999999997</v>
      </c>
      <c r="F21" s="40">
        <v>0</v>
      </c>
      <c r="G21" s="17">
        <v>0</v>
      </c>
      <c r="H21" s="49">
        <v>0</v>
      </c>
      <c r="I21" s="50">
        <v>0</v>
      </c>
      <c r="J21" s="50">
        <v>2</v>
      </c>
      <c r="K21" s="50">
        <v>10</v>
      </c>
      <c r="L21" s="107" t="s">
        <v>258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114.504</v>
      </c>
      <c r="E22" s="39">
        <v>69.286000000000001</v>
      </c>
      <c r="F22" s="40">
        <v>0</v>
      </c>
      <c r="G22" s="17">
        <v>0</v>
      </c>
      <c r="H22" s="49">
        <v>0</v>
      </c>
      <c r="I22" s="50">
        <v>4</v>
      </c>
      <c r="J22" s="50">
        <v>2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129.922</v>
      </c>
      <c r="E23" s="39">
        <v>54.78799999999999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82.331000000000003</v>
      </c>
      <c r="E25" s="39">
        <v>40.418999999999997</v>
      </c>
      <c r="F25" s="40">
        <v>0</v>
      </c>
      <c r="G25" s="17">
        <v>0</v>
      </c>
      <c r="H25" s="49">
        <v>0</v>
      </c>
      <c r="I25" s="50">
        <v>2</v>
      </c>
      <c r="J25" s="50">
        <v>8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434.55700000000002</v>
      </c>
      <c r="E26" s="39">
        <v>125.649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86.588999999999999</v>
      </c>
      <c r="E27" s="45">
        <v>60.141000000000012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1422.1669999999999</v>
      </c>
      <c r="E28" s="57">
        <v>603.00599999999997</v>
      </c>
      <c r="F28" s="58">
        <v>12</v>
      </c>
      <c r="G28" s="59">
        <v>0</v>
      </c>
      <c r="H28" s="60">
        <v>26</v>
      </c>
      <c r="I28" s="61">
        <v>29</v>
      </c>
      <c r="J28" s="61">
        <v>25</v>
      </c>
      <c r="K28" s="61">
        <v>105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263.41800000000001</v>
      </c>
      <c r="E29" s="33">
        <v>77.471000000000004</v>
      </c>
      <c r="F29" s="34">
        <v>1</v>
      </c>
      <c r="G29" s="15" t="s">
        <v>126</v>
      </c>
      <c r="H29" s="47">
        <v>3</v>
      </c>
      <c r="I29" s="48">
        <v>7</v>
      </c>
      <c r="J29" s="48">
        <v>12</v>
      </c>
      <c r="K29" s="48">
        <v>33</v>
      </c>
      <c r="L29" s="110" t="s">
        <v>236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390.23199999999991</v>
      </c>
      <c r="E30" s="39">
        <v>175.40199999999999</v>
      </c>
      <c r="F30" s="40">
        <v>2</v>
      </c>
      <c r="G30" s="17" t="s">
        <v>94</v>
      </c>
      <c r="H30" s="49">
        <v>7</v>
      </c>
      <c r="I30" s="50">
        <v>11</v>
      </c>
      <c r="J30" s="50">
        <v>5</v>
      </c>
      <c r="K30" s="50">
        <v>27</v>
      </c>
      <c r="L30" s="107" t="s">
        <v>240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768.51700000000005</v>
      </c>
      <c r="E31" s="39">
        <v>350.13299999999998</v>
      </c>
      <c r="F31" s="40">
        <v>9</v>
      </c>
      <c r="G31" s="17" t="s">
        <v>92</v>
      </c>
      <c r="H31" s="49">
        <v>16</v>
      </c>
      <c r="I31" s="50">
        <v>11</v>
      </c>
      <c r="J31" s="50">
        <v>8</v>
      </c>
      <c r="K31" s="50">
        <v>45</v>
      </c>
      <c r="L31" s="107" t="s">
        <v>203</v>
      </c>
      <c r="M31" s="50">
        <v>23</v>
      </c>
      <c r="N31" s="18" t="s">
        <v>241</v>
      </c>
    </row>
    <row r="32" spans="1:14" ht="25">
      <c r="A32" s="53"/>
      <c r="B32" s="54" t="s">
        <v>77</v>
      </c>
      <c r="C32" s="55">
        <v>20</v>
      </c>
      <c r="D32" s="56">
        <v>220.666</v>
      </c>
      <c r="E32" s="63">
        <v>237.77500000000003</v>
      </c>
      <c r="F32" s="64">
        <v>1</v>
      </c>
      <c r="G32" s="59">
        <v>0</v>
      </c>
      <c r="H32" s="64">
        <v>4</v>
      </c>
      <c r="I32" s="65">
        <v>11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26.347000000000001</v>
      </c>
      <c r="E33" s="39">
        <v>57.383000000000003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61.853999999999999</v>
      </c>
      <c r="E34" s="39">
        <v>92.807000000000016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31.067</v>
      </c>
      <c r="E35" s="39">
        <v>34.633000000000003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101.398</v>
      </c>
      <c r="E36" s="45">
        <v>52.951999999999998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3478.5513999999998</v>
      </c>
      <c r="E37" s="71">
        <v>1911.5805999999998</v>
      </c>
      <c r="F37" s="72">
        <v>16</v>
      </c>
      <c r="G37" s="73"/>
      <c r="H37" s="74">
        <v>51</v>
      </c>
      <c r="I37" s="75">
        <v>93</v>
      </c>
      <c r="J37" s="75">
        <v>57</v>
      </c>
      <c r="K37" s="75">
        <v>149</v>
      </c>
      <c r="L37" s="112"/>
      <c r="M37" s="75">
        <v>45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260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G31" sqref="G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9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200"/>
    </row>
    <row r="3" spans="1:14" ht="38.25" customHeight="1" thickBot="1">
      <c r="A3" s="461" t="s">
        <v>252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20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202"/>
      <c r="B7" s="203"/>
      <c r="C7" s="203"/>
      <c r="D7" s="203"/>
      <c r="E7" s="20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519.06290000000001</v>
      </c>
      <c r="E8" s="24">
        <v>422.94509999999997</v>
      </c>
      <c r="F8" s="25">
        <v>2</v>
      </c>
      <c r="G8" s="26">
        <v>0</v>
      </c>
      <c r="H8" s="27">
        <v>13</v>
      </c>
      <c r="I8" s="28">
        <v>24</v>
      </c>
      <c r="J8" s="28">
        <v>10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91.329000000000008</v>
      </c>
      <c r="E9" s="39">
        <v>104.31100000000001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65.912899999999993</v>
      </c>
      <c r="E10" s="39">
        <v>89.312099999999987</v>
      </c>
      <c r="F10" s="40">
        <v>0</v>
      </c>
      <c r="G10" s="17">
        <v>0</v>
      </c>
      <c r="H10" s="49">
        <v>4</v>
      </c>
      <c r="I10" s="50">
        <v>8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170.852</v>
      </c>
      <c r="E11" s="39">
        <v>99.507999999999996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57.063999999999993</v>
      </c>
      <c r="E12" s="39">
        <v>29.936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70.229000000000013</v>
      </c>
      <c r="E13" s="39">
        <v>53.953999999999994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8.3090000000000011</v>
      </c>
      <c r="E14" s="39">
        <v>2.9909999999999992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55.366999999999997</v>
      </c>
      <c r="E15" s="45">
        <v>42.932999999999993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1306.7859999999998</v>
      </c>
      <c r="E16" s="57">
        <v>657.72399999999993</v>
      </c>
      <c r="F16" s="58">
        <v>1</v>
      </c>
      <c r="G16" s="59">
        <v>0</v>
      </c>
      <c r="H16" s="60">
        <v>7</v>
      </c>
      <c r="I16" s="61">
        <v>31</v>
      </c>
      <c r="J16" s="61">
        <v>21</v>
      </c>
      <c r="K16" s="61">
        <v>30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13.359</v>
      </c>
      <c r="E17" s="39">
        <v>12.581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13.827999999999999</v>
      </c>
      <c r="E18" s="39">
        <v>43.031999999999996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193.738</v>
      </c>
      <c r="E19" s="39">
        <v>112.23699999999999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24.946999999999999</v>
      </c>
      <c r="E20" s="39">
        <v>57.052999999999997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179.37899999999999</v>
      </c>
      <c r="E21" s="39">
        <v>35.015999999999991</v>
      </c>
      <c r="F21" s="40">
        <v>0</v>
      </c>
      <c r="G21" s="17">
        <v>0</v>
      </c>
      <c r="H21" s="49">
        <v>0</v>
      </c>
      <c r="I21" s="50">
        <v>0</v>
      </c>
      <c r="J21" s="50">
        <v>3</v>
      </c>
      <c r="K21" s="50">
        <v>9</v>
      </c>
      <c r="L21" s="107" t="s">
        <v>253</v>
      </c>
      <c r="M21" s="50">
        <v>4</v>
      </c>
      <c r="N21" s="18" t="s">
        <v>245</v>
      </c>
    </row>
    <row r="22" spans="1:14" ht="23">
      <c r="A22" s="35">
        <v>6</v>
      </c>
      <c r="B22" s="36" t="s">
        <v>66</v>
      </c>
      <c r="C22" s="37">
        <v>7</v>
      </c>
      <c r="D22" s="38">
        <v>111.187</v>
      </c>
      <c r="E22" s="39">
        <v>72.603000000000009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125.211</v>
      </c>
      <c r="E23" s="39">
        <v>59.499000000000002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82.373999999999995</v>
      </c>
      <c r="E25" s="39">
        <v>40.375999999999998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433.58399999999989</v>
      </c>
      <c r="E26" s="39">
        <v>126.622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254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86.373999999999995</v>
      </c>
      <c r="E27" s="45">
        <v>60.356000000000009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1422.627</v>
      </c>
      <c r="E28" s="57">
        <v>602.54600000000005</v>
      </c>
      <c r="F28" s="58">
        <v>12</v>
      </c>
      <c r="G28" s="59">
        <v>0</v>
      </c>
      <c r="H28" s="60">
        <v>26</v>
      </c>
      <c r="I28" s="61">
        <v>29</v>
      </c>
      <c r="J28" s="61">
        <v>25</v>
      </c>
      <c r="K28" s="61">
        <v>105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264.41300000000001</v>
      </c>
      <c r="E29" s="33">
        <v>76.475999999999999</v>
      </c>
      <c r="F29" s="34">
        <v>1</v>
      </c>
      <c r="G29" s="15" t="s">
        <v>126</v>
      </c>
      <c r="H29" s="47">
        <v>3</v>
      </c>
      <c r="I29" s="48">
        <v>7</v>
      </c>
      <c r="J29" s="48">
        <v>12</v>
      </c>
      <c r="K29" s="48">
        <v>33</v>
      </c>
      <c r="L29" s="110" t="s">
        <v>255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390.56299999999999</v>
      </c>
      <c r="E30" s="39">
        <v>175.071</v>
      </c>
      <c r="F30" s="40">
        <v>2</v>
      </c>
      <c r="G30" s="17" t="s">
        <v>94</v>
      </c>
      <c r="H30" s="49">
        <v>8</v>
      </c>
      <c r="I30" s="50">
        <v>10</v>
      </c>
      <c r="J30" s="50">
        <v>5</v>
      </c>
      <c r="K30" s="50">
        <v>27</v>
      </c>
      <c r="L30" s="107" t="s">
        <v>247</v>
      </c>
      <c r="M30" s="50">
        <v>5</v>
      </c>
      <c r="N30" s="18" t="s">
        <v>256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767.65099999999995</v>
      </c>
      <c r="E31" s="39">
        <v>350.99900000000002</v>
      </c>
      <c r="F31" s="40">
        <v>9</v>
      </c>
      <c r="G31" s="17" t="s">
        <v>92</v>
      </c>
      <c r="H31" s="49">
        <v>15</v>
      </c>
      <c r="I31" s="50">
        <v>12</v>
      </c>
      <c r="J31" s="50">
        <v>8</v>
      </c>
      <c r="K31" s="50">
        <v>45</v>
      </c>
      <c r="L31" s="107" t="s">
        <v>257</v>
      </c>
      <c r="M31" s="50">
        <v>23</v>
      </c>
      <c r="N31" s="18" t="s">
        <v>241</v>
      </c>
    </row>
    <row r="32" spans="1:14" ht="25">
      <c r="A32" s="53"/>
      <c r="B32" s="54" t="s">
        <v>77</v>
      </c>
      <c r="C32" s="55">
        <v>20</v>
      </c>
      <c r="D32" s="56">
        <v>220.07400000000001</v>
      </c>
      <c r="E32" s="63">
        <v>238.36700000000002</v>
      </c>
      <c r="F32" s="64">
        <v>1</v>
      </c>
      <c r="G32" s="59">
        <v>0</v>
      </c>
      <c r="H32" s="64">
        <v>4</v>
      </c>
      <c r="I32" s="65">
        <v>11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26.440999999999999</v>
      </c>
      <c r="E33" s="39">
        <v>57.288999999999987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61.081000000000003</v>
      </c>
      <c r="E34" s="39">
        <v>93.580000000000013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30.734000000000002</v>
      </c>
      <c r="E35" s="39">
        <v>34.966000000000001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101.818</v>
      </c>
      <c r="E36" s="45">
        <v>52.531999999999996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3468.5498999999995</v>
      </c>
      <c r="E37" s="71">
        <v>1921.5820999999999</v>
      </c>
      <c r="F37" s="72">
        <v>16</v>
      </c>
      <c r="G37" s="73"/>
      <c r="H37" s="74">
        <v>50</v>
      </c>
      <c r="I37" s="75">
        <v>95</v>
      </c>
      <c r="J37" s="75">
        <v>58</v>
      </c>
      <c r="K37" s="75">
        <v>147</v>
      </c>
      <c r="L37" s="112"/>
      <c r="M37" s="75">
        <v>45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251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4" zoomScale="68" zoomScaleSheetLayoutView="68" workbookViewId="0">
      <selection activeCell="H35" sqref="H3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9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95"/>
    </row>
    <row r="3" spans="1:14" ht="38.25" customHeight="1" thickBot="1">
      <c r="A3" s="461" t="s">
        <v>249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9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97"/>
      <c r="B7" s="198"/>
      <c r="C7" s="198"/>
      <c r="D7" s="198"/>
      <c r="E7" s="19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519.10609999999997</v>
      </c>
      <c r="E8" s="24">
        <v>422.90190000000001</v>
      </c>
      <c r="F8" s="25">
        <v>2</v>
      </c>
      <c r="G8" s="26">
        <v>0</v>
      </c>
      <c r="H8" s="27">
        <v>13</v>
      </c>
      <c r="I8" s="28">
        <v>24</v>
      </c>
      <c r="J8" s="28">
        <v>10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91.329000000000008</v>
      </c>
      <c r="E9" s="39">
        <v>104.31100000000001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65.999099999999999</v>
      </c>
      <c r="E10" s="39">
        <v>89.225899999999996</v>
      </c>
      <c r="F10" s="40">
        <v>0</v>
      </c>
      <c r="G10" s="17">
        <v>0</v>
      </c>
      <c r="H10" s="49">
        <v>4</v>
      </c>
      <c r="I10" s="50">
        <v>8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170.714</v>
      </c>
      <c r="E11" s="39">
        <v>99.645999999999987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56.811999999999998</v>
      </c>
      <c r="E12" s="39">
        <v>30.187999999999999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69.704999999999998</v>
      </c>
      <c r="E13" s="39">
        <v>54.478000000000002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8.3090000000000011</v>
      </c>
      <c r="E14" s="39">
        <v>2.9909999999999992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56.238</v>
      </c>
      <c r="E15" s="45">
        <v>42.061999999999998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1302.3019999999999</v>
      </c>
      <c r="E16" s="57">
        <v>662.20800000000008</v>
      </c>
      <c r="F16" s="58">
        <v>1</v>
      </c>
      <c r="G16" s="59">
        <v>0</v>
      </c>
      <c r="H16" s="60">
        <v>7</v>
      </c>
      <c r="I16" s="61">
        <v>31</v>
      </c>
      <c r="J16" s="61">
        <v>20</v>
      </c>
      <c r="K16" s="61">
        <v>31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13.369</v>
      </c>
      <c r="E17" s="39">
        <v>12.571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13.784000000000001</v>
      </c>
      <c r="E18" s="39">
        <v>43.075999999999993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193.726</v>
      </c>
      <c r="E19" s="39">
        <v>112.249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24.946999999999999</v>
      </c>
      <c r="E20" s="39">
        <v>57.052999999999997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177.91900000000001</v>
      </c>
      <c r="E21" s="39">
        <v>36.476000000000013</v>
      </c>
      <c r="F21" s="40">
        <v>0</v>
      </c>
      <c r="G21" s="17">
        <v>0</v>
      </c>
      <c r="H21" s="49">
        <v>0</v>
      </c>
      <c r="I21" s="50">
        <v>0</v>
      </c>
      <c r="J21" s="50">
        <v>3</v>
      </c>
      <c r="K21" s="50">
        <v>9</v>
      </c>
      <c r="L21" s="107" t="s">
        <v>248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106.55</v>
      </c>
      <c r="E22" s="39">
        <v>77.240000000000009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128.80699999999999</v>
      </c>
      <c r="E23" s="39">
        <v>55.902999999999999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82.469000000000008</v>
      </c>
      <c r="E25" s="39">
        <v>40.280999999999999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431.97199999999998</v>
      </c>
      <c r="E26" s="39">
        <v>128.23400000000001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85.954000000000008</v>
      </c>
      <c r="E27" s="45">
        <v>60.77600000000001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1422.9970000000003</v>
      </c>
      <c r="E28" s="57">
        <v>602.17599999999993</v>
      </c>
      <c r="F28" s="58">
        <v>12</v>
      </c>
      <c r="G28" s="59">
        <v>0</v>
      </c>
      <c r="H28" s="60">
        <v>26</v>
      </c>
      <c r="I28" s="61">
        <v>29</v>
      </c>
      <c r="J28" s="61">
        <v>25</v>
      </c>
      <c r="K28" s="61">
        <v>105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264.68299999999999</v>
      </c>
      <c r="E29" s="33">
        <v>76.205999999999975</v>
      </c>
      <c r="F29" s="34">
        <v>1</v>
      </c>
      <c r="G29" s="15" t="s">
        <v>126</v>
      </c>
      <c r="H29" s="47">
        <v>3</v>
      </c>
      <c r="I29" s="48">
        <v>7</v>
      </c>
      <c r="J29" s="48">
        <v>12</v>
      </c>
      <c r="K29" s="48">
        <v>33</v>
      </c>
      <c r="L29" s="110" t="s">
        <v>236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392.38700000000011</v>
      </c>
      <c r="E30" s="39">
        <v>173.24700000000001</v>
      </c>
      <c r="F30" s="40">
        <v>2</v>
      </c>
      <c r="G30" s="17" t="s">
        <v>94</v>
      </c>
      <c r="H30" s="49">
        <v>8</v>
      </c>
      <c r="I30" s="50">
        <v>10</v>
      </c>
      <c r="J30" s="50">
        <v>5</v>
      </c>
      <c r="K30" s="50">
        <v>27</v>
      </c>
      <c r="L30" s="107" t="s">
        <v>240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765.92700000000013</v>
      </c>
      <c r="E31" s="39">
        <v>352.7229999999999</v>
      </c>
      <c r="F31" s="40">
        <v>9</v>
      </c>
      <c r="G31" s="17" t="s">
        <v>92</v>
      </c>
      <c r="H31" s="49">
        <v>15</v>
      </c>
      <c r="I31" s="50">
        <v>12</v>
      </c>
      <c r="J31" s="50">
        <v>8</v>
      </c>
      <c r="K31" s="50">
        <v>45</v>
      </c>
      <c r="L31" s="107" t="s">
        <v>203</v>
      </c>
      <c r="M31" s="50">
        <v>23</v>
      </c>
      <c r="N31" s="18" t="s">
        <v>241</v>
      </c>
    </row>
    <row r="32" spans="1:14" ht="25">
      <c r="A32" s="53"/>
      <c r="B32" s="54" t="s">
        <v>77</v>
      </c>
      <c r="C32" s="55">
        <v>20</v>
      </c>
      <c r="D32" s="56">
        <v>219.839</v>
      </c>
      <c r="E32" s="63">
        <v>238.60199999999998</v>
      </c>
      <c r="F32" s="64">
        <v>1</v>
      </c>
      <c r="G32" s="59">
        <v>0</v>
      </c>
      <c r="H32" s="64">
        <v>4</v>
      </c>
      <c r="I32" s="65">
        <v>11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26.504999999999999</v>
      </c>
      <c r="E33" s="39">
        <v>57.225000000000001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60.624999999999993</v>
      </c>
      <c r="E34" s="39">
        <v>94.036000000000001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30.645</v>
      </c>
      <c r="E35" s="39">
        <v>35.055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102.06399999999999</v>
      </c>
      <c r="E36" s="45">
        <v>52.285999999999987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3464.2440999999999</v>
      </c>
      <c r="E37" s="71">
        <v>1925.8879000000002</v>
      </c>
      <c r="F37" s="72">
        <v>16</v>
      </c>
      <c r="G37" s="73"/>
      <c r="H37" s="74">
        <v>50</v>
      </c>
      <c r="I37" s="75">
        <v>95</v>
      </c>
      <c r="J37" s="75">
        <v>57</v>
      </c>
      <c r="K37" s="75">
        <v>148</v>
      </c>
      <c r="L37" s="112"/>
      <c r="M37" s="75">
        <v>45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250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B4" sqref="B4:B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8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90"/>
    </row>
    <row r="3" spans="1:14" ht="38.25" customHeight="1" thickBot="1">
      <c r="A3" s="461" t="s">
        <v>243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9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92"/>
      <c r="B7" s="193"/>
      <c r="C7" s="193"/>
      <c r="D7" s="193"/>
      <c r="E7" s="19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519.54349999999999</v>
      </c>
      <c r="E8" s="24">
        <v>422.46449999999993</v>
      </c>
      <c r="F8" s="25">
        <v>2</v>
      </c>
      <c r="G8" s="26">
        <v>0</v>
      </c>
      <c r="H8" s="27">
        <v>12</v>
      </c>
      <c r="I8" s="28">
        <v>25</v>
      </c>
      <c r="J8" s="28">
        <v>10</v>
      </c>
      <c r="K8" s="28">
        <v>9</v>
      </c>
      <c r="L8" s="106"/>
      <c r="M8" s="28">
        <v>0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91.329000000000008</v>
      </c>
      <c r="E9" s="39">
        <v>104.31100000000001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66.183499999999995</v>
      </c>
      <c r="E10" s="39">
        <v>89.041499999999999</v>
      </c>
      <c r="F10" s="40">
        <v>0</v>
      </c>
      <c r="G10" s="17">
        <v>0</v>
      </c>
      <c r="H10" s="49">
        <v>3</v>
      </c>
      <c r="I10" s="50">
        <v>9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170.827</v>
      </c>
      <c r="E11" s="39">
        <v>99.532999999999987</v>
      </c>
      <c r="F11" s="40">
        <v>1</v>
      </c>
      <c r="G11" s="17" t="s">
        <v>239</v>
      </c>
      <c r="H11" s="49">
        <v>1</v>
      </c>
      <c r="I11" s="50">
        <v>5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56.616</v>
      </c>
      <c r="E12" s="39">
        <v>30.384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69.382000000000005</v>
      </c>
      <c r="E13" s="39">
        <v>54.800999999999988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0</v>
      </c>
      <c r="N13" s="18">
        <v>0</v>
      </c>
    </row>
    <row r="14" spans="1:14" ht="23">
      <c r="A14" s="35">
        <v>6</v>
      </c>
      <c r="B14" s="36" t="s">
        <v>62</v>
      </c>
      <c r="C14" s="37">
        <v>2</v>
      </c>
      <c r="D14" s="38">
        <v>8.3090000000000011</v>
      </c>
      <c r="E14" s="39">
        <v>2.9909999999999992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56.897000000000013</v>
      </c>
      <c r="E15" s="45">
        <v>41.402999999999992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1297.1950000000002</v>
      </c>
      <c r="E16" s="57">
        <v>667.31499999999994</v>
      </c>
      <c r="F16" s="58">
        <v>1</v>
      </c>
      <c r="G16" s="59">
        <v>0</v>
      </c>
      <c r="H16" s="60">
        <v>7</v>
      </c>
      <c r="I16" s="61">
        <v>31</v>
      </c>
      <c r="J16" s="61">
        <v>21</v>
      </c>
      <c r="K16" s="61">
        <v>30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13.423</v>
      </c>
      <c r="E17" s="39">
        <v>12.516999999999999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13.784000000000001</v>
      </c>
      <c r="E18" s="39">
        <v>43.075999999999993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193.50200000000001</v>
      </c>
      <c r="E19" s="39">
        <v>112.473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24.946999999999999</v>
      </c>
      <c r="E20" s="39">
        <v>57.052999999999997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175.78800000000001</v>
      </c>
      <c r="E21" s="39">
        <v>38.607000000000014</v>
      </c>
      <c r="F21" s="40">
        <v>0</v>
      </c>
      <c r="G21" s="17">
        <v>0</v>
      </c>
      <c r="H21" s="49">
        <v>0</v>
      </c>
      <c r="I21" s="50">
        <v>0</v>
      </c>
      <c r="J21" s="50">
        <v>4</v>
      </c>
      <c r="K21" s="50">
        <v>8</v>
      </c>
      <c r="L21" s="107" t="s">
        <v>244</v>
      </c>
      <c r="M21" s="50">
        <v>4</v>
      </c>
      <c r="N21" s="18" t="s">
        <v>245</v>
      </c>
    </row>
    <row r="22" spans="1:14" ht="23">
      <c r="A22" s="35">
        <v>6</v>
      </c>
      <c r="B22" s="36" t="s">
        <v>66</v>
      </c>
      <c r="C22" s="37">
        <v>7</v>
      </c>
      <c r="D22" s="38">
        <v>104.29</v>
      </c>
      <c r="E22" s="39">
        <v>79.5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130.39699999999999</v>
      </c>
      <c r="E23" s="39">
        <v>54.313000000000002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246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82.548000000000002</v>
      </c>
      <c r="E25" s="39">
        <v>40.202000000000012</v>
      </c>
      <c r="F25" s="40">
        <v>0</v>
      </c>
      <c r="G25" s="17">
        <v>0</v>
      </c>
      <c r="H25" s="49">
        <v>0</v>
      </c>
      <c r="I25" s="50">
        <v>2</v>
      </c>
      <c r="J25" s="50">
        <v>7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430.41799999999989</v>
      </c>
      <c r="E26" s="39">
        <v>129.78800000000001</v>
      </c>
      <c r="F26" s="40">
        <v>0</v>
      </c>
      <c r="G26" s="17">
        <v>0</v>
      </c>
      <c r="H26" s="49">
        <v>1</v>
      </c>
      <c r="I26" s="50">
        <v>7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85.293000000000006</v>
      </c>
      <c r="E27" s="45">
        <v>61.437000000000012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1423.4259999999999</v>
      </c>
      <c r="E28" s="57">
        <v>601.74699999999984</v>
      </c>
      <c r="F28" s="58">
        <v>12</v>
      </c>
      <c r="G28" s="59">
        <v>0</v>
      </c>
      <c r="H28" s="60">
        <v>26</v>
      </c>
      <c r="I28" s="61">
        <v>29</v>
      </c>
      <c r="J28" s="61">
        <v>25</v>
      </c>
      <c r="K28" s="61">
        <v>105</v>
      </c>
      <c r="L28" s="109"/>
      <c r="M28" s="61">
        <v>32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265.20600000000002</v>
      </c>
      <c r="E29" s="33">
        <v>75.682999999999993</v>
      </c>
      <c r="F29" s="34">
        <v>1</v>
      </c>
      <c r="G29" s="15" t="s">
        <v>126</v>
      </c>
      <c r="H29" s="47">
        <v>3</v>
      </c>
      <c r="I29" s="48">
        <v>7</v>
      </c>
      <c r="J29" s="48">
        <v>12</v>
      </c>
      <c r="K29" s="48">
        <v>33</v>
      </c>
      <c r="L29" s="110" t="s">
        <v>236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393.61500000000001</v>
      </c>
      <c r="E30" s="39">
        <v>172.01900000000001</v>
      </c>
      <c r="F30" s="40">
        <v>2</v>
      </c>
      <c r="G30" s="17" t="s">
        <v>94</v>
      </c>
      <c r="H30" s="49">
        <v>8</v>
      </c>
      <c r="I30" s="50">
        <v>10</v>
      </c>
      <c r="J30" s="50">
        <v>5</v>
      </c>
      <c r="K30" s="50">
        <v>27</v>
      </c>
      <c r="L30" s="107" t="s">
        <v>247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764.60500000000002</v>
      </c>
      <c r="E31" s="39">
        <v>354.0449999999999</v>
      </c>
      <c r="F31" s="40">
        <v>9</v>
      </c>
      <c r="G31" s="17" t="s">
        <v>92</v>
      </c>
      <c r="H31" s="49">
        <v>15</v>
      </c>
      <c r="I31" s="50">
        <v>12</v>
      </c>
      <c r="J31" s="50">
        <v>8</v>
      </c>
      <c r="K31" s="50">
        <v>45</v>
      </c>
      <c r="L31" s="107" t="s">
        <v>203</v>
      </c>
      <c r="M31" s="50">
        <v>23</v>
      </c>
      <c r="N31" s="18" t="s">
        <v>241</v>
      </c>
    </row>
    <row r="32" spans="1:14" ht="25">
      <c r="A32" s="53"/>
      <c r="B32" s="54" t="s">
        <v>77</v>
      </c>
      <c r="C32" s="55">
        <v>20</v>
      </c>
      <c r="D32" s="56">
        <v>219.619</v>
      </c>
      <c r="E32" s="63">
        <v>238.822</v>
      </c>
      <c r="F32" s="64">
        <v>1</v>
      </c>
      <c r="G32" s="59">
        <v>0</v>
      </c>
      <c r="H32" s="64">
        <v>4</v>
      </c>
      <c r="I32" s="65">
        <v>11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26.536000000000001</v>
      </c>
      <c r="E33" s="39">
        <v>57.194000000000003</v>
      </c>
      <c r="F33" s="40">
        <v>0</v>
      </c>
      <c r="G33" s="17">
        <v>0</v>
      </c>
      <c r="H33" s="66">
        <v>0</v>
      </c>
      <c r="I33" s="50">
        <v>2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60.085999999999999</v>
      </c>
      <c r="E34" s="39">
        <v>94.575000000000017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30.641999999999999</v>
      </c>
      <c r="E35" s="39">
        <v>35.058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102.355</v>
      </c>
      <c r="E36" s="45">
        <v>51.994999999999997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3459.7835</v>
      </c>
      <c r="E37" s="71">
        <v>1930.3485000000001</v>
      </c>
      <c r="F37" s="72">
        <v>16</v>
      </c>
      <c r="G37" s="73"/>
      <c r="H37" s="74">
        <v>49</v>
      </c>
      <c r="I37" s="75">
        <v>96</v>
      </c>
      <c r="J37" s="75">
        <v>58</v>
      </c>
      <c r="K37" s="75">
        <v>147</v>
      </c>
      <c r="L37" s="112"/>
      <c r="M37" s="75">
        <v>44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242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B30" zoomScale="68" zoomScaleSheetLayoutView="68" workbookViewId="0">
      <selection activeCell="L31" sqref="L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8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85"/>
    </row>
    <row r="3" spans="1:14" ht="38.25" customHeight="1" thickBot="1">
      <c r="A3" s="461" t="s">
        <v>237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8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87"/>
      <c r="B7" s="188"/>
      <c r="C7" s="188"/>
      <c r="D7" s="188"/>
      <c r="E7" s="18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520.28150000000005</v>
      </c>
      <c r="E8" s="24">
        <v>421.72650000000004</v>
      </c>
      <c r="F8" s="25">
        <v>1</v>
      </c>
      <c r="G8" s="26">
        <v>0</v>
      </c>
      <c r="H8" s="27">
        <v>13</v>
      </c>
      <c r="I8" s="28">
        <v>24</v>
      </c>
      <c r="J8" s="28">
        <v>10</v>
      </c>
      <c r="K8" s="28">
        <v>9</v>
      </c>
      <c r="L8" s="106"/>
      <c r="M8" s="28">
        <v>0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91.329000000000008</v>
      </c>
      <c r="E9" s="39">
        <v>104.31100000000001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66.381499999999988</v>
      </c>
      <c r="E10" s="39">
        <v>88.843499999999992</v>
      </c>
      <c r="F10" s="40">
        <v>0</v>
      </c>
      <c r="G10" s="17">
        <v>0</v>
      </c>
      <c r="H10" s="49">
        <v>3</v>
      </c>
      <c r="I10" s="50">
        <v>9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170.84200000000001</v>
      </c>
      <c r="E11" s="39">
        <v>99.518000000000001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56.965000000000011</v>
      </c>
      <c r="E12" s="39">
        <v>30.035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69.203000000000003</v>
      </c>
      <c r="E13" s="39">
        <v>54.98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0</v>
      </c>
      <c r="N13" s="18">
        <v>0</v>
      </c>
    </row>
    <row r="14" spans="1:14" ht="23">
      <c r="A14" s="35">
        <v>6</v>
      </c>
      <c r="B14" s="36" t="s">
        <v>62</v>
      </c>
      <c r="C14" s="37">
        <v>2</v>
      </c>
      <c r="D14" s="38">
        <v>8.0640000000000001</v>
      </c>
      <c r="E14" s="39">
        <v>3.2359999999999989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57.497</v>
      </c>
      <c r="E15" s="45">
        <v>40.802999999999997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1288.826</v>
      </c>
      <c r="E16" s="57">
        <v>675.68400000000008</v>
      </c>
      <c r="F16" s="58">
        <v>1</v>
      </c>
      <c r="G16" s="59">
        <v>0</v>
      </c>
      <c r="H16" s="60">
        <v>8</v>
      </c>
      <c r="I16" s="61">
        <v>31</v>
      </c>
      <c r="J16" s="61">
        <v>21</v>
      </c>
      <c r="K16" s="61">
        <v>29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13.351000000000001</v>
      </c>
      <c r="E17" s="39">
        <v>12.589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13.784000000000001</v>
      </c>
      <c r="E18" s="39">
        <v>43.075999999999993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194.012</v>
      </c>
      <c r="E19" s="39">
        <v>111.96299999999999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24.946999999999999</v>
      </c>
      <c r="E20" s="39">
        <v>57.052999999999997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175.78800000000001</v>
      </c>
      <c r="E21" s="39">
        <v>38.607000000000014</v>
      </c>
      <c r="F21" s="40">
        <v>0</v>
      </c>
      <c r="G21" s="17">
        <v>0</v>
      </c>
      <c r="H21" s="49">
        <v>0</v>
      </c>
      <c r="I21" s="50">
        <v>0</v>
      </c>
      <c r="J21" s="50">
        <v>4</v>
      </c>
      <c r="K21" s="50">
        <v>8</v>
      </c>
      <c r="L21" s="107" t="s">
        <v>231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103.227</v>
      </c>
      <c r="E22" s="39">
        <v>80.563000000000002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126.717</v>
      </c>
      <c r="E23" s="39">
        <v>57.992999999999988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82.649000000000001</v>
      </c>
      <c r="E25" s="39">
        <v>40.100999999999999</v>
      </c>
      <c r="F25" s="40">
        <v>0</v>
      </c>
      <c r="G25" s="17">
        <v>0</v>
      </c>
      <c r="H25" s="49">
        <v>0</v>
      </c>
      <c r="I25" s="50">
        <v>3</v>
      </c>
      <c r="J25" s="50">
        <v>6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426.32299999999998</v>
      </c>
      <c r="E26" s="39">
        <v>133.88300000000001</v>
      </c>
      <c r="F26" s="40">
        <v>0</v>
      </c>
      <c r="G26" s="17">
        <v>0</v>
      </c>
      <c r="H26" s="49">
        <v>2</v>
      </c>
      <c r="I26" s="50">
        <v>6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85.222999999999999</v>
      </c>
      <c r="E27" s="45">
        <v>61.507000000000012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1426.615</v>
      </c>
      <c r="E28" s="57">
        <v>598.55799999999999</v>
      </c>
      <c r="F28" s="58">
        <v>12</v>
      </c>
      <c r="G28" s="59">
        <v>0</v>
      </c>
      <c r="H28" s="60">
        <v>26</v>
      </c>
      <c r="I28" s="61">
        <v>29</v>
      </c>
      <c r="J28" s="61">
        <v>24</v>
      </c>
      <c r="K28" s="61">
        <v>106</v>
      </c>
      <c r="L28" s="109"/>
      <c r="M28" s="61">
        <v>34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266.67899999999997</v>
      </c>
      <c r="E29" s="33">
        <v>74.20999999999998</v>
      </c>
      <c r="F29" s="34">
        <v>1</v>
      </c>
      <c r="G29" s="15" t="s">
        <v>126</v>
      </c>
      <c r="H29" s="47">
        <v>3</v>
      </c>
      <c r="I29" s="48">
        <v>7</v>
      </c>
      <c r="J29" s="48">
        <v>12</v>
      </c>
      <c r="K29" s="48">
        <v>33</v>
      </c>
      <c r="L29" s="110" t="s">
        <v>236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395.97</v>
      </c>
      <c r="E30" s="39">
        <v>169.66399999999999</v>
      </c>
      <c r="F30" s="40">
        <v>2</v>
      </c>
      <c r="G30" s="17" t="s">
        <v>94</v>
      </c>
      <c r="H30" s="49">
        <v>8</v>
      </c>
      <c r="I30" s="50">
        <v>10</v>
      </c>
      <c r="J30" s="50">
        <v>4</v>
      </c>
      <c r="K30" s="50">
        <v>28</v>
      </c>
      <c r="L30" s="107" t="s">
        <v>223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763.96600000000001</v>
      </c>
      <c r="E31" s="39">
        <v>354.68400000000003</v>
      </c>
      <c r="F31" s="40">
        <v>9</v>
      </c>
      <c r="G31" s="17" t="s">
        <v>92</v>
      </c>
      <c r="H31" s="49">
        <v>15</v>
      </c>
      <c r="I31" s="50">
        <v>12</v>
      </c>
      <c r="J31" s="50">
        <v>8</v>
      </c>
      <c r="K31" s="50">
        <v>45</v>
      </c>
      <c r="L31" s="107" t="s">
        <v>203</v>
      </c>
      <c r="M31" s="50">
        <v>25</v>
      </c>
      <c r="N31" s="18" t="s">
        <v>233</v>
      </c>
    </row>
    <row r="32" spans="1:14" ht="25">
      <c r="A32" s="53"/>
      <c r="B32" s="54" t="s">
        <v>77</v>
      </c>
      <c r="C32" s="55">
        <v>20</v>
      </c>
      <c r="D32" s="56">
        <v>219.56099999999998</v>
      </c>
      <c r="E32" s="63">
        <v>238.88000000000005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26.524999999999999</v>
      </c>
      <c r="E33" s="39">
        <v>57.205000000000013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59.785999999999987</v>
      </c>
      <c r="E34" s="39">
        <v>94.875000000000014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30.580000000000009</v>
      </c>
      <c r="E35" s="39">
        <v>35.119999999999997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102.67</v>
      </c>
      <c r="E36" s="45">
        <v>51.679999999999993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3455.2835</v>
      </c>
      <c r="E37" s="71">
        <v>1934.8485000000001</v>
      </c>
      <c r="F37" s="72">
        <v>15</v>
      </c>
      <c r="G37" s="73"/>
      <c r="H37" s="74">
        <v>51</v>
      </c>
      <c r="I37" s="75">
        <v>94</v>
      </c>
      <c r="J37" s="75">
        <v>58</v>
      </c>
      <c r="K37" s="75">
        <v>147</v>
      </c>
      <c r="L37" s="112"/>
      <c r="M37" s="75">
        <v>46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238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G9" sqref="G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7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80"/>
    </row>
    <row r="3" spans="1:14" ht="38.25" customHeight="1" thickBot="1">
      <c r="A3" s="461" t="s">
        <v>235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8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82"/>
      <c r="B7" s="183"/>
      <c r="C7" s="183"/>
      <c r="D7" s="183"/>
      <c r="E7" s="18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520.93849999999998</v>
      </c>
      <c r="E8" s="24">
        <v>421.06950000000001</v>
      </c>
      <c r="F8" s="25">
        <v>1</v>
      </c>
      <c r="G8" s="26">
        <v>0</v>
      </c>
      <c r="H8" s="27">
        <v>14</v>
      </c>
      <c r="I8" s="28">
        <v>23</v>
      </c>
      <c r="J8" s="28">
        <v>10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91.227000000000004</v>
      </c>
      <c r="E9" s="39">
        <v>104.413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66.597499999999997</v>
      </c>
      <c r="E10" s="39">
        <v>88.627499999999998</v>
      </c>
      <c r="F10" s="40">
        <v>0</v>
      </c>
      <c r="G10" s="17">
        <v>0</v>
      </c>
      <c r="H10" s="49">
        <v>4</v>
      </c>
      <c r="I10" s="50">
        <v>8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170.869</v>
      </c>
      <c r="E11" s="39">
        <v>99.491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57.071000000000012</v>
      </c>
      <c r="E12" s="39">
        <v>29.928999999999998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69.167000000000002</v>
      </c>
      <c r="E13" s="39">
        <v>55.015999999999991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7.7140000000000004</v>
      </c>
      <c r="E14" s="39">
        <v>3.585999999999999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58.292999999999999</v>
      </c>
      <c r="E15" s="45">
        <v>40.007000000000012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1290.3240000000001</v>
      </c>
      <c r="E16" s="57">
        <v>674.18599999999992</v>
      </c>
      <c r="F16" s="58">
        <v>1</v>
      </c>
      <c r="G16" s="59">
        <v>0</v>
      </c>
      <c r="H16" s="60">
        <v>8</v>
      </c>
      <c r="I16" s="61">
        <v>32</v>
      </c>
      <c r="J16" s="61">
        <v>19</v>
      </c>
      <c r="K16" s="61">
        <v>30</v>
      </c>
      <c r="L16" s="109"/>
      <c r="M16" s="61">
        <v>11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13.317</v>
      </c>
      <c r="E17" s="39">
        <v>12.622999999999999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13.773999999999999</v>
      </c>
      <c r="E18" s="39">
        <v>43.085999999999999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195.79</v>
      </c>
      <c r="E19" s="39">
        <v>110.185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53" customHeight="1">
      <c r="A21" s="35">
        <v>5</v>
      </c>
      <c r="B21" s="36" t="s">
        <v>67</v>
      </c>
      <c r="C21" s="37">
        <v>12</v>
      </c>
      <c r="D21" s="38">
        <v>174.47</v>
      </c>
      <c r="E21" s="39">
        <v>39.924999999999997</v>
      </c>
      <c r="F21" s="40">
        <v>0</v>
      </c>
      <c r="G21" s="17">
        <v>0</v>
      </c>
      <c r="H21" s="49">
        <v>0</v>
      </c>
      <c r="I21" s="50">
        <v>0</v>
      </c>
      <c r="J21" s="50">
        <v>4</v>
      </c>
      <c r="K21" s="50">
        <v>8</v>
      </c>
      <c r="L21" s="107" t="s">
        <v>231</v>
      </c>
      <c r="M21" s="50">
        <v>4</v>
      </c>
      <c r="N21" s="18" t="s">
        <v>232</v>
      </c>
    </row>
    <row r="22" spans="1:14" ht="23">
      <c r="A22" s="35">
        <v>6</v>
      </c>
      <c r="B22" s="36" t="s">
        <v>66</v>
      </c>
      <c r="C22" s="37">
        <v>7</v>
      </c>
      <c r="D22" s="38">
        <v>101.962</v>
      </c>
      <c r="E22" s="39">
        <v>81.828000000000003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128.435</v>
      </c>
      <c r="E23" s="39">
        <v>56.274999999999991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82.722000000000008</v>
      </c>
      <c r="E25" s="39">
        <v>40.028000000000013</v>
      </c>
      <c r="F25" s="40">
        <v>0</v>
      </c>
      <c r="G25" s="17">
        <v>0</v>
      </c>
      <c r="H25" s="49">
        <v>0</v>
      </c>
      <c r="I25" s="50">
        <v>3</v>
      </c>
      <c r="J25" s="50">
        <v>6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428.096</v>
      </c>
      <c r="E26" s="39">
        <v>132.11000000000001</v>
      </c>
      <c r="F26" s="40">
        <v>0</v>
      </c>
      <c r="G26" s="17">
        <v>0</v>
      </c>
      <c r="H26" s="49">
        <v>2</v>
      </c>
      <c r="I26" s="50">
        <v>6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83.873000000000005</v>
      </c>
      <c r="E27" s="45">
        <v>62.857000000000014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1427.4480000000001</v>
      </c>
      <c r="E28" s="57">
        <v>597.72500000000002</v>
      </c>
      <c r="F28" s="58">
        <v>12</v>
      </c>
      <c r="G28" s="59">
        <v>0</v>
      </c>
      <c r="H28" s="60">
        <v>26</v>
      </c>
      <c r="I28" s="61">
        <v>28</v>
      </c>
      <c r="J28" s="61">
        <v>24</v>
      </c>
      <c r="K28" s="61">
        <v>107</v>
      </c>
      <c r="L28" s="109"/>
      <c r="M28" s="61">
        <v>34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267.65499999999997</v>
      </c>
      <c r="E29" s="33">
        <v>73.23399999999998</v>
      </c>
      <c r="F29" s="34">
        <v>1</v>
      </c>
      <c r="G29" s="15" t="s">
        <v>126</v>
      </c>
      <c r="H29" s="47">
        <v>3</v>
      </c>
      <c r="I29" s="48">
        <v>6</v>
      </c>
      <c r="J29" s="48">
        <v>12</v>
      </c>
      <c r="K29" s="48">
        <v>34</v>
      </c>
      <c r="L29" s="110" t="s">
        <v>224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398.12799999999999</v>
      </c>
      <c r="E30" s="39">
        <v>167.506</v>
      </c>
      <c r="F30" s="40">
        <v>2</v>
      </c>
      <c r="G30" s="17" t="s">
        <v>94</v>
      </c>
      <c r="H30" s="49">
        <v>8</v>
      </c>
      <c r="I30" s="50">
        <v>10</v>
      </c>
      <c r="J30" s="50">
        <v>4</v>
      </c>
      <c r="K30" s="50">
        <v>28</v>
      </c>
      <c r="L30" s="107" t="s">
        <v>223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761.66500000000019</v>
      </c>
      <c r="E31" s="39">
        <v>356.98500000000001</v>
      </c>
      <c r="F31" s="40">
        <v>9</v>
      </c>
      <c r="G31" s="17" t="s">
        <v>92</v>
      </c>
      <c r="H31" s="49">
        <v>15</v>
      </c>
      <c r="I31" s="50">
        <v>12</v>
      </c>
      <c r="J31" s="50">
        <v>8</v>
      </c>
      <c r="K31" s="50">
        <v>45</v>
      </c>
      <c r="L31" s="107" t="s">
        <v>203</v>
      </c>
      <c r="M31" s="50">
        <v>25</v>
      </c>
      <c r="N31" s="18" t="s">
        <v>233</v>
      </c>
    </row>
    <row r="32" spans="1:14" ht="25">
      <c r="A32" s="53"/>
      <c r="B32" s="54" t="s">
        <v>77</v>
      </c>
      <c r="C32" s="55">
        <v>20</v>
      </c>
      <c r="D32" s="56">
        <v>218.05</v>
      </c>
      <c r="E32" s="63">
        <v>240.39100000000002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26.460999999999999</v>
      </c>
      <c r="E33" s="39">
        <v>57.268999999999998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58.089000000000013</v>
      </c>
      <c r="E34" s="39">
        <v>96.572000000000003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30.32</v>
      </c>
      <c r="E35" s="39">
        <v>35.380000000000003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103.18</v>
      </c>
      <c r="E36" s="45">
        <v>51.170000000000009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3456.7605000000003</v>
      </c>
      <c r="E37" s="71">
        <v>1933.3715</v>
      </c>
      <c r="F37" s="72">
        <v>15</v>
      </c>
      <c r="G37" s="73"/>
      <c r="H37" s="74">
        <v>52</v>
      </c>
      <c r="I37" s="75">
        <v>93</v>
      </c>
      <c r="J37" s="75">
        <v>56</v>
      </c>
      <c r="K37" s="75">
        <v>149</v>
      </c>
      <c r="L37" s="112"/>
      <c r="M37" s="75">
        <v>47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234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sqref="A1:XFD104857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7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75"/>
    </row>
    <row r="3" spans="1:14" ht="38.25" customHeight="1" thickBot="1">
      <c r="A3" s="461" t="s">
        <v>230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7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77"/>
      <c r="B7" s="178"/>
      <c r="C7" s="178"/>
      <c r="D7" s="178"/>
      <c r="E7" s="17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523.15099999999995</v>
      </c>
      <c r="E8" s="24">
        <v>418.85699999999997</v>
      </c>
      <c r="F8" s="25">
        <v>1</v>
      </c>
      <c r="G8" s="26">
        <v>0</v>
      </c>
      <c r="H8" s="27">
        <v>13</v>
      </c>
      <c r="I8" s="28">
        <v>24</v>
      </c>
      <c r="J8" s="28">
        <v>10</v>
      </c>
      <c r="K8" s="28">
        <v>9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91.227000000000004</v>
      </c>
      <c r="E9" s="39">
        <v>104.413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66.682000000000002</v>
      </c>
      <c r="E10" s="39">
        <v>88.542999999999992</v>
      </c>
      <c r="F10" s="40">
        <v>0</v>
      </c>
      <c r="G10" s="17">
        <v>0</v>
      </c>
      <c r="H10" s="49">
        <v>3</v>
      </c>
      <c r="I10" s="50">
        <v>9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171.12100000000001</v>
      </c>
      <c r="E11" s="39">
        <v>99.239000000000019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58.415999999999997</v>
      </c>
      <c r="E12" s="39">
        <v>28.584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69.152000000000001</v>
      </c>
      <c r="E13" s="39">
        <v>55.031000000000013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7.6579999999999986</v>
      </c>
      <c r="E14" s="39">
        <v>3.6419999999999999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58.895000000000003</v>
      </c>
      <c r="E15" s="45">
        <v>39.404999999999987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1284.174</v>
      </c>
      <c r="E16" s="57">
        <v>680.33600000000001</v>
      </c>
      <c r="F16" s="58">
        <v>1</v>
      </c>
      <c r="G16" s="59">
        <v>0</v>
      </c>
      <c r="H16" s="60">
        <v>9</v>
      </c>
      <c r="I16" s="61">
        <v>31</v>
      </c>
      <c r="J16" s="61">
        <v>20</v>
      </c>
      <c r="K16" s="61">
        <v>29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13.32</v>
      </c>
      <c r="E17" s="39">
        <v>12.62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13.340999999999999</v>
      </c>
      <c r="E18" s="39">
        <v>43.518999999999991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197.375</v>
      </c>
      <c r="E19" s="39">
        <v>108.6</v>
      </c>
      <c r="F19" s="40">
        <v>0</v>
      </c>
      <c r="G19" s="17">
        <v>0</v>
      </c>
      <c r="H19" s="49">
        <v>1</v>
      </c>
      <c r="I19" s="50">
        <v>6</v>
      </c>
      <c r="J19" s="50">
        <v>5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53" customHeight="1">
      <c r="A21" s="35">
        <v>5</v>
      </c>
      <c r="B21" s="36" t="s">
        <v>67</v>
      </c>
      <c r="C21" s="37">
        <v>12</v>
      </c>
      <c r="D21" s="38">
        <v>170.678</v>
      </c>
      <c r="E21" s="39">
        <v>43.716999999999999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99.174000000000007</v>
      </c>
      <c r="E22" s="39">
        <v>84.616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40">
      <c r="A23" s="35">
        <v>7</v>
      </c>
      <c r="B23" s="36" t="s">
        <v>72</v>
      </c>
      <c r="C23" s="37">
        <v>7</v>
      </c>
      <c r="D23" s="38">
        <v>129.19499999999999</v>
      </c>
      <c r="E23" s="39">
        <v>55.514999999999993</v>
      </c>
      <c r="F23" s="40">
        <v>0</v>
      </c>
      <c r="G23" s="17">
        <v>0</v>
      </c>
      <c r="H23" s="49">
        <v>0</v>
      </c>
      <c r="I23" s="50">
        <v>3</v>
      </c>
      <c r="J23" s="50">
        <v>0</v>
      </c>
      <c r="K23" s="50">
        <v>4</v>
      </c>
      <c r="L23" s="107" t="s">
        <v>226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42.805</v>
      </c>
      <c r="E24" s="39">
        <v>38.348999999999997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82.620000000000019</v>
      </c>
      <c r="E25" s="39">
        <v>40.130000000000003</v>
      </c>
      <c r="F25" s="40">
        <v>0</v>
      </c>
      <c r="G25" s="17">
        <v>0</v>
      </c>
      <c r="H25" s="49">
        <v>0</v>
      </c>
      <c r="I25" s="50">
        <v>3</v>
      </c>
      <c r="J25" s="50">
        <v>6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427.339</v>
      </c>
      <c r="E26" s="39">
        <v>132.86699999999999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83.247</v>
      </c>
      <c r="E27" s="45">
        <v>63.483000000000018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1439.3969999999999</v>
      </c>
      <c r="E28" s="57">
        <v>585.77600000000007</v>
      </c>
      <c r="F28" s="58">
        <v>11</v>
      </c>
      <c r="G28" s="59">
        <v>0</v>
      </c>
      <c r="H28" s="60">
        <v>25</v>
      </c>
      <c r="I28" s="61">
        <v>29</v>
      </c>
      <c r="J28" s="61">
        <v>24</v>
      </c>
      <c r="K28" s="61">
        <v>107</v>
      </c>
      <c r="L28" s="109"/>
      <c r="M28" s="61">
        <v>33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269.26299999999998</v>
      </c>
      <c r="E29" s="33">
        <v>71.625999999999991</v>
      </c>
      <c r="F29" s="34">
        <v>1</v>
      </c>
      <c r="G29" s="15" t="s">
        <v>126</v>
      </c>
      <c r="H29" s="47">
        <v>3</v>
      </c>
      <c r="I29" s="48">
        <v>6</v>
      </c>
      <c r="J29" s="48">
        <v>12</v>
      </c>
      <c r="K29" s="48">
        <v>34</v>
      </c>
      <c r="L29" s="110" t="s">
        <v>224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400.82199999999989</v>
      </c>
      <c r="E30" s="39">
        <v>164.81200000000001</v>
      </c>
      <c r="F30" s="40">
        <v>2</v>
      </c>
      <c r="G30" s="17" t="s">
        <v>94</v>
      </c>
      <c r="H30" s="49">
        <v>8</v>
      </c>
      <c r="I30" s="50">
        <v>9</v>
      </c>
      <c r="J30" s="50">
        <v>5</v>
      </c>
      <c r="K30" s="50">
        <v>28</v>
      </c>
      <c r="L30" s="107" t="s">
        <v>223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769.31200000000013</v>
      </c>
      <c r="E31" s="39">
        <v>349.33800000000002</v>
      </c>
      <c r="F31" s="40">
        <v>8</v>
      </c>
      <c r="G31" s="17" t="s">
        <v>227</v>
      </c>
      <c r="H31" s="49">
        <v>14</v>
      </c>
      <c r="I31" s="50">
        <v>14</v>
      </c>
      <c r="J31" s="50">
        <v>7</v>
      </c>
      <c r="K31" s="50">
        <v>45</v>
      </c>
      <c r="L31" s="107" t="s">
        <v>203</v>
      </c>
      <c r="M31" s="50">
        <v>24</v>
      </c>
      <c r="N31" s="18" t="s">
        <v>228</v>
      </c>
    </row>
    <row r="32" spans="1:14" ht="25">
      <c r="A32" s="53"/>
      <c r="B32" s="54" t="s">
        <v>77</v>
      </c>
      <c r="C32" s="55">
        <v>20</v>
      </c>
      <c r="D32" s="56">
        <v>217.28399999999999</v>
      </c>
      <c r="E32" s="63">
        <v>241.15700000000004</v>
      </c>
      <c r="F32" s="64">
        <v>1</v>
      </c>
      <c r="G32" s="59">
        <v>0</v>
      </c>
      <c r="H32" s="64">
        <v>4</v>
      </c>
      <c r="I32" s="65">
        <v>10</v>
      </c>
      <c r="J32" s="65">
        <v>3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26.367000000000001</v>
      </c>
      <c r="E33" s="39">
        <v>57.363000000000007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57.81600000000001</v>
      </c>
      <c r="E34" s="39">
        <v>96.845000000000013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29.9</v>
      </c>
      <c r="E35" s="39">
        <v>35.799999999999997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103.20099999999999</v>
      </c>
      <c r="E36" s="45">
        <v>51.149000000000008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3464.0059999999999</v>
      </c>
      <c r="E37" s="71">
        <v>1926.1260000000002</v>
      </c>
      <c r="F37" s="72">
        <v>14</v>
      </c>
      <c r="G37" s="73"/>
      <c r="H37" s="74">
        <v>51</v>
      </c>
      <c r="I37" s="75">
        <v>94</v>
      </c>
      <c r="J37" s="75">
        <v>57</v>
      </c>
      <c r="K37" s="75">
        <v>148</v>
      </c>
      <c r="L37" s="112"/>
      <c r="M37" s="75">
        <v>44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229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H10" sqref="H1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6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70"/>
    </row>
    <row r="3" spans="1:14" ht="38.25" customHeight="1" thickBot="1">
      <c r="A3" s="461" t="s">
        <v>220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7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72"/>
      <c r="B7" s="173"/>
      <c r="C7" s="173"/>
      <c r="D7" s="173"/>
      <c r="E7" s="17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524.01539999999989</v>
      </c>
      <c r="E8" s="24">
        <v>417.99259999999998</v>
      </c>
      <c r="F8" s="25">
        <v>1</v>
      </c>
      <c r="G8" s="26">
        <v>0</v>
      </c>
      <c r="H8" s="27">
        <v>13</v>
      </c>
      <c r="I8" s="28">
        <v>24</v>
      </c>
      <c r="J8" s="28">
        <v>9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91.195999999999998</v>
      </c>
      <c r="E9" s="39">
        <v>104.444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66.870400000000004</v>
      </c>
      <c r="E10" s="39">
        <v>88.354599999999976</v>
      </c>
      <c r="F10" s="40">
        <v>0</v>
      </c>
      <c r="G10" s="17">
        <v>0</v>
      </c>
      <c r="H10" s="49">
        <v>3</v>
      </c>
      <c r="I10" s="50">
        <v>9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171.30199999999999</v>
      </c>
      <c r="E11" s="39">
        <v>99.057999999999993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58.415999999999997</v>
      </c>
      <c r="E12" s="39">
        <v>28.584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69.039000000000001</v>
      </c>
      <c r="E13" s="39">
        <v>55.143999999999998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7.8150000000000004</v>
      </c>
      <c r="E14" s="39">
        <v>3.484999999999999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59.377000000000002</v>
      </c>
      <c r="E15" s="45">
        <v>38.922999999999988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1275.8519999999999</v>
      </c>
      <c r="E16" s="57">
        <v>688.65800000000002</v>
      </c>
      <c r="F16" s="58">
        <v>1</v>
      </c>
      <c r="G16" s="59">
        <v>0</v>
      </c>
      <c r="H16" s="60">
        <v>8</v>
      </c>
      <c r="I16" s="61">
        <v>31</v>
      </c>
      <c r="J16" s="61">
        <v>22</v>
      </c>
      <c r="K16" s="61">
        <v>28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13.32</v>
      </c>
      <c r="E17" s="39">
        <v>12.62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13.340999999999999</v>
      </c>
      <c r="E18" s="39">
        <v>43.518999999999991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199.02199999999999</v>
      </c>
      <c r="E19" s="39">
        <v>106.953</v>
      </c>
      <c r="F19" s="40">
        <v>0</v>
      </c>
      <c r="G19" s="17">
        <v>0</v>
      </c>
      <c r="H19" s="49">
        <v>0</v>
      </c>
      <c r="I19" s="50">
        <v>6</v>
      </c>
      <c r="J19" s="50">
        <v>6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53" customHeight="1">
      <c r="A21" s="35">
        <v>5</v>
      </c>
      <c r="B21" s="36" t="s">
        <v>67</v>
      </c>
      <c r="C21" s="37">
        <v>12</v>
      </c>
      <c r="D21" s="38">
        <v>168.941</v>
      </c>
      <c r="E21" s="39">
        <v>45.454000000000008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97.519000000000005</v>
      </c>
      <c r="E22" s="39">
        <v>86.271000000000001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126.005</v>
      </c>
      <c r="E23" s="39">
        <v>58.704999999999991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42.726999999999997</v>
      </c>
      <c r="E24" s="39">
        <v>38.427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82.415000000000006</v>
      </c>
      <c r="E25" s="39">
        <v>40.335000000000001</v>
      </c>
      <c r="F25" s="40">
        <v>0</v>
      </c>
      <c r="G25" s="17">
        <v>0</v>
      </c>
      <c r="H25" s="49">
        <v>0</v>
      </c>
      <c r="I25" s="50">
        <v>3</v>
      </c>
      <c r="J25" s="50">
        <v>6</v>
      </c>
      <c r="K25" s="50">
        <v>1</v>
      </c>
      <c r="L25" s="107" t="s">
        <v>222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424.649</v>
      </c>
      <c r="E26" s="39">
        <v>135.55699999999999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82.832999999999998</v>
      </c>
      <c r="E27" s="45">
        <v>63.897000000000013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1431.5120000000002</v>
      </c>
      <c r="E28" s="57">
        <v>593.66099999999994</v>
      </c>
      <c r="F28" s="58">
        <v>12</v>
      </c>
      <c r="G28" s="59">
        <v>0</v>
      </c>
      <c r="H28" s="60">
        <v>26</v>
      </c>
      <c r="I28" s="61">
        <v>28</v>
      </c>
      <c r="J28" s="61">
        <v>24</v>
      </c>
      <c r="K28" s="61">
        <v>107</v>
      </c>
      <c r="L28" s="109"/>
      <c r="M28" s="61">
        <v>34</v>
      </c>
      <c r="N28" s="62"/>
    </row>
    <row r="29" spans="1:14" ht="409" customHeight="1">
      <c r="A29" s="29">
        <v>1</v>
      </c>
      <c r="B29" s="30" t="s">
        <v>19</v>
      </c>
      <c r="C29" s="31">
        <v>55</v>
      </c>
      <c r="D29" s="32">
        <v>270.37200000000001</v>
      </c>
      <c r="E29" s="33">
        <v>70.516999999999996</v>
      </c>
      <c r="F29" s="34">
        <v>1</v>
      </c>
      <c r="G29" s="15" t="s">
        <v>126</v>
      </c>
      <c r="H29" s="47">
        <v>3</v>
      </c>
      <c r="I29" s="48">
        <v>6</v>
      </c>
      <c r="J29" s="48">
        <v>12</v>
      </c>
      <c r="K29" s="48">
        <v>34</v>
      </c>
      <c r="L29" s="110" t="s">
        <v>224</v>
      </c>
      <c r="M29" s="48">
        <v>4</v>
      </c>
      <c r="N29" s="16" t="s">
        <v>204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402.51100000000002</v>
      </c>
      <c r="E30" s="39">
        <v>163.12299999999991</v>
      </c>
      <c r="F30" s="40">
        <v>2</v>
      </c>
      <c r="G30" s="17" t="s">
        <v>94</v>
      </c>
      <c r="H30" s="49">
        <v>8</v>
      </c>
      <c r="I30" s="50">
        <v>9</v>
      </c>
      <c r="J30" s="50">
        <v>5</v>
      </c>
      <c r="K30" s="50">
        <v>28</v>
      </c>
      <c r="L30" s="107" t="s">
        <v>223</v>
      </c>
      <c r="M30" s="50">
        <v>5</v>
      </c>
      <c r="N30" s="18" t="s">
        <v>202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758.62900000000002</v>
      </c>
      <c r="E31" s="39">
        <v>360.02100000000007</v>
      </c>
      <c r="F31" s="40">
        <v>9</v>
      </c>
      <c r="G31" s="17" t="s">
        <v>92</v>
      </c>
      <c r="H31" s="49">
        <v>15</v>
      </c>
      <c r="I31" s="50">
        <v>13</v>
      </c>
      <c r="J31" s="50">
        <v>7</v>
      </c>
      <c r="K31" s="50">
        <v>45</v>
      </c>
      <c r="L31" s="107" t="s">
        <v>203</v>
      </c>
      <c r="M31" s="50">
        <v>25</v>
      </c>
      <c r="N31" s="18" t="s">
        <v>208</v>
      </c>
    </row>
    <row r="32" spans="1:14" ht="25">
      <c r="A32" s="53"/>
      <c r="B32" s="54" t="s">
        <v>77</v>
      </c>
      <c r="C32" s="55">
        <v>20</v>
      </c>
      <c r="D32" s="56">
        <v>216.57900000000001</v>
      </c>
      <c r="E32" s="63">
        <v>241.86200000000002</v>
      </c>
      <c r="F32" s="64">
        <v>1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26.097000000000001</v>
      </c>
      <c r="E33" s="39">
        <v>57.633000000000003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57.854000000000013</v>
      </c>
      <c r="E34" s="39">
        <v>96.807000000000016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29.707000000000001</v>
      </c>
      <c r="E35" s="39">
        <v>35.993000000000002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102.92100000000001</v>
      </c>
      <c r="E36" s="45">
        <v>51.429000000000002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3447.9584</v>
      </c>
      <c r="E37" s="71">
        <v>1942.1736000000001</v>
      </c>
      <c r="F37" s="72">
        <v>15</v>
      </c>
      <c r="G37" s="73"/>
      <c r="H37" s="74">
        <v>52</v>
      </c>
      <c r="I37" s="75">
        <v>93</v>
      </c>
      <c r="J37" s="75">
        <v>57</v>
      </c>
      <c r="K37" s="75">
        <v>148</v>
      </c>
      <c r="L37" s="112"/>
      <c r="M37" s="75">
        <v>45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225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G31" sqref="G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6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65"/>
    </row>
    <row r="3" spans="1:14" ht="38.25" customHeight="1" thickBot="1">
      <c r="A3" s="461" t="s">
        <v>220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6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67"/>
      <c r="B7" s="168"/>
      <c r="C7" s="168"/>
      <c r="D7" s="168"/>
      <c r="E7" s="16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525.57050000000004</v>
      </c>
      <c r="E8" s="24">
        <v>416.43749999999994</v>
      </c>
      <c r="F8" s="25">
        <v>1</v>
      </c>
      <c r="G8" s="26">
        <v>0</v>
      </c>
      <c r="H8" s="27">
        <v>13</v>
      </c>
      <c r="I8" s="28">
        <v>25</v>
      </c>
      <c r="J8" s="28">
        <v>8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90.457999999999998</v>
      </c>
      <c r="E9" s="39">
        <v>105.182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66.786500000000004</v>
      </c>
      <c r="E10" s="39">
        <v>88.438500000000005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173.11799999999999</v>
      </c>
      <c r="E11" s="39">
        <v>97.24199999999999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58.286999999999999</v>
      </c>
      <c r="E12" s="39">
        <v>28.713000000000001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68.932000000000002</v>
      </c>
      <c r="E13" s="39">
        <v>55.250999999999991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7.9540000000000006</v>
      </c>
      <c r="E14" s="39">
        <v>3.3460000000000001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60.034999999999997</v>
      </c>
      <c r="E15" s="45">
        <v>38.265000000000001</v>
      </c>
      <c r="F15" s="46">
        <v>0</v>
      </c>
      <c r="G15" s="19">
        <v>0</v>
      </c>
      <c r="H15" s="51">
        <v>0</v>
      </c>
      <c r="I15" s="52">
        <v>4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1268.8129999999999</v>
      </c>
      <c r="E16" s="57">
        <v>695.697</v>
      </c>
      <c r="F16" s="58">
        <v>1</v>
      </c>
      <c r="G16" s="59">
        <v>0</v>
      </c>
      <c r="H16" s="60">
        <v>8</v>
      </c>
      <c r="I16" s="61">
        <v>31</v>
      </c>
      <c r="J16" s="61">
        <v>23</v>
      </c>
      <c r="K16" s="61">
        <v>27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13.574</v>
      </c>
      <c r="E17" s="39">
        <v>12.366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13.340999999999999</v>
      </c>
      <c r="E18" s="39">
        <v>43.518999999999991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200.739</v>
      </c>
      <c r="E19" s="39">
        <v>105.236</v>
      </c>
      <c r="F19" s="40">
        <v>0</v>
      </c>
      <c r="G19" s="17">
        <v>0</v>
      </c>
      <c r="H19" s="49">
        <v>0</v>
      </c>
      <c r="I19" s="50">
        <v>6</v>
      </c>
      <c r="J19" s="50">
        <v>6</v>
      </c>
      <c r="K19" s="50">
        <v>4</v>
      </c>
      <c r="L19" s="107" t="s">
        <v>213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25.146999999999998</v>
      </c>
      <c r="E20" s="39">
        <v>56.853000000000002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7" customHeight="1">
      <c r="A21" s="35">
        <v>5</v>
      </c>
      <c r="B21" s="36" t="s">
        <v>67</v>
      </c>
      <c r="C21" s="37">
        <v>12</v>
      </c>
      <c r="D21" s="38">
        <v>167.01599999999999</v>
      </c>
      <c r="E21" s="39">
        <v>47.378999999999998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94.387</v>
      </c>
      <c r="E22" s="39">
        <v>89.403000000000006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125.315</v>
      </c>
      <c r="E23" s="39">
        <v>59.394999999999989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214</v>
      </c>
      <c r="M23" s="50">
        <v>2</v>
      </c>
      <c r="N23" s="18" t="s">
        <v>183</v>
      </c>
    </row>
    <row r="24" spans="1:14" ht="23">
      <c r="A24" s="35">
        <v>8</v>
      </c>
      <c r="B24" s="36" t="s">
        <v>71</v>
      </c>
      <c r="C24" s="37">
        <v>5</v>
      </c>
      <c r="D24" s="38">
        <v>42.381999999999998</v>
      </c>
      <c r="E24" s="39">
        <v>38.771999999999998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82.103000000000009</v>
      </c>
      <c r="E25" s="39">
        <v>40.647000000000013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422.29299999999989</v>
      </c>
      <c r="E26" s="39">
        <v>137.91300000000001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5</v>
      </c>
      <c r="N26" s="18" t="s">
        <v>212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82.515999999999991</v>
      </c>
      <c r="E27" s="45">
        <v>64.214000000000013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1433.9809999999998</v>
      </c>
      <c r="E28" s="57">
        <v>591.19200000000023</v>
      </c>
      <c r="F28" s="58">
        <v>13</v>
      </c>
      <c r="G28" s="59">
        <v>0</v>
      </c>
      <c r="H28" s="60">
        <v>27</v>
      </c>
      <c r="I28" s="61">
        <v>27</v>
      </c>
      <c r="J28" s="61">
        <v>22</v>
      </c>
      <c r="K28" s="61">
        <v>109</v>
      </c>
      <c r="L28" s="109"/>
      <c r="M28" s="61">
        <v>36</v>
      </c>
      <c r="N28" s="62"/>
    </row>
    <row r="29" spans="1:14" ht="409" customHeight="1">
      <c r="A29" s="29">
        <v>1</v>
      </c>
      <c r="B29" s="30" t="s">
        <v>19</v>
      </c>
      <c r="C29" s="31">
        <v>55</v>
      </c>
      <c r="D29" s="32">
        <v>271.88299999999998</v>
      </c>
      <c r="E29" s="33">
        <v>69.006000000000029</v>
      </c>
      <c r="F29" s="34">
        <v>1</v>
      </c>
      <c r="G29" s="15" t="s">
        <v>126</v>
      </c>
      <c r="H29" s="47">
        <v>3</v>
      </c>
      <c r="I29" s="48">
        <v>6</v>
      </c>
      <c r="J29" s="48">
        <v>10</v>
      </c>
      <c r="K29" s="48">
        <v>36</v>
      </c>
      <c r="L29" s="110" t="s">
        <v>218</v>
      </c>
      <c r="M29" s="48">
        <v>4</v>
      </c>
      <c r="N29" s="16" t="s">
        <v>204</v>
      </c>
    </row>
    <row r="30" spans="1:14" ht="219" customHeight="1">
      <c r="A30" s="79">
        <v>2</v>
      </c>
      <c r="B30" s="80" t="s">
        <v>63</v>
      </c>
      <c r="C30" s="37">
        <v>50</v>
      </c>
      <c r="D30" s="38">
        <v>402.66399999999999</v>
      </c>
      <c r="E30" s="39">
        <v>162.97</v>
      </c>
      <c r="F30" s="40">
        <v>3</v>
      </c>
      <c r="G30" s="17" t="s">
        <v>215</v>
      </c>
      <c r="H30" s="49">
        <v>9</v>
      </c>
      <c r="I30" s="50">
        <v>7</v>
      </c>
      <c r="J30" s="50">
        <v>5</v>
      </c>
      <c r="K30" s="50">
        <v>29</v>
      </c>
      <c r="L30" s="107" t="s">
        <v>207</v>
      </c>
      <c r="M30" s="50">
        <v>5</v>
      </c>
      <c r="N30" s="18" t="s">
        <v>202</v>
      </c>
    </row>
    <row r="31" spans="1:14" ht="273" customHeight="1" thickBot="1">
      <c r="A31" s="35">
        <v>3</v>
      </c>
      <c r="B31" s="36" t="s">
        <v>64</v>
      </c>
      <c r="C31" s="37">
        <v>80</v>
      </c>
      <c r="D31" s="38">
        <v>759.43399999999986</v>
      </c>
      <c r="E31" s="39">
        <v>359.21600000000018</v>
      </c>
      <c r="F31" s="40">
        <v>9</v>
      </c>
      <c r="G31" s="17" t="s">
        <v>92</v>
      </c>
      <c r="H31" s="49">
        <v>15</v>
      </c>
      <c r="I31" s="50">
        <v>14</v>
      </c>
      <c r="J31" s="50">
        <v>7</v>
      </c>
      <c r="K31" s="50">
        <v>44</v>
      </c>
      <c r="L31" s="107" t="s">
        <v>216</v>
      </c>
      <c r="M31" s="50">
        <v>27</v>
      </c>
      <c r="N31" s="18" t="s">
        <v>217</v>
      </c>
    </row>
    <row r="32" spans="1:14" ht="25">
      <c r="A32" s="53"/>
      <c r="B32" s="54" t="s">
        <v>77</v>
      </c>
      <c r="C32" s="55">
        <v>20</v>
      </c>
      <c r="D32" s="56">
        <v>216.12899999999999</v>
      </c>
      <c r="E32" s="63">
        <v>242.31200000000001</v>
      </c>
      <c r="F32" s="64">
        <v>1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25.690999999999999</v>
      </c>
      <c r="E33" s="39">
        <v>58.039000000000001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57.76</v>
      </c>
      <c r="E34" s="39">
        <v>96.90100000000001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29.48</v>
      </c>
      <c r="E35" s="39">
        <v>36.22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103.19799999999999</v>
      </c>
      <c r="E36" s="45">
        <v>51.152000000000001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3444.4934999999996</v>
      </c>
      <c r="E37" s="71">
        <v>1945.6385</v>
      </c>
      <c r="F37" s="72">
        <v>16</v>
      </c>
      <c r="G37" s="73"/>
      <c r="H37" s="74">
        <v>53</v>
      </c>
      <c r="I37" s="75">
        <v>93</v>
      </c>
      <c r="J37" s="75">
        <v>55</v>
      </c>
      <c r="K37" s="75">
        <v>149</v>
      </c>
      <c r="L37" s="112"/>
      <c r="M37" s="75">
        <v>47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221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L31" sqref="L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5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60"/>
    </row>
    <row r="3" spans="1:14" ht="38.25" customHeight="1" thickBot="1">
      <c r="A3" s="461" t="s">
        <v>210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6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62"/>
      <c r="B7" s="163"/>
      <c r="C7" s="163"/>
      <c r="D7" s="163"/>
      <c r="E7" s="16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526.55999999999995</v>
      </c>
      <c r="E8" s="24">
        <v>415.44799999999998</v>
      </c>
      <c r="F8" s="25">
        <v>1</v>
      </c>
      <c r="G8" s="26">
        <v>0</v>
      </c>
      <c r="H8" s="27">
        <v>14</v>
      </c>
      <c r="I8" s="28">
        <v>24</v>
      </c>
      <c r="J8" s="28">
        <v>8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90.312999999999988</v>
      </c>
      <c r="E9" s="39">
        <v>105.327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66.965000000000003</v>
      </c>
      <c r="E10" s="39">
        <v>88.259999999999991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173.31399999999999</v>
      </c>
      <c r="E11" s="39">
        <v>97.046000000000006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58.527999999999992</v>
      </c>
      <c r="E12" s="39">
        <v>28.472000000000001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68.941000000000003</v>
      </c>
      <c r="E13" s="39">
        <v>55.241999999999997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8.0829999999999984</v>
      </c>
      <c r="E14" s="39">
        <v>3.217000000000001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60.415999999999997</v>
      </c>
      <c r="E15" s="45">
        <v>37.884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1252.8119999999999</v>
      </c>
      <c r="E16" s="57">
        <v>711.69799999999998</v>
      </c>
      <c r="F16" s="58">
        <v>1</v>
      </c>
      <c r="G16" s="59">
        <v>0</v>
      </c>
      <c r="H16" s="60">
        <v>8</v>
      </c>
      <c r="I16" s="61">
        <v>31</v>
      </c>
      <c r="J16" s="61">
        <v>23</v>
      </c>
      <c r="K16" s="61">
        <v>27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13.574</v>
      </c>
      <c r="E17" s="39">
        <v>12.366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13.031000000000001</v>
      </c>
      <c r="E18" s="39">
        <v>43.828999999999994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203.60499999999999</v>
      </c>
      <c r="E19" s="39">
        <v>102.37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25.146999999999998</v>
      </c>
      <c r="E20" s="39">
        <v>56.853000000000002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7" customHeight="1">
      <c r="A21" s="35">
        <v>5</v>
      </c>
      <c r="B21" s="36" t="s">
        <v>67</v>
      </c>
      <c r="C21" s="37">
        <v>12</v>
      </c>
      <c r="D21" s="38">
        <v>164.75200000000001</v>
      </c>
      <c r="E21" s="39">
        <v>49.642999999999986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90.504999999999995</v>
      </c>
      <c r="E22" s="39">
        <v>93.284999999999997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121.127</v>
      </c>
      <c r="E23" s="39">
        <v>63.583000000000013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37.51</v>
      </c>
      <c r="E24" s="39">
        <v>43.643999999999998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81.977999999999994</v>
      </c>
      <c r="E25" s="39">
        <v>40.771999999999998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419.45299999999997</v>
      </c>
      <c r="E26" s="39">
        <v>140.75299999999999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82.13</v>
      </c>
      <c r="E27" s="45">
        <v>64.600000000000009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1435.2549999999997</v>
      </c>
      <c r="E28" s="57">
        <v>589.91799999999989</v>
      </c>
      <c r="F28" s="58">
        <v>12</v>
      </c>
      <c r="G28" s="59">
        <v>0</v>
      </c>
      <c r="H28" s="60">
        <v>26</v>
      </c>
      <c r="I28" s="61">
        <v>26</v>
      </c>
      <c r="J28" s="61">
        <v>22</v>
      </c>
      <c r="K28" s="61">
        <v>111</v>
      </c>
      <c r="L28" s="109"/>
      <c r="M28" s="61">
        <v>34</v>
      </c>
      <c r="N28" s="62"/>
    </row>
    <row r="29" spans="1:14" ht="409" customHeight="1">
      <c r="A29" s="29">
        <v>1</v>
      </c>
      <c r="B29" s="30" t="s">
        <v>19</v>
      </c>
      <c r="C29" s="31">
        <v>55</v>
      </c>
      <c r="D29" s="32">
        <v>273.55300000000011</v>
      </c>
      <c r="E29" s="33">
        <v>67.335999999999999</v>
      </c>
      <c r="F29" s="34">
        <v>1</v>
      </c>
      <c r="G29" s="15" t="s">
        <v>126</v>
      </c>
      <c r="H29" s="47">
        <v>3</v>
      </c>
      <c r="I29" s="48">
        <v>6</v>
      </c>
      <c r="J29" s="48">
        <v>9</v>
      </c>
      <c r="K29" s="48">
        <v>37</v>
      </c>
      <c r="L29" s="110" t="s">
        <v>185</v>
      </c>
      <c r="M29" s="48">
        <v>4</v>
      </c>
      <c r="N29" s="16" t="s">
        <v>204</v>
      </c>
    </row>
    <row r="30" spans="1:14" ht="219" customHeight="1">
      <c r="A30" s="79">
        <v>2</v>
      </c>
      <c r="B30" s="80" t="s">
        <v>63</v>
      </c>
      <c r="C30" s="37">
        <v>50</v>
      </c>
      <c r="D30" s="38">
        <v>405.005</v>
      </c>
      <c r="E30" s="39">
        <v>160.62899999999999</v>
      </c>
      <c r="F30" s="40">
        <v>2</v>
      </c>
      <c r="G30" s="17" t="s">
        <v>94</v>
      </c>
      <c r="H30" s="49">
        <v>8</v>
      </c>
      <c r="I30" s="50">
        <v>6</v>
      </c>
      <c r="J30" s="50">
        <v>7</v>
      </c>
      <c r="K30" s="50">
        <v>29</v>
      </c>
      <c r="L30" s="107" t="s">
        <v>207</v>
      </c>
      <c r="M30" s="50">
        <v>5</v>
      </c>
      <c r="N30" s="18" t="s">
        <v>202</v>
      </c>
    </row>
    <row r="31" spans="1:14" ht="273" customHeight="1" thickBot="1">
      <c r="A31" s="35">
        <v>3</v>
      </c>
      <c r="B31" s="36" t="s">
        <v>64</v>
      </c>
      <c r="C31" s="37">
        <v>80</v>
      </c>
      <c r="D31" s="38">
        <v>756.69699999999966</v>
      </c>
      <c r="E31" s="39">
        <v>361.95299999999997</v>
      </c>
      <c r="F31" s="40">
        <v>9</v>
      </c>
      <c r="G31" s="17" t="s">
        <v>92</v>
      </c>
      <c r="H31" s="49">
        <v>15</v>
      </c>
      <c r="I31" s="50">
        <v>14</v>
      </c>
      <c r="J31" s="50">
        <v>6</v>
      </c>
      <c r="K31" s="50">
        <v>45</v>
      </c>
      <c r="L31" s="107" t="s">
        <v>203</v>
      </c>
      <c r="M31" s="50">
        <v>25</v>
      </c>
      <c r="N31" s="18" t="s">
        <v>208</v>
      </c>
    </row>
    <row r="32" spans="1:14" ht="25">
      <c r="A32" s="53"/>
      <c r="B32" s="54" t="s">
        <v>77</v>
      </c>
      <c r="C32" s="55">
        <v>20</v>
      </c>
      <c r="D32" s="56">
        <v>244.23499999999999</v>
      </c>
      <c r="E32" s="63">
        <v>214.20599999999999</v>
      </c>
      <c r="F32" s="64">
        <v>1</v>
      </c>
      <c r="G32" s="59">
        <v>0</v>
      </c>
      <c r="H32" s="64">
        <v>5</v>
      </c>
      <c r="I32" s="65">
        <v>9</v>
      </c>
      <c r="J32" s="65">
        <v>2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24.850999999999999</v>
      </c>
      <c r="E33" s="39">
        <v>58.878999999999998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87.69</v>
      </c>
      <c r="E34" s="39">
        <v>66.971000000000004</v>
      </c>
      <c r="F34" s="40">
        <v>0</v>
      </c>
      <c r="G34" s="17">
        <v>0</v>
      </c>
      <c r="H34" s="66">
        <v>2</v>
      </c>
      <c r="I34" s="50">
        <v>3</v>
      </c>
      <c r="J34" s="50">
        <v>0</v>
      </c>
      <c r="K34" s="50">
        <v>1</v>
      </c>
      <c r="L34" s="107" t="s">
        <v>209</v>
      </c>
      <c r="M34" s="50">
        <v>1</v>
      </c>
      <c r="N34" s="18" t="s">
        <v>209</v>
      </c>
    </row>
    <row r="35" spans="1:14" ht="23">
      <c r="A35" s="35">
        <v>3</v>
      </c>
      <c r="B35" s="36" t="s">
        <v>24</v>
      </c>
      <c r="C35" s="37">
        <v>6</v>
      </c>
      <c r="D35" s="38">
        <v>29.07</v>
      </c>
      <c r="E35" s="39">
        <v>36.630000000000003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102.624</v>
      </c>
      <c r="E36" s="45">
        <v>51.725999999999992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3458.8619999999996</v>
      </c>
      <c r="E37" s="71">
        <v>1931.2699999999998</v>
      </c>
      <c r="F37" s="72">
        <v>15</v>
      </c>
      <c r="G37" s="73"/>
      <c r="H37" s="74">
        <v>53</v>
      </c>
      <c r="I37" s="75">
        <v>90</v>
      </c>
      <c r="J37" s="75">
        <v>55</v>
      </c>
      <c r="K37" s="75">
        <v>152</v>
      </c>
      <c r="L37" s="112"/>
      <c r="M37" s="75">
        <v>43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B11" sqref="B1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2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25"/>
    </row>
    <row r="3" spans="1:14" ht="38.25" customHeight="1" thickBot="1">
      <c r="A3" s="461" t="s">
        <v>472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2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27"/>
      <c r="B7" s="428"/>
      <c r="C7" s="428"/>
      <c r="D7" s="428"/>
      <c r="E7" s="42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471.64500000000004</v>
      </c>
      <c r="E8" s="24">
        <v>470.36299999999994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92.93</v>
      </c>
      <c r="E9" s="39">
        <v>102.71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57.084000000000003</v>
      </c>
      <c r="E10" s="39">
        <v>98.140999999999991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148.92500000000001</v>
      </c>
      <c r="E11" s="39">
        <v>121.435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36.552999999999997</v>
      </c>
      <c r="E12" s="39">
        <v>50.447000000000003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78.112000000000009</v>
      </c>
      <c r="E13" s="39">
        <v>46.070999999999998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8.4459999999999997</v>
      </c>
      <c r="E14" s="39">
        <v>2.8540000000000001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49.594999999999992</v>
      </c>
      <c r="E15" s="45">
        <v>48.705000000000013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1244.2500000000002</v>
      </c>
      <c r="E16" s="57">
        <v>720.26</v>
      </c>
      <c r="F16" s="58">
        <v>3</v>
      </c>
      <c r="G16" s="59">
        <v>0</v>
      </c>
      <c r="H16" s="60">
        <v>8</v>
      </c>
      <c r="I16" s="61">
        <v>34</v>
      </c>
      <c r="J16" s="61">
        <v>17</v>
      </c>
      <c r="K16" s="61">
        <v>30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9.7729999999999997</v>
      </c>
      <c r="E17" s="39">
        <v>16.167000000000002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16.693999999999999</v>
      </c>
      <c r="E18" s="39">
        <v>40.165999999999997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160.113</v>
      </c>
      <c r="E19" s="39">
        <v>145.86199999999999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175.08199999999999</v>
      </c>
      <c r="E21" s="39">
        <v>39.313000000000002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1</v>
      </c>
      <c r="N21" s="18" t="s">
        <v>469</v>
      </c>
    </row>
    <row r="22" spans="1:14" ht="23">
      <c r="A22" s="35">
        <v>6</v>
      </c>
      <c r="B22" s="36" t="s">
        <v>66</v>
      </c>
      <c r="C22" s="37">
        <v>7</v>
      </c>
      <c r="D22" s="38">
        <v>95.265999999999991</v>
      </c>
      <c r="E22" s="39">
        <v>88.524000000000001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120.53400000000001</v>
      </c>
      <c r="E23" s="39">
        <v>64.175999999999988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40.822000000000003</v>
      </c>
      <c r="E24" s="39">
        <v>40.332000000000008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92.96</v>
      </c>
      <c r="E25" s="39">
        <v>29.79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426.75700000000012</v>
      </c>
      <c r="E26" s="39">
        <v>133.44900000000001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79.66200000000002</v>
      </c>
      <c r="E27" s="45">
        <v>67.067999999999998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1261.749</v>
      </c>
      <c r="E28" s="57">
        <v>763.42399999999998</v>
      </c>
      <c r="F28" s="58">
        <v>14</v>
      </c>
      <c r="G28" s="59">
        <v>0</v>
      </c>
      <c r="H28" s="60">
        <v>35</v>
      </c>
      <c r="I28" s="61">
        <v>36</v>
      </c>
      <c r="J28" s="61">
        <v>52</v>
      </c>
      <c r="K28" s="61">
        <v>62</v>
      </c>
      <c r="L28" s="109"/>
      <c r="M28" s="61">
        <v>12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220.13800000000001</v>
      </c>
      <c r="E29" s="33">
        <v>120.751</v>
      </c>
      <c r="F29" s="34">
        <v>1</v>
      </c>
      <c r="G29" s="15" t="s">
        <v>126</v>
      </c>
      <c r="H29" s="47">
        <v>8</v>
      </c>
      <c r="I29" s="48">
        <v>14</v>
      </c>
      <c r="J29" s="48">
        <v>17</v>
      </c>
      <c r="K29" s="48">
        <v>16</v>
      </c>
      <c r="L29" s="110" t="s">
        <v>470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318.46499999999997</v>
      </c>
      <c r="E30" s="39">
        <v>247.16900000000001</v>
      </c>
      <c r="F30" s="40">
        <v>4</v>
      </c>
      <c r="G30" s="17" t="s">
        <v>433</v>
      </c>
      <c r="H30" s="49">
        <v>11</v>
      </c>
      <c r="I30" s="50">
        <v>10</v>
      </c>
      <c r="J30" s="50">
        <v>18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723.14600000000007</v>
      </c>
      <c r="E31" s="39">
        <v>395.50399999999991</v>
      </c>
      <c r="F31" s="40">
        <v>9</v>
      </c>
      <c r="G31" s="17" t="s">
        <v>442</v>
      </c>
      <c r="H31" s="49">
        <v>16</v>
      </c>
      <c r="I31" s="50">
        <v>12</v>
      </c>
      <c r="J31" s="50">
        <v>17</v>
      </c>
      <c r="K31" s="50">
        <v>35</v>
      </c>
      <c r="L31" s="107" t="s">
        <v>465</v>
      </c>
      <c r="M31" s="50">
        <v>11</v>
      </c>
      <c r="N31" s="18" t="s">
        <v>466</v>
      </c>
    </row>
    <row r="32" spans="1:14" ht="25">
      <c r="A32" s="53"/>
      <c r="B32" s="54" t="s">
        <v>77</v>
      </c>
      <c r="C32" s="55">
        <v>20</v>
      </c>
      <c r="D32" s="56">
        <v>276.66499999999996</v>
      </c>
      <c r="E32" s="63">
        <v>181.77600000000001</v>
      </c>
      <c r="F32" s="64">
        <v>1</v>
      </c>
      <c r="G32" s="59">
        <v>0</v>
      </c>
      <c r="H32" s="64">
        <v>1</v>
      </c>
      <c r="I32" s="65">
        <v>7</v>
      </c>
      <c r="J32" s="65">
        <v>7</v>
      </c>
      <c r="K32" s="65">
        <v>5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44.838999999999999</v>
      </c>
      <c r="E33" s="39">
        <v>38.891000000000012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85.933999999999997</v>
      </c>
      <c r="E34" s="39">
        <v>68.727000000000004</v>
      </c>
      <c r="F34" s="40">
        <v>0</v>
      </c>
      <c r="G34" s="17">
        <v>0</v>
      </c>
      <c r="H34" s="66">
        <v>0</v>
      </c>
      <c r="I34" s="50">
        <v>4</v>
      </c>
      <c r="J34" s="50">
        <v>1</v>
      </c>
      <c r="K34" s="50">
        <v>1</v>
      </c>
      <c r="L34" s="107" t="s">
        <v>471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37.665999999999997</v>
      </c>
      <c r="E35" s="39">
        <v>28.033999999999999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108.226</v>
      </c>
      <c r="E36" s="45">
        <v>46.124000000000002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3254.3090000000002</v>
      </c>
      <c r="E37" s="71">
        <v>2135.8229999999999</v>
      </c>
      <c r="F37" s="72">
        <v>22</v>
      </c>
      <c r="G37" s="73"/>
      <c r="H37" s="74">
        <v>63</v>
      </c>
      <c r="I37" s="75">
        <v>96</v>
      </c>
      <c r="J37" s="75">
        <v>90</v>
      </c>
      <c r="K37" s="75">
        <v>101</v>
      </c>
      <c r="L37" s="112"/>
      <c r="M37" s="75">
        <v>21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473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D26" sqref="D2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5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55"/>
    </row>
    <row r="3" spans="1:14" ht="38.25" customHeight="1" thickBot="1">
      <c r="A3" s="461" t="s">
        <v>206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5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57"/>
      <c r="B7" s="158"/>
      <c r="C7" s="158"/>
      <c r="D7" s="158"/>
      <c r="E7" s="15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527.02679999999998</v>
      </c>
      <c r="E8" s="24">
        <v>414.9812</v>
      </c>
      <c r="F8" s="25">
        <v>1</v>
      </c>
      <c r="G8" s="26">
        <v>0</v>
      </c>
      <c r="H8" s="27">
        <v>14</v>
      </c>
      <c r="I8" s="28">
        <v>23</v>
      </c>
      <c r="J8" s="28">
        <v>9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90.022999999999996</v>
      </c>
      <c r="E9" s="39">
        <v>105.617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66.774799999999999</v>
      </c>
      <c r="E10" s="39">
        <v>88.450199999999995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173.24799999999999</v>
      </c>
      <c r="E11" s="39">
        <v>97.111999999999995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58.646999999999998</v>
      </c>
      <c r="E12" s="39">
        <v>28.353000000000002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68.970000000000013</v>
      </c>
      <c r="E13" s="39">
        <v>55.212999999999987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8.2129999999999992</v>
      </c>
      <c r="E14" s="39">
        <v>3.0870000000000002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61.151000000000003</v>
      </c>
      <c r="E15" s="45">
        <v>37.148999999999987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1248.9630000000002</v>
      </c>
      <c r="E16" s="57">
        <v>715.54700000000003</v>
      </c>
      <c r="F16" s="58">
        <v>1</v>
      </c>
      <c r="G16" s="59">
        <v>0</v>
      </c>
      <c r="H16" s="60">
        <v>8</v>
      </c>
      <c r="I16" s="61">
        <v>31</v>
      </c>
      <c r="J16" s="61">
        <v>23</v>
      </c>
      <c r="K16" s="61">
        <v>27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13.555999999999999</v>
      </c>
      <c r="E17" s="39">
        <v>12.384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12.631</v>
      </c>
      <c r="E18" s="39">
        <v>44.228999999999999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203.97800000000001</v>
      </c>
      <c r="E19" s="39">
        <v>101.997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25.146999999999998</v>
      </c>
      <c r="E20" s="39">
        <v>56.853000000000002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52" customHeight="1">
      <c r="A21" s="35">
        <v>5</v>
      </c>
      <c r="B21" s="36" t="s">
        <v>67</v>
      </c>
      <c r="C21" s="37">
        <v>12</v>
      </c>
      <c r="D21" s="38">
        <v>164.75200000000001</v>
      </c>
      <c r="E21" s="39">
        <v>49.642999999999986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90.570999999999998</v>
      </c>
      <c r="E22" s="39">
        <v>93.218999999999994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119.06699999999999</v>
      </c>
      <c r="E23" s="39">
        <v>65.643000000000001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37.51</v>
      </c>
      <c r="E24" s="39">
        <v>43.643999999999998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82.135000000000005</v>
      </c>
      <c r="E25" s="39">
        <v>40.615000000000002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417.76499999999999</v>
      </c>
      <c r="E26" s="39">
        <v>142.441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81.850999999999999</v>
      </c>
      <c r="E27" s="45">
        <v>64.879000000000005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1437.92</v>
      </c>
      <c r="E28" s="57">
        <v>587.2529999999997</v>
      </c>
      <c r="F28" s="58">
        <v>12</v>
      </c>
      <c r="G28" s="59">
        <v>0</v>
      </c>
      <c r="H28" s="60">
        <v>26</v>
      </c>
      <c r="I28" s="61">
        <v>27</v>
      </c>
      <c r="J28" s="61">
        <v>20</v>
      </c>
      <c r="K28" s="61">
        <v>112</v>
      </c>
      <c r="L28" s="109"/>
      <c r="M28" s="61">
        <v>34</v>
      </c>
      <c r="N28" s="62"/>
    </row>
    <row r="29" spans="1:14" ht="409" customHeight="1">
      <c r="A29" s="29">
        <v>1</v>
      </c>
      <c r="B29" s="30" t="s">
        <v>19</v>
      </c>
      <c r="C29" s="31">
        <v>55</v>
      </c>
      <c r="D29" s="32">
        <v>273.99500000000012</v>
      </c>
      <c r="E29" s="33">
        <v>66.893999999999977</v>
      </c>
      <c r="F29" s="34">
        <v>1</v>
      </c>
      <c r="G29" s="15" t="s">
        <v>126</v>
      </c>
      <c r="H29" s="47">
        <v>3</v>
      </c>
      <c r="I29" s="48">
        <v>6</v>
      </c>
      <c r="J29" s="48">
        <v>9</v>
      </c>
      <c r="K29" s="48">
        <v>37</v>
      </c>
      <c r="L29" s="110" t="s">
        <v>185</v>
      </c>
      <c r="M29" s="48">
        <v>4</v>
      </c>
      <c r="N29" s="16" t="s">
        <v>204</v>
      </c>
    </row>
    <row r="30" spans="1:14" ht="218" customHeight="1">
      <c r="A30" s="79">
        <v>2</v>
      </c>
      <c r="B30" s="80" t="s">
        <v>63</v>
      </c>
      <c r="C30" s="37">
        <v>50</v>
      </c>
      <c r="D30" s="38">
        <v>406.50000000000011</v>
      </c>
      <c r="E30" s="39">
        <v>159.13399999999999</v>
      </c>
      <c r="F30" s="40">
        <v>2</v>
      </c>
      <c r="G30" s="17" t="s">
        <v>94</v>
      </c>
      <c r="H30" s="49">
        <v>8</v>
      </c>
      <c r="I30" s="50">
        <v>7</v>
      </c>
      <c r="J30" s="50">
        <v>5</v>
      </c>
      <c r="K30" s="50">
        <v>30</v>
      </c>
      <c r="L30" s="107" t="s">
        <v>197</v>
      </c>
      <c r="M30" s="50">
        <v>5</v>
      </c>
      <c r="N30" s="18" t="s">
        <v>202</v>
      </c>
    </row>
    <row r="31" spans="1:14" ht="273" customHeight="1" thickBot="1">
      <c r="A31" s="35">
        <v>3</v>
      </c>
      <c r="B31" s="36" t="s">
        <v>64</v>
      </c>
      <c r="C31" s="37">
        <v>80</v>
      </c>
      <c r="D31" s="38">
        <v>757.42499999999984</v>
      </c>
      <c r="E31" s="39">
        <v>361.2249999999998</v>
      </c>
      <c r="F31" s="40">
        <v>9</v>
      </c>
      <c r="G31" s="17" t="s">
        <v>92</v>
      </c>
      <c r="H31" s="49">
        <v>15</v>
      </c>
      <c r="I31" s="50">
        <v>14</v>
      </c>
      <c r="J31" s="50">
        <v>6</v>
      </c>
      <c r="K31" s="50">
        <v>45</v>
      </c>
      <c r="L31" s="107" t="s">
        <v>203</v>
      </c>
      <c r="M31" s="50">
        <v>25</v>
      </c>
      <c r="N31" s="18" t="s">
        <v>190</v>
      </c>
    </row>
    <row r="32" spans="1:14" ht="25">
      <c r="A32" s="53"/>
      <c r="B32" s="54" t="s">
        <v>77</v>
      </c>
      <c r="C32" s="55">
        <v>20</v>
      </c>
      <c r="D32" s="56">
        <v>214.49399999999997</v>
      </c>
      <c r="E32" s="63">
        <v>243.947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24.791</v>
      </c>
      <c r="E33" s="39">
        <v>58.939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57.843999999999987</v>
      </c>
      <c r="E34" s="39">
        <v>96.817000000000007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28.963999999999999</v>
      </c>
      <c r="E35" s="39">
        <v>36.735999999999997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102.895</v>
      </c>
      <c r="E36" s="45">
        <v>51.454999999999998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3428.4038000000005</v>
      </c>
      <c r="E37" s="71">
        <v>1961.7281999999996</v>
      </c>
      <c r="F37" s="72">
        <v>15</v>
      </c>
      <c r="G37" s="73"/>
      <c r="H37" s="74">
        <v>53</v>
      </c>
      <c r="I37" s="75">
        <v>91</v>
      </c>
      <c r="J37" s="75">
        <v>55</v>
      </c>
      <c r="K37" s="75">
        <v>151</v>
      </c>
      <c r="L37" s="112"/>
      <c r="M37" s="75">
        <v>42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205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0" zoomScale="68" zoomScaleSheetLayoutView="68" workbookViewId="0">
      <selection activeCell="G31" sqref="G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4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50"/>
    </row>
    <row r="3" spans="1:14" ht="38.25" customHeight="1" thickBot="1">
      <c r="A3" s="461" t="s">
        <v>200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5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52"/>
      <c r="B7" s="153"/>
      <c r="C7" s="153"/>
      <c r="D7" s="153"/>
      <c r="E7" s="15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527.24279999999999</v>
      </c>
      <c r="E8" s="24">
        <v>414.76519999999994</v>
      </c>
      <c r="F8" s="25">
        <v>1</v>
      </c>
      <c r="G8" s="26">
        <v>0</v>
      </c>
      <c r="H8" s="27">
        <v>14</v>
      </c>
      <c r="I8" s="28">
        <v>23</v>
      </c>
      <c r="J8" s="28">
        <v>9</v>
      </c>
      <c r="K8" s="28">
        <v>10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89.83</v>
      </c>
      <c r="E9" s="39">
        <v>105.81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66.969799999999992</v>
      </c>
      <c r="E10" s="39">
        <v>88.255199999999974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173.327</v>
      </c>
      <c r="E11" s="39">
        <v>97.033000000000001</v>
      </c>
      <c r="F11" s="40">
        <v>0</v>
      </c>
      <c r="G11" s="17">
        <v>0</v>
      </c>
      <c r="H11" s="49">
        <v>2</v>
      </c>
      <c r="I11" s="50">
        <v>4</v>
      </c>
      <c r="J11" s="50">
        <v>4</v>
      </c>
      <c r="K11" s="50">
        <v>2</v>
      </c>
      <c r="L11" s="107" t="s">
        <v>195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58.362000000000002</v>
      </c>
      <c r="E12" s="39">
        <v>28.638000000000002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68.826999999999998</v>
      </c>
      <c r="E13" s="39">
        <v>55.356000000000009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8.3559999999999999</v>
      </c>
      <c r="E14" s="39">
        <v>2.944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61.571000000000012</v>
      </c>
      <c r="E15" s="45">
        <v>36.728999999999999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1252.066</v>
      </c>
      <c r="E16" s="57">
        <v>712.44399999999996</v>
      </c>
      <c r="F16" s="58">
        <v>1</v>
      </c>
      <c r="G16" s="59">
        <v>0</v>
      </c>
      <c r="H16" s="60">
        <v>8</v>
      </c>
      <c r="I16" s="61">
        <v>31</v>
      </c>
      <c r="J16" s="61">
        <v>23</v>
      </c>
      <c r="K16" s="61">
        <v>27</v>
      </c>
      <c r="L16" s="109"/>
      <c r="M16" s="61">
        <v>7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13.555999999999999</v>
      </c>
      <c r="E17" s="39">
        <v>12.384</v>
      </c>
      <c r="F17" s="40">
        <v>0</v>
      </c>
      <c r="G17" s="17">
        <v>0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12.157999999999999</v>
      </c>
      <c r="E18" s="39">
        <v>44.701999999999998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203.97800000000001</v>
      </c>
      <c r="E19" s="39">
        <v>101.997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25.146999999999998</v>
      </c>
      <c r="E20" s="39">
        <v>56.853000000000002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52" customHeight="1">
      <c r="A21" s="35">
        <v>5</v>
      </c>
      <c r="B21" s="36" t="s">
        <v>67</v>
      </c>
      <c r="C21" s="37">
        <v>12</v>
      </c>
      <c r="D21" s="38">
        <v>164.75200000000001</v>
      </c>
      <c r="E21" s="39">
        <v>49.642999999999986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2</v>
      </c>
      <c r="N21" s="18" t="s">
        <v>196</v>
      </c>
    </row>
    <row r="22" spans="1:14" ht="23">
      <c r="A22" s="35">
        <v>6</v>
      </c>
      <c r="B22" s="36" t="s">
        <v>66</v>
      </c>
      <c r="C22" s="37">
        <v>7</v>
      </c>
      <c r="D22" s="38">
        <v>89.971000000000004</v>
      </c>
      <c r="E22" s="39">
        <v>93.818999999999988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120.80800000000001</v>
      </c>
      <c r="E23" s="39">
        <v>63.901999999999987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37.51</v>
      </c>
      <c r="E24" s="39">
        <v>43.643999999999998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82.258999999999986</v>
      </c>
      <c r="E25" s="39">
        <v>40.491000000000007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420.14499999999998</v>
      </c>
      <c r="E26" s="39">
        <v>140.06100000000001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81.781999999999996</v>
      </c>
      <c r="E27" s="45">
        <v>64.948000000000008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1440.1689999999999</v>
      </c>
      <c r="E28" s="57">
        <v>585.00399999999979</v>
      </c>
      <c r="F28" s="58">
        <v>12</v>
      </c>
      <c r="G28" s="59">
        <v>0</v>
      </c>
      <c r="H28" s="60">
        <v>27</v>
      </c>
      <c r="I28" s="61">
        <v>27</v>
      </c>
      <c r="J28" s="61">
        <v>21</v>
      </c>
      <c r="K28" s="61">
        <v>110</v>
      </c>
      <c r="L28" s="109"/>
      <c r="M28" s="61">
        <v>32</v>
      </c>
      <c r="N28" s="62"/>
    </row>
    <row r="29" spans="1:14" ht="409" customHeight="1">
      <c r="A29" s="29">
        <v>1</v>
      </c>
      <c r="B29" s="30" t="s">
        <v>19</v>
      </c>
      <c r="C29" s="31">
        <v>55</v>
      </c>
      <c r="D29" s="32">
        <v>274.92899999999997</v>
      </c>
      <c r="E29" s="33">
        <v>65.959999999999994</v>
      </c>
      <c r="F29" s="34">
        <v>1</v>
      </c>
      <c r="G29" s="15" t="s">
        <v>126</v>
      </c>
      <c r="H29" s="47">
        <v>3</v>
      </c>
      <c r="I29" s="48">
        <v>6</v>
      </c>
      <c r="J29" s="48">
        <v>9</v>
      </c>
      <c r="K29" s="48">
        <v>37</v>
      </c>
      <c r="L29" s="110" t="s">
        <v>185</v>
      </c>
      <c r="M29" s="48">
        <v>2</v>
      </c>
      <c r="N29" s="16" t="s">
        <v>180</v>
      </c>
    </row>
    <row r="30" spans="1:14" ht="218" customHeight="1">
      <c r="A30" s="79">
        <v>2</v>
      </c>
      <c r="B30" s="80" t="s">
        <v>63</v>
      </c>
      <c r="C30" s="37">
        <v>50</v>
      </c>
      <c r="D30" s="38">
        <v>408.13499999999999</v>
      </c>
      <c r="E30" s="39">
        <v>157.499</v>
      </c>
      <c r="F30" s="40">
        <v>2</v>
      </c>
      <c r="G30" s="17" t="s">
        <v>94</v>
      </c>
      <c r="H30" s="49">
        <v>8</v>
      </c>
      <c r="I30" s="50">
        <v>7</v>
      </c>
      <c r="J30" s="50">
        <v>5</v>
      </c>
      <c r="K30" s="50">
        <v>30</v>
      </c>
      <c r="L30" s="107" t="s">
        <v>197</v>
      </c>
      <c r="M30" s="50">
        <v>6</v>
      </c>
      <c r="N30" s="18" t="s">
        <v>189</v>
      </c>
    </row>
    <row r="31" spans="1:14" ht="273" customHeight="1" thickBot="1">
      <c r="A31" s="35">
        <v>3</v>
      </c>
      <c r="B31" s="36" t="s">
        <v>64</v>
      </c>
      <c r="C31" s="37">
        <v>80</v>
      </c>
      <c r="D31" s="38">
        <v>757.10499999999979</v>
      </c>
      <c r="E31" s="39">
        <v>361.54499999999979</v>
      </c>
      <c r="F31" s="40">
        <v>9</v>
      </c>
      <c r="G31" s="17" t="s">
        <v>92</v>
      </c>
      <c r="H31" s="49">
        <v>16</v>
      </c>
      <c r="I31" s="50">
        <v>14</v>
      </c>
      <c r="J31" s="50">
        <v>7</v>
      </c>
      <c r="K31" s="50">
        <v>43</v>
      </c>
      <c r="L31" s="107" t="s">
        <v>198</v>
      </c>
      <c r="M31" s="50">
        <v>24</v>
      </c>
      <c r="N31" s="18" t="s">
        <v>199</v>
      </c>
    </row>
    <row r="32" spans="1:14" ht="25">
      <c r="A32" s="53"/>
      <c r="B32" s="54" t="s">
        <v>77</v>
      </c>
      <c r="C32" s="55">
        <v>20</v>
      </c>
      <c r="D32" s="56">
        <v>214.81700000000001</v>
      </c>
      <c r="E32" s="63">
        <v>243.62400000000002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24.579000000000001</v>
      </c>
      <c r="E33" s="39">
        <v>59.151000000000003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58.039999999999992</v>
      </c>
      <c r="E34" s="39">
        <v>96.621000000000009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28.995000000000001</v>
      </c>
      <c r="E35" s="39">
        <v>36.704999999999998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103.203</v>
      </c>
      <c r="E36" s="45">
        <v>51.146999999999998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3434.2947999999997</v>
      </c>
      <c r="E37" s="71">
        <v>1955.8371999999997</v>
      </c>
      <c r="F37" s="72">
        <v>15</v>
      </c>
      <c r="G37" s="73"/>
      <c r="H37" s="74">
        <v>54</v>
      </c>
      <c r="I37" s="75">
        <v>91</v>
      </c>
      <c r="J37" s="75">
        <v>56</v>
      </c>
      <c r="K37" s="75">
        <v>149</v>
      </c>
      <c r="L37" s="112"/>
      <c r="M37" s="75">
        <v>40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201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L11" sqref="L1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4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45"/>
    </row>
    <row r="3" spans="1:14" ht="38.25" customHeight="1" thickBot="1">
      <c r="A3" s="461" t="s">
        <v>194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4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47"/>
      <c r="B7" s="148"/>
      <c r="C7" s="148"/>
      <c r="D7" s="148"/>
      <c r="E7" s="14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528.48609999999996</v>
      </c>
      <c r="E8" s="24">
        <v>413.52190000000002</v>
      </c>
      <c r="F8" s="25">
        <v>1</v>
      </c>
      <c r="G8" s="26">
        <v>0</v>
      </c>
      <c r="H8" s="27">
        <v>14</v>
      </c>
      <c r="I8" s="28">
        <v>23</v>
      </c>
      <c r="J8" s="28">
        <v>7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89.018000000000001</v>
      </c>
      <c r="E9" s="39">
        <v>106.622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67.318100000000001</v>
      </c>
      <c r="E10" s="39">
        <v>87.906899999999993</v>
      </c>
      <c r="F10" s="40">
        <v>0</v>
      </c>
      <c r="G10" s="17">
        <v>0</v>
      </c>
      <c r="H10" s="49">
        <v>4</v>
      </c>
      <c r="I10" s="50">
        <v>8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174.55500000000001</v>
      </c>
      <c r="E11" s="39">
        <v>95.804999999999993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58.32</v>
      </c>
      <c r="E12" s="39">
        <v>28.68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68.781999999999996</v>
      </c>
      <c r="E13" s="39">
        <v>55.401000000000003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8.5510000000000002</v>
      </c>
      <c r="E14" s="39">
        <v>2.7490000000000001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61.942000000000007</v>
      </c>
      <c r="E15" s="45">
        <v>36.357999999999997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1250.4019999999998</v>
      </c>
      <c r="E16" s="57">
        <v>714.10799999999995</v>
      </c>
      <c r="F16" s="58">
        <v>1</v>
      </c>
      <c r="G16" s="59">
        <v>0</v>
      </c>
      <c r="H16" s="60">
        <v>8</v>
      </c>
      <c r="I16" s="61">
        <v>29</v>
      </c>
      <c r="J16" s="61">
        <v>25</v>
      </c>
      <c r="K16" s="61">
        <v>27</v>
      </c>
      <c r="L16" s="109"/>
      <c r="M16" s="61">
        <v>8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13.673999999999999</v>
      </c>
      <c r="E17" s="39">
        <v>12.266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12.087999999999999</v>
      </c>
      <c r="E18" s="39">
        <v>44.771999999999998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205.86199999999999</v>
      </c>
      <c r="E19" s="39">
        <v>100.113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25.213999999999999</v>
      </c>
      <c r="E20" s="39">
        <v>56.786000000000001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164.27799999999999</v>
      </c>
      <c r="E21" s="39">
        <v>50.116999999999997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90.378</v>
      </c>
      <c r="E22" s="39">
        <v>93.412000000000006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120.878</v>
      </c>
      <c r="E23" s="39">
        <v>63.831999999999987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37.459000000000003</v>
      </c>
      <c r="E24" s="39">
        <v>43.695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82.388000000000005</v>
      </c>
      <c r="E25" s="39">
        <v>40.361999999999988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416.65</v>
      </c>
      <c r="E26" s="39">
        <v>143.55600000000001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81.533000000000001</v>
      </c>
      <c r="E27" s="45">
        <v>65.197000000000003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1424.134</v>
      </c>
      <c r="E28" s="57">
        <v>601.03899999999987</v>
      </c>
      <c r="F28" s="58">
        <v>13</v>
      </c>
      <c r="G28" s="59">
        <v>0</v>
      </c>
      <c r="H28" s="60">
        <v>27</v>
      </c>
      <c r="I28" s="61">
        <v>28</v>
      </c>
      <c r="J28" s="61">
        <v>21</v>
      </c>
      <c r="K28" s="61">
        <v>109</v>
      </c>
      <c r="L28" s="109"/>
      <c r="M28" s="61">
        <v>33</v>
      </c>
      <c r="N28" s="62"/>
    </row>
    <row r="29" spans="1:14" ht="380">
      <c r="A29" s="29">
        <v>1</v>
      </c>
      <c r="B29" s="30" t="s">
        <v>19</v>
      </c>
      <c r="C29" s="31">
        <v>55</v>
      </c>
      <c r="D29" s="32">
        <v>254.922</v>
      </c>
      <c r="E29" s="33">
        <v>85.967000000000013</v>
      </c>
      <c r="F29" s="34">
        <v>2</v>
      </c>
      <c r="G29" s="15" t="s">
        <v>191</v>
      </c>
      <c r="H29" s="47">
        <v>4</v>
      </c>
      <c r="I29" s="48">
        <v>7</v>
      </c>
      <c r="J29" s="48">
        <v>9</v>
      </c>
      <c r="K29" s="48">
        <v>35</v>
      </c>
      <c r="L29" s="110" t="s">
        <v>192</v>
      </c>
      <c r="M29" s="48">
        <v>2</v>
      </c>
      <c r="N29" s="16" t="s">
        <v>180</v>
      </c>
    </row>
    <row r="30" spans="1:14" ht="220">
      <c r="A30" s="79">
        <v>2</v>
      </c>
      <c r="B30" s="80" t="s">
        <v>63</v>
      </c>
      <c r="C30" s="37">
        <v>50</v>
      </c>
      <c r="D30" s="38">
        <v>411.024</v>
      </c>
      <c r="E30" s="39">
        <v>154.61000000000001</v>
      </c>
      <c r="F30" s="40">
        <v>2</v>
      </c>
      <c r="G30" s="17" t="s">
        <v>94</v>
      </c>
      <c r="H30" s="49">
        <v>8</v>
      </c>
      <c r="I30" s="50">
        <v>7</v>
      </c>
      <c r="J30" s="50">
        <v>4</v>
      </c>
      <c r="K30" s="50">
        <v>31</v>
      </c>
      <c r="L30" s="107" t="s">
        <v>188</v>
      </c>
      <c r="M30" s="50">
        <v>6</v>
      </c>
      <c r="N30" s="18" t="s">
        <v>189</v>
      </c>
    </row>
    <row r="31" spans="1:14" ht="241" thickBot="1">
      <c r="A31" s="35">
        <v>3</v>
      </c>
      <c r="B31" s="36" t="s">
        <v>64</v>
      </c>
      <c r="C31" s="37">
        <v>80</v>
      </c>
      <c r="D31" s="38">
        <v>758.18799999999999</v>
      </c>
      <c r="E31" s="39">
        <v>360.46199999999988</v>
      </c>
      <c r="F31" s="40">
        <v>9</v>
      </c>
      <c r="G31" s="17" t="s">
        <v>92</v>
      </c>
      <c r="H31" s="49">
        <v>15</v>
      </c>
      <c r="I31" s="50">
        <v>14</v>
      </c>
      <c r="J31" s="50">
        <v>8</v>
      </c>
      <c r="K31" s="50">
        <v>43</v>
      </c>
      <c r="L31" s="107" t="s">
        <v>177</v>
      </c>
      <c r="M31" s="50">
        <v>25</v>
      </c>
      <c r="N31" s="18" t="s">
        <v>190</v>
      </c>
    </row>
    <row r="32" spans="1:14" ht="25">
      <c r="A32" s="53"/>
      <c r="B32" s="54" t="s">
        <v>77</v>
      </c>
      <c r="C32" s="55">
        <v>20</v>
      </c>
      <c r="D32" s="56">
        <v>215.26999999999998</v>
      </c>
      <c r="E32" s="63">
        <v>243.17100000000005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24.649000000000001</v>
      </c>
      <c r="E33" s="39">
        <v>59.081000000000003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58.165999999999997</v>
      </c>
      <c r="E34" s="39">
        <v>96.495000000000005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28.922000000000001</v>
      </c>
      <c r="E35" s="39">
        <v>36.778000000000013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103.533</v>
      </c>
      <c r="E36" s="45">
        <v>50.817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3418.2921000000001</v>
      </c>
      <c r="E37" s="71">
        <v>1971.8398999999999</v>
      </c>
      <c r="F37" s="72">
        <v>16</v>
      </c>
      <c r="G37" s="73"/>
      <c r="H37" s="74">
        <v>54</v>
      </c>
      <c r="I37" s="75">
        <v>90</v>
      </c>
      <c r="J37" s="75">
        <v>56</v>
      </c>
      <c r="K37" s="75">
        <v>150</v>
      </c>
      <c r="L37" s="112"/>
      <c r="M37" s="75">
        <v>42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193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4" zoomScale="68" zoomScaleSheetLayoutView="68" workbookViewId="0">
      <selection activeCell="E37" sqref="E37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3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40"/>
    </row>
    <row r="3" spans="1:14" ht="38.25" customHeight="1" thickBot="1">
      <c r="A3" s="461" t="s">
        <v>186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4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42"/>
      <c r="B7" s="143"/>
      <c r="C7" s="143"/>
      <c r="D7" s="143"/>
      <c r="E7" s="14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530.19380000000001</v>
      </c>
      <c r="E8" s="24">
        <v>411.81419999999997</v>
      </c>
      <c r="F8" s="25">
        <v>1</v>
      </c>
      <c r="G8" s="26">
        <v>0</v>
      </c>
      <c r="H8" s="27">
        <v>13</v>
      </c>
      <c r="I8" s="28">
        <v>23</v>
      </c>
      <c r="J8" s="28">
        <v>8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89.066999999999993</v>
      </c>
      <c r="E9" s="39">
        <v>106.57299999999999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67.989800000000002</v>
      </c>
      <c r="E10" s="39">
        <v>87.235199999999992</v>
      </c>
      <c r="F10" s="40">
        <v>0</v>
      </c>
      <c r="G10" s="17">
        <v>0</v>
      </c>
      <c r="H10" s="49">
        <v>3</v>
      </c>
      <c r="I10" s="50">
        <v>9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174.74</v>
      </c>
      <c r="E11" s="39">
        <v>95.61999999999999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58.659000000000013</v>
      </c>
      <c r="E12" s="39">
        <v>28.341000000000001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68.751999999999995</v>
      </c>
      <c r="E13" s="39">
        <v>55.430999999999997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8.74</v>
      </c>
      <c r="E14" s="39">
        <v>2.56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62.246000000000002</v>
      </c>
      <c r="E15" s="45">
        <v>36.053999999999988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1250.5759999999998</v>
      </c>
      <c r="E16" s="57">
        <v>713.93400000000008</v>
      </c>
      <c r="F16" s="58">
        <v>1</v>
      </c>
      <c r="G16" s="59">
        <v>0</v>
      </c>
      <c r="H16" s="60">
        <v>8</v>
      </c>
      <c r="I16" s="61">
        <v>30</v>
      </c>
      <c r="J16" s="61">
        <v>24</v>
      </c>
      <c r="K16" s="61">
        <v>27</v>
      </c>
      <c r="L16" s="109"/>
      <c r="M16" s="61">
        <v>8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13.824</v>
      </c>
      <c r="E17" s="39">
        <v>12.116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12.029</v>
      </c>
      <c r="E18" s="39">
        <v>44.830999999999989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205.94399999999999</v>
      </c>
      <c r="E19" s="39">
        <v>100.03100000000001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0</v>
      </c>
      <c r="N19" s="18">
        <v>0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164.27799999999999</v>
      </c>
      <c r="E21" s="39">
        <v>50.116999999999997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89.62</v>
      </c>
      <c r="E22" s="39">
        <v>94.169999999999987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121.708</v>
      </c>
      <c r="E23" s="39">
        <v>63.002000000000002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37.51</v>
      </c>
      <c r="E24" s="39">
        <v>43.643999999999998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82.481000000000009</v>
      </c>
      <c r="E25" s="39">
        <v>40.268999999999998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416.36700000000002</v>
      </c>
      <c r="E26" s="39">
        <v>143.839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81.533000000000001</v>
      </c>
      <c r="E27" s="45">
        <v>65.197000000000003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1450.2399999999998</v>
      </c>
      <c r="E28" s="57">
        <v>574.93299999999977</v>
      </c>
      <c r="F28" s="58">
        <v>12</v>
      </c>
      <c r="G28" s="59">
        <v>0</v>
      </c>
      <c r="H28" s="60">
        <v>26</v>
      </c>
      <c r="I28" s="61">
        <v>27</v>
      </c>
      <c r="J28" s="61">
        <v>20</v>
      </c>
      <c r="K28" s="61">
        <v>112</v>
      </c>
      <c r="L28" s="109"/>
      <c r="M28" s="61">
        <v>40</v>
      </c>
      <c r="N28" s="62"/>
    </row>
    <row r="29" spans="1:14" ht="380">
      <c r="A29" s="29">
        <v>1</v>
      </c>
      <c r="B29" s="30" t="s">
        <v>19</v>
      </c>
      <c r="C29" s="31">
        <v>55</v>
      </c>
      <c r="D29" s="32">
        <v>278.048</v>
      </c>
      <c r="E29" s="33">
        <v>62.840999999999987</v>
      </c>
      <c r="F29" s="34">
        <v>1</v>
      </c>
      <c r="G29" s="15" t="s">
        <v>126</v>
      </c>
      <c r="H29" s="47">
        <v>3</v>
      </c>
      <c r="I29" s="48">
        <v>6</v>
      </c>
      <c r="J29" s="48">
        <v>9</v>
      </c>
      <c r="K29" s="48">
        <v>37</v>
      </c>
      <c r="L29" s="110" t="s">
        <v>185</v>
      </c>
      <c r="M29" s="48">
        <v>2</v>
      </c>
      <c r="N29" s="16" t="s">
        <v>180</v>
      </c>
    </row>
    <row r="30" spans="1:14" ht="220">
      <c r="A30" s="79">
        <v>2</v>
      </c>
      <c r="B30" s="80" t="s">
        <v>63</v>
      </c>
      <c r="C30" s="37">
        <v>50</v>
      </c>
      <c r="D30" s="38">
        <v>413.15</v>
      </c>
      <c r="E30" s="39">
        <v>152.4839999999999</v>
      </c>
      <c r="F30" s="40">
        <v>2</v>
      </c>
      <c r="G30" s="17" t="s">
        <v>94</v>
      </c>
      <c r="H30" s="49">
        <v>8</v>
      </c>
      <c r="I30" s="50">
        <v>7</v>
      </c>
      <c r="J30" s="50">
        <v>3</v>
      </c>
      <c r="K30" s="50">
        <v>32</v>
      </c>
      <c r="L30" s="107" t="s">
        <v>175</v>
      </c>
      <c r="M30" s="50">
        <v>9</v>
      </c>
      <c r="N30" s="18" t="s">
        <v>176</v>
      </c>
    </row>
    <row r="31" spans="1:14" ht="241" thickBot="1">
      <c r="A31" s="35">
        <v>3</v>
      </c>
      <c r="B31" s="36" t="s">
        <v>64</v>
      </c>
      <c r="C31" s="37">
        <v>80</v>
      </c>
      <c r="D31" s="38">
        <v>759.0419999999998</v>
      </c>
      <c r="E31" s="39">
        <v>359.60799999999989</v>
      </c>
      <c r="F31" s="40">
        <v>9</v>
      </c>
      <c r="G31" s="17" t="s">
        <v>92</v>
      </c>
      <c r="H31" s="49">
        <v>15</v>
      </c>
      <c r="I31" s="50">
        <v>14</v>
      </c>
      <c r="J31" s="50">
        <v>8</v>
      </c>
      <c r="K31" s="50">
        <v>43</v>
      </c>
      <c r="L31" s="107" t="s">
        <v>177</v>
      </c>
      <c r="M31" s="50">
        <v>29</v>
      </c>
      <c r="N31" s="18" t="s">
        <v>184</v>
      </c>
    </row>
    <row r="32" spans="1:14" ht="25">
      <c r="A32" s="53"/>
      <c r="B32" s="54" t="s">
        <v>77</v>
      </c>
      <c r="C32" s="55">
        <v>20</v>
      </c>
      <c r="D32" s="56">
        <v>215.56800000000001</v>
      </c>
      <c r="E32" s="63">
        <v>242.87299999999999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24.468</v>
      </c>
      <c r="E33" s="39">
        <v>59.261999999999993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58.389000000000003</v>
      </c>
      <c r="E34" s="39">
        <v>96.27200000000002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28.978000000000002</v>
      </c>
      <c r="E35" s="39">
        <v>36.721999999999987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103.733</v>
      </c>
      <c r="E36" s="45">
        <v>50.616999999999997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3446.5778</v>
      </c>
      <c r="E37" s="71">
        <v>1943.5542</v>
      </c>
      <c r="F37" s="72">
        <v>15</v>
      </c>
      <c r="G37" s="73"/>
      <c r="H37" s="74">
        <v>52</v>
      </c>
      <c r="I37" s="75">
        <v>90</v>
      </c>
      <c r="J37" s="75">
        <v>55</v>
      </c>
      <c r="K37" s="75">
        <v>153</v>
      </c>
      <c r="L37" s="112"/>
      <c r="M37" s="75">
        <v>49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187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G12" sqref="G12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3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35"/>
    </row>
    <row r="3" spans="1:14" ht="38.25" customHeight="1" thickBot="1">
      <c r="A3" s="461" t="s">
        <v>181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3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37"/>
      <c r="B7" s="138"/>
      <c r="C7" s="138"/>
      <c r="D7" s="138"/>
      <c r="E7" s="13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532.06850000000009</v>
      </c>
      <c r="E8" s="24">
        <v>409.93950000000001</v>
      </c>
      <c r="F8" s="25">
        <v>1</v>
      </c>
      <c r="G8" s="26">
        <v>0</v>
      </c>
      <c r="H8" s="27">
        <v>13</v>
      </c>
      <c r="I8" s="28">
        <v>23</v>
      </c>
      <c r="J8" s="28">
        <v>8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89.162999999999997</v>
      </c>
      <c r="E9" s="39">
        <v>106.477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68.044499999999999</v>
      </c>
      <c r="E10" s="39">
        <v>87.180499999999995</v>
      </c>
      <c r="F10" s="40">
        <v>0</v>
      </c>
      <c r="G10" s="17">
        <v>0</v>
      </c>
      <c r="H10" s="49">
        <v>3</v>
      </c>
      <c r="I10" s="50">
        <v>9</v>
      </c>
      <c r="J10" s="50">
        <v>1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175.68100000000001</v>
      </c>
      <c r="E11" s="39">
        <v>94.679000000000002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58.975999999999999</v>
      </c>
      <c r="E12" s="39">
        <v>28.024000000000001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68.754999999999995</v>
      </c>
      <c r="E13" s="39">
        <v>55.428000000000011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8.9559999999999995</v>
      </c>
      <c r="E14" s="39">
        <v>2.3439999999999999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62.493000000000009</v>
      </c>
      <c r="E15" s="45">
        <v>35.807000000000002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1254.758</v>
      </c>
      <c r="E16" s="57">
        <v>709.75200000000007</v>
      </c>
      <c r="F16" s="58">
        <v>1</v>
      </c>
      <c r="G16" s="59">
        <v>0</v>
      </c>
      <c r="H16" s="60">
        <v>8</v>
      </c>
      <c r="I16" s="61">
        <v>30</v>
      </c>
      <c r="J16" s="61">
        <v>23</v>
      </c>
      <c r="K16" s="61">
        <v>28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13.842000000000001</v>
      </c>
      <c r="E17" s="39">
        <v>12.098000000000001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11.909000000000001</v>
      </c>
      <c r="E18" s="39">
        <v>44.950999999999993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206.67599999999999</v>
      </c>
      <c r="E19" s="39">
        <v>99.298999999999992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163.804</v>
      </c>
      <c r="E21" s="39">
        <v>50.591000000000008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89.716999999999999</v>
      </c>
      <c r="E22" s="39">
        <v>94.073000000000008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125.85899999999999</v>
      </c>
      <c r="E23" s="39">
        <v>58.850999999999992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37.406999999999996</v>
      </c>
      <c r="E24" s="39">
        <v>43.747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82.668000000000006</v>
      </c>
      <c r="E25" s="39">
        <v>40.081999999999987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416.06200000000013</v>
      </c>
      <c r="E26" s="39">
        <v>144.14400000000001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81.532000000000011</v>
      </c>
      <c r="E27" s="45">
        <v>65.198000000000008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1453.8990000000003</v>
      </c>
      <c r="E28" s="57">
        <v>571.27399999999989</v>
      </c>
      <c r="F28" s="58">
        <v>12</v>
      </c>
      <c r="G28" s="59">
        <v>0</v>
      </c>
      <c r="H28" s="60">
        <v>26</v>
      </c>
      <c r="I28" s="61">
        <v>26</v>
      </c>
      <c r="J28" s="61">
        <v>22</v>
      </c>
      <c r="K28" s="61">
        <v>111</v>
      </c>
      <c r="L28" s="109"/>
      <c r="M28" s="61">
        <v>40</v>
      </c>
      <c r="N28" s="62"/>
    </row>
    <row r="29" spans="1:14" ht="380">
      <c r="A29" s="29">
        <v>1</v>
      </c>
      <c r="B29" s="30" t="s">
        <v>19</v>
      </c>
      <c r="C29" s="31">
        <v>55</v>
      </c>
      <c r="D29" s="32">
        <v>278.08900000000011</v>
      </c>
      <c r="E29" s="33">
        <v>62.799999999999983</v>
      </c>
      <c r="F29" s="34">
        <v>1</v>
      </c>
      <c r="G29" s="15" t="s">
        <v>126</v>
      </c>
      <c r="H29" s="47">
        <v>3</v>
      </c>
      <c r="I29" s="48">
        <v>6</v>
      </c>
      <c r="J29" s="48">
        <v>10</v>
      </c>
      <c r="K29" s="48">
        <v>36</v>
      </c>
      <c r="L29" s="110" t="s">
        <v>179</v>
      </c>
      <c r="M29" s="48">
        <v>2</v>
      </c>
      <c r="N29" s="16" t="s">
        <v>180</v>
      </c>
    </row>
    <row r="30" spans="1:14" ht="220">
      <c r="A30" s="79">
        <v>2</v>
      </c>
      <c r="B30" s="80" t="s">
        <v>63</v>
      </c>
      <c r="C30" s="37">
        <v>50</v>
      </c>
      <c r="D30" s="38">
        <v>414.93900000000008</v>
      </c>
      <c r="E30" s="39">
        <v>150.69499999999991</v>
      </c>
      <c r="F30" s="40">
        <v>2</v>
      </c>
      <c r="G30" s="17" t="s">
        <v>94</v>
      </c>
      <c r="H30" s="49">
        <v>8</v>
      </c>
      <c r="I30" s="50">
        <v>6</v>
      </c>
      <c r="J30" s="50">
        <v>4</v>
      </c>
      <c r="K30" s="50">
        <v>32</v>
      </c>
      <c r="L30" s="107" t="s">
        <v>175</v>
      </c>
      <c r="M30" s="50">
        <v>9</v>
      </c>
      <c r="N30" s="18" t="s">
        <v>176</v>
      </c>
    </row>
    <row r="31" spans="1:14" ht="241" thickBot="1">
      <c r="A31" s="35">
        <v>3</v>
      </c>
      <c r="B31" s="36" t="s">
        <v>64</v>
      </c>
      <c r="C31" s="37">
        <v>80</v>
      </c>
      <c r="D31" s="38">
        <v>760.87100000000021</v>
      </c>
      <c r="E31" s="39">
        <v>357.779</v>
      </c>
      <c r="F31" s="40">
        <v>9</v>
      </c>
      <c r="G31" s="17" t="s">
        <v>92</v>
      </c>
      <c r="H31" s="49">
        <v>15</v>
      </c>
      <c r="I31" s="50">
        <v>14</v>
      </c>
      <c r="J31" s="50">
        <v>8</v>
      </c>
      <c r="K31" s="50">
        <v>43</v>
      </c>
      <c r="L31" s="107" t="s">
        <v>177</v>
      </c>
      <c r="M31" s="50">
        <v>29</v>
      </c>
      <c r="N31" s="18" t="s">
        <v>178</v>
      </c>
    </row>
    <row r="32" spans="1:14" ht="25">
      <c r="A32" s="53"/>
      <c r="B32" s="54" t="s">
        <v>77</v>
      </c>
      <c r="C32" s="55">
        <v>20</v>
      </c>
      <c r="D32" s="56">
        <v>215.887</v>
      </c>
      <c r="E32" s="63">
        <v>242.55399999999997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24.588999999999999</v>
      </c>
      <c r="E33" s="39">
        <v>59.140999999999998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58.42</v>
      </c>
      <c r="E34" s="39">
        <v>96.241000000000014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28.917999999999999</v>
      </c>
      <c r="E35" s="39">
        <v>36.781999999999996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103.96</v>
      </c>
      <c r="E36" s="45">
        <v>50.39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3456.6125000000006</v>
      </c>
      <c r="E37" s="71">
        <v>1933.5194999999999</v>
      </c>
      <c r="F37" s="72">
        <v>15</v>
      </c>
      <c r="G37" s="73"/>
      <c r="H37" s="74">
        <v>52</v>
      </c>
      <c r="I37" s="75">
        <v>89</v>
      </c>
      <c r="J37" s="75">
        <v>56</v>
      </c>
      <c r="K37" s="75">
        <v>153</v>
      </c>
      <c r="L37" s="112"/>
      <c r="M37" s="75">
        <v>50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182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B4" sqref="B4:B6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2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30"/>
    </row>
    <row r="3" spans="1:14" ht="38.25" customHeight="1" thickBot="1">
      <c r="A3" s="461" t="s">
        <v>174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3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32"/>
      <c r="B7" s="133"/>
      <c r="C7" s="133"/>
      <c r="D7" s="133"/>
      <c r="E7" s="13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535.52</v>
      </c>
      <c r="E8" s="24">
        <v>406.48799999999994</v>
      </c>
      <c r="F8" s="25">
        <v>1</v>
      </c>
      <c r="G8" s="26">
        <v>0</v>
      </c>
      <c r="H8" s="27">
        <v>13</v>
      </c>
      <c r="I8" s="28">
        <v>22</v>
      </c>
      <c r="J8" s="28">
        <v>9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88.921999999999997</v>
      </c>
      <c r="E9" s="39">
        <v>106.718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68.539000000000001</v>
      </c>
      <c r="E10" s="39">
        <v>86.685999999999993</v>
      </c>
      <c r="F10" s="40">
        <v>0</v>
      </c>
      <c r="G10" s="17">
        <v>0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178.04300000000001</v>
      </c>
      <c r="E11" s="39">
        <v>92.317000000000007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59.377000000000002</v>
      </c>
      <c r="E12" s="39">
        <v>27.623000000000001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68.868000000000009</v>
      </c>
      <c r="E13" s="39">
        <v>55.314999999999998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9.1140000000000008</v>
      </c>
      <c r="E14" s="39">
        <v>2.1859999999999999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62.656999999999996</v>
      </c>
      <c r="E15" s="45">
        <v>35.643000000000001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1257.5419999999997</v>
      </c>
      <c r="E16" s="57">
        <v>706.96799999999996</v>
      </c>
      <c r="F16" s="58">
        <v>1</v>
      </c>
      <c r="G16" s="59">
        <v>0</v>
      </c>
      <c r="H16" s="60">
        <v>8</v>
      </c>
      <c r="I16" s="61">
        <v>30</v>
      </c>
      <c r="J16" s="61">
        <v>23</v>
      </c>
      <c r="K16" s="61">
        <v>28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13.831</v>
      </c>
      <c r="E17" s="39">
        <v>12.109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11.759</v>
      </c>
      <c r="E18" s="39">
        <v>45.100999999999992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207.67599999999999</v>
      </c>
      <c r="E19" s="39">
        <v>98.298999999999992</v>
      </c>
      <c r="F19" s="40">
        <v>0</v>
      </c>
      <c r="G19" s="17">
        <v>0</v>
      </c>
      <c r="H19" s="49">
        <v>0</v>
      </c>
      <c r="I19" s="50">
        <v>6</v>
      </c>
      <c r="J19" s="50">
        <v>5</v>
      </c>
      <c r="K19" s="50">
        <v>5</v>
      </c>
      <c r="L19" s="107" t="s">
        <v>169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163.405</v>
      </c>
      <c r="E21" s="39">
        <v>50.990000000000009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89.63</v>
      </c>
      <c r="E22" s="39">
        <v>94.16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128.15899999999999</v>
      </c>
      <c r="E23" s="39">
        <v>56.550999999999988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37.273999999999987</v>
      </c>
      <c r="E24" s="39">
        <v>43.88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82.929000000000002</v>
      </c>
      <c r="E25" s="39">
        <v>39.820999999999998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416.12499999999989</v>
      </c>
      <c r="E26" s="39">
        <v>144.08099999999999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81.472000000000008</v>
      </c>
      <c r="E27" s="45">
        <v>65.25800000000001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1456.9850000000001</v>
      </c>
      <c r="E28" s="57">
        <v>568.18799999999999</v>
      </c>
      <c r="F28" s="58">
        <v>12</v>
      </c>
      <c r="G28" s="59">
        <v>0</v>
      </c>
      <c r="H28" s="60">
        <v>26</v>
      </c>
      <c r="I28" s="61">
        <v>28</v>
      </c>
      <c r="J28" s="61">
        <v>18</v>
      </c>
      <c r="K28" s="61">
        <v>113</v>
      </c>
      <c r="L28" s="109"/>
      <c r="M28" s="61">
        <v>41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280.572</v>
      </c>
      <c r="E29" s="33">
        <v>60.316999999999979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3</v>
      </c>
      <c r="N29" s="16" t="s">
        <v>172</v>
      </c>
    </row>
    <row r="30" spans="1:14" ht="220">
      <c r="A30" s="79">
        <v>2</v>
      </c>
      <c r="B30" s="80" t="s">
        <v>63</v>
      </c>
      <c r="C30" s="37">
        <v>50</v>
      </c>
      <c r="D30" s="38">
        <v>418.96100000000013</v>
      </c>
      <c r="E30" s="39">
        <v>146.673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11</v>
      </c>
      <c r="N30" s="18" t="s">
        <v>170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757.452</v>
      </c>
      <c r="E31" s="39">
        <v>361.19799999999998</v>
      </c>
      <c r="F31" s="40">
        <v>9</v>
      </c>
      <c r="G31" s="17" t="s">
        <v>92</v>
      </c>
      <c r="H31" s="49">
        <v>15</v>
      </c>
      <c r="I31" s="50">
        <v>16</v>
      </c>
      <c r="J31" s="50">
        <v>7</v>
      </c>
      <c r="K31" s="50">
        <v>42</v>
      </c>
      <c r="L31" s="107" t="s">
        <v>148</v>
      </c>
      <c r="M31" s="50">
        <v>27</v>
      </c>
      <c r="N31" s="18" t="s">
        <v>171</v>
      </c>
    </row>
    <row r="32" spans="1:14" ht="25">
      <c r="A32" s="53"/>
      <c r="B32" s="54" t="s">
        <v>77</v>
      </c>
      <c r="C32" s="55">
        <v>20</v>
      </c>
      <c r="D32" s="56">
        <v>216.44299999999998</v>
      </c>
      <c r="E32" s="63">
        <v>241.99799999999999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24.678999999999998</v>
      </c>
      <c r="E33" s="39">
        <v>59.050999999999988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58.661000000000001</v>
      </c>
      <c r="E34" s="39">
        <v>96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28.893000000000001</v>
      </c>
      <c r="E35" s="39">
        <v>36.807000000000002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104.21</v>
      </c>
      <c r="E36" s="45">
        <v>50.14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3466.49</v>
      </c>
      <c r="E37" s="71">
        <v>1923.6419999999998</v>
      </c>
      <c r="F37" s="72">
        <v>15</v>
      </c>
      <c r="G37" s="73"/>
      <c r="H37" s="74">
        <v>52</v>
      </c>
      <c r="I37" s="75">
        <v>90</v>
      </c>
      <c r="J37" s="75">
        <v>53</v>
      </c>
      <c r="K37" s="75">
        <v>155</v>
      </c>
      <c r="L37" s="112"/>
      <c r="M37" s="75">
        <v>52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173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G35" sqref="G35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2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25"/>
    </row>
    <row r="3" spans="1:14" ht="38.25" customHeight="1" thickBot="1">
      <c r="A3" s="461" t="s">
        <v>167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2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27"/>
      <c r="B7" s="128"/>
      <c r="C7" s="128"/>
      <c r="D7" s="128"/>
      <c r="E7" s="12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537.4135</v>
      </c>
      <c r="E8" s="24">
        <v>404.59450000000004</v>
      </c>
      <c r="F8" s="25">
        <v>1</v>
      </c>
      <c r="G8" s="26">
        <v>0</v>
      </c>
      <c r="H8" s="27">
        <v>13</v>
      </c>
      <c r="I8" s="28">
        <v>22</v>
      </c>
      <c r="J8" s="28">
        <v>9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88.921999999999997</v>
      </c>
      <c r="E9" s="39">
        <v>106.718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68.511499999999998</v>
      </c>
      <c r="E10" s="39">
        <v>86.713499999999996</v>
      </c>
      <c r="F10" s="40">
        <v>0</v>
      </c>
      <c r="G10" s="17">
        <v>0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178.15799999999999</v>
      </c>
      <c r="E11" s="39">
        <v>92.202000000000012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59.875999999999998</v>
      </c>
      <c r="E12" s="39">
        <v>27.123999999999999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69.915999999999997</v>
      </c>
      <c r="E13" s="39">
        <v>54.267000000000003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9.2480000000000011</v>
      </c>
      <c r="E14" s="39">
        <v>2.0519999999999992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62.781999999999996</v>
      </c>
      <c r="E15" s="45">
        <v>35.518000000000001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1252.27</v>
      </c>
      <c r="E16" s="57">
        <v>712.24</v>
      </c>
      <c r="F16" s="58">
        <v>2</v>
      </c>
      <c r="G16" s="59">
        <v>0</v>
      </c>
      <c r="H16" s="60">
        <v>8</v>
      </c>
      <c r="I16" s="61">
        <v>29</v>
      </c>
      <c r="J16" s="61">
        <v>25</v>
      </c>
      <c r="K16" s="61">
        <v>27</v>
      </c>
      <c r="L16" s="109"/>
      <c r="M16" s="61">
        <v>10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13.82</v>
      </c>
      <c r="E17" s="39">
        <v>12.12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11.7</v>
      </c>
      <c r="E18" s="39">
        <v>45.16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23">
      <c r="A19" s="35">
        <v>3</v>
      </c>
      <c r="B19" s="36" t="s">
        <v>68</v>
      </c>
      <c r="C19" s="37">
        <v>16</v>
      </c>
      <c r="D19" s="38">
        <v>206.98599999999999</v>
      </c>
      <c r="E19" s="39">
        <v>98.98899999999999</v>
      </c>
      <c r="F19" s="40">
        <v>0</v>
      </c>
      <c r="G19" s="17">
        <v>0</v>
      </c>
      <c r="H19" s="49">
        <v>0</v>
      </c>
      <c r="I19" s="50">
        <v>5</v>
      </c>
      <c r="J19" s="50">
        <v>7</v>
      </c>
      <c r="K19" s="50">
        <v>4</v>
      </c>
      <c r="L19" s="107" t="s">
        <v>146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162.55500000000001</v>
      </c>
      <c r="E21" s="39">
        <v>51.84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89.575999999999993</v>
      </c>
      <c r="E22" s="39">
        <v>94.213999999999999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126.86799999999999</v>
      </c>
      <c r="E23" s="39">
        <v>57.842000000000013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36.692</v>
      </c>
      <c r="E24" s="39">
        <v>44.462000000000003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83.10199999999999</v>
      </c>
      <c r="E25" s="39">
        <v>39.64800000000001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414.31200000000001</v>
      </c>
      <c r="E26" s="39">
        <v>145.89400000000001</v>
      </c>
      <c r="F26" s="40">
        <v>1</v>
      </c>
      <c r="G26" s="17" t="s">
        <v>163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4</v>
      </c>
      <c r="N26" s="18" t="s">
        <v>164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81.37700000000001</v>
      </c>
      <c r="E27" s="45">
        <v>65.352999999999994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1463.7470000000003</v>
      </c>
      <c r="E28" s="57">
        <v>561.4259999999997</v>
      </c>
      <c r="F28" s="58">
        <v>12</v>
      </c>
      <c r="G28" s="59">
        <v>0</v>
      </c>
      <c r="H28" s="60">
        <v>26</v>
      </c>
      <c r="I28" s="61">
        <v>27</v>
      </c>
      <c r="J28" s="61">
        <v>19</v>
      </c>
      <c r="K28" s="61">
        <v>113</v>
      </c>
      <c r="L28" s="109"/>
      <c r="M28" s="61">
        <v>45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281.74700000000001</v>
      </c>
      <c r="E29" s="33">
        <v>59.141999999999989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5</v>
      </c>
      <c r="N29" s="16" t="s">
        <v>166</v>
      </c>
    </row>
    <row r="30" spans="1:14" ht="220">
      <c r="A30" s="79">
        <v>2</v>
      </c>
      <c r="B30" s="80" t="s">
        <v>63</v>
      </c>
      <c r="C30" s="37">
        <v>50</v>
      </c>
      <c r="D30" s="38">
        <v>418.61800000000011</v>
      </c>
      <c r="E30" s="39">
        <v>147.01599999999999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12</v>
      </c>
      <c r="N30" s="18" t="s">
        <v>165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763.38200000000018</v>
      </c>
      <c r="E31" s="39">
        <v>355.26799999999969</v>
      </c>
      <c r="F31" s="40">
        <v>9</v>
      </c>
      <c r="G31" s="17" t="s">
        <v>92</v>
      </c>
      <c r="H31" s="49">
        <v>15</v>
      </c>
      <c r="I31" s="50">
        <v>15</v>
      </c>
      <c r="J31" s="50">
        <v>8</v>
      </c>
      <c r="K31" s="50">
        <v>42</v>
      </c>
      <c r="L31" s="107" t="s">
        <v>148</v>
      </c>
      <c r="M31" s="50">
        <v>28</v>
      </c>
      <c r="N31" s="18" t="s">
        <v>159</v>
      </c>
    </row>
    <row r="32" spans="1:14" ht="25">
      <c r="A32" s="53"/>
      <c r="B32" s="54" t="s">
        <v>77</v>
      </c>
      <c r="C32" s="55">
        <v>20</v>
      </c>
      <c r="D32" s="56">
        <v>217.12599999999998</v>
      </c>
      <c r="E32" s="63">
        <v>241.31500000000005</v>
      </c>
      <c r="F32" s="64">
        <v>2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24.74</v>
      </c>
      <c r="E33" s="39">
        <v>58.99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59.061</v>
      </c>
      <c r="E34" s="39">
        <v>95.600000000000023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28.864999999999998</v>
      </c>
      <c r="E35" s="39">
        <v>36.835000000000001</v>
      </c>
      <c r="F35" s="40">
        <v>2</v>
      </c>
      <c r="G35" s="17" t="s">
        <v>82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104.46</v>
      </c>
      <c r="E36" s="45">
        <v>49.89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3470.5565000000006</v>
      </c>
      <c r="E37" s="71">
        <v>1919.5754999999999</v>
      </c>
      <c r="F37" s="72">
        <v>17</v>
      </c>
      <c r="G37" s="73"/>
      <c r="H37" s="74">
        <v>52</v>
      </c>
      <c r="I37" s="75">
        <v>88</v>
      </c>
      <c r="J37" s="75">
        <v>56</v>
      </c>
      <c r="K37" s="75">
        <v>154</v>
      </c>
      <c r="L37" s="112"/>
      <c r="M37" s="75">
        <v>56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168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68" zoomScaleSheetLayoutView="68" workbookViewId="0">
      <selection activeCell="G11" sqref="G1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1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20"/>
    </row>
    <row r="3" spans="1:14" ht="38.25" customHeight="1" thickBot="1">
      <c r="A3" s="461" t="s">
        <v>162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2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22"/>
      <c r="B7" s="123"/>
      <c r="C7" s="123"/>
      <c r="D7" s="123"/>
      <c r="E7" s="12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537.03650000000005</v>
      </c>
      <c r="E8" s="24">
        <v>404.97149999999988</v>
      </c>
      <c r="F8" s="25">
        <v>1</v>
      </c>
      <c r="G8" s="26">
        <v>0</v>
      </c>
      <c r="H8" s="27">
        <v>13</v>
      </c>
      <c r="I8" s="28">
        <v>22</v>
      </c>
      <c r="J8" s="28">
        <v>9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88.87299999999999</v>
      </c>
      <c r="E9" s="39">
        <v>106.767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68.644499999999994</v>
      </c>
      <c r="E10" s="39">
        <v>86.580499999999986</v>
      </c>
      <c r="F10" s="40">
        <v>0</v>
      </c>
      <c r="G10" s="17">
        <v>0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178.15199999999999</v>
      </c>
      <c r="E11" s="39">
        <v>92.207999999999998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60.162999999999997</v>
      </c>
      <c r="E12" s="39">
        <v>26.837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69.003999999999991</v>
      </c>
      <c r="E13" s="39">
        <v>55.179000000000002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9.218</v>
      </c>
      <c r="E14" s="39">
        <v>2.0819999999999999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62.982000000000014</v>
      </c>
      <c r="E15" s="45">
        <v>35.317999999999991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1245.826</v>
      </c>
      <c r="E16" s="57">
        <v>718.68399999999997</v>
      </c>
      <c r="F16" s="58">
        <v>1</v>
      </c>
      <c r="G16" s="59">
        <v>0</v>
      </c>
      <c r="H16" s="60">
        <v>8</v>
      </c>
      <c r="I16" s="61">
        <v>29</v>
      </c>
      <c r="J16" s="61">
        <v>24</v>
      </c>
      <c r="K16" s="61">
        <v>28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13.798</v>
      </c>
      <c r="E17" s="39">
        <v>12.141999999999999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11.351000000000001</v>
      </c>
      <c r="E18" s="39">
        <v>45.509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23">
      <c r="A19" s="35">
        <v>3</v>
      </c>
      <c r="B19" s="36" t="s">
        <v>68</v>
      </c>
      <c r="C19" s="37">
        <v>16</v>
      </c>
      <c r="D19" s="38">
        <v>206.98599999999999</v>
      </c>
      <c r="E19" s="39">
        <v>98.98899999999999</v>
      </c>
      <c r="F19" s="40">
        <v>0</v>
      </c>
      <c r="G19" s="17">
        <v>0</v>
      </c>
      <c r="H19" s="49">
        <v>0</v>
      </c>
      <c r="I19" s="50">
        <v>5</v>
      </c>
      <c r="J19" s="50">
        <v>7</v>
      </c>
      <c r="K19" s="50">
        <v>4</v>
      </c>
      <c r="L19" s="107" t="s">
        <v>146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159.70500000000001</v>
      </c>
      <c r="E21" s="39">
        <v>54.69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87.713999999999999</v>
      </c>
      <c r="E22" s="39">
        <v>96.075999999999993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121.86799999999999</v>
      </c>
      <c r="E23" s="39">
        <v>62.841999999999992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36.692</v>
      </c>
      <c r="E24" s="39">
        <v>44.462000000000003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82.965000000000003</v>
      </c>
      <c r="E25" s="39">
        <v>39.784999999999997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417.77300000000002</v>
      </c>
      <c r="E26" s="39">
        <v>142.43299999999999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3</v>
      </c>
      <c r="N26" s="18" t="s">
        <v>137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81.692000000000007</v>
      </c>
      <c r="E27" s="45">
        <v>65.038000000000011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1470.4050000000002</v>
      </c>
      <c r="E28" s="57">
        <v>554.7679999999998</v>
      </c>
      <c r="F28" s="58">
        <v>12</v>
      </c>
      <c r="G28" s="59">
        <v>0</v>
      </c>
      <c r="H28" s="60">
        <v>26</v>
      </c>
      <c r="I28" s="61">
        <v>27</v>
      </c>
      <c r="J28" s="61">
        <v>19</v>
      </c>
      <c r="K28" s="61">
        <v>113</v>
      </c>
      <c r="L28" s="109"/>
      <c r="M28" s="61">
        <v>48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286.02300000000002</v>
      </c>
      <c r="E29" s="33">
        <v>54.865999999999993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7</v>
      </c>
      <c r="N29" s="16" t="s">
        <v>160</v>
      </c>
    </row>
    <row r="30" spans="1:14" ht="220">
      <c r="A30" s="79">
        <v>2</v>
      </c>
      <c r="B30" s="80" t="s">
        <v>63</v>
      </c>
      <c r="C30" s="37">
        <v>50</v>
      </c>
      <c r="D30" s="38">
        <v>421.25400000000002</v>
      </c>
      <c r="E30" s="39">
        <v>144.38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13</v>
      </c>
      <c r="N30" s="18" t="s">
        <v>158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763.12800000000016</v>
      </c>
      <c r="E31" s="39">
        <v>355.52199999999988</v>
      </c>
      <c r="F31" s="40">
        <v>9</v>
      </c>
      <c r="G31" s="17" t="s">
        <v>92</v>
      </c>
      <c r="H31" s="49">
        <v>15</v>
      </c>
      <c r="I31" s="50">
        <v>15</v>
      </c>
      <c r="J31" s="50">
        <v>8</v>
      </c>
      <c r="K31" s="50">
        <v>42</v>
      </c>
      <c r="L31" s="107" t="s">
        <v>148</v>
      </c>
      <c r="M31" s="50">
        <v>28</v>
      </c>
      <c r="N31" s="18" t="s">
        <v>159</v>
      </c>
    </row>
    <row r="32" spans="1:14" ht="25">
      <c r="A32" s="53"/>
      <c r="B32" s="54" t="s">
        <v>77</v>
      </c>
      <c r="C32" s="55">
        <v>20</v>
      </c>
      <c r="D32" s="56">
        <v>217.58800000000002</v>
      </c>
      <c r="E32" s="63">
        <v>240.85300000000001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24.76</v>
      </c>
      <c r="E33" s="39">
        <v>58.970000000000013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59.295000000000002</v>
      </c>
      <c r="E34" s="39">
        <v>95.366000000000014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28.885999999999999</v>
      </c>
      <c r="E35" s="39">
        <v>36.814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104.64700000000001</v>
      </c>
      <c r="E36" s="45">
        <v>49.703000000000003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3470.8555000000006</v>
      </c>
      <c r="E37" s="71">
        <v>1919.2764999999997</v>
      </c>
      <c r="F37" s="72">
        <v>15</v>
      </c>
      <c r="G37" s="73"/>
      <c r="H37" s="74">
        <v>52</v>
      </c>
      <c r="I37" s="75">
        <v>88</v>
      </c>
      <c r="J37" s="75">
        <v>55</v>
      </c>
      <c r="K37" s="75">
        <v>155</v>
      </c>
      <c r="L37" s="112"/>
      <c r="M37" s="75">
        <v>58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161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1" zoomScale="68" zoomScaleSheetLayoutView="68" workbookViewId="0">
      <selection activeCell="C31" sqref="C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11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15"/>
    </row>
    <row r="3" spans="1:14" ht="38.25" customHeight="1" thickBot="1">
      <c r="A3" s="461" t="s">
        <v>156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1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17"/>
      <c r="B7" s="118"/>
      <c r="C7" s="118"/>
      <c r="D7" s="118"/>
      <c r="E7" s="11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536.65700000000004</v>
      </c>
      <c r="E8" s="24">
        <v>405.351</v>
      </c>
      <c r="F8" s="25">
        <v>1</v>
      </c>
      <c r="G8" s="26">
        <v>0</v>
      </c>
      <c r="H8" s="27">
        <v>13</v>
      </c>
      <c r="I8" s="28">
        <v>22</v>
      </c>
      <c r="J8" s="28">
        <v>9</v>
      </c>
      <c r="K8" s="28">
        <v>12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88.824999999999989</v>
      </c>
      <c r="E9" s="39">
        <v>106.815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68.227999999999994</v>
      </c>
      <c r="E10" s="39">
        <v>86.996999999999986</v>
      </c>
      <c r="F10" s="40">
        <v>0</v>
      </c>
      <c r="G10" s="17">
        <v>0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178.07900000000001</v>
      </c>
      <c r="E11" s="39">
        <v>92.281000000000006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0</v>
      </c>
      <c r="N11" s="18">
        <v>0</v>
      </c>
    </row>
    <row r="12" spans="1:14" ht="23">
      <c r="A12" s="35">
        <v>4</v>
      </c>
      <c r="B12" s="36" t="s">
        <v>58</v>
      </c>
      <c r="C12" s="37">
        <v>5</v>
      </c>
      <c r="D12" s="38">
        <v>60.545000000000002</v>
      </c>
      <c r="E12" s="39">
        <v>26.454999999999998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68.896000000000001</v>
      </c>
      <c r="E13" s="39">
        <v>55.287000000000013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9.1519999999999992</v>
      </c>
      <c r="E14" s="39">
        <v>2.148000000000001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62.931999999999988</v>
      </c>
      <c r="E15" s="45">
        <v>35.368000000000002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1251.0299999999997</v>
      </c>
      <c r="E16" s="57">
        <v>713.4799999999999</v>
      </c>
      <c r="F16" s="58">
        <v>1</v>
      </c>
      <c r="G16" s="59">
        <v>0</v>
      </c>
      <c r="H16" s="60">
        <v>8</v>
      </c>
      <c r="I16" s="61">
        <v>29</v>
      </c>
      <c r="J16" s="61">
        <v>24</v>
      </c>
      <c r="K16" s="61">
        <v>28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13.754</v>
      </c>
      <c r="E17" s="39">
        <v>12.186</v>
      </c>
      <c r="F17" s="40">
        <v>0</v>
      </c>
      <c r="G17" s="17">
        <v>0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11.361000000000001</v>
      </c>
      <c r="E18" s="39">
        <v>45.499000000000002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23">
      <c r="A19" s="35">
        <v>3</v>
      </c>
      <c r="B19" s="36" t="s">
        <v>68</v>
      </c>
      <c r="C19" s="37">
        <v>16</v>
      </c>
      <c r="D19" s="38">
        <v>206.98599999999999</v>
      </c>
      <c r="E19" s="39">
        <v>98.98899999999999</v>
      </c>
      <c r="F19" s="40">
        <v>0</v>
      </c>
      <c r="G19" s="17">
        <v>0</v>
      </c>
      <c r="H19" s="49">
        <v>0</v>
      </c>
      <c r="I19" s="50">
        <v>5</v>
      </c>
      <c r="J19" s="50">
        <v>7</v>
      </c>
      <c r="K19" s="50">
        <v>4</v>
      </c>
      <c r="L19" s="107" t="s">
        <v>146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25.282</v>
      </c>
      <c r="E20" s="39">
        <v>56.718000000000004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159.70500000000001</v>
      </c>
      <c r="E21" s="39">
        <v>54.69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88.361999999999995</v>
      </c>
      <c r="E22" s="39">
        <v>95.427999999999997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125.758</v>
      </c>
      <c r="E23" s="39">
        <v>58.951999999999991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36.398000000000003</v>
      </c>
      <c r="E24" s="39">
        <v>44.756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83.146000000000001</v>
      </c>
      <c r="E25" s="39">
        <v>39.603999999999999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418.86099999999999</v>
      </c>
      <c r="E26" s="39">
        <v>141.345</v>
      </c>
      <c r="F26" s="40">
        <v>0</v>
      </c>
      <c r="G26" s="17">
        <v>0</v>
      </c>
      <c r="H26" s="49">
        <v>3</v>
      </c>
      <c r="I26" s="50">
        <v>5</v>
      </c>
      <c r="J26" s="50">
        <v>1</v>
      </c>
      <c r="K26" s="50">
        <v>11</v>
      </c>
      <c r="L26" s="107" t="s">
        <v>121</v>
      </c>
      <c r="M26" s="50">
        <v>3</v>
      </c>
      <c r="N26" s="18" t="s">
        <v>137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81.417000000000002</v>
      </c>
      <c r="E27" s="45">
        <v>65.313000000000002</v>
      </c>
      <c r="F27" s="46">
        <v>1</v>
      </c>
      <c r="G27" s="19" t="s">
        <v>118</v>
      </c>
      <c r="H27" s="51">
        <v>2</v>
      </c>
      <c r="I27" s="52">
        <v>1</v>
      </c>
      <c r="J27" s="52">
        <v>0</v>
      </c>
      <c r="K27" s="52">
        <v>2</v>
      </c>
      <c r="L27" s="108" t="s">
        <v>153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1469.2669999999998</v>
      </c>
      <c r="E28" s="57">
        <v>555.90599999999972</v>
      </c>
      <c r="F28" s="58">
        <v>12</v>
      </c>
      <c r="G28" s="59">
        <v>0</v>
      </c>
      <c r="H28" s="60">
        <v>26</v>
      </c>
      <c r="I28" s="61">
        <v>28</v>
      </c>
      <c r="J28" s="61">
        <v>18</v>
      </c>
      <c r="K28" s="61">
        <v>113</v>
      </c>
      <c r="L28" s="109"/>
      <c r="M28" s="61">
        <v>55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285.13999999999987</v>
      </c>
      <c r="E29" s="33">
        <v>55.749000000000009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9</v>
      </c>
      <c r="N29" s="16" t="s">
        <v>155</v>
      </c>
    </row>
    <row r="30" spans="1:14" ht="220">
      <c r="A30" s="79">
        <v>2</v>
      </c>
      <c r="B30" s="80" t="s">
        <v>63</v>
      </c>
      <c r="C30" s="37">
        <v>50</v>
      </c>
      <c r="D30" s="38">
        <v>422.69499999999999</v>
      </c>
      <c r="E30" s="39">
        <v>142.93899999999999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15</v>
      </c>
      <c r="N30" s="18" t="s">
        <v>147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761.4319999999999</v>
      </c>
      <c r="E31" s="39">
        <v>357.21799999999979</v>
      </c>
      <c r="F31" s="40">
        <v>9</v>
      </c>
      <c r="G31" s="17" t="s">
        <v>92</v>
      </c>
      <c r="H31" s="49">
        <v>15</v>
      </c>
      <c r="I31" s="50">
        <v>16</v>
      </c>
      <c r="J31" s="50">
        <v>7</v>
      </c>
      <c r="K31" s="50">
        <v>42</v>
      </c>
      <c r="L31" s="107" t="s">
        <v>148</v>
      </c>
      <c r="M31" s="50">
        <v>31</v>
      </c>
      <c r="N31" s="18" t="s">
        <v>154</v>
      </c>
    </row>
    <row r="32" spans="1:14" ht="25">
      <c r="A32" s="53"/>
      <c r="B32" s="54" t="s">
        <v>77</v>
      </c>
      <c r="C32" s="55">
        <v>20</v>
      </c>
      <c r="D32" s="56">
        <v>217.886</v>
      </c>
      <c r="E32" s="63">
        <v>240.55500000000001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24.791</v>
      </c>
      <c r="E33" s="39">
        <v>58.939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59.377000000000002</v>
      </c>
      <c r="E34" s="39">
        <v>95.28400000000002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28.914999999999999</v>
      </c>
      <c r="E35" s="39">
        <v>36.784999999999997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104.803</v>
      </c>
      <c r="E36" s="45">
        <v>49.546999999999997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3474.8399999999997</v>
      </c>
      <c r="E37" s="71">
        <v>1915.2919999999997</v>
      </c>
      <c r="F37" s="72">
        <v>15</v>
      </c>
      <c r="G37" s="73"/>
      <c r="H37" s="74">
        <v>52</v>
      </c>
      <c r="I37" s="75">
        <v>89</v>
      </c>
      <c r="J37" s="75">
        <v>54</v>
      </c>
      <c r="K37" s="75">
        <v>155</v>
      </c>
      <c r="L37" s="112"/>
      <c r="M37" s="75">
        <v>65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1" zoomScale="68" zoomScaleSheetLayoutView="68" workbookViewId="0">
      <selection activeCell="B31" sqref="B31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27.33203125" bestFit="1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9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100"/>
    </row>
    <row r="3" spans="1:14" ht="38.25" customHeight="1" thickBot="1">
      <c r="A3" s="461" t="s">
        <v>151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10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102"/>
      <c r="B7" s="103"/>
      <c r="C7" s="103"/>
      <c r="D7" s="103"/>
      <c r="E7" s="10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539.40899999999999</v>
      </c>
      <c r="E8" s="24">
        <v>402.59900000000005</v>
      </c>
      <c r="F8" s="25">
        <v>1</v>
      </c>
      <c r="G8" s="26">
        <v>0</v>
      </c>
      <c r="H8" s="27">
        <v>13</v>
      </c>
      <c r="I8" s="28">
        <v>22</v>
      </c>
      <c r="J8" s="28">
        <v>9</v>
      </c>
      <c r="K8" s="28">
        <v>12</v>
      </c>
      <c r="L8" s="106"/>
      <c r="M8" s="28">
        <v>2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88.728999999999985</v>
      </c>
      <c r="E9" s="39">
        <v>106.911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68.256</v>
      </c>
      <c r="E10" s="39">
        <v>86.96899999999998</v>
      </c>
      <c r="F10" s="40">
        <v>0</v>
      </c>
      <c r="G10" s="17">
        <v>0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180.64099999999999</v>
      </c>
      <c r="E11" s="39">
        <v>89.718999999999994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1</v>
      </c>
      <c r="N11" s="18" t="s">
        <v>136</v>
      </c>
    </row>
    <row r="12" spans="1:14" ht="23">
      <c r="A12" s="35">
        <v>4</v>
      </c>
      <c r="B12" s="36" t="s">
        <v>58</v>
      </c>
      <c r="C12" s="37">
        <v>5</v>
      </c>
      <c r="D12" s="38">
        <v>60.887</v>
      </c>
      <c r="E12" s="39">
        <v>26.113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68.837000000000003</v>
      </c>
      <c r="E13" s="39">
        <v>55.345999999999989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9.08</v>
      </c>
      <c r="E14" s="39">
        <v>2.2200000000000002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62.978999999999999</v>
      </c>
      <c r="E15" s="45">
        <v>35.320999999999998</v>
      </c>
      <c r="F15" s="46">
        <v>0</v>
      </c>
      <c r="G15" s="19">
        <v>0</v>
      </c>
      <c r="H15" s="51">
        <v>1</v>
      </c>
      <c r="I15" s="52">
        <v>2</v>
      </c>
      <c r="J15" s="52">
        <v>2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1244.24</v>
      </c>
      <c r="E16" s="57">
        <v>720.27</v>
      </c>
      <c r="F16" s="58">
        <v>2</v>
      </c>
      <c r="G16" s="59">
        <v>0</v>
      </c>
      <c r="H16" s="60">
        <v>10</v>
      </c>
      <c r="I16" s="61">
        <v>26</v>
      </c>
      <c r="J16" s="61">
        <v>26</v>
      </c>
      <c r="K16" s="61">
        <v>27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13.676</v>
      </c>
      <c r="E17" s="39">
        <v>12.263999999999999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11.372</v>
      </c>
      <c r="E18" s="39">
        <v>45.488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23">
      <c r="A19" s="35">
        <v>3</v>
      </c>
      <c r="B19" s="36" t="s">
        <v>68</v>
      </c>
      <c r="C19" s="37">
        <v>16</v>
      </c>
      <c r="D19" s="38">
        <v>207.845</v>
      </c>
      <c r="E19" s="39">
        <v>98.129999999999981</v>
      </c>
      <c r="F19" s="40">
        <v>0</v>
      </c>
      <c r="G19" s="17">
        <v>0</v>
      </c>
      <c r="H19" s="49">
        <v>0</v>
      </c>
      <c r="I19" s="50">
        <v>4</v>
      </c>
      <c r="J19" s="50">
        <v>8</v>
      </c>
      <c r="K19" s="50">
        <v>4</v>
      </c>
      <c r="L19" s="107" t="s">
        <v>146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158.185</v>
      </c>
      <c r="E21" s="39">
        <v>56.209999999999987</v>
      </c>
      <c r="F21" s="40">
        <v>0</v>
      </c>
      <c r="G21" s="17">
        <v>0</v>
      </c>
      <c r="H21" s="49">
        <v>0</v>
      </c>
      <c r="I21" s="50">
        <v>0</v>
      </c>
      <c r="J21" s="50">
        <v>5</v>
      </c>
      <c r="K21" s="50">
        <v>7</v>
      </c>
      <c r="L21" s="107" t="s">
        <v>145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87.022999999999996</v>
      </c>
      <c r="E22" s="39">
        <v>96.766999999999996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126.425</v>
      </c>
      <c r="E23" s="39">
        <v>58.284999999999997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33.570999999999998</v>
      </c>
      <c r="E24" s="39">
        <v>47.583000000000013</v>
      </c>
      <c r="F24" s="40">
        <v>0</v>
      </c>
      <c r="G24" s="17">
        <v>0</v>
      </c>
      <c r="H24" s="49">
        <v>1</v>
      </c>
      <c r="I24" s="50">
        <v>2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83</v>
      </c>
      <c r="E25" s="39">
        <v>39.75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418.13600000000002</v>
      </c>
      <c r="E26" s="39">
        <v>142.07</v>
      </c>
      <c r="F26" s="40">
        <v>0</v>
      </c>
      <c r="G26" s="17">
        <v>0</v>
      </c>
      <c r="H26" s="49">
        <v>4</v>
      </c>
      <c r="I26" s="50">
        <v>4</v>
      </c>
      <c r="J26" s="50">
        <v>1</v>
      </c>
      <c r="K26" s="50">
        <v>11</v>
      </c>
      <c r="L26" s="107" t="s">
        <v>121</v>
      </c>
      <c r="M26" s="50">
        <v>3</v>
      </c>
      <c r="N26" s="18" t="s">
        <v>137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79.926999999999992</v>
      </c>
      <c r="E27" s="45">
        <v>66.803000000000011</v>
      </c>
      <c r="F27" s="46">
        <v>1</v>
      </c>
      <c r="G27" s="19" t="s">
        <v>118</v>
      </c>
      <c r="H27" s="51">
        <v>2</v>
      </c>
      <c r="I27" s="52">
        <v>1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1462.3360000000002</v>
      </c>
      <c r="E28" s="57">
        <v>562.83699999999999</v>
      </c>
      <c r="F28" s="58">
        <v>12</v>
      </c>
      <c r="G28" s="59">
        <v>0</v>
      </c>
      <c r="H28" s="60">
        <v>26</v>
      </c>
      <c r="I28" s="61">
        <v>28</v>
      </c>
      <c r="J28" s="61">
        <v>18</v>
      </c>
      <c r="K28" s="61">
        <v>113</v>
      </c>
      <c r="L28" s="109"/>
      <c r="M28" s="61">
        <v>54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288.92900000000009</v>
      </c>
      <c r="E29" s="33">
        <v>51.960000000000022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11</v>
      </c>
      <c r="N29" s="16" t="s">
        <v>150</v>
      </c>
    </row>
    <row r="30" spans="1:14" ht="220">
      <c r="A30" s="79">
        <v>2</v>
      </c>
      <c r="B30" s="80" t="s">
        <v>63</v>
      </c>
      <c r="C30" s="37">
        <v>50</v>
      </c>
      <c r="D30" s="38">
        <v>425.01799999999997</v>
      </c>
      <c r="E30" s="39">
        <v>140.61600000000001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15</v>
      </c>
      <c r="N30" s="18" t="s">
        <v>147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748.38900000000001</v>
      </c>
      <c r="E31" s="39">
        <v>370.26100000000002</v>
      </c>
      <c r="F31" s="40">
        <v>9</v>
      </c>
      <c r="G31" s="17" t="s">
        <v>92</v>
      </c>
      <c r="H31" s="49">
        <v>15</v>
      </c>
      <c r="I31" s="50">
        <v>16</v>
      </c>
      <c r="J31" s="50">
        <v>7</v>
      </c>
      <c r="K31" s="50">
        <v>42</v>
      </c>
      <c r="L31" s="107" t="s">
        <v>148</v>
      </c>
      <c r="M31" s="50">
        <v>28</v>
      </c>
      <c r="N31" s="18" t="s">
        <v>149</v>
      </c>
    </row>
    <row r="32" spans="1:14" ht="25">
      <c r="A32" s="53"/>
      <c r="B32" s="54" t="s">
        <v>77</v>
      </c>
      <c r="C32" s="55">
        <v>20</v>
      </c>
      <c r="D32" s="56">
        <v>218.19</v>
      </c>
      <c r="E32" s="63">
        <v>240.251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24.74</v>
      </c>
      <c r="E33" s="39">
        <v>58.99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59.61999999999999</v>
      </c>
      <c r="E34" s="39">
        <v>95.041000000000011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28.971</v>
      </c>
      <c r="E35" s="39">
        <v>36.728999999999999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104.85899999999999</v>
      </c>
      <c r="E36" s="45">
        <v>49.491000000000007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3464.1750000000006</v>
      </c>
      <c r="E37" s="71">
        <v>1925.9570000000001</v>
      </c>
      <c r="F37" s="72">
        <v>16</v>
      </c>
      <c r="G37" s="73"/>
      <c r="H37" s="74">
        <v>54</v>
      </c>
      <c r="I37" s="75">
        <v>86</v>
      </c>
      <c r="J37" s="75">
        <v>56</v>
      </c>
      <c r="K37" s="75">
        <v>154</v>
      </c>
      <c r="L37" s="112"/>
      <c r="M37" s="75">
        <v>65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152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D8" sqref="D8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1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20"/>
    </row>
    <row r="3" spans="1:14" ht="38.25" customHeight="1" thickBot="1">
      <c r="A3" s="461" t="s">
        <v>468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2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22"/>
      <c r="B7" s="423"/>
      <c r="C7" s="423"/>
      <c r="D7" s="423"/>
      <c r="E7" s="42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472.05930000000001</v>
      </c>
      <c r="E8" s="24">
        <v>469.94869999999997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92.93</v>
      </c>
      <c r="E9" s="39">
        <v>102.71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57.136299999999999</v>
      </c>
      <c r="E10" s="39">
        <v>98.088699999999989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149.167</v>
      </c>
      <c r="E11" s="39">
        <v>121.193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36.701999999999998</v>
      </c>
      <c r="E12" s="39">
        <v>50.298000000000002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78.074000000000012</v>
      </c>
      <c r="E13" s="39">
        <v>46.109000000000002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8.4459999999999997</v>
      </c>
      <c r="E14" s="39">
        <v>2.8540000000000001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49.603999999999992</v>
      </c>
      <c r="E15" s="45">
        <v>48.696000000000012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1251.73</v>
      </c>
      <c r="E16" s="57">
        <v>712.78</v>
      </c>
      <c r="F16" s="58">
        <v>3</v>
      </c>
      <c r="G16" s="59">
        <v>0</v>
      </c>
      <c r="H16" s="60">
        <v>8</v>
      </c>
      <c r="I16" s="61">
        <v>33</v>
      </c>
      <c r="J16" s="61">
        <v>18</v>
      </c>
      <c r="K16" s="61">
        <v>30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9.7729999999999997</v>
      </c>
      <c r="E17" s="39">
        <v>16.167000000000002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16.702999999999999</v>
      </c>
      <c r="E18" s="39">
        <v>40.156999999999996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160.22999999999999</v>
      </c>
      <c r="E19" s="39">
        <v>145.745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175.43600000000001</v>
      </c>
      <c r="E21" s="39">
        <v>38.959000000000003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100.16800000000001</v>
      </c>
      <c r="E22" s="39">
        <v>83.622000000000014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122.07599999999999</v>
      </c>
      <c r="E23" s="39">
        <v>62.634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41.055</v>
      </c>
      <c r="E24" s="39">
        <v>40.098999999999997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93.099000000000004</v>
      </c>
      <c r="E25" s="39">
        <v>29.651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426.84500000000003</v>
      </c>
      <c r="E26" s="39">
        <v>133.36099999999999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79.75800000000001</v>
      </c>
      <c r="E27" s="45">
        <v>66.971999999999994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1265.2429999999999</v>
      </c>
      <c r="E28" s="57">
        <v>759.92999999999984</v>
      </c>
      <c r="F28" s="58">
        <v>14</v>
      </c>
      <c r="G28" s="59">
        <v>0</v>
      </c>
      <c r="H28" s="60">
        <v>35</v>
      </c>
      <c r="I28" s="61">
        <v>35</v>
      </c>
      <c r="J28" s="61">
        <v>52</v>
      </c>
      <c r="K28" s="61">
        <v>63</v>
      </c>
      <c r="L28" s="109"/>
      <c r="M28" s="61">
        <v>12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222.41200000000001</v>
      </c>
      <c r="E29" s="33">
        <v>118.477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318.78300000000002</v>
      </c>
      <c r="E30" s="39">
        <v>246.851</v>
      </c>
      <c r="F30" s="40">
        <v>4</v>
      </c>
      <c r="G30" s="17" t="s">
        <v>433</v>
      </c>
      <c r="H30" s="49">
        <v>11</v>
      </c>
      <c r="I30" s="50">
        <v>10</v>
      </c>
      <c r="J30" s="50">
        <v>18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724.048</v>
      </c>
      <c r="E31" s="39">
        <v>394.60199999999992</v>
      </c>
      <c r="F31" s="40">
        <v>9</v>
      </c>
      <c r="G31" s="17" t="s">
        <v>442</v>
      </c>
      <c r="H31" s="49">
        <v>16</v>
      </c>
      <c r="I31" s="50">
        <v>12</v>
      </c>
      <c r="J31" s="50">
        <v>17</v>
      </c>
      <c r="K31" s="50">
        <v>35</v>
      </c>
      <c r="L31" s="107" t="s">
        <v>465</v>
      </c>
      <c r="M31" s="50">
        <v>11</v>
      </c>
      <c r="N31" s="18" t="s">
        <v>466</v>
      </c>
    </row>
    <row r="32" spans="1:14" ht="25">
      <c r="A32" s="53"/>
      <c r="B32" s="54" t="s">
        <v>77</v>
      </c>
      <c r="C32" s="55">
        <v>20</v>
      </c>
      <c r="D32" s="56">
        <v>274.13800000000003</v>
      </c>
      <c r="E32" s="63">
        <v>184.30300000000003</v>
      </c>
      <c r="F32" s="64">
        <v>1</v>
      </c>
      <c r="G32" s="59">
        <v>0</v>
      </c>
      <c r="H32" s="64">
        <v>1</v>
      </c>
      <c r="I32" s="65">
        <v>7</v>
      </c>
      <c r="J32" s="65">
        <v>8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44.652999999999999</v>
      </c>
      <c r="E33" s="39">
        <v>39.076999999999998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84.684000000000012</v>
      </c>
      <c r="E34" s="39">
        <v>69.977000000000004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37.567</v>
      </c>
      <c r="E35" s="39">
        <v>28.132999999999999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107.23399999999999</v>
      </c>
      <c r="E36" s="45">
        <v>47.116000000000007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3263.1702999999998</v>
      </c>
      <c r="E37" s="71">
        <v>2126.9616999999998</v>
      </c>
      <c r="F37" s="72">
        <v>22</v>
      </c>
      <c r="G37" s="73"/>
      <c r="H37" s="74">
        <v>63</v>
      </c>
      <c r="I37" s="75">
        <v>94</v>
      </c>
      <c r="J37" s="75">
        <v>92</v>
      </c>
      <c r="K37" s="75">
        <v>101</v>
      </c>
      <c r="L37" s="112"/>
      <c r="M37" s="75">
        <v>20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467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5" zoomScaleSheetLayoutView="85" workbookViewId="0">
      <selection activeCell="K14" sqref="K14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27.33203125" bestFit="1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93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94"/>
    </row>
    <row r="3" spans="1:14" ht="38.25" customHeight="1" thickBot="1">
      <c r="A3" s="461" t="s">
        <v>132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95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96"/>
      <c r="B7" s="97"/>
      <c r="C7" s="97"/>
      <c r="D7" s="97"/>
      <c r="E7" s="97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540.16489999999999</v>
      </c>
      <c r="E8" s="24">
        <v>401.84309999999999</v>
      </c>
      <c r="F8" s="25">
        <v>2</v>
      </c>
      <c r="G8" s="26">
        <v>0</v>
      </c>
      <c r="H8" s="27">
        <v>13</v>
      </c>
      <c r="I8" s="28">
        <v>21</v>
      </c>
      <c r="J8" s="28">
        <v>10</v>
      </c>
      <c r="K8" s="28">
        <v>12</v>
      </c>
      <c r="L8" s="106"/>
      <c r="M8" s="28">
        <v>3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88.68</v>
      </c>
      <c r="E9" s="39">
        <v>106.96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68.243899999999996</v>
      </c>
      <c r="E10" s="39">
        <v>86.981099999999998</v>
      </c>
      <c r="F10" s="40">
        <v>1</v>
      </c>
      <c r="G10" s="17" t="s">
        <v>101</v>
      </c>
      <c r="H10" s="49">
        <v>3</v>
      </c>
      <c r="I10" s="50">
        <v>8</v>
      </c>
      <c r="J10" s="50">
        <v>2</v>
      </c>
      <c r="K10" s="50">
        <v>1</v>
      </c>
      <c r="L10" s="107" t="s">
        <v>90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180.708</v>
      </c>
      <c r="E11" s="39">
        <v>89.651999999999987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07" t="s">
        <v>89</v>
      </c>
      <c r="M11" s="50">
        <v>1</v>
      </c>
      <c r="N11" s="18" t="s">
        <v>136</v>
      </c>
    </row>
    <row r="12" spans="1:14" ht="23">
      <c r="A12" s="35">
        <v>4</v>
      </c>
      <c r="B12" s="36" t="s">
        <v>58</v>
      </c>
      <c r="C12" s="37">
        <v>5</v>
      </c>
      <c r="D12" s="38">
        <v>61.348000000000013</v>
      </c>
      <c r="E12" s="39">
        <v>25.652000000000001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07" t="s">
        <v>91</v>
      </c>
      <c r="M12" s="50">
        <v>1</v>
      </c>
      <c r="N12" s="18" t="s">
        <v>135</v>
      </c>
    </row>
    <row r="13" spans="1:14" ht="23">
      <c r="A13" s="35">
        <v>5</v>
      </c>
      <c r="B13" s="36" t="s">
        <v>57</v>
      </c>
      <c r="C13" s="37">
        <v>6</v>
      </c>
      <c r="D13" s="38">
        <v>68.805000000000007</v>
      </c>
      <c r="E13" s="39">
        <v>55.378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8.972999999999999</v>
      </c>
      <c r="E14" s="39">
        <v>2.327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63.406999999999996</v>
      </c>
      <c r="E15" s="45">
        <v>34.893000000000008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1237.8790000000001</v>
      </c>
      <c r="E16" s="57">
        <v>726.63099999999997</v>
      </c>
      <c r="F16" s="58">
        <v>2</v>
      </c>
      <c r="G16" s="59">
        <v>0</v>
      </c>
      <c r="H16" s="60">
        <v>11</v>
      </c>
      <c r="I16" s="61">
        <v>25</v>
      </c>
      <c r="J16" s="61">
        <v>26</v>
      </c>
      <c r="K16" s="61">
        <v>27</v>
      </c>
      <c r="L16" s="109"/>
      <c r="M16" s="61">
        <v>9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13.676</v>
      </c>
      <c r="E17" s="39">
        <v>12.263999999999999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10.952</v>
      </c>
      <c r="E18" s="39">
        <v>45.907999999999987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0">
      <c r="A19" s="35">
        <v>3</v>
      </c>
      <c r="B19" s="36" t="s">
        <v>68</v>
      </c>
      <c r="C19" s="37">
        <v>16</v>
      </c>
      <c r="D19" s="38">
        <v>209.02500000000001</v>
      </c>
      <c r="E19" s="39">
        <v>96.949999999999974</v>
      </c>
      <c r="F19" s="40">
        <v>0</v>
      </c>
      <c r="G19" s="17">
        <v>0</v>
      </c>
      <c r="H19" s="49">
        <v>0</v>
      </c>
      <c r="I19" s="50">
        <v>4</v>
      </c>
      <c r="J19" s="50">
        <v>7</v>
      </c>
      <c r="K19" s="50">
        <v>5</v>
      </c>
      <c r="L19" s="107" t="s">
        <v>123</v>
      </c>
      <c r="M19" s="50">
        <v>1</v>
      </c>
      <c r="N19" s="18" t="s">
        <v>139</v>
      </c>
    </row>
    <row r="20" spans="1:14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40">
      <c r="A21" s="35">
        <v>5</v>
      </c>
      <c r="B21" s="36" t="s">
        <v>67</v>
      </c>
      <c r="C21" s="37">
        <v>12</v>
      </c>
      <c r="D21" s="38">
        <v>155.654</v>
      </c>
      <c r="E21" s="39">
        <v>58.741</v>
      </c>
      <c r="F21" s="40">
        <v>0</v>
      </c>
      <c r="G21" s="17">
        <v>0</v>
      </c>
      <c r="H21" s="49">
        <v>0</v>
      </c>
      <c r="I21" s="50">
        <v>0</v>
      </c>
      <c r="J21" s="50">
        <v>6</v>
      </c>
      <c r="K21" s="50">
        <v>6</v>
      </c>
      <c r="L21" s="107" t="s">
        <v>122</v>
      </c>
      <c r="M21" s="50">
        <v>3</v>
      </c>
      <c r="N21" s="18" t="s">
        <v>138</v>
      </c>
    </row>
    <row r="22" spans="1:14" ht="23">
      <c r="A22" s="35">
        <v>6</v>
      </c>
      <c r="B22" s="36" t="s">
        <v>66</v>
      </c>
      <c r="C22" s="37">
        <v>7</v>
      </c>
      <c r="D22" s="38">
        <v>86.956000000000003</v>
      </c>
      <c r="E22" s="39">
        <v>96.834000000000003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07" t="s">
        <v>86</v>
      </c>
      <c r="M22" s="50">
        <v>1</v>
      </c>
      <c r="N22" s="18" t="s">
        <v>86</v>
      </c>
    </row>
    <row r="23" spans="1:14" ht="23">
      <c r="A23" s="35">
        <v>7</v>
      </c>
      <c r="B23" s="36" t="s">
        <v>72</v>
      </c>
      <c r="C23" s="37">
        <v>7</v>
      </c>
      <c r="D23" s="38">
        <v>120.092</v>
      </c>
      <c r="E23" s="39">
        <v>64.617999999999995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1</v>
      </c>
      <c r="N23" s="18" t="s">
        <v>140</v>
      </c>
    </row>
    <row r="24" spans="1:14" ht="23">
      <c r="A24" s="35">
        <v>8</v>
      </c>
      <c r="B24" s="36" t="s">
        <v>71</v>
      </c>
      <c r="C24" s="37">
        <v>5</v>
      </c>
      <c r="D24" s="38">
        <v>33.570999999999998</v>
      </c>
      <c r="E24" s="39">
        <v>47.583000000000013</v>
      </c>
      <c r="F24" s="40">
        <v>0</v>
      </c>
      <c r="G24" s="17">
        <v>0</v>
      </c>
      <c r="H24" s="49">
        <v>1</v>
      </c>
      <c r="I24" s="50">
        <v>2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23">
      <c r="A25" s="35">
        <v>9</v>
      </c>
      <c r="B25" s="36" t="s">
        <v>22</v>
      </c>
      <c r="C25" s="37">
        <v>10</v>
      </c>
      <c r="D25" s="38">
        <v>83.078000000000003</v>
      </c>
      <c r="E25" s="39">
        <v>39.672000000000011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07">
        <v>0</v>
      </c>
      <c r="M25" s="50">
        <v>0</v>
      </c>
      <c r="N25" s="18">
        <v>0</v>
      </c>
    </row>
    <row r="26" spans="1:14" ht="80">
      <c r="A26" s="35">
        <v>10</v>
      </c>
      <c r="B26" s="36" t="s">
        <v>9</v>
      </c>
      <c r="C26" s="37">
        <v>20</v>
      </c>
      <c r="D26" s="38">
        <v>420.40499999999997</v>
      </c>
      <c r="E26" s="39">
        <v>139.80099999999999</v>
      </c>
      <c r="F26" s="40">
        <v>0</v>
      </c>
      <c r="G26" s="17">
        <v>0</v>
      </c>
      <c r="H26" s="49">
        <v>4</v>
      </c>
      <c r="I26" s="50">
        <v>4</v>
      </c>
      <c r="J26" s="50">
        <v>1</v>
      </c>
      <c r="K26" s="50">
        <v>11</v>
      </c>
      <c r="L26" s="107" t="s">
        <v>121</v>
      </c>
      <c r="M26" s="50">
        <v>3</v>
      </c>
      <c r="N26" s="18" t="s">
        <v>137</v>
      </c>
    </row>
    <row r="27" spans="1:14" ht="24" thickBot="1">
      <c r="A27" s="41">
        <v>11</v>
      </c>
      <c r="B27" s="42" t="s">
        <v>10</v>
      </c>
      <c r="C27" s="43">
        <v>5</v>
      </c>
      <c r="D27" s="44">
        <v>79.39</v>
      </c>
      <c r="E27" s="45">
        <v>67.34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1466.6179999999999</v>
      </c>
      <c r="E28" s="57">
        <v>558.55500000000006</v>
      </c>
      <c r="F28" s="58">
        <v>12</v>
      </c>
      <c r="G28" s="59">
        <v>0</v>
      </c>
      <c r="H28" s="60">
        <v>26</v>
      </c>
      <c r="I28" s="61">
        <v>28</v>
      </c>
      <c r="J28" s="61">
        <v>19</v>
      </c>
      <c r="K28" s="61">
        <v>112</v>
      </c>
      <c r="L28" s="109"/>
      <c r="M28" s="61">
        <v>58</v>
      </c>
      <c r="N28" s="62"/>
    </row>
    <row r="29" spans="1:14" ht="400">
      <c r="A29" s="29">
        <v>1</v>
      </c>
      <c r="B29" s="30" t="s">
        <v>19</v>
      </c>
      <c r="C29" s="31">
        <v>55</v>
      </c>
      <c r="D29" s="32">
        <v>289.82499999999999</v>
      </c>
      <c r="E29" s="33">
        <v>51.064000000000007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10" t="s">
        <v>130</v>
      </c>
      <c r="M29" s="48">
        <v>12</v>
      </c>
      <c r="N29" s="16" t="s">
        <v>143</v>
      </c>
    </row>
    <row r="30" spans="1:14" ht="220">
      <c r="A30" s="79">
        <v>2</v>
      </c>
      <c r="B30" s="80" t="s">
        <v>63</v>
      </c>
      <c r="C30" s="37">
        <v>50</v>
      </c>
      <c r="D30" s="38">
        <v>426.75099999999992</v>
      </c>
      <c r="E30" s="39">
        <v>138.88300000000001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07" t="s">
        <v>110</v>
      </c>
      <c r="M30" s="50">
        <v>17</v>
      </c>
      <c r="N30" s="18" t="s">
        <v>141</v>
      </c>
    </row>
    <row r="31" spans="1:14" ht="221" thickBot="1">
      <c r="A31" s="35">
        <v>3</v>
      </c>
      <c r="B31" s="36" t="s">
        <v>64</v>
      </c>
      <c r="C31" s="37">
        <v>80</v>
      </c>
      <c r="D31" s="38">
        <v>750.04200000000003</v>
      </c>
      <c r="E31" s="39">
        <v>368.608</v>
      </c>
      <c r="F31" s="40">
        <v>9</v>
      </c>
      <c r="G31" s="17" t="s">
        <v>92</v>
      </c>
      <c r="H31" s="49">
        <v>15</v>
      </c>
      <c r="I31" s="50">
        <v>16</v>
      </c>
      <c r="J31" s="50">
        <v>8</v>
      </c>
      <c r="K31" s="50">
        <v>41</v>
      </c>
      <c r="L31" s="107" t="s">
        <v>125</v>
      </c>
      <c r="M31" s="50">
        <v>29</v>
      </c>
      <c r="N31" s="18" t="s">
        <v>142</v>
      </c>
    </row>
    <row r="32" spans="1:14" ht="25">
      <c r="A32" s="53"/>
      <c r="B32" s="54" t="s">
        <v>77</v>
      </c>
      <c r="C32" s="55">
        <v>20</v>
      </c>
      <c r="D32" s="56">
        <v>218.30700000000002</v>
      </c>
      <c r="E32" s="63">
        <v>240.13400000000001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111"/>
      <c r="M32" s="65">
        <v>0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24.69</v>
      </c>
      <c r="E33" s="39">
        <v>59.040000000000013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59.61999999999999</v>
      </c>
      <c r="E34" s="39">
        <v>95.041000000000011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28.975000000000001</v>
      </c>
      <c r="E35" s="39">
        <v>36.725000000000001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07">
        <v>0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105.02200000000001</v>
      </c>
      <c r="E36" s="45">
        <v>49.328000000000003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108" t="s">
        <v>93</v>
      </c>
      <c r="M36" s="52">
        <v>0</v>
      </c>
      <c r="N36" s="20">
        <v>0</v>
      </c>
    </row>
    <row r="37" spans="1:14" ht="26" thickBot="1">
      <c r="A37" s="68"/>
      <c r="B37" s="69" t="s">
        <v>34</v>
      </c>
      <c r="C37" s="69">
        <v>350</v>
      </c>
      <c r="D37" s="70">
        <v>3462.9688999999998</v>
      </c>
      <c r="E37" s="71">
        <v>1927.1631000000002</v>
      </c>
      <c r="F37" s="72">
        <v>17</v>
      </c>
      <c r="G37" s="73"/>
      <c r="H37" s="74">
        <v>55</v>
      </c>
      <c r="I37" s="75">
        <v>84</v>
      </c>
      <c r="J37" s="75">
        <v>58</v>
      </c>
      <c r="K37" s="75">
        <v>153</v>
      </c>
      <c r="L37" s="112"/>
      <c r="M37" s="75">
        <v>70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131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zoomScale="85" zoomScaleSheetLayoutView="85" workbookViewId="0">
      <selection activeCell="G10" sqref="G1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132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91"/>
      <c r="B7" s="92"/>
      <c r="C7" s="92"/>
      <c r="D7" s="92"/>
      <c r="E7" s="92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540.16489999999999</v>
      </c>
      <c r="E8" s="24">
        <v>401.84309999999999</v>
      </c>
      <c r="F8" s="25">
        <v>2</v>
      </c>
      <c r="G8" s="26">
        <v>0</v>
      </c>
      <c r="H8" s="27">
        <v>13</v>
      </c>
      <c r="I8" s="28">
        <v>21</v>
      </c>
      <c r="J8" s="28">
        <v>10</v>
      </c>
      <c r="K8" s="28">
        <v>12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88.68</v>
      </c>
      <c r="E9" s="39">
        <v>106.96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8" t="s">
        <v>113</v>
      </c>
    </row>
    <row r="10" spans="1:12" ht="23">
      <c r="A10" s="35">
        <v>2</v>
      </c>
      <c r="B10" s="36" t="s">
        <v>61</v>
      </c>
      <c r="C10" s="37">
        <v>14</v>
      </c>
      <c r="D10" s="38">
        <v>68.243899999999996</v>
      </c>
      <c r="E10" s="39">
        <v>86.981099999999998</v>
      </c>
      <c r="F10" s="40">
        <v>1</v>
      </c>
      <c r="G10" s="17" t="s">
        <v>101</v>
      </c>
      <c r="H10" s="49">
        <v>3</v>
      </c>
      <c r="I10" s="50">
        <v>8</v>
      </c>
      <c r="J10" s="50">
        <v>2</v>
      </c>
      <c r="K10" s="50">
        <v>1</v>
      </c>
      <c r="L10" s="18" t="s">
        <v>90</v>
      </c>
    </row>
    <row r="11" spans="1:12" ht="23">
      <c r="A11" s="35">
        <v>3</v>
      </c>
      <c r="B11" s="36" t="s">
        <v>60</v>
      </c>
      <c r="C11" s="37">
        <v>12</v>
      </c>
      <c r="D11" s="38">
        <v>180.708</v>
      </c>
      <c r="E11" s="39">
        <v>89.651999999999987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61.348000000000013</v>
      </c>
      <c r="E12" s="39">
        <v>25.652000000000001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68.805000000000007</v>
      </c>
      <c r="E13" s="39">
        <v>55.378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8.972999999999999</v>
      </c>
      <c r="E14" s="39">
        <v>2.327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63.406999999999996</v>
      </c>
      <c r="E15" s="45">
        <v>34.893000000000008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1237.8790000000001</v>
      </c>
      <c r="E16" s="57">
        <v>726.63099999999997</v>
      </c>
      <c r="F16" s="58">
        <v>2</v>
      </c>
      <c r="G16" s="59">
        <v>0</v>
      </c>
      <c r="H16" s="60">
        <v>11</v>
      </c>
      <c r="I16" s="61">
        <v>25</v>
      </c>
      <c r="J16" s="61">
        <v>26</v>
      </c>
      <c r="K16" s="61">
        <v>27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13.676</v>
      </c>
      <c r="E17" s="39">
        <v>12.263999999999999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10.952</v>
      </c>
      <c r="E18" s="39">
        <v>45.907999999999987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209.02500000000001</v>
      </c>
      <c r="E19" s="39">
        <v>96.949999999999974</v>
      </c>
      <c r="F19" s="40">
        <v>0</v>
      </c>
      <c r="G19" s="17">
        <v>0</v>
      </c>
      <c r="H19" s="49">
        <v>0</v>
      </c>
      <c r="I19" s="50">
        <v>4</v>
      </c>
      <c r="J19" s="50">
        <v>7</v>
      </c>
      <c r="K19" s="50">
        <v>5</v>
      </c>
      <c r="L19" s="18" t="s">
        <v>123</v>
      </c>
    </row>
    <row r="20" spans="1:12" ht="23">
      <c r="A20" s="35">
        <v>4</v>
      </c>
      <c r="B20" s="36" t="s">
        <v>69</v>
      </c>
      <c r="C20" s="37">
        <v>1</v>
      </c>
      <c r="D20" s="38">
        <v>25.08</v>
      </c>
      <c r="E20" s="39">
        <v>56.92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155.654</v>
      </c>
      <c r="E21" s="39">
        <v>58.741</v>
      </c>
      <c r="F21" s="40">
        <v>0</v>
      </c>
      <c r="G21" s="17">
        <v>0</v>
      </c>
      <c r="H21" s="49">
        <v>0</v>
      </c>
      <c r="I21" s="50">
        <v>0</v>
      </c>
      <c r="J21" s="50">
        <v>6</v>
      </c>
      <c r="K21" s="50">
        <v>6</v>
      </c>
      <c r="L21" s="18" t="s">
        <v>122</v>
      </c>
    </row>
    <row r="22" spans="1:12" ht="23">
      <c r="A22" s="35">
        <v>6</v>
      </c>
      <c r="B22" s="36" t="s">
        <v>66</v>
      </c>
      <c r="C22" s="37">
        <v>7</v>
      </c>
      <c r="D22" s="38">
        <v>86.956000000000003</v>
      </c>
      <c r="E22" s="39">
        <v>96.834000000000003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120.092</v>
      </c>
      <c r="E23" s="39">
        <v>64.617999999999995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8" t="s">
        <v>129</v>
      </c>
    </row>
    <row r="24" spans="1:12" ht="23">
      <c r="A24" s="35">
        <v>8</v>
      </c>
      <c r="B24" s="36" t="s">
        <v>71</v>
      </c>
      <c r="C24" s="37">
        <v>5</v>
      </c>
      <c r="D24" s="38">
        <v>33.570999999999998</v>
      </c>
      <c r="E24" s="39">
        <v>47.583000000000013</v>
      </c>
      <c r="F24" s="40">
        <v>0</v>
      </c>
      <c r="G24" s="17">
        <v>0</v>
      </c>
      <c r="H24" s="49">
        <v>1</v>
      </c>
      <c r="I24" s="50">
        <v>2</v>
      </c>
      <c r="J24" s="50">
        <v>2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83.078000000000003</v>
      </c>
      <c r="E25" s="39">
        <v>39.672000000000011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80">
      <c r="A26" s="35">
        <v>10</v>
      </c>
      <c r="B26" s="36" t="s">
        <v>9</v>
      </c>
      <c r="C26" s="37">
        <v>20</v>
      </c>
      <c r="D26" s="38">
        <v>420.40499999999997</v>
      </c>
      <c r="E26" s="39">
        <v>139.80099999999999</v>
      </c>
      <c r="F26" s="40">
        <v>0</v>
      </c>
      <c r="G26" s="17">
        <v>0</v>
      </c>
      <c r="H26" s="49">
        <v>4</v>
      </c>
      <c r="I26" s="50">
        <v>4</v>
      </c>
      <c r="J26" s="50">
        <v>1</v>
      </c>
      <c r="K26" s="50">
        <v>11</v>
      </c>
      <c r="L26" s="18" t="s">
        <v>121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79.39</v>
      </c>
      <c r="E27" s="45">
        <v>67.34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20" t="s">
        <v>124</v>
      </c>
    </row>
    <row r="28" spans="1:12" ht="25">
      <c r="A28" s="53"/>
      <c r="B28" s="54" t="s">
        <v>76</v>
      </c>
      <c r="C28" s="55">
        <v>185</v>
      </c>
      <c r="D28" s="56">
        <v>1466.6179999999999</v>
      </c>
      <c r="E28" s="57">
        <v>558.55500000000006</v>
      </c>
      <c r="F28" s="58">
        <v>12</v>
      </c>
      <c r="G28" s="59">
        <v>0</v>
      </c>
      <c r="H28" s="60">
        <v>26</v>
      </c>
      <c r="I28" s="61">
        <v>28</v>
      </c>
      <c r="J28" s="61">
        <v>19</v>
      </c>
      <c r="K28" s="61">
        <v>112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289.82499999999999</v>
      </c>
      <c r="E29" s="33">
        <v>51.064000000000007</v>
      </c>
      <c r="F29" s="34">
        <v>1</v>
      </c>
      <c r="G29" s="15" t="s">
        <v>126</v>
      </c>
      <c r="H29" s="47">
        <v>3</v>
      </c>
      <c r="I29" s="48">
        <v>6</v>
      </c>
      <c r="J29" s="48">
        <v>8</v>
      </c>
      <c r="K29" s="48">
        <v>38</v>
      </c>
      <c r="L29" s="16" t="s">
        <v>130</v>
      </c>
    </row>
    <row r="30" spans="1:12" ht="220">
      <c r="A30" s="79">
        <v>2</v>
      </c>
      <c r="B30" s="80" t="s">
        <v>63</v>
      </c>
      <c r="C30" s="37">
        <v>50</v>
      </c>
      <c r="D30" s="38">
        <v>426.75099999999992</v>
      </c>
      <c r="E30" s="39">
        <v>138.88300000000001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8" t="s">
        <v>110</v>
      </c>
    </row>
    <row r="31" spans="1:12" ht="221" thickBot="1">
      <c r="A31" s="35">
        <v>3</v>
      </c>
      <c r="B31" s="36" t="s">
        <v>64</v>
      </c>
      <c r="C31" s="37">
        <v>80</v>
      </c>
      <c r="D31" s="38">
        <v>750.04200000000003</v>
      </c>
      <c r="E31" s="39">
        <v>368.608</v>
      </c>
      <c r="F31" s="40">
        <v>9</v>
      </c>
      <c r="G31" s="17" t="s">
        <v>92</v>
      </c>
      <c r="H31" s="49">
        <v>15</v>
      </c>
      <c r="I31" s="50">
        <v>16</v>
      </c>
      <c r="J31" s="50">
        <v>8</v>
      </c>
      <c r="K31" s="50">
        <v>41</v>
      </c>
      <c r="L31" s="18" t="s">
        <v>125</v>
      </c>
    </row>
    <row r="32" spans="1:12" ht="25">
      <c r="A32" s="53"/>
      <c r="B32" s="54" t="s">
        <v>77</v>
      </c>
      <c r="C32" s="55">
        <v>20</v>
      </c>
      <c r="D32" s="56">
        <v>218.30700000000002</v>
      </c>
      <c r="E32" s="63">
        <v>240.13400000000001</v>
      </c>
      <c r="F32" s="64">
        <v>1</v>
      </c>
      <c r="G32" s="59">
        <v>0</v>
      </c>
      <c r="H32" s="64">
        <v>5</v>
      </c>
      <c r="I32" s="65">
        <v>10</v>
      </c>
      <c r="J32" s="65">
        <v>3</v>
      </c>
      <c r="K32" s="65">
        <v>2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24.69</v>
      </c>
      <c r="E33" s="39">
        <v>59.040000000000013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59.61999999999999</v>
      </c>
      <c r="E34" s="39">
        <v>95.041000000000011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28.975000000000001</v>
      </c>
      <c r="E35" s="39">
        <v>36.725000000000001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1</v>
      </c>
      <c r="K35" s="50">
        <v>0</v>
      </c>
      <c r="L35" s="18">
        <v>0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105.02200000000001</v>
      </c>
      <c r="E36" s="45">
        <v>49.328000000000003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3462.9688999999998</v>
      </c>
      <c r="E37" s="71">
        <v>1927.1631000000002</v>
      </c>
      <c r="F37" s="72">
        <v>17</v>
      </c>
      <c r="G37" s="73"/>
      <c r="H37" s="74">
        <v>55</v>
      </c>
      <c r="I37" s="75">
        <v>84</v>
      </c>
      <c r="J37" s="75">
        <v>58</v>
      </c>
      <c r="K37" s="75">
        <v>153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131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topLeftCell="A34" zoomScale="85" zoomScaleSheetLayoutView="85" workbookViewId="0">
      <selection activeCell="E39" sqref="E3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127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89"/>
      <c r="B7" s="90"/>
      <c r="C7" s="90"/>
      <c r="D7" s="90"/>
      <c r="E7" s="90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539.9665</v>
      </c>
      <c r="E8" s="24">
        <v>402.04150000000004</v>
      </c>
      <c r="F8" s="25">
        <v>2</v>
      </c>
      <c r="G8" s="26">
        <v>0</v>
      </c>
      <c r="H8" s="27">
        <v>13</v>
      </c>
      <c r="I8" s="28">
        <v>21</v>
      </c>
      <c r="J8" s="28">
        <v>10</v>
      </c>
      <c r="K8" s="28">
        <v>12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88.390999999999991</v>
      </c>
      <c r="E9" s="39">
        <v>107.249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8" t="s">
        <v>113</v>
      </c>
    </row>
    <row r="10" spans="1:12" ht="23">
      <c r="A10" s="35">
        <v>2</v>
      </c>
      <c r="B10" s="36" t="s">
        <v>61</v>
      </c>
      <c r="C10" s="37">
        <v>14</v>
      </c>
      <c r="D10" s="38">
        <v>68.222499999999997</v>
      </c>
      <c r="E10" s="39">
        <v>87.002500000000012</v>
      </c>
      <c r="F10" s="40">
        <v>1</v>
      </c>
      <c r="G10" s="17" t="s">
        <v>101</v>
      </c>
      <c r="H10" s="49">
        <v>3</v>
      </c>
      <c r="I10" s="50">
        <v>8</v>
      </c>
      <c r="J10" s="50">
        <v>2</v>
      </c>
      <c r="K10" s="50">
        <v>1</v>
      </c>
      <c r="L10" s="18" t="s">
        <v>90</v>
      </c>
    </row>
    <row r="11" spans="1:12" ht="23">
      <c r="A11" s="35">
        <v>3</v>
      </c>
      <c r="B11" s="36" t="s">
        <v>60</v>
      </c>
      <c r="C11" s="37">
        <v>12</v>
      </c>
      <c r="D11" s="38">
        <v>180.62700000000001</v>
      </c>
      <c r="E11" s="39">
        <v>89.73299999999999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61.760000000000012</v>
      </c>
      <c r="E12" s="39">
        <v>25.24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68.570999999999998</v>
      </c>
      <c r="E13" s="39">
        <v>55.612000000000023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8.7520000000000007</v>
      </c>
      <c r="E14" s="39">
        <v>2.548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63.643000000000001</v>
      </c>
      <c r="E15" s="45">
        <v>34.656999999999996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1209.6930000000002</v>
      </c>
      <c r="E16" s="57">
        <v>756.61699999999996</v>
      </c>
      <c r="F16" s="58">
        <v>2</v>
      </c>
      <c r="G16" s="59">
        <v>0</v>
      </c>
      <c r="H16" s="60">
        <v>12</v>
      </c>
      <c r="I16" s="61">
        <v>27</v>
      </c>
      <c r="J16" s="61">
        <v>25</v>
      </c>
      <c r="K16" s="61">
        <v>25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13.62</v>
      </c>
      <c r="E17" s="39">
        <v>12.32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10.118</v>
      </c>
      <c r="E18" s="39">
        <v>46.741999999999997</v>
      </c>
      <c r="F18" s="40">
        <v>0</v>
      </c>
      <c r="G18" s="17">
        <v>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209.02500000000001</v>
      </c>
      <c r="E19" s="39">
        <v>96.949999999999974</v>
      </c>
      <c r="F19" s="40">
        <v>0</v>
      </c>
      <c r="G19" s="17">
        <v>0</v>
      </c>
      <c r="H19" s="49">
        <v>0</v>
      </c>
      <c r="I19" s="50">
        <v>4</v>
      </c>
      <c r="J19" s="50">
        <v>7</v>
      </c>
      <c r="K19" s="50">
        <v>5</v>
      </c>
      <c r="L19" s="18" t="s">
        <v>123</v>
      </c>
    </row>
    <row r="20" spans="1:12" ht="23">
      <c r="A20" s="35">
        <v>4</v>
      </c>
      <c r="B20" s="36" t="s">
        <v>69</v>
      </c>
      <c r="C20" s="37">
        <v>1</v>
      </c>
      <c r="D20" s="38">
        <v>24.88</v>
      </c>
      <c r="E20" s="39">
        <v>57.12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150.42500000000001</v>
      </c>
      <c r="E21" s="39">
        <v>63.97</v>
      </c>
      <c r="F21" s="40">
        <v>0</v>
      </c>
      <c r="G21" s="17">
        <v>0</v>
      </c>
      <c r="H21" s="49">
        <v>0</v>
      </c>
      <c r="I21" s="50">
        <v>1</v>
      </c>
      <c r="J21" s="50">
        <v>5</v>
      </c>
      <c r="K21" s="50">
        <v>6</v>
      </c>
      <c r="L21" s="18" t="s">
        <v>122</v>
      </c>
    </row>
    <row r="22" spans="1:12" ht="23">
      <c r="A22" s="35">
        <v>6</v>
      </c>
      <c r="B22" s="36" t="s">
        <v>66</v>
      </c>
      <c r="C22" s="37">
        <v>7</v>
      </c>
      <c r="D22" s="38">
        <v>81.906000000000006</v>
      </c>
      <c r="E22" s="39">
        <v>101.884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108.85</v>
      </c>
      <c r="E23" s="39">
        <v>77.66</v>
      </c>
      <c r="F23" s="40">
        <v>0</v>
      </c>
      <c r="G23" s="17">
        <v>0</v>
      </c>
      <c r="H23" s="49">
        <v>1</v>
      </c>
      <c r="I23" s="50">
        <v>3</v>
      </c>
      <c r="J23" s="50">
        <v>2</v>
      </c>
      <c r="K23" s="50">
        <v>1</v>
      </c>
      <c r="L23" s="18" t="s">
        <v>79</v>
      </c>
    </row>
    <row r="24" spans="1:12" ht="23">
      <c r="A24" s="35">
        <v>8</v>
      </c>
      <c r="B24" s="36" t="s">
        <v>71</v>
      </c>
      <c r="C24" s="37">
        <v>5</v>
      </c>
      <c r="D24" s="38">
        <v>31.047000000000001</v>
      </c>
      <c r="E24" s="39">
        <v>50.107000000000014</v>
      </c>
      <c r="F24" s="40">
        <v>0</v>
      </c>
      <c r="G24" s="17">
        <v>0</v>
      </c>
      <c r="H24" s="49">
        <v>1</v>
      </c>
      <c r="I24" s="50">
        <v>3</v>
      </c>
      <c r="J24" s="50">
        <v>1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81.888000000000005</v>
      </c>
      <c r="E25" s="39">
        <v>40.862000000000002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80">
      <c r="A26" s="35">
        <v>10</v>
      </c>
      <c r="B26" s="36" t="s">
        <v>9</v>
      </c>
      <c r="C26" s="37">
        <v>20</v>
      </c>
      <c r="D26" s="38">
        <v>420.83600000000001</v>
      </c>
      <c r="E26" s="39">
        <v>139.37</v>
      </c>
      <c r="F26" s="40">
        <v>0</v>
      </c>
      <c r="G26" s="17">
        <v>0</v>
      </c>
      <c r="H26" s="49">
        <v>4</v>
      </c>
      <c r="I26" s="50">
        <v>4</v>
      </c>
      <c r="J26" s="50">
        <v>1</v>
      </c>
      <c r="K26" s="50">
        <v>11</v>
      </c>
      <c r="L26" s="18" t="s">
        <v>121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77.098000000000013</v>
      </c>
      <c r="E27" s="45">
        <v>69.632000000000005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20" t="s">
        <v>124</v>
      </c>
    </row>
    <row r="28" spans="1:12" ht="25">
      <c r="A28" s="53"/>
      <c r="B28" s="54" t="s">
        <v>76</v>
      </c>
      <c r="C28" s="55">
        <v>185</v>
      </c>
      <c r="D28" s="56">
        <v>1458.1549999999997</v>
      </c>
      <c r="E28" s="57">
        <v>567.01800000000003</v>
      </c>
      <c r="F28" s="58">
        <v>12</v>
      </c>
      <c r="G28" s="59">
        <v>0</v>
      </c>
      <c r="H28" s="60">
        <v>26</v>
      </c>
      <c r="I28" s="61">
        <v>28</v>
      </c>
      <c r="J28" s="61">
        <v>18</v>
      </c>
      <c r="K28" s="61">
        <v>113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287.5320000000001</v>
      </c>
      <c r="E29" s="33">
        <v>53.357000000000014</v>
      </c>
      <c r="F29" s="34">
        <v>1</v>
      </c>
      <c r="G29" s="15" t="s">
        <v>126</v>
      </c>
      <c r="H29" s="47">
        <v>3</v>
      </c>
      <c r="I29" s="48">
        <v>6</v>
      </c>
      <c r="J29" s="48">
        <v>7</v>
      </c>
      <c r="K29" s="48">
        <v>39</v>
      </c>
      <c r="L29" s="16" t="s">
        <v>103</v>
      </c>
    </row>
    <row r="30" spans="1:12" ht="220">
      <c r="A30" s="79">
        <v>2</v>
      </c>
      <c r="B30" s="80" t="s">
        <v>63</v>
      </c>
      <c r="C30" s="37">
        <v>50</v>
      </c>
      <c r="D30" s="38">
        <v>428.22999999999979</v>
      </c>
      <c r="E30" s="39">
        <v>137.404</v>
      </c>
      <c r="F30" s="40">
        <v>2</v>
      </c>
      <c r="G30" s="17" t="s">
        <v>94</v>
      </c>
      <c r="H30" s="49">
        <v>8</v>
      </c>
      <c r="I30" s="50">
        <v>6</v>
      </c>
      <c r="J30" s="50">
        <v>3</v>
      </c>
      <c r="K30" s="50">
        <v>33</v>
      </c>
      <c r="L30" s="18" t="s">
        <v>110</v>
      </c>
    </row>
    <row r="31" spans="1:12" ht="221" thickBot="1">
      <c r="A31" s="35">
        <v>3</v>
      </c>
      <c r="B31" s="36" t="s">
        <v>64</v>
      </c>
      <c r="C31" s="37">
        <v>80</v>
      </c>
      <c r="D31" s="38">
        <v>742.3929999999998</v>
      </c>
      <c r="E31" s="39">
        <v>376.25700000000001</v>
      </c>
      <c r="F31" s="40">
        <v>9</v>
      </c>
      <c r="G31" s="17" t="s">
        <v>92</v>
      </c>
      <c r="H31" s="49">
        <v>15</v>
      </c>
      <c r="I31" s="50">
        <v>16</v>
      </c>
      <c r="J31" s="50">
        <v>8</v>
      </c>
      <c r="K31" s="50">
        <v>41</v>
      </c>
      <c r="L31" s="18" t="s">
        <v>125</v>
      </c>
    </row>
    <row r="32" spans="1:12" ht="25">
      <c r="A32" s="53"/>
      <c r="B32" s="54" t="s">
        <v>77</v>
      </c>
      <c r="C32" s="55">
        <v>20</v>
      </c>
      <c r="D32" s="56">
        <v>218.64400000000001</v>
      </c>
      <c r="E32" s="63">
        <v>239.797</v>
      </c>
      <c r="F32" s="64">
        <v>1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24.62</v>
      </c>
      <c r="E33" s="39">
        <v>59.110000000000007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59.804000000000002</v>
      </c>
      <c r="E34" s="39">
        <v>94.857000000000014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29.053999999999998</v>
      </c>
      <c r="E35" s="39">
        <v>36.646000000000001</v>
      </c>
      <c r="F35" s="40">
        <v>1</v>
      </c>
      <c r="G35" s="17" t="s">
        <v>95</v>
      </c>
      <c r="H35" s="49">
        <v>2</v>
      </c>
      <c r="I35" s="50">
        <v>3</v>
      </c>
      <c r="J35" s="50">
        <v>0</v>
      </c>
      <c r="K35" s="50">
        <v>1</v>
      </c>
      <c r="L35" s="18" t="s">
        <v>88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105.166</v>
      </c>
      <c r="E36" s="45">
        <v>49.183999999999997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3426.4584999999997</v>
      </c>
      <c r="E37" s="71">
        <v>1965.4735000000001</v>
      </c>
      <c r="F37" s="72">
        <v>17</v>
      </c>
      <c r="G37" s="73"/>
      <c r="H37" s="74">
        <v>56</v>
      </c>
      <c r="I37" s="75">
        <v>86</v>
      </c>
      <c r="J37" s="75">
        <v>55</v>
      </c>
      <c r="K37" s="75">
        <v>153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128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zoomScale="85" zoomScaleSheetLayoutView="85" workbookViewId="0">
      <selection activeCell="E9" sqref="E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119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87"/>
      <c r="B7" s="88"/>
      <c r="C7" s="88"/>
      <c r="D7" s="88"/>
      <c r="E7" s="88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540.31399999999996</v>
      </c>
      <c r="E8" s="24">
        <v>401.69399999999996</v>
      </c>
      <c r="F8" s="25">
        <v>2</v>
      </c>
      <c r="G8" s="26">
        <v>0</v>
      </c>
      <c r="H8" s="27">
        <v>13</v>
      </c>
      <c r="I8" s="28">
        <v>21</v>
      </c>
      <c r="J8" s="28">
        <v>11</v>
      </c>
      <c r="K8" s="28">
        <v>11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88.390999999999991</v>
      </c>
      <c r="E9" s="39">
        <v>107.249</v>
      </c>
      <c r="F9" s="40">
        <v>1</v>
      </c>
      <c r="G9" s="17" t="s">
        <v>85</v>
      </c>
      <c r="H9" s="49">
        <v>6</v>
      </c>
      <c r="I9" s="50">
        <v>4</v>
      </c>
      <c r="J9" s="50">
        <v>1</v>
      </c>
      <c r="K9" s="50">
        <v>1</v>
      </c>
      <c r="L9" s="18" t="s">
        <v>113</v>
      </c>
    </row>
    <row r="10" spans="1:12" ht="23">
      <c r="A10" s="35">
        <v>2</v>
      </c>
      <c r="B10" s="36" t="s">
        <v>61</v>
      </c>
      <c r="C10" s="37">
        <v>14</v>
      </c>
      <c r="D10" s="38">
        <v>68.317000000000007</v>
      </c>
      <c r="E10" s="39">
        <v>86.908000000000001</v>
      </c>
      <c r="F10" s="40">
        <v>1</v>
      </c>
      <c r="G10" s="17" t="s">
        <v>101</v>
      </c>
      <c r="H10" s="49">
        <v>3</v>
      </c>
      <c r="I10" s="50">
        <v>8</v>
      </c>
      <c r="J10" s="50">
        <v>3</v>
      </c>
      <c r="K10" s="50">
        <v>0</v>
      </c>
      <c r="L10" s="18">
        <v>0</v>
      </c>
    </row>
    <row r="11" spans="1:12" ht="23">
      <c r="A11" s="35">
        <v>3</v>
      </c>
      <c r="B11" s="36" t="s">
        <v>60</v>
      </c>
      <c r="C11" s="37">
        <v>12</v>
      </c>
      <c r="D11" s="38">
        <v>180.46199999999999</v>
      </c>
      <c r="E11" s="39">
        <v>89.897999999999996</v>
      </c>
      <c r="F11" s="40">
        <v>0</v>
      </c>
      <c r="G11" s="17">
        <v>0</v>
      </c>
      <c r="H11" s="49">
        <v>2</v>
      </c>
      <c r="I11" s="50">
        <v>4</v>
      </c>
      <c r="J11" s="50">
        <v>2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62.091000000000001</v>
      </c>
      <c r="E12" s="39">
        <v>24.908999999999999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68.47</v>
      </c>
      <c r="E13" s="39">
        <v>55.713000000000001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8.7520000000000007</v>
      </c>
      <c r="E14" s="39">
        <v>2.548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63.831000000000003</v>
      </c>
      <c r="E15" s="45">
        <v>34.469000000000001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1177.4609999999998</v>
      </c>
      <c r="E16" s="57">
        <v>788.84899999999993</v>
      </c>
      <c r="F16" s="58">
        <v>3</v>
      </c>
      <c r="G16" s="59">
        <v>0</v>
      </c>
      <c r="H16" s="60">
        <v>13</v>
      </c>
      <c r="I16" s="61">
        <v>28</v>
      </c>
      <c r="J16" s="61">
        <v>26</v>
      </c>
      <c r="K16" s="61">
        <v>22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13.522</v>
      </c>
      <c r="E17" s="39">
        <v>12.417999999999999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9.1069999999999993</v>
      </c>
      <c r="E18" s="39">
        <v>47.753</v>
      </c>
      <c r="F18" s="40">
        <v>1</v>
      </c>
      <c r="G18" s="17" t="s">
        <v>80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207.12700000000001</v>
      </c>
      <c r="E19" s="39">
        <v>98.847999999999985</v>
      </c>
      <c r="F19" s="40">
        <v>0</v>
      </c>
      <c r="G19" s="17">
        <v>0</v>
      </c>
      <c r="H19" s="49">
        <v>0</v>
      </c>
      <c r="I19" s="50">
        <v>4</v>
      </c>
      <c r="J19" s="50">
        <v>6</v>
      </c>
      <c r="K19" s="50">
        <v>6</v>
      </c>
      <c r="L19" s="18" t="s">
        <v>117</v>
      </c>
    </row>
    <row r="20" spans="1:12" ht="23">
      <c r="A20" s="35">
        <v>4</v>
      </c>
      <c r="B20" s="36" t="s">
        <v>69</v>
      </c>
      <c r="C20" s="37">
        <v>1</v>
      </c>
      <c r="D20" s="38">
        <v>24.158000000000001</v>
      </c>
      <c r="E20" s="39">
        <v>57.841999999999999</v>
      </c>
      <c r="F20" s="40">
        <v>0</v>
      </c>
      <c r="G20" s="17">
        <v>0</v>
      </c>
      <c r="H20" s="49">
        <v>1</v>
      </c>
      <c r="I20" s="50">
        <v>0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137.602</v>
      </c>
      <c r="E21" s="39">
        <v>76.793000000000006</v>
      </c>
      <c r="F21" s="40">
        <v>0</v>
      </c>
      <c r="G21" s="17">
        <v>0</v>
      </c>
      <c r="H21" s="49">
        <v>0</v>
      </c>
      <c r="I21" s="50">
        <v>3</v>
      </c>
      <c r="J21" s="50">
        <v>4</v>
      </c>
      <c r="K21" s="50">
        <v>5</v>
      </c>
      <c r="L21" s="18" t="s">
        <v>105</v>
      </c>
    </row>
    <row r="22" spans="1:12" ht="23">
      <c r="A22" s="35">
        <v>6</v>
      </c>
      <c r="B22" s="36" t="s">
        <v>66</v>
      </c>
      <c r="C22" s="37">
        <v>7</v>
      </c>
      <c r="D22" s="38">
        <v>75.936999999999998</v>
      </c>
      <c r="E22" s="39">
        <v>107.85299999999999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105.697</v>
      </c>
      <c r="E23" s="39">
        <v>80.812999999999988</v>
      </c>
      <c r="F23" s="40">
        <v>0</v>
      </c>
      <c r="G23" s="17">
        <v>0</v>
      </c>
      <c r="H23" s="49">
        <v>1</v>
      </c>
      <c r="I23" s="50">
        <v>3</v>
      </c>
      <c r="J23" s="50">
        <v>3</v>
      </c>
      <c r="K23" s="50">
        <v>0</v>
      </c>
      <c r="L23" s="18">
        <v>0</v>
      </c>
    </row>
    <row r="24" spans="1:12" ht="23">
      <c r="A24" s="35">
        <v>8</v>
      </c>
      <c r="B24" s="36" t="s">
        <v>71</v>
      </c>
      <c r="C24" s="37">
        <v>5</v>
      </c>
      <c r="D24" s="38">
        <v>29.934999999999999</v>
      </c>
      <c r="E24" s="39">
        <v>51.219000000000001</v>
      </c>
      <c r="F24" s="40">
        <v>0</v>
      </c>
      <c r="G24" s="17">
        <v>0</v>
      </c>
      <c r="H24" s="49">
        <v>1</v>
      </c>
      <c r="I24" s="50">
        <v>3</v>
      </c>
      <c r="J24" s="50">
        <v>1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79.614000000000004</v>
      </c>
      <c r="E25" s="39">
        <v>43.13600000000001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60">
      <c r="A26" s="35">
        <v>10</v>
      </c>
      <c r="B26" s="36" t="s">
        <v>9</v>
      </c>
      <c r="C26" s="37">
        <v>20</v>
      </c>
      <c r="D26" s="38">
        <v>424.18200000000002</v>
      </c>
      <c r="E26" s="39">
        <v>136.024</v>
      </c>
      <c r="F26" s="40">
        <v>0</v>
      </c>
      <c r="G26" s="17">
        <v>0</v>
      </c>
      <c r="H26" s="49">
        <v>4</v>
      </c>
      <c r="I26" s="50">
        <v>4</v>
      </c>
      <c r="J26" s="50">
        <v>2</v>
      </c>
      <c r="K26" s="50">
        <v>10</v>
      </c>
      <c r="L26" s="18" t="s">
        <v>102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70.58</v>
      </c>
      <c r="E27" s="45">
        <v>76.149999999999991</v>
      </c>
      <c r="F27" s="46">
        <v>1</v>
      </c>
      <c r="G27" s="19" t="s">
        <v>118</v>
      </c>
      <c r="H27" s="51">
        <v>3</v>
      </c>
      <c r="I27" s="52">
        <v>0</v>
      </c>
      <c r="J27" s="52">
        <v>2</v>
      </c>
      <c r="K27" s="52">
        <v>0</v>
      </c>
      <c r="L27" s="20">
        <v>0</v>
      </c>
    </row>
    <row r="28" spans="1:12" ht="25">
      <c r="A28" s="53"/>
      <c r="B28" s="54" t="s">
        <v>76</v>
      </c>
      <c r="C28" s="55">
        <v>185</v>
      </c>
      <c r="D28" s="56">
        <v>1446.5529999999999</v>
      </c>
      <c r="E28" s="57">
        <v>578.62000000000012</v>
      </c>
      <c r="F28" s="58">
        <v>11</v>
      </c>
      <c r="G28" s="59">
        <v>0</v>
      </c>
      <c r="H28" s="60">
        <v>26</v>
      </c>
      <c r="I28" s="61">
        <v>29</v>
      </c>
      <c r="J28" s="61">
        <v>20</v>
      </c>
      <c r="K28" s="61">
        <v>110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288.81700000000012</v>
      </c>
      <c r="E29" s="33">
        <v>52.07200000000001</v>
      </c>
      <c r="F29" s="34">
        <v>0</v>
      </c>
      <c r="G29" s="15">
        <v>0</v>
      </c>
      <c r="H29" s="47">
        <v>3</v>
      </c>
      <c r="I29" s="48">
        <v>6</v>
      </c>
      <c r="J29" s="48">
        <v>7</v>
      </c>
      <c r="K29" s="48">
        <v>39</v>
      </c>
      <c r="L29" s="16" t="s">
        <v>103</v>
      </c>
    </row>
    <row r="30" spans="1:12" ht="220">
      <c r="A30" s="79">
        <v>2</v>
      </c>
      <c r="B30" s="80" t="s">
        <v>63</v>
      </c>
      <c r="C30" s="37">
        <v>50</v>
      </c>
      <c r="D30" s="38">
        <v>429.42799999999988</v>
      </c>
      <c r="E30" s="39">
        <v>136.20599999999999</v>
      </c>
      <c r="F30" s="40">
        <v>2</v>
      </c>
      <c r="G30" s="17" t="s">
        <v>94</v>
      </c>
      <c r="H30" s="49">
        <v>7</v>
      </c>
      <c r="I30" s="50">
        <v>7</v>
      </c>
      <c r="J30" s="50">
        <v>3</v>
      </c>
      <c r="K30" s="50">
        <v>33</v>
      </c>
      <c r="L30" s="18" t="s">
        <v>110</v>
      </c>
    </row>
    <row r="31" spans="1:12" ht="221" thickBot="1">
      <c r="A31" s="35">
        <v>3</v>
      </c>
      <c r="B31" s="36" t="s">
        <v>64</v>
      </c>
      <c r="C31" s="37">
        <v>80</v>
      </c>
      <c r="D31" s="38">
        <v>728.30799999999988</v>
      </c>
      <c r="E31" s="39">
        <v>390.3420000000001</v>
      </c>
      <c r="F31" s="40">
        <v>9</v>
      </c>
      <c r="G31" s="17" t="s">
        <v>92</v>
      </c>
      <c r="H31" s="49">
        <v>16</v>
      </c>
      <c r="I31" s="50">
        <v>16</v>
      </c>
      <c r="J31" s="50">
        <v>10</v>
      </c>
      <c r="K31" s="50">
        <v>38</v>
      </c>
      <c r="L31" s="18" t="s">
        <v>114</v>
      </c>
    </row>
    <row r="32" spans="1:12" ht="25">
      <c r="A32" s="53"/>
      <c r="B32" s="54" t="s">
        <v>77</v>
      </c>
      <c r="C32" s="55">
        <v>20</v>
      </c>
      <c r="D32" s="56">
        <v>218.572</v>
      </c>
      <c r="E32" s="63">
        <v>239.86899999999997</v>
      </c>
      <c r="F32" s="64">
        <v>2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24.559000000000001</v>
      </c>
      <c r="E33" s="39">
        <v>59.170999999999999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59.457999999999998</v>
      </c>
      <c r="E34" s="39">
        <v>95.203000000000003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29.286999999999999</v>
      </c>
      <c r="E35" s="39">
        <v>36.412999999999997</v>
      </c>
      <c r="F35" s="40">
        <v>2</v>
      </c>
      <c r="G35" s="17" t="s">
        <v>82</v>
      </c>
      <c r="H35" s="49">
        <v>2</v>
      </c>
      <c r="I35" s="50">
        <v>3</v>
      </c>
      <c r="J35" s="50">
        <v>0</v>
      </c>
      <c r="K35" s="50">
        <v>1</v>
      </c>
      <c r="L35" s="18" t="s">
        <v>88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105.268</v>
      </c>
      <c r="E36" s="45">
        <v>49.082000000000001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3382.8999999999996</v>
      </c>
      <c r="E37" s="71">
        <v>2009.0319999999999</v>
      </c>
      <c r="F37" s="72">
        <v>18</v>
      </c>
      <c r="G37" s="73"/>
      <c r="H37" s="74">
        <v>57</v>
      </c>
      <c r="I37" s="75">
        <v>88</v>
      </c>
      <c r="J37" s="75">
        <v>59</v>
      </c>
      <c r="K37" s="75">
        <v>146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120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zoomScale="85" zoomScaleSheetLayoutView="85" workbookViewId="0">
      <selection activeCell="G9" sqref="G9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116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85"/>
      <c r="B7" s="86"/>
      <c r="C7" s="86"/>
      <c r="D7" s="86"/>
      <c r="E7" s="86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546.53899999999999</v>
      </c>
      <c r="E8" s="24">
        <v>395.46899999999999</v>
      </c>
      <c r="F8" s="25">
        <v>2</v>
      </c>
      <c r="G8" s="26">
        <v>0</v>
      </c>
      <c r="H8" s="27">
        <v>12</v>
      </c>
      <c r="I8" s="28">
        <v>21</v>
      </c>
      <c r="J8" s="28">
        <v>12</v>
      </c>
      <c r="K8" s="28">
        <v>11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87.461999999999989</v>
      </c>
      <c r="E9" s="39">
        <v>108.178</v>
      </c>
      <c r="F9" s="40">
        <v>1</v>
      </c>
      <c r="G9" s="17" t="s">
        <v>85</v>
      </c>
      <c r="H9" s="49">
        <v>5</v>
      </c>
      <c r="I9" s="50">
        <v>5</v>
      </c>
      <c r="J9" s="50">
        <v>1</v>
      </c>
      <c r="K9" s="50">
        <v>1</v>
      </c>
      <c r="L9" s="18" t="s">
        <v>113</v>
      </c>
    </row>
    <row r="10" spans="1:12" ht="23">
      <c r="A10" s="35">
        <v>2</v>
      </c>
      <c r="B10" s="36" t="s">
        <v>61</v>
      </c>
      <c r="C10" s="37">
        <v>14</v>
      </c>
      <c r="D10" s="38">
        <v>68.205999999999989</v>
      </c>
      <c r="E10" s="39">
        <v>87.018999999999991</v>
      </c>
      <c r="F10" s="40">
        <v>1</v>
      </c>
      <c r="G10" s="17" t="s">
        <v>101</v>
      </c>
      <c r="H10" s="49">
        <v>3</v>
      </c>
      <c r="I10" s="50">
        <v>8</v>
      </c>
      <c r="J10" s="50">
        <v>3</v>
      </c>
      <c r="K10" s="50">
        <v>0</v>
      </c>
      <c r="L10" s="18">
        <v>0</v>
      </c>
    </row>
    <row r="11" spans="1:12" ht="23">
      <c r="A11" s="35">
        <v>3</v>
      </c>
      <c r="B11" s="36" t="s">
        <v>60</v>
      </c>
      <c r="C11" s="37">
        <v>12</v>
      </c>
      <c r="D11" s="38">
        <v>181.566</v>
      </c>
      <c r="E11" s="39">
        <v>88.793999999999997</v>
      </c>
      <c r="F11" s="40">
        <v>0</v>
      </c>
      <c r="G11" s="17">
        <v>0</v>
      </c>
      <c r="H11" s="49">
        <v>2</v>
      </c>
      <c r="I11" s="50">
        <v>3</v>
      </c>
      <c r="J11" s="50">
        <v>3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62.45</v>
      </c>
      <c r="E12" s="39">
        <v>24.55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74.228000000000009</v>
      </c>
      <c r="E13" s="39">
        <v>49.955000000000013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8.6750000000000007</v>
      </c>
      <c r="E14" s="39">
        <v>2.625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63.951999999999991</v>
      </c>
      <c r="E15" s="45">
        <v>34.348000000000013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1152.944</v>
      </c>
      <c r="E16" s="57">
        <v>813.3660000000001</v>
      </c>
      <c r="F16" s="58">
        <v>5</v>
      </c>
      <c r="G16" s="59">
        <v>0</v>
      </c>
      <c r="H16" s="60">
        <v>13</v>
      </c>
      <c r="I16" s="61">
        <v>30</v>
      </c>
      <c r="J16" s="61">
        <v>23</v>
      </c>
      <c r="K16" s="61">
        <v>23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13.089</v>
      </c>
      <c r="E17" s="39">
        <v>12.851000000000001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7.927999999999999</v>
      </c>
      <c r="E18" s="39">
        <v>48.932000000000002</v>
      </c>
      <c r="F18" s="40">
        <v>1</v>
      </c>
      <c r="G18" s="17" t="s">
        <v>80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207.81100000000001</v>
      </c>
      <c r="E19" s="39">
        <v>98.164000000000001</v>
      </c>
      <c r="F19" s="40">
        <v>0</v>
      </c>
      <c r="G19" s="17">
        <v>0</v>
      </c>
      <c r="H19" s="49">
        <v>0</v>
      </c>
      <c r="I19" s="50">
        <v>4</v>
      </c>
      <c r="J19" s="50">
        <v>5</v>
      </c>
      <c r="K19" s="50">
        <v>7</v>
      </c>
      <c r="L19" s="18" t="s">
        <v>109</v>
      </c>
    </row>
    <row r="20" spans="1:12" ht="23">
      <c r="A20" s="35">
        <v>4</v>
      </c>
      <c r="B20" s="36" t="s">
        <v>69</v>
      </c>
      <c r="C20" s="37">
        <v>1</v>
      </c>
      <c r="D20" s="38">
        <v>22.518999999999998</v>
      </c>
      <c r="E20" s="39">
        <v>59.480999999999987</v>
      </c>
      <c r="F20" s="40">
        <v>0</v>
      </c>
      <c r="G20" s="17">
        <v>0</v>
      </c>
      <c r="H20" s="49">
        <v>1</v>
      </c>
      <c r="I20" s="50">
        <v>0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130.095</v>
      </c>
      <c r="E21" s="39">
        <v>84.3</v>
      </c>
      <c r="F21" s="40">
        <v>0</v>
      </c>
      <c r="G21" s="17">
        <v>0</v>
      </c>
      <c r="H21" s="49">
        <v>0</v>
      </c>
      <c r="I21" s="50">
        <v>4</v>
      </c>
      <c r="J21" s="50">
        <v>3</v>
      </c>
      <c r="K21" s="50">
        <v>5</v>
      </c>
      <c r="L21" s="18" t="s">
        <v>105</v>
      </c>
    </row>
    <row r="22" spans="1:12" ht="23">
      <c r="A22" s="35">
        <v>6</v>
      </c>
      <c r="B22" s="36" t="s">
        <v>66</v>
      </c>
      <c r="C22" s="37">
        <v>7</v>
      </c>
      <c r="D22" s="38">
        <v>70.62299999999999</v>
      </c>
      <c r="E22" s="39">
        <v>113.167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104.65</v>
      </c>
      <c r="E23" s="39">
        <v>81.86</v>
      </c>
      <c r="F23" s="40">
        <v>0</v>
      </c>
      <c r="G23" s="17">
        <v>0</v>
      </c>
      <c r="H23" s="49">
        <v>1</v>
      </c>
      <c r="I23" s="50">
        <v>3</v>
      </c>
      <c r="J23" s="50">
        <v>3</v>
      </c>
      <c r="K23" s="50">
        <v>0</v>
      </c>
      <c r="L23" s="18">
        <v>0</v>
      </c>
    </row>
    <row r="24" spans="1:12" ht="23">
      <c r="A24" s="35">
        <v>8</v>
      </c>
      <c r="B24" s="36" t="s">
        <v>71</v>
      </c>
      <c r="C24" s="37">
        <v>5</v>
      </c>
      <c r="D24" s="38">
        <v>29.771000000000001</v>
      </c>
      <c r="E24" s="39">
        <v>51.383000000000003</v>
      </c>
      <c r="F24" s="40">
        <v>0</v>
      </c>
      <c r="G24" s="17">
        <v>0</v>
      </c>
      <c r="H24" s="49">
        <v>1</v>
      </c>
      <c r="I24" s="50">
        <v>3</v>
      </c>
      <c r="J24" s="50">
        <v>1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78.333999999999989</v>
      </c>
      <c r="E25" s="39">
        <v>44.415999999999997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60">
      <c r="A26" s="35">
        <v>10</v>
      </c>
      <c r="B26" s="36" t="s">
        <v>9</v>
      </c>
      <c r="C26" s="37">
        <v>20</v>
      </c>
      <c r="D26" s="38">
        <v>418.55099999999999</v>
      </c>
      <c r="E26" s="39">
        <v>141.655</v>
      </c>
      <c r="F26" s="40">
        <v>0</v>
      </c>
      <c r="G26" s="17">
        <v>0</v>
      </c>
      <c r="H26" s="49">
        <v>4</v>
      </c>
      <c r="I26" s="50">
        <v>4</v>
      </c>
      <c r="J26" s="50">
        <v>2</v>
      </c>
      <c r="K26" s="50">
        <v>10</v>
      </c>
      <c r="L26" s="18" t="s">
        <v>102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69.573000000000008</v>
      </c>
      <c r="E27" s="45">
        <v>77.156999999999996</v>
      </c>
      <c r="F27" s="46">
        <v>3</v>
      </c>
      <c r="G27" s="19" t="s">
        <v>100</v>
      </c>
      <c r="H27" s="51">
        <v>3</v>
      </c>
      <c r="I27" s="52">
        <v>1</v>
      </c>
      <c r="J27" s="52">
        <v>1</v>
      </c>
      <c r="K27" s="52">
        <v>0</v>
      </c>
      <c r="L27" s="20">
        <v>0</v>
      </c>
    </row>
    <row r="28" spans="1:12" ht="25">
      <c r="A28" s="53"/>
      <c r="B28" s="54" t="s">
        <v>76</v>
      </c>
      <c r="C28" s="55">
        <v>185</v>
      </c>
      <c r="D28" s="56">
        <v>1426.3090000000002</v>
      </c>
      <c r="E28" s="57">
        <v>598.86400000000015</v>
      </c>
      <c r="F28" s="58">
        <v>11</v>
      </c>
      <c r="G28" s="59">
        <v>0</v>
      </c>
      <c r="H28" s="60">
        <v>29</v>
      </c>
      <c r="I28" s="61">
        <v>26</v>
      </c>
      <c r="J28" s="61">
        <v>20</v>
      </c>
      <c r="K28" s="61">
        <v>110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290.10700000000008</v>
      </c>
      <c r="E29" s="33">
        <v>50.781999999999989</v>
      </c>
      <c r="F29" s="34">
        <v>0</v>
      </c>
      <c r="G29" s="15">
        <v>0</v>
      </c>
      <c r="H29" s="47">
        <v>3</v>
      </c>
      <c r="I29" s="48">
        <v>6</v>
      </c>
      <c r="J29" s="48">
        <v>7</v>
      </c>
      <c r="K29" s="48">
        <v>39</v>
      </c>
      <c r="L29" s="16" t="s">
        <v>103</v>
      </c>
    </row>
    <row r="30" spans="1:12" ht="220">
      <c r="A30" s="79">
        <v>2</v>
      </c>
      <c r="B30" s="80" t="s">
        <v>63</v>
      </c>
      <c r="C30" s="37">
        <v>50</v>
      </c>
      <c r="D30" s="38">
        <v>429.61899999999991</v>
      </c>
      <c r="E30" s="39">
        <v>136.01499999999999</v>
      </c>
      <c r="F30" s="40">
        <v>2</v>
      </c>
      <c r="G30" s="17" t="s">
        <v>94</v>
      </c>
      <c r="H30" s="49">
        <v>7</v>
      </c>
      <c r="I30" s="50">
        <v>6</v>
      </c>
      <c r="J30" s="50">
        <v>4</v>
      </c>
      <c r="K30" s="50">
        <v>33</v>
      </c>
      <c r="L30" s="18" t="s">
        <v>110</v>
      </c>
    </row>
    <row r="31" spans="1:12" ht="221" thickBot="1">
      <c r="A31" s="35">
        <v>3</v>
      </c>
      <c r="B31" s="36" t="s">
        <v>64</v>
      </c>
      <c r="C31" s="37">
        <v>80</v>
      </c>
      <c r="D31" s="38">
        <v>706.58300000000008</v>
      </c>
      <c r="E31" s="39">
        <v>412.06700000000018</v>
      </c>
      <c r="F31" s="40">
        <v>9</v>
      </c>
      <c r="G31" s="17" t="s">
        <v>92</v>
      </c>
      <c r="H31" s="49">
        <v>19</v>
      </c>
      <c r="I31" s="50">
        <v>14</v>
      </c>
      <c r="J31" s="50">
        <v>9</v>
      </c>
      <c r="K31" s="50">
        <v>38</v>
      </c>
      <c r="L31" s="18" t="s">
        <v>114</v>
      </c>
    </row>
    <row r="32" spans="1:12" ht="25">
      <c r="A32" s="53"/>
      <c r="B32" s="54" t="s">
        <v>77</v>
      </c>
      <c r="C32" s="55">
        <v>20</v>
      </c>
      <c r="D32" s="56">
        <v>219.29300000000001</v>
      </c>
      <c r="E32" s="63">
        <v>239.14800000000002</v>
      </c>
      <c r="F32" s="64">
        <v>2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24.710999999999999</v>
      </c>
      <c r="E33" s="39">
        <v>59.018999999999998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59.652000000000001</v>
      </c>
      <c r="E34" s="39">
        <v>95.009000000000015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29.832000000000001</v>
      </c>
      <c r="E35" s="39">
        <v>35.868000000000002</v>
      </c>
      <c r="F35" s="40">
        <v>2</v>
      </c>
      <c r="G35" s="17" t="s">
        <v>82</v>
      </c>
      <c r="H35" s="49">
        <v>2</v>
      </c>
      <c r="I35" s="50">
        <v>3</v>
      </c>
      <c r="J35" s="50">
        <v>0</v>
      </c>
      <c r="K35" s="50">
        <v>1</v>
      </c>
      <c r="L35" s="18" t="s">
        <v>88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105.098</v>
      </c>
      <c r="E36" s="45">
        <v>49.252000000000002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3345.0850000000005</v>
      </c>
      <c r="E37" s="71">
        <v>2046.8470000000002</v>
      </c>
      <c r="F37" s="72">
        <v>20</v>
      </c>
      <c r="G37" s="73"/>
      <c r="H37" s="74">
        <v>59</v>
      </c>
      <c r="I37" s="75">
        <v>87</v>
      </c>
      <c r="J37" s="75">
        <v>57</v>
      </c>
      <c r="K37" s="75">
        <v>147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115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topLeftCell="A34" zoomScale="85" zoomScaleSheetLayoutView="85" workbookViewId="0">
      <selection activeCell="J40" sqref="J4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111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83"/>
      <c r="B7" s="84"/>
      <c r="C7" s="84"/>
      <c r="D7" s="84"/>
      <c r="E7" s="84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545.88800000000003</v>
      </c>
      <c r="E8" s="24">
        <v>396.12</v>
      </c>
      <c r="F8" s="25">
        <v>2</v>
      </c>
      <c r="G8" s="26">
        <v>0</v>
      </c>
      <c r="H8" s="27">
        <v>12</v>
      </c>
      <c r="I8" s="28">
        <v>21</v>
      </c>
      <c r="J8" s="28">
        <v>12</v>
      </c>
      <c r="K8" s="28">
        <v>11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86.625</v>
      </c>
      <c r="E9" s="39">
        <v>109.015</v>
      </c>
      <c r="F9" s="40">
        <v>1</v>
      </c>
      <c r="G9" s="17" t="s">
        <v>85</v>
      </c>
      <c r="H9" s="49">
        <v>5</v>
      </c>
      <c r="I9" s="50">
        <v>5</v>
      </c>
      <c r="J9" s="50">
        <v>2</v>
      </c>
      <c r="K9" s="50">
        <v>0</v>
      </c>
      <c r="L9" s="18">
        <v>0</v>
      </c>
    </row>
    <row r="10" spans="1:12" ht="23">
      <c r="A10" s="35">
        <v>2</v>
      </c>
      <c r="B10" s="36" t="s">
        <v>61</v>
      </c>
      <c r="C10" s="37">
        <v>14</v>
      </c>
      <c r="D10" s="38">
        <v>68.477000000000004</v>
      </c>
      <c r="E10" s="39">
        <v>86.74799999999999</v>
      </c>
      <c r="F10" s="40">
        <v>1</v>
      </c>
      <c r="G10" s="17" t="s">
        <v>101</v>
      </c>
      <c r="H10" s="49">
        <v>3</v>
      </c>
      <c r="I10" s="50">
        <v>8</v>
      </c>
      <c r="J10" s="50">
        <v>2</v>
      </c>
      <c r="K10" s="50">
        <v>1</v>
      </c>
      <c r="L10" s="18" t="s">
        <v>90</v>
      </c>
    </row>
    <row r="11" spans="1:12" ht="23">
      <c r="A11" s="35">
        <v>3</v>
      </c>
      <c r="B11" s="36" t="s">
        <v>60</v>
      </c>
      <c r="C11" s="37">
        <v>12</v>
      </c>
      <c r="D11" s="38">
        <v>181.58600000000001</v>
      </c>
      <c r="E11" s="39">
        <v>88.774000000000015</v>
      </c>
      <c r="F11" s="40">
        <v>0</v>
      </c>
      <c r="G11" s="17">
        <v>0</v>
      </c>
      <c r="H11" s="49">
        <v>2</v>
      </c>
      <c r="I11" s="50">
        <v>3</v>
      </c>
      <c r="J11" s="50">
        <v>3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62.947000000000003</v>
      </c>
      <c r="E12" s="39">
        <v>24.053000000000001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74.028000000000006</v>
      </c>
      <c r="E13" s="39">
        <v>50.155000000000001</v>
      </c>
      <c r="F13" s="40">
        <v>0</v>
      </c>
      <c r="G13" s="17">
        <v>0</v>
      </c>
      <c r="H13" s="49">
        <v>1</v>
      </c>
      <c r="I13" s="50">
        <v>3</v>
      </c>
      <c r="J13" s="50">
        <v>1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8.6210000000000004</v>
      </c>
      <c r="E14" s="39">
        <v>2.6789999999999989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63.603999999999999</v>
      </c>
      <c r="E15" s="45">
        <v>34.696000000000012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1146.0839999999998</v>
      </c>
      <c r="E16" s="57">
        <v>820.226</v>
      </c>
      <c r="F16" s="58">
        <v>5</v>
      </c>
      <c r="G16" s="59">
        <v>0</v>
      </c>
      <c r="H16" s="60">
        <v>13</v>
      </c>
      <c r="I16" s="61">
        <v>30</v>
      </c>
      <c r="J16" s="61">
        <v>23</v>
      </c>
      <c r="K16" s="61">
        <v>23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12.756</v>
      </c>
      <c r="E17" s="39">
        <v>13.183999999999999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7.7110000000000003</v>
      </c>
      <c r="E18" s="39">
        <v>49.148999999999987</v>
      </c>
      <c r="F18" s="40">
        <v>1</v>
      </c>
      <c r="G18" s="17" t="s">
        <v>80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207.375</v>
      </c>
      <c r="E19" s="39">
        <v>98.6</v>
      </c>
      <c r="F19" s="40">
        <v>0</v>
      </c>
      <c r="G19" s="17">
        <v>0</v>
      </c>
      <c r="H19" s="49">
        <v>0</v>
      </c>
      <c r="I19" s="50">
        <v>4</v>
      </c>
      <c r="J19" s="50">
        <v>5</v>
      </c>
      <c r="K19" s="50">
        <v>7</v>
      </c>
      <c r="L19" s="18" t="s">
        <v>109</v>
      </c>
    </row>
    <row r="20" spans="1:12" ht="23">
      <c r="A20" s="35">
        <v>4</v>
      </c>
      <c r="B20" s="36" t="s">
        <v>69</v>
      </c>
      <c r="C20" s="37">
        <v>1</v>
      </c>
      <c r="D20" s="38">
        <v>22.518999999999998</v>
      </c>
      <c r="E20" s="39">
        <v>59.480999999999987</v>
      </c>
      <c r="F20" s="40">
        <v>0</v>
      </c>
      <c r="G20" s="17">
        <v>0</v>
      </c>
      <c r="H20" s="49">
        <v>1</v>
      </c>
      <c r="I20" s="50">
        <v>0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130.095</v>
      </c>
      <c r="E21" s="39">
        <v>84.3</v>
      </c>
      <c r="F21" s="40">
        <v>0</v>
      </c>
      <c r="G21" s="17">
        <v>0</v>
      </c>
      <c r="H21" s="49">
        <v>0</v>
      </c>
      <c r="I21" s="50">
        <v>4</v>
      </c>
      <c r="J21" s="50">
        <v>3</v>
      </c>
      <c r="K21" s="50">
        <v>5</v>
      </c>
      <c r="L21" s="18" t="s">
        <v>105</v>
      </c>
    </row>
    <row r="22" spans="1:12" ht="23">
      <c r="A22" s="35">
        <v>6</v>
      </c>
      <c r="B22" s="36" t="s">
        <v>66</v>
      </c>
      <c r="C22" s="37">
        <v>7</v>
      </c>
      <c r="D22" s="38">
        <v>68.132000000000005</v>
      </c>
      <c r="E22" s="39">
        <v>115.658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106.48699999999999</v>
      </c>
      <c r="E23" s="39">
        <v>80.022999999999996</v>
      </c>
      <c r="F23" s="40">
        <v>0</v>
      </c>
      <c r="G23" s="17">
        <v>0</v>
      </c>
      <c r="H23" s="49">
        <v>1</v>
      </c>
      <c r="I23" s="50">
        <v>3</v>
      </c>
      <c r="J23" s="50">
        <v>3</v>
      </c>
      <c r="K23" s="50">
        <v>0</v>
      </c>
      <c r="L23" s="18">
        <v>0</v>
      </c>
    </row>
    <row r="24" spans="1:12" ht="23">
      <c r="A24" s="35">
        <v>8</v>
      </c>
      <c r="B24" s="36" t="s">
        <v>71</v>
      </c>
      <c r="C24" s="37">
        <v>5</v>
      </c>
      <c r="D24" s="38">
        <v>29.573</v>
      </c>
      <c r="E24" s="39">
        <v>51.581000000000003</v>
      </c>
      <c r="F24" s="40">
        <v>0</v>
      </c>
      <c r="G24" s="17">
        <v>0</v>
      </c>
      <c r="H24" s="49">
        <v>1</v>
      </c>
      <c r="I24" s="50">
        <v>3</v>
      </c>
      <c r="J24" s="50">
        <v>1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77.155000000000001</v>
      </c>
      <c r="E25" s="39">
        <v>45.594999999999999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60">
      <c r="A26" s="35">
        <v>10</v>
      </c>
      <c r="B26" s="36" t="s">
        <v>9</v>
      </c>
      <c r="C26" s="37">
        <v>20</v>
      </c>
      <c r="D26" s="38">
        <v>415.04099999999988</v>
      </c>
      <c r="E26" s="39">
        <v>145.16499999999999</v>
      </c>
      <c r="F26" s="40">
        <v>0</v>
      </c>
      <c r="G26" s="17">
        <v>0</v>
      </c>
      <c r="H26" s="49">
        <v>4</v>
      </c>
      <c r="I26" s="50">
        <v>4</v>
      </c>
      <c r="J26" s="50">
        <v>2</v>
      </c>
      <c r="K26" s="50">
        <v>10</v>
      </c>
      <c r="L26" s="18" t="s">
        <v>102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69.240000000000009</v>
      </c>
      <c r="E27" s="45">
        <v>77.489999999999995</v>
      </c>
      <c r="F27" s="46">
        <v>3</v>
      </c>
      <c r="G27" s="19" t="s">
        <v>100</v>
      </c>
      <c r="H27" s="51">
        <v>3</v>
      </c>
      <c r="I27" s="52">
        <v>1</v>
      </c>
      <c r="J27" s="52">
        <v>1</v>
      </c>
      <c r="K27" s="52">
        <v>0</v>
      </c>
      <c r="L27" s="20">
        <v>0</v>
      </c>
    </row>
    <row r="28" spans="1:12" ht="25">
      <c r="A28" s="53"/>
      <c r="B28" s="54" t="s">
        <v>76</v>
      </c>
      <c r="C28" s="55">
        <v>185</v>
      </c>
      <c r="D28" s="56">
        <v>1395.6860000000006</v>
      </c>
      <c r="E28" s="57">
        <v>629.48699999999997</v>
      </c>
      <c r="F28" s="58">
        <v>10</v>
      </c>
      <c r="G28" s="59">
        <v>0</v>
      </c>
      <c r="H28" s="60">
        <v>29</v>
      </c>
      <c r="I28" s="61">
        <v>29</v>
      </c>
      <c r="J28" s="61">
        <v>20</v>
      </c>
      <c r="K28" s="61">
        <v>107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290.33900000000011</v>
      </c>
      <c r="E29" s="33">
        <v>50.55</v>
      </c>
      <c r="F29" s="34">
        <v>0</v>
      </c>
      <c r="G29" s="15">
        <v>0</v>
      </c>
      <c r="H29" s="47">
        <v>3</v>
      </c>
      <c r="I29" s="48">
        <v>6</v>
      </c>
      <c r="J29" s="48">
        <v>7</v>
      </c>
      <c r="K29" s="48">
        <v>39</v>
      </c>
      <c r="L29" s="16" t="s">
        <v>103</v>
      </c>
    </row>
    <row r="30" spans="1:12" ht="220">
      <c r="A30" s="79">
        <v>2</v>
      </c>
      <c r="B30" s="80" t="s">
        <v>63</v>
      </c>
      <c r="C30" s="37">
        <v>50</v>
      </c>
      <c r="D30" s="38">
        <v>426.00499999999988</v>
      </c>
      <c r="E30" s="39">
        <v>139.62899999999999</v>
      </c>
      <c r="F30" s="40">
        <v>2</v>
      </c>
      <c r="G30" s="17" t="s">
        <v>94</v>
      </c>
      <c r="H30" s="49">
        <v>7</v>
      </c>
      <c r="I30" s="50">
        <v>6</v>
      </c>
      <c r="J30" s="50">
        <v>4</v>
      </c>
      <c r="K30" s="50">
        <v>33</v>
      </c>
      <c r="L30" s="18" t="s">
        <v>110</v>
      </c>
    </row>
    <row r="31" spans="1:12" ht="201" thickBot="1">
      <c r="A31" s="35">
        <v>3</v>
      </c>
      <c r="B31" s="36" t="s">
        <v>64</v>
      </c>
      <c r="C31" s="37">
        <v>80</v>
      </c>
      <c r="D31" s="38">
        <v>679.34200000000044</v>
      </c>
      <c r="E31" s="39">
        <v>439.30799999999999</v>
      </c>
      <c r="F31" s="40">
        <v>8</v>
      </c>
      <c r="G31" s="17" t="s">
        <v>96</v>
      </c>
      <c r="H31" s="49">
        <v>19</v>
      </c>
      <c r="I31" s="50">
        <v>17</v>
      </c>
      <c r="J31" s="50">
        <v>9</v>
      </c>
      <c r="K31" s="50">
        <v>35</v>
      </c>
      <c r="L31" s="18" t="s">
        <v>106</v>
      </c>
    </row>
    <row r="32" spans="1:12" ht="25">
      <c r="A32" s="53"/>
      <c r="B32" s="54" t="s">
        <v>77</v>
      </c>
      <c r="C32" s="55">
        <v>20</v>
      </c>
      <c r="D32" s="56">
        <v>219.827</v>
      </c>
      <c r="E32" s="63">
        <v>238.614</v>
      </c>
      <c r="F32" s="64">
        <v>2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24.771999999999998</v>
      </c>
      <c r="E33" s="39">
        <v>58.957999999999998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60.066000000000003</v>
      </c>
      <c r="E34" s="39">
        <v>94.595000000000013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29.907</v>
      </c>
      <c r="E35" s="39">
        <v>35.792999999999999</v>
      </c>
      <c r="F35" s="40">
        <v>2</v>
      </c>
      <c r="G35" s="17" t="s">
        <v>82</v>
      </c>
      <c r="H35" s="49">
        <v>2</v>
      </c>
      <c r="I35" s="50">
        <v>3</v>
      </c>
      <c r="J35" s="50">
        <v>0</v>
      </c>
      <c r="K35" s="50">
        <v>1</v>
      </c>
      <c r="L35" s="18" t="s">
        <v>88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105.08199999999999</v>
      </c>
      <c r="E36" s="45">
        <v>49.268000000000008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3307.4850000000006</v>
      </c>
      <c r="E37" s="71">
        <v>2084.4470000000001</v>
      </c>
      <c r="F37" s="72">
        <v>19</v>
      </c>
      <c r="G37" s="73"/>
      <c r="H37" s="74">
        <v>59</v>
      </c>
      <c r="I37" s="75">
        <v>90</v>
      </c>
      <c r="J37" s="75">
        <v>57</v>
      </c>
      <c r="K37" s="75">
        <v>144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112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42"/>
  <sheetViews>
    <sheetView view="pageBreakPreview" topLeftCell="A7" zoomScale="85" zoomScaleSheetLayoutView="85" workbookViewId="0">
      <selection activeCell="G20" sqref="G2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9.164062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</cols>
  <sheetData>
    <row r="1" spans="1:12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</row>
    <row r="2" spans="1:12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</row>
    <row r="3" spans="1:12" ht="38.25" customHeight="1" thickBot="1">
      <c r="A3" s="461" t="s">
        <v>107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</row>
    <row r="4" spans="1:12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3"/>
    </row>
    <row r="5" spans="1:12" ht="57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70" t="s">
        <v>6</v>
      </c>
      <c r="L5" s="455"/>
    </row>
    <row r="6" spans="1:12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2" t="s">
        <v>8</v>
      </c>
    </row>
    <row r="7" spans="1:12" ht="6.75" customHeight="1" thickBot="1">
      <c r="A7" s="81"/>
      <c r="B7" s="82"/>
      <c r="C7" s="82"/>
      <c r="D7" s="82"/>
      <c r="E7" s="82"/>
      <c r="F7" s="9"/>
      <c r="G7" s="9"/>
      <c r="H7" s="10"/>
      <c r="I7" s="10"/>
      <c r="J7" s="9"/>
      <c r="K7" s="11"/>
      <c r="L7" s="12"/>
    </row>
    <row r="8" spans="1:12" ht="23">
      <c r="A8" s="13"/>
      <c r="B8" s="21" t="s">
        <v>74</v>
      </c>
      <c r="C8" s="22">
        <v>56</v>
      </c>
      <c r="D8" s="23">
        <v>539.77359999999999</v>
      </c>
      <c r="E8" s="24">
        <v>402.23439999999994</v>
      </c>
      <c r="F8" s="25">
        <v>2</v>
      </c>
      <c r="G8" s="26">
        <v>0</v>
      </c>
      <c r="H8" s="27">
        <v>12</v>
      </c>
      <c r="I8" s="28">
        <v>22</v>
      </c>
      <c r="J8" s="28">
        <v>11</v>
      </c>
      <c r="K8" s="28">
        <v>11</v>
      </c>
      <c r="L8" s="14"/>
    </row>
    <row r="9" spans="1:12" ht="23">
      <c r="A9" s="35">
        <v>1</v>
      </c>
      <c r="B9" s="36" t="s">
        <v>59</v>
      </c>
      <c r="C9" s="37">
        <v>12</v>
      </c>
      <c r="D9" s="38">
        <v>85.997000000000014</v>
      </c>
      <c r="E9" s="39">
        <v>109.643</v>
      </c>
      <c r="F9" s="40">
        <v>1</v>
      </c>
      <c r="G9" s="17" t="s">
        <v>85</v>
      </c>
      <c r="H9" s="49">
        <v>5</v>
      </c>
      <c r="I9" s="50">
        <v>5</v>
      </c>
      <c r="J9" s="50">
        <v>2</v>
      </c>
      <c r="K9" s="50">
        <v>0</v>
      </c>
      <c r="L9" s="18">
        <v>0</v>
      </c>
    </row>
    <row r="10" spans="1:12" ht="23">
      <c r="A10" s="35">
        <v>2</v>
      </c>
      <c r="B10" s="36" t="s">
        <v>61</v>
      </c>
      <c r="C10" s="37">
        <v>14</v>
      </c>
      <c r="D10" s="38">
        <v>68.709599999999995</v>
      </c>
      <c r="E10" s="39">
        <v>86.5154</v>
      </c>
      <c r="F10" s="40">
        <v>1</v>
      </c>
      <c r="G10" s="17" t="s">
        <v>101</v>
      </c>
      <c r="H10" s="49">
        <v>3</v>
      </c>
      <c r="I10" s="50">
        <v>8</v>
      </c>
      <c r="J10" s="50">
        <v>2</v>
      </c>
      <c r="K10" s="50">
        <v>1</v>
      </c>
      <c r="L10" s="18" t="s">
        <v>90</v>
      </c>
    </row>
    <row r="11" spans="1:12" ht="23">
      <c r="A11" s="35">
        <v>3</v>
      </c>
      <c r="B11" s="36" t="s">
        <v>60</v>
      </c>
      <c r="C11" s="37">
        <v>12</v>
      </c>
      <c r="D11" s="38">
        <v>181.952</v>
      </c>
      <c r="E11" s="39">
        <v>88.408000000000001</v>
      </c>
      <c r="F11" s="40">
        <v>0</v>
      </c>
      <c r="G11" s="17">
        <v>0</v>
      </c>
      <c r="H11" s="49">
        <v>2</v>
      </c>
      <c r="I11" s="50">
        <v>3</v>
      </c>
      <c r="J11" s="50">
        <v>3</v>
      </c>
      <c r="K11" s="50">
        <v>4</v>
      </c>
      <c r="L11" s="18" t="s">
        <v>89</v>
      </c>
    </row>
    <row r="12" spans="1:12" ht="23">
      <c r="A12" s="35">
        <v>4</v>
      </c>
      <c r="B12" s="36" t="s">
        <v>58</v>
      </c>
      <c r="C12" s="37">
        <v>5</v>
      </c>
      <c r="D12" s="38">
        <v>62.942999999999998</v>
      </c>
      <c r="E12" s="39">
        <v>24.056999999999999</v>
      </c>
      <c r="F12" s="40">
        <v>0</v>
      </c>
      <c r="G12" s="17">
        <v>0</v>
      </c>
      <c r="H12" s="49">
        <v>0</v>
      </c>
      <c r="I12" s="50">
        <v>1</v>
      </c>
      <c r="J12" s="50">
        <v>0</v>
      </c>
      <c r="K12" s="50">
        <v>4</v>
      </c>
      <c r="L12" s="18" t="s">
        <v>91</v>
      </c>
    </row>
    <row r="13" spans="1:12" ht="23">
      <c r="A13" s="35">
        <v>5</v>
      </c>
      <c r="B13" s="36" t="s">
        <v>57</v>
      </c>
      <c r="C13" s="37">
        <v>6</v>
      </c>
      <c r="D13" s="38">
        <v>67.924999999999997</v>
      </c>
      <c r="E13" s="39">
        <v>56.25800000000001</v>
      </c>
      <c r="F13" s="40">
        <v>0</v>
      </c>
      <c r="G13" s="17">
        <v>0</v>
      </c>
      <c r="H13" s="49">
        <v>1</v>
      </c>
      <c r="I13" s="50">
        <v>4</v>
      </c>
      <c r="J13" s="50">
        <v>0</v>
      </c>
      <c r="K13" s="50">
        <v>1</v>
      </c>
      <c r="L13" s="18" t="s">
        <v>98</v>
      </c>
    </row>
    <row r="14" spans="1:12" ht="23">
      <c r="A14" s="35">
        <v>6</v>
      </c>
      <c r="B14" s="36" t="s">
        <v>62</v>
      </c>
      <c r="C14" s="37">
        <v>2</v>
      </c>
      <c r="D14" s="38">
        <v>8.5440000000000005</v>
      </c>
      <c r="E14" s="39">
        <v>2.7559999999999998</v>
      </c>
      <c r="F14" s="40">
        <v>0</v>
      </c>
      <c r="G14" s="17">
        <v>0</v>
      </c>
      <c r="H14" s="49">
        <v>0</v>
      </c>
      <c r="I14" s="50">
        <v>0</v>
      </c>
      <c r="J14" s="50">
        <v>1</v>
      </c>
      <c r="K14" s="50">
        <v>1</v>
      </c>
      <c r="L14" s="18" t="s">
        <v>87</v>
      </c>
    </row>
    <row r="15" spans="1:12" ht="24" thickBot="1">
      <c r="A15" s="41">
        <v>7</v>
      </c>
      <c r="B15" s="42" t="s">
        <v>27</v>
      </c>
      <c r="C15" s="43">
        <v>5</v>
      </c>
      <c r="D15" s="44">
        <v>63.703000000000003</v>
      </c>
      <c r="E15" s="45">
        <v>34.596999999999987</v>
      </c>
      <c r="F15" s="46">
        <v>0</v>
      </c>
      <c r="G15" s="19">
        <v>0</v>
      </c>
      <c r="H15" s="51">
        <v>1</v>
      </c>
      <c r="I15" s="52">
        <v>1</v>
      </c>
      <c r="J15" s="52">
        <v>3</v>
      </c>
      <c r="K15" s="52">
        <v>0</v>
      </c>
      <c r="L15" s="20">
        <v>0</v>
      </c>
    </row>
    <row r="16" spans="1:12" ht="25">
      <c r="A16" s="53"/>
      <c r="B16" s="54" t="s">
        <v>75</v>
      </c>
      <c r="C16" s="55">
        <v>89</v>
      </c>
      <c r="D16" s="56">
        <v>1141.6579999999999</v>
      </c>
      <c r="E16" s="57">
        <v>824.65199999999993</v>
      </c>
      <c r="F16" s="58">
        <v>5</v>
      </c>
      <c r="G16" s="59">
        <v>0</v>
      </c>
      <c r="H16" s="60">
        <v>13</v>
      </c>
      <c r="I16" s="61">
        <v>31</v>
      </c>
      <c r="J16" s="61">
        <v>22</v>
      </c>
      <c r="K16" s="61">
        <v>23</v>
      </c>
      <c r="L16" s="62"/>
    </row>
    <row r="17" spans="1:12" ht="23">
      <c r="A17" s="35">
        <v>1</v>
      </c>
      <c r="B17" s="36" t="s">
        <v>70</v>
      </c>
      <c r="C17" s="37">
        <v>3</v>
      </c>
      <c r="D17" s="38">
        <v>12.567</v>
      </c>
      <c r="E17" s="39">
        <v>13.372999999999999</v>
      </c>
      <c r="F17" s="40">
        <v>1</v>
      </c>
      <c r="G17" s="17" t="s">
        <v>81</v>
      </c>
      <c r="H17" s="49">
        <v>1</v>
      </c>
      <c r="I17" s="50">
        <v>1</v>
      </c>
      <c r="J17" s="50">
        <v>1</v>
      </c>
      <c r="K17" s="50">
        <v>0</v>
      </c>
      <c r="L17" s="18">
        <v>0</v>
      </c>
    </row>
    <row r="18" spans="1:12" ht="23">
      <c r="A18" s="35">
        <v>2</v>
      </c>
      <c r="B18" s="36" t="s">
        <v>65</v>
      </c>
      <c r="C18" s="37">
        <v>3</v>
      </c>
      <c r="D18" s="38">
        <v>7.6210000000000004</v>
      </c>
      <c r="E18" s="39">
        <v>49.238999999999997</v>
      </c>
      <c r="F18" s="40">
        <v>1</v>
      </c>
      <c r="G18" s="17" t="s">
        <v>80</v>
      </c>
      <c r="H18" s="49">
        <v>2</v>
      </c>
      <c r="I18" s="50">
        <v>1</v>
      </c>
      <c r="J18" s="50">
        <v>0</v>
      </c>
      <c r="K18" s="50">
        <v>0</v>
      </c>
      <c r="L18" s="18">
        <v>0</v>
      </c>
    </row>
    <row r="19" spans="1:12" ht="40">
      <c r="A19" s="35">
        <v>3</v>
      </c>
      <c r="B19" s="36" t="s">
        <v>68</v>
      </c>
      <c r="C19" s="37">
        <v>16</v>
      </c>
      <c r="D19" s="38">
        <v>206.64599999999999</v>
      </c>
      <c r="E19" s="39">
        <v>99.328999999999994</v>
      </c>
      <c r="F19" s="40">
        <v>0</v>
      </c>
      <c r="G19" s="17">
        <v>0</v>
      </c>
      <c r="H19" s="49">
        <v>0</v>
      </c>
      <c r="I19" s="50">
        <v>4</v>
      </c>
      <c r="J19" s="50">
        <v>6</v>
      </c>
      <c r="K19" s="50">
        <v>6</v>
      </c>
      <c r="L19" s="18" t="s">
        <v>99</v>
      </c>
    </row>
    <row r="20" spans="1:12" ht="23">
      <c r="A20" s="35">
        <v>4</v>
      </c>
      <c r="B20" s="36" t="s">
        <v>69</v>
      </c>
      <c r="C20" s="37">
        <v>1</v>
      </c>
      <c r="D20" s="38">
        <v>22.518999999999998</v>
      </c>
      <c r="E20" s="39">
        <v>59.480999999999987</v>
      </c>
      <c r="F20" s="40">
        <v>0</v>
      </c>
      <c r="G20" s="17">
        <v>0</v>
      </c>
      <c r="H20" s="49">
        <v>1</v>
      </c>
      <c r="I20" s="50">
        <v>0</v>
      </c>
      <c r="J20" s="50">
        <v>0</v>
      </c>
      <c r="K20" s="50">
        <v>0</v>
      </c>
      <c r="L20" s="18">
        <v>0</v>
      </c>
    </row>
    <row r="21" spans="1:12" ht="40">
      <c r="A21" s="35">
        <v>5</v>
      </c>
      <c r="B21" s="36" t="s">
        <v>67</v>
      </c>
      <c r="C21" s="37">
        <v>12</v>
      </c>
      <c r="D21" s="38">
        <v>126.569</v>
      </c>
      <c r="E21" s="39">
        <v>87.825999999999993</v>
      </c>
      <c r="F21" s="40">
        <v>0</v>
      </c>
      <c r="G21" s="17">
        <v>0</v>
      </c>
      <c r="H21" s="49">
        <v>0</v>
      </c>
      <c r="I21" s="50">
        <v>5</v>
      </c>
      <c r="J21" s="50">
        <v>2</v>
      </c>
      <c r="K21" s="50">
        <v>5</v>
      </c>
      <c r="L21" s="18" t="s">
        <v>105</v>
      </c>
    </row>
    <row r="22" spans="1:12" ht="23">
      <c r="A22" s="35">
        <v>6</v>
      </c>
      <c r="B22" s="36" t="s">
        <v>66</v>
      </c>
      <c r="C22" s="37">
        <v>7</v>
      </c>
      <c r="D22" s="38">
        <v>65.873999999999995</v>
      </c>
      <c r="E22" s="39">
        <v>117.916</v>
      </c>
      <c r="F22" s="40">
        <v>0</v>
      </c>
      <c r="G22" s="17">
        <v>0</v>
      </c>
      <c r="H22" s="49">
        <v>0</v>
      </c>
      <c r="I22" s="50">
        <v>6</v>
      </c>
      <c r="J22" s="50">
        <v>0</v>
      </c>
      <c r="K22" s="50">
        <v>1</v>
      </c>
      <c r="L22" s="18" t="s">
        <v>86</v>
      </c>
    </row>
    <row r="23" spans="1:12" ht="23">
      <c r="A23" s="35">
        <v>7</v>
      </c>
      <c r="B23" s="36" t="s">
        <v>72</v>
      </c>
      <c r="C23" s="37">
        <v>7</v>
      </c>
      <c r="D23" s="38">
        <v>109.476</v>
      </c>
      <c r="E23" s="39">
        <v>77.034000000000006</v>
      </c>
      <c r="F23" s="40">
        <v>0</v>
      </c>
      <c r="G23" s="17">
        <v>0</v>
      </c>
      <c r="H23" s="49">
        <v>1</v>
      </c>
      <c r="I23" s="50">
        <v>3</v>
      </c>
      <c r="J23" s="50">
        <v>2</v>
      </c>
      <c r="K23" s="50">
        <v>1</v>
      </c>
      <c r="L23" s="18" t="s">
        <v>79</v>
      </c>
    </row>
    <row r="24" spans="1:12" ht="23">
      <c r="A24" s="35">
        <v>8</v>
      </c>
      <c r="B24" s="36" t="s">
        <v>71</v>
      </c>
      <c r="C24" s="37">
        <v>5</v>
      </c>
      <c r="D24" s="38">
        <v>29.55</v>
      </c>
      <c r="E24" s="39">
        <v>51.603999999999999</v>
      </c>
      <c r="F24" s="40">
        <v>0</v>
      </c>
      <c r="G24" s="17">
        <v>0</v>
      </c>
      <c r="H24" s="49">
        <v>1</v>
      </c>
      <c r="I24" s="50">
        <v>3</v>
      </c>
      <c r="J24" s="50">
        <v>1</v>
      </c>
      <c r="K24" s="50">
        <v>0</v>
      </c>
      <c r="L24" s="18">
        <v>0</v>
      </c>
    </row>
    <row r="25" spans="1:12" ht="23">
      <c r="A25" s="35">
        <v>9</v>
      </c>
      <c r="B25" s="36" t="s">
        <v>22</v>
      </c>
      <c r="C25" s="37">
        <v>10</v>
      </c>
      <c r="D25" s="38">
        <v>76.951999999999998</v>
      </c>
      <c r="E25" s="39">
        <v>45.798000000000009</v>
      </c>
      <c r="F25" s="40">
        <v>0</v>
      </c>
      <c r="G25" s="17">
        <v>0</v>
      </c>
      <c r="H25" s="49">
        <v>0</v>
      </c>
      <c r="I25" s="50">
        <v>3</v>
      </c>
      <c r="J25" s="50">
        <v>7</v>
      </c>
      <c r="K25" s="50">
        <v>0</v>
      </c>
      <c r="L25" s="18">
        <v>0</v>
      </c>
    </row>
    <row r="26" spans="1:12" ht="60">
      <c r="A26" s="35">
        <v>10</v>
      </c>
      <c r="B26" s="36" t="s">
        <v>9</v>
      </c>
      <c r="C26" s="37">
        <v>20</v>
      </c>
      <c r="D26" s="38">
        <v>416.13299999999992</v>
      </c>
      <c r="E26" s="39">
        <v>144.07300000000001</v>
      </c>
      <c r="F26" s="40">
        <v>0</v>
      </c>
      <c r="G26" s="17">
        <v>0</v>
      </c>
      <c r="H26" s="49">
        <v>4</v>
      </c>
      <c r="I26" s="50">
        <v>4</v>
      </c>
      <c r="J26" s="50">
        <v>2</v>
      </c>
      <c r="K26" s="50">
        <v>10</v>
      </c>
      <c r="L26" s="18" t="s">
        <v>102</v>
      </c>
    </row>
    <row r="27" spans="1:12" ht="24" thickBot="1">
      <c r="A27" s="41">
        <v>11</v>
      </c>
      <c r="B27" s="42" t="s">
        <v>10</v>
      </c>
      <c r="C27" s="43">
        <v>5</v>
      </c>
      <c r="D27" s="44">
        <v>67.751000000000005</v>
      </c>
      <c r="E27" s="45">
        <v>78.978999999999999</v>
      </c>
      <c r="F27" s="46">
        <v>3</v>
      </c>
      <c r="G27" s="19" t="s">
        <v>100</v>
      </c>
      <c r="H27" s="51">
        <v>3</v>
      </c>
      <c r="I27" s="52">
        <v>1</v>
      </c>
      <c r="J27" s="52">
        <v>1</v>
      </c>
      <c r="K27" s="52">
        <v>0</v>
      </c>
      <c r="L27" s="20">
        <v>0</v>
      </c>
    </row>
    <row r="28" spans="1:12" ht="25">
      <c r="A28" s="53"/>
      <c r="B28" s="54" t="s">
        <v>76</v>
      </c>
      <c r="C28" s="55">
        <v>185</v>
      </c>
      <c r="D28" s="56">
        <v>1379.8750000000002</v>
      </c>
      <c r="E28" s="57">
        <v>645.29800000000023</v>
      </c>
      <c r="F28" s="58">
        <v>11</v>
      </c>
      <c r="G28" s="59">
        <v>0</v>
      </c>
      <c r="H28" s="60">
        <v>29</v>
      </c>
      <c r="I28" s="61">
        <v>31</v>
      </c>
      <c r="J28" s="61">
        <v>19</v>
      </c>
      <c r="K28" s="61">
        <v>106</v>
      </c>
      <c r="L28" s="62"/>
    </row>
    <row r="29" spans="1:12" ht="400">
      <c r="A29" s="29">
        <v>1</v>
      </c>
      <c r="B29" s="30" t="s">
        <v>19</v>
      </c>
      <c r="C29" s="31">
        <v>55</v>
      </c>
      <c r="D29" s="32">
        <v>290.54100000000022</v>
      </c>
      <c r="E29" s="33">
        <v>50.347999999999999</v>
      </c>
      <c r="F29" s="34">
        <v>0</v>
      </c>
      <c r="G29" s="15">
        <v>0</v>
      </c>
      <c r="H29" s="47">
        <v>2</v>
      </c>
      <c r="I29" s="48">
        <v>7</v>
      </c>
      <c r="J29" s="48">
        <v>7</v>
      </c>
      <c r="K29" s="48">
        <v>39</v>
      </c>
      <c r="L29" s="16" t="s">
        <v>103</v>
      </c>
    </row>
    <row r="30" spans="1:12" ht="220">
      <c r="A30" s="79">
        <v>2</v>
      </c>
      <c r="B30" s="80" t="s">
        <v>63</v>
      </c>
      <c r="C30" s="37">
        <v>50</v>
      </c>
      <c r="D30" s="38">
        <v>424.70299999999997</v>
      </c>
      <c r="E30" s="39">
        <v>140.93100000000001</v>
      </c>
      <c r="F30" s="40">
        <v>2</v>
      </c>
      <c r="G30" s="17" t="s">
        <v>94</v>
      </c>
      <c r="H30" s="49">
        <v>7</v>
      </c>
      <c r="I30" s="50">
        <v>6</v>
      </c>
      <c r="J30" s="50">
        <v>5</v>
      </c>
      <c r="K30" s="50">
        <v>32</v>
      </c>
      <c r="L30" s="18" t="s">
        <v>97</v>
      </c>
    </row>
    <row r="31" spans="1:12" ht="201" thickBot="1">
      <c r="A31" s="35">
        <v>3</v>
      </c>
      <c r="B31" s="36" t="s">
        <v>64</v>
      </c>
      <c r="C31" s="37">
        <v>80</v>
      </c>
      <c r="D31" s="38">
        <v>664.63100000000009</v>
      </c>
      <c r="E31" s="39">
        <v>454.01900000000018</v>
      </c>
      <c r="F31" s="40">
        <v>9</v>
      </c>
      <c r="G31" s="17" t="s">
        <v>104</v>
      </c>
      <c r="H31" s="49">
        <v>20</v>
      </c>
      <c r="I31" s="50">
        <v>18</v>
      </c>
      <c r="J31" s="50">
        <v>7</v>
      </c>
      <c r="K31" s="50">
        <v>35</v>
      </c>
      <c r="L31" s="18" t="s">
        <v>106</v>
      </c>
    </row>
    <row r="32" spans="1:12" ht="25">
      <c r="A32" s="53"/>
      <c r="B32" s="54" t="s">
        <v>77</v>
      </c>
      <c r="C32" s="55">
        <v>20</v>
      </c>
      <c r="D32" s="56">
        <v>220.72199999999998</v>
      </c>
      <c r="E32" s="63">
        <v>237.71900000000005</v>
      </c>
      <c r="F32" s="64">
        <v>2</v>
      </c>
      <c r="G32" s="59">
        <v>0</v>
      </c>
      <c r="H32" s="64">
        <v>5</v>
      </c>
      <c r="I32" s="65">
        <v>10</v>
      </c>
      <c r="J32" s="65">
        <v>2</v>
      </c>
      <c r="K32" s="65">
        <v>3</v>
      </c>
      <c r="L32" s="59"/>
    </row>
    <row r="33" spans="1:12" ht="23">
      <c r="A33" s="35">
        <v>1</v>
      </c>
      <c r="B33" s="36" t="s">
        <v>25</v>
      </c>
      <c r="C33" s="37">
        <v>2</v>
      </c>
      <c r="D33" s="38">
        <v>24.905000000000001</v>
      </c>
      <c r="E33" s="39">
        <v>58.825000000000003</v>
      </c>
      <c r="F33" s="40">
        <v>0</v>
      </c>
      <c r="G33" s="17">
        <v>0</v>
      </c>
      <c r="H33" s="66">
        <v>1</v>
      </c>
      <c r="I33" s="50">
        <v>1</v>
      </c>
      <c r="J33" s="50">
        <v>0</v>
      </c>
      <c r="K33" s="50">
        <v>0</v>
      </c>
      <c r="L33" s="18">
        <v>0</v>
      </c>
    </row>
    <row r="34" spans="1:12" ht="23">
      <c r="A34" s="35">
        <v>2</v>
      </c>
      <c r="B34" s="36" t="s">
        <v>23</v>
      </c>
      <c r="C34" s="37">
        <v>6</v>
      </c>
      <c r="D34" s="38">
        <v>60.489999999999988</v>
      </c>
      <c r="E34" s="39">
        <v>94.171000000000021</v>
      </c>
      <c r="F34" s="40">
        <v>0</v>
      </c>
      <c r="G34" s="17">
        <v>0</v>
      </c>
      <c r="H34" s="66">
        <v>2</v>
      </c>
      <c r="I34" s="50">
        <v>4</v>
      </c>
      <c r="J34" s="50">
        <v>0</v>
      </c>
      <c r="K34" s="50">
        <v>0</v>
      </c>
      <c r="L34" s="18">
        <v>0</v>
      </c>
    </row>
    <row r="35" spans="1:12" ht="23">
      <c r="A35" s="35">
        <v>3</v>
      </c>
      <c r="B35" s="36" t="s">
        <v>24</v>
      </c>
      <c r="C35" s="37">
        <v>6</v>
      </c>
      <c r="D35" s="38">
        <v>30.242000000000001</v>
      </c>
      <c r="E35" s="39">
        <v>35.457999999999998</v>
      </c>
      <c r="F35" s="40">
        <v>2</v>
      </c>
      <c r="G35" s="17" t="s">
        <v>82</v>
      </c>
      <c r="H35" s="49">
        <v>2</v>
      </c>
      <c r="I35" s="50">
        <v>3</v>
      </c>
      <c r="J35" s="50">
        <v>0</v>
      </c>
      <c r="K35" s="50">
        <v>1</v>
      </c>
      <c r="L35" s="18" t="s">
        <v>88</v>
      </c>
    </row>
    <row r="36" spans="1:12" ht="24" thickBot="1">
      <c r="A36" s="41">
        <v>4</v>
      </c>
      <c r="B36" s="42" t="s">
        <v>73</v>
      </c>
      <c r="C36" s="43">
        <v>6</v>
      </c>
      <c r="D36" s="44">
        <v>105.08499999999999</v>
      </c>
      <c r="E36" s="45">
        <v>49.265000000000001</v>
      </c>
      <c r="F36" s="46">
        <v>0</v>
      </c>
      <c r="G36" s="19">
        <v>0</v>
      </c>
      <c r="H36" s="67">
        <v>0</v>
      </c>
      <c r="I36" s="52">
        <v>2</v>
      </c>
      <c r="J36" s="52">
        <v>2</v>
      </c>
      <c r="K36" s="52">
        <v>2</v>
      </c>
      <c r="L36" s="20" t="s">
        <v>93</v>
      </c>
    </row>
    <row r="37" spans="1:12" ht="26" thickBot="1">
      <c r="A37" s="68"/>
      <c r="B37" s="69" t="s">
        <v>34</v>
      </c>
      <c r="C37" s="69">
        <v>350</v>
      </c>
      <c r="D37" s="70">
        <v>3282.0285999999996</v>
      </c>
      <c r="E37" s="71">
        <v>2109.9034000000001</v>
      </c>
      <c r="F37" s="72">
        <v>20</v>
      </c>
      <c r="G37" s="73"/>
      <c r="H37" s="74">
        <v>59</v>
      </c>
      <c r="I37" s="75">
        <v>94</v>
      </c>
      <c r="J37" s="75">
        <v>54</v>
      </c>
      <c r="K37" s="75">
        <v>143</v>
      </c>
      <c r="L37" s="76"/>
    </row>
    <row r="38" spans="1:12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9">
      <c r="A39" s="3"/>
      <c r="B39" s="4" t="s">
        <v>108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</sheetData>
  <mergeCells count="12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L4"/>
  </mergeCells>
  <printOptions horizontalCentered="1"/>
  <pageMargins left="0.2" right="0.25" top="0.25" bottom="0.1" header="0.3" footer="0.3"/>
  <pageSetup paperSize="9" scale="34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B40" sqref="B4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93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94"/>
    </row>
    <row r="3" spans="1:14" ht="38.25" customHeight="1" thickBot="1">
      <c r="A3" s="461" t="s">
        <v>501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95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77"/>
      <c r="B7" s="78"/>
      <c r="C7" s="78"/>
      <c r="D7" s="78"/>
      <c r="E7" s="7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f>SUM(C9:C15)</f>
        <v>56</v>
      </c>
      <c r="D8" s="23">
        <f t="shared" ref="D8:K8" si="0">SUM(D9:D15)</f>
        <v>462.38620000000003</v>
      </c>
      <c r="E8" s="24">
        <f t="shared" si="0"/>
        <v>479.62180000000001</v>
      </c>
      <c r="F8" s="25">
        <f t="shared" si="0"/>
        <v>4</v>
      </c>
      <c r="G8" s="26">
        <f t="shared" si="0"/>
        <v>0</v>
      </c>
      <c r="H8" s="27">
        <f t="shared" si="0"/>
        <v>19</v>
      </c>
      <c r="I8" s="28">
        <f t="shared" si="0"/>
        <v>21</v>
      </c>
      <c r="J8" s="28">
        <f t="shared" si="0"/>
        <v>12</v>
      </c>
      <c r="K8" s="28">
        <f t="shared" si="0"/>
        <v>4</v>
      </c>
      <c r="L8" s="106"/>
      <c r="M8" s="28">
        <f t="shared" ref="M8" si="1">SUM(M9:M15)</f>
        <v>1</v>
      </c>
      <c r="N8" s="14"/>
    </row>
    <row r="9" spans="1:14" ht="23">
      <c r="A9" s="35">
        <v>1</v>
      </c>
      <c r="B9" s="36" t="s">
        <v>59</v>
      </c>
      <c r="C9" s="37">
        <f>result_basin!C6</f>
        <v>12</v>
      </c>
      <c r="D9" s="38">
        <f>result_basin!D6</f>
        <v>92.448999999999998</v>
      </c>
      <c r="E9" s="39">
        <f>result_basin!E6</f>
        <v>103.191</v>
      </c>
      <c r="F9" s="40">
        <f>result_basin!F6</f>
        <v>1</v>
      </c>
      <c r="G9" s="17" t="str">
        <f>result_basin!G6</f>
        <v>แม่สาน</v>
      </c>
      <c r="H9" s="49">
        <f>result_basin!H6</f>
        <v>6</v>
      </c>
      <c r="I9" s="50">
        <f>result_basin!I6</f>
        <v>3</v>
      </c>
      <c r="J9" s="50">
        <f>result_basin!J6</f>
        <v>2</v>
      </c>
      <c r="K9" s="50">
        <f>result_basin!K6</f>
        <v>1</v>
      </c>
      <c r="L9" s="107" t="str">
        <f>result_basin!L6</f>
        <v>ห้วยแม่ท้อ</v>
      </c>
      <c r="M9" s="50">
        <f>result_basin!M6</f>
        <v>0</v>
      </c>
      <c r="N9" s="18">
        <f>result_basin!N6</f>
        <v>0</v>
      </c>
    </row>
    <row r="10" spans="1:14" ht="23">
      <c r="A10" s="35">
        <v>2</v>
      </c>
      <c r="B10" s="36" t="s">
        <v>61</v>
      </c>
      <c r="C10" s="37">
        <f>result_basin!C8</f>
        <v>14</v>
      </c>
      <c r="D10" s="38">
        <f>result_basin!D8</f>
        <v>56.389200000000002</v>
      </c>
      <c r="E10" s="39">
        <f>result_basin!E8</f>
        <v>98.835800000000006</v>
      </c>
      <c r="F10" s="40">
        <f>result_basin!F8</f>
        <v>2</v>
      </c>
      <c r="G10" s="17" t="str">
        <f>result_basin!G8</f>
        <v>แม่อาบ,แม่ไพร</v>
      </c>
      <c r="H10" s="49">
        <f>result_basin!H8</f>
        <v>8</v>
      </c>
      <c r="I10" s="50">
        <f>result_basin!I8</f>
        <v>5</v>
      </c>
      <c r="J10" s="50">
        <f>result_basin!J8</f>
        <v>1</v>
      </c>
      <c r="K10" s="50">
        <f>result_basin!K8</f>
        <v>0</v>
      </c>
      <c r="L10" s="107">
        <f>result_basin!L8</f>
        <v>0</v>
      </c>
      <c r="M10" s="50">
        <f>result_basin!M8</f>
        <v>0</v>
      </c>
      <c r="N10" s="18">
        <f>result_basin!N8</f>
        <v>0</v>
      </c>
    </row>
    <row r="11" spans="1:14" ht="23">
      <c r="A11" s="35">
        <v>3</v>
      </c>
      <c r="B11" s="36" t="s">
        <v>60</v>
      </c>
      <c r="C11" s="37">
        <f>result_basin!C7</f>
        <v>12</v>
      </c>
      <c r="D11" s="38">
        <f>result_basin!D7</f>
        <v>143.44800000000001</v>
      </c>
      <c r="E11" s="39">
        <f>result_basin!E7</f>
        <v>126.91200000000001</v>
      </c>
      <c r="F11" s="40">
        <f>result_basin!F7</f>
        <v>1</v>
      </c>
      <c r="G11" s="17" t="str">
        <f>result_basin!G7</f>
        <v>คลองข้างใน</v>
      </c>
      <c r="H11" s="49">
        <f>result_basin!H7</f>
        <v>2</v>
      </c>
      <c r="I11" s="50">
        <f>result_basin!I7</f>
        <v>7</v>
      </c>
      <c r="J11" s="50">
        <f>result_basin!J7</f>
        <v>3</v>
      </c>
      <c r="K11" s="50">
        <f>result_basin!K7</f>
        <v>0</v>
      </c>
      <c r="L11" s="107">
        <f>result_basin!L7</f>
        <v>0</v>
      </c>
      <c r="M11" s="50">
        <f>result_basin!M7</f>
        <v>0</v>
      </c>
      <c r="N11" s="18">
        <f>result_basin!N7</f>
        <v>0</v>
      </c>
    </row>
    <row r="12" spans="1:14" ht="27" customHeight="1">
      <c r="A12" s="35">
        <v>4</v>
      </c>
      <c r="B12" s="36" t="s">
        <v>58</v>
      </c>
      <c r="C12" s="37">
        <f>result_basin!C5</f>
        <v>5</v>
      </c>
      <c r="D12" s="38">
        <f>result_basin!D5</f>
        <v>34.700000000000003</v>
      </c>
      <c r="E12" s="39">
        <f>result_basin!E5</f>
        <v>52.3</v>
      </c>
      <c r="F12" s="40">
        <f>result_basin!F5</f>
        <v>0</v>
      </c>
      <c r="G12" s="17">
        <f>result_basin!G5</f>
        <v>0</v>
      </c>
      <c r="H12" s="49">
        <f>result_basin!H5</f>
        <v>1</v>
      </c>
      <c r="I12" s="50">
        <f>result_basin!I5</f>
        <v>0</v>
      </c>
      <c r="J12" s="50">
        <f>result_basin!J5</f>
        <v>3</v>
      </c>
      <c r="K12" s="50">
        <f>result_basin!K5</f>
        <v>1</v>
      </c>
      <c r="L12" s="107" t="str">
        <f>result_basin!L5</f>
        <v>ห้วยน้ำฮิ</v>
      </c>
      <c r="M12" s="50">
        <f>result_basin!M5</f>
        <v>0</v>
      </c>
      <c r="N12" s="18">
        <f>result_basin!N5</f>
        <v>0</v>
      </c>
    </row>
    <row r="13" spans="1:14" ht="23">
      <c r="A13" s="35">
        <v>5</v>
      </c>
      <c r="B13" s="36" t="s">
        <v>57</v>
      </c>
      <c r="C13" s="37">
        <f>result_basin!C4</f>
        <v>6</v>
      </c>
      <c r="D13" s="38">
        <f>result_basin!D4</f>
        <v>77.855000000000004</v>
      </c>
      <c r="E13" s="39">
        <f>result_basin!E4</f>
        <v>46.328000000000003</v>
      </c>
      <c r="F13" s="40">
        <f>result_basin!F4</f>
        <v>0</v>
      </c>
      <c r="G13" s="17">
        <f>result_basin!G4</f>
        <v>0</v>
      </c>
      <c r="H13" s="49">
        <f>result_basin!H4</f>
        <v>1</v>
      </c>
      <c r="I13" s="50">
        <f>result_basin!I4</f>
        <v>2</v>
      </c>
      <c r="J13" s="50">
        <f>result_basin!J4</f>
        <v>2</v>
      </c>
      <c r="K13" s="50">
        <f>result_basin!K4</f>
        <v>1</v>
      </c>
      <c r="L13" s="107" t="str">
        <f>result_basin!L4</f>
        <v>ดอยงู</v>
      </c>
      <c r="M13" s="50">
        <f>result_basin!M4</f>
        <v>1</v>
      </c>
      <c r="N13" s="18" t="str">
        <f>result_basin!N4</f>
        <v>ดอยงู</v>
      </c>
    </row>
    <row r="14" spans="1:14" ht="23">
      <c r="A14" s="35">
        <v>6</v>
      </c>
      <c r="B14" s="36" t="s">
        <v>62</v>
      </c>
      <c r="C14" s="37">
        <f>result_basin!C9</f>
        <v>2</v>
      </c>
      <c r="D14" s="38">
        <f>result_basin!D9</f>
        <v>8.2899999999999991</v>
      </c>
      <c r="E14" s="39">
        <f>result_basin!E9</f>
        <v>3.01</v>
      </c>
      <c r="F14" s="40">
        <f>result_basin!F9</f>
        <v>0</v>
      </c>
      <c r="G14" s="17">
        <f>result_basin!G9</f>
        <v>0</v>
      </c>
      <c r="H14" s="49">
        <f>result_basin!H9</f>
        <v>0</v>
      </c>
      <c r="I14" s="50">
        <f>result_basin!I9</f>
        <v>1</v>
      </c>
      <c r="J14" s="50">
        <f>result_basin!J9</f>
        <v>0</v>
      </c>
      <c r="K14" s="50">
        <f>result_basin!K9</f>
        <v>1</v>
      </c>
      <c r="L14" s="107" t="str">
        <f>result_basin!L9</f>
        <v>ห้วยลึก</v>
      </c>
      <c r="M14" s="50">
        <f>result_basin!M9</f>
        <v>0</v>
      </c>
      <c r="N14" s="18">
        <f>result_basin!N9</f>
        <v>0</v>
      </c>
    </row>
    <row r="15" spans="1:14" ht="24" thickBot="1">
      <c r="A15" s="41">
        <v>7</v>
      </c>
      <c r="B15" s="42" t="s">
        <v>27</v>
      </c>
      <c r="C15" s="43">
        <f>result_basin!C10</f>
        <v>5</v>
      </c>
      <c r="D15" s="44">
        <f>result_basin!D10</f>
        <v>49.255000000000003</v>
      </c>
      <c r="E15" s="45">
        <f>result_basin!E10</f>
        <v>49.044999999999987</v>
      </c>
      <c r="F15" s="46">
        <f>result_basin!F10</f>
        <v>0</v>
      </c>
      <c r="G15" s="19">
        <f>result_basin!G10</f>
        <v>0</v>
      </c>
      <c r="H15" s="51">
        <f>result_basin!H10</f>
        <v>1</v>
      </c>
      <c r="I15" s="52">
        <f>result_basin!I10</f>
        <v>3</v>
      </c>
      <c r="J15" s="52">
        <f>result_basin!J10</f>
        <v>1</v>
      </c>
      <c r="K15" s="52">
        <f>result_basin!K10</f>
        <v>0</v>
      </c>
      <c r="L15" s="108">
        <f>result_basin!L10</f>
        <v>0</v>
      </c>
      <c r="M15" s="52">
        <f>result_basin!M10</f>
        <v>0</v>
      </c>
      <c r="N15" s="20">
        <f>result_basin!N10</f>
        <v>0</v>
      </c>
    </row>
    <row r="16" spans="1:14" ht="25">
      <c r="A16" s="53"/>
      <c r="B16" s="54" t="s">
        <v>75</v>
      </c>
      <c r="C16" s="55">
        <f>SUM(C17:C27)</f>
        <v>89</v>
      </c>
      <c r="D16" s="56">
        <f t="shared" ref="D16:K16" si="2">SUM(D17:D27)</f>
        <v>1186.4989999999998</v>
      </c>
      <c r="E16" s="57">
        <f t="shared" si="2"/>
        <v>778.01100000000008</v>
      </c>
      <c r="F16" s="58">
        <f t="shared" si="2"/>
        <v>3</v>
      </c>
      <c r="G16" s="59">
        <f t="shared" si="2"/>
        <v>0</v>
      </c>
      <c r="H16" s="60">
        <f t="shared" si="2"/>
        <v>13</v>
      </c>
      <c r="I16" s="61">
        <f t="shared" si="2"/>
        <v>32</v>
      </c>
      <c r="J16" s="61">
        <f t="shared" si="2"/>
        <v>20</v>
      </c>
      <c r="K16" s="61">
        <f t="shared" si="2"/>
        <v>24</v>
      </c>
      <c r="L16" s="109"/>
      <c r="M16" s="61">
        <f t="shared" ref="M16" si="3">SUM(M17:M27)</f>
        <v>3</v>
      </c>
      <c r="N16" s="62"/>
    </row>
    <row r="17" spans="1:14" ht="23">
      <c r="A17" s="35">
        <v>1</v>
      </c>
      <c r="B17" s="36" t="s">
        <v>70</v>
      </c>
      <c r="C17" s="37">
        <f>result_basin!C18</f>
        <v>3</v>
      </c>
      <c r="D17" s="38">
        <f>result_basin!D18</f>
        <v>9.536999999999999</v>
      </c>
      <c r="E17" s="39">
        <f>result_basin!E18</f>
        <v>16.402999999999999</v>
      </c>
      <c r="F17" s="40">
        <f>result_basin!F18</f>
        <v>1</v>
      </c>
      <c r="G17" s="17" t="str">
        <f>result_basin!G18</f>
        <v>ห้วยโป่ง</v>
      </c>
      <c r="H17" s="49">
        <f>result_basin!H18</f>
        <v>1</v>
      </c>
      <c r="I17" s="50">
        <f>result_basin!I18</f>
        <v>2</v>
      </c>
      <c r="J17" s="50">
        <f>result_basin!J18</f>
        <v>0</v>
      </c>
      <c r="K17" s="50">
        <f>result_basin!K18</f>
        <v>0</v>
      </c>
      <c r="L17" s="107">
        <f>result_basin!L18</f>
        <v>0</v>
      </c>
      <c r="M17" s="50">
        <f>result_basin!M18</f>
        <v>0</v>
      </c>
      <c r="N17" s="18">
        <f>result_basin!N18</f>
        <v>0</v>
      </c>
    </row>
    <row r="18" spans="1:14" ht="23">
      <c r="A18" s="35">
        <v>2</v>
      </c>
      <c r="B18" s="36" t="s">
        <v>65</v>
      </c>
      <c r="C18" s="37">
        <f>result_basin!C13</f>
        <v>3</v>
      </c>
      <c r="D18" s="38">
        <f>result_basin!D13</f>
        <v>14.955</v>
      </c>
      <c r="E18" s="39">
        <f>result_basin!E13</f>
        <v>41.904999999999987</v>
      </c>
      <c r="F18" s="40">
        <f>result_basin!F13</f>
        <v>0</v>
      </c>
      <c r="G18" s="17">
        <f>result_basin!G13</f>
        <v>0</v>
      </c>
      <c r="H18" s="49">
        <f>result_basin!H13</f>
        <v>2</v>
      </c>
      <c r="I18" s="50">
        <f>result_basin!I13</f>
        <v>1</v>
      </c>
      <c r="J18" s="50">
        <f>result_basin!J13</f>
        <v>0</v>
      </c>
      <c r="K18" s="50">
        <f>result_basin!K13</f>
        <v>0</v>
      </c>
      <c r="L18" s="107">
        <f>result_basin!L13</f>
        <v>0</v>
      </c>
      <c r="M18" s="50">
        <f>result_basin!M13</f>
        <v>0</v>
      </c>
      <c r="N18" s="18">
        <f>result_basin!N13</f>
        <v>0</v>
      </c>
    </row>
    <row r="19" spans="1:14" ht="41" customHeight="1">
      <c r="A19" s="35">
        <v>3</v>
      </c>
      <c r="B19" s="36" t="s">
        <v>68</v>
      </c>
      <c r="C19" s="37">
        <f>result_basin!C16</f>
        <v>16</v>
      </c>
      <c r="D19" s="38">
        <f>result_basin!D16</f>
        <v>155.78299999999999</v>
      </c>
      <c r="E19" s="39">
        <f>result_basin!E16</f>
        <v>150.19200000000001</v>
      </c>
      <c r="F19" s="40">
        <f>result_basin!F16</f>
        <v>1</v>
      </c>
      <c r="G19" s="17" t="str">
        <f>result_basin!G16</f>
        <v>ห้วยใหญ่</v>
      </c>
      <c r="H19" s="49">
        <f>result_basin!H16</f>
        <v>4</v>
      </c>
      <c r="I19" s="50">
        <f>result_basin!I16</f>
        <v>7</v>
      </c>
      <c r="J19" s="50">
        <f>result_basin!J16</f>
        <v>4</v>
      </c>
      <c r="K19" s="50">
        <f>result_basin!K16</f>
        <v>1</v>
      </c>
      <c r="L19" s="107" t="str">
        <f>result_basin!L16</f>
        <v>คลองเพรียว</v>
      </c>
      <c r="M19" s="50">
        <f>result_basin!M16</f>
        <v>1</v>
      </c>
      <c r="N19" s="18" t="str">
        <f>result_basin!N16</f>
        <v>คลองเพรียว</v>
      </c>
    </row>
    <row r="20" spans="1:14" ht="23">
      <c r="A20" s="35">
        <v>4</v>
      </c>
      <c r="B20" s="36" t="s">
        <v>69</v>
      </c>
      <c r="C20" s="37">
        <f>result_basin!C17</f>
        <v>1</v>
      </c>
      <c r="D20" s="38">
        <f>result_basin!D17</f>
        <v>26.030999999999999</v>
      </c>
      <c r="E20" s="39">
        <f>result_basin!E17</f>
        <v>55.969000000000001</v>
      </c>
      <c r="F20" s="40">
        <f>result_basin!F17</f>
        <v>0</v>
      </c>
      <c r="G20" s="17">
        <f>result_basin!G17</f>
        <v>0</v>
      </c>
      <c r="H20" s="49">
        <f>result_basin!H17</f>
        <v>0</v>
      </c>
      <c r="I20" s="50">
        <f>result_basin!I17</f>
        <v>1</v>
      </c>
      <c r="J20" s="50">
        <f>result_basin!J17</f>
        <v>0</v>
      </c>
      <c r="K20" s="50">
        <f>result_basin!K17</f>
        <v>0</v>
      </c>
      <c r="L20" s="107">
        <f>result_basin!L17</f>
        <v>0</v>
      </c>
      <c r="M20" s="50">
        <f>result_basin!M17</f>
        <v>0</v>
      </c>
      <c r="N20" s="18">
        <f>result_basin!N17</f>
        <v>0</v>
      </c>
    </row>
    <row r="21" spans="1:14" ht="63" customHeight="1">
      <c r="A21" s="35">
        <v>5</v>
      </c>
      <c r="B21" s="36" t="s">
        <v>67</v>
      </c>
      <c r="C21" s="37">
        <f>result_basin!C15</f>
        <v>12</v>
      </c>
      <c r="D21" s="38">
        <f>result_basin!D15</f>
        <v>170.078</v>
      </c>
      <c r="E21" s="39">
        <f>result_basin!E15</f>
        <v>44.317000000000007</v>
      </c>
      <c r="F21" s="40">
        <f>result_basin!F15</f>
        <v>0</v>
      </c>
      <c r="G21" s="17">
        <f>result_basin!G15</f>
        <v>0</v>
      </c>
      <c r="H21" s="49">
        <f>result_basin!H15</f>
        <v>0</v>
      </c>
      <c r="I21" s="50">
        <f>result_basin!I15</f>
        <v>2</v>
      </c>
      <c r="J21" s="50">
        <f>result_basin!J15</f>
        <v>4</v>
      </c>
      <c r="K21" s="50">
        <f>result_basin!K15</f>
        <v>6</v>
      </c>
      <c r="L21" s="107" t="str">
        <f>result_basin!L15</f>
        <v>ช่องกล่ำล่าง,ท่ากะบาก,ห้วยชัน,ทับลาน,พระปรง,คลองกลาง</v>
      </c>
      <c r="M21" s="50">
        <f>result_basin!M15</f>
        <v>0</v>
      </c>
      <c r="N21" s="18">
        <f>result_basin!N15</f>
        <v>0</v>
      </c>
    </row>
    <row r="22" spans="1:14" ht="23">
      <c r="A22" s="35">
        <v>6</v>
      </c>
      <c r="B22" s="36" t="s">
        <v>66</v>
      </c>
      <c r="C22" s="37">
        <f>result_basin!C14</f>
        <v>7</v>
      </c>
      <c r="D22" s="38">
        <f>result_basin!D14</f>
        <v>80.962999999999994</v>
      </c>
      <c r="E22" s="39">
        <f>result_basin!E14</f>
        <v>102.827</v>
      </c>
      <c r="F22" s="40">
        <f>result_basin!F14</f>
        <v>0</v>
      </c>
      <c r="G22" s="17">
        <f>result_basin!G14</f>
        <v>0</v>
      </c>
      <c r="H22" s="49">
        <f>result_basin!H14</f>
        <v>0</v>
      </c>
      <c r="I22" s="50">
        <f>result_basin!I14</f>
        <v>6</v>
      </c>
      <c r="J22" s="50">
        <f>result_basin!J14</f>
        <v>0</v>
      </c>
      <c r="K22" s="50">
        <f>result_basin!K14</f>
        <v>1</v>
      </c>
      <c r="L22" s="107" t="str">
        <f>result_basin!L14</f>
        <v>ทรายทอง</v>
      </c>
      <c r="M22" s="50">
        <f>result_basin!M14</f>
        <v>0</v>
      </c>
      <c r="N22" s="18">
        <f>result_basin!N14</f>
        <v>0</v>
      </c>
    </row>
    <row r="23" spans="1:14" ht="23">
      <c r="A23" s="35">
        <v>7</v>
      </c>
      <c r="B23" s="36" t="s">
        <v>72</v>
      </c>
      <c r="C23" s="37">
        <f>result_basin!C20</f>
        <v>7</v>
      </c>
      <c r="D23" s="38">
        <f>result_basin!D20</f>
        <v>119.53100000000001</v>
      </c>
      <c r="E23" s="39">
        <f>result_basin!E20</f>
        <v>65.179000000000002</v>
      </c>
      <c r="F23" s="40">
        <f>result_basin!F20</f>
        <v>0</v>
      </c>
      <c r="G23" s="17">
        <f>result_basin!G20</f>
        <v>0</v>
      </c>
      <c r="H23" s="49">
        <f>result_basin!H20</f>
        <v>0</v>
      </c>
      <c r="I23" s="50">
        <f>result_basin!I20</f>
        <v>3</v>
      </c>
      <c r="J23" s="50">
        <f>result_basin!J20</f>
        <v>1</v>
      </c>
      <c r="K23" s="50">
        <f>result_basin!K20</f>
        <v>3</v>
      </c>
      <c r="L23" s="107" t="str">
        <f>result_basin!L20</f>
        <v>ชัฎป่าหวาย,ห้วยมะหาด,เขื่อนท่าทุ่งนา</v>
      </c>
      <c r="M23" s="50">
        <f>result_basin!M20</f>
        <v>0</v>
      </c>
      <c r="N23" s="18">
        <f>result_basin!N20</f>
        <v>0</v>
      </c>
    </row>
    <row r="24" spans="1:14" ht="23">
      <c r="A24" s="35">
        <v>8</v>
      </c>
      <c r="B24" s="36" t="s">
        <v>71</v>
      </c>
      <c r="C24" s="37">
        <f>result_basin!C19</f>
        <v>5</v>
      </c>
      <c r="D24" s="38">
        <f>result_basin!D19</f>
        <v>38.616</v>
      </c>
      <c r="E24" s="39">
        <f>result_basin!E19</f>
        <v>42.537999999999997</v>
      </c>
      <c r="F24" s="40">
        <f>result_basin!F19</f>
        <v>0</v>
      </c>
      <c r="G24" s="17">
        <f>result_basin!G19</f>
        <v>0</v>
      </c>
      <c r="H24" s="49">
        <f>result_basin!H19</f>
        <v>0</v>
      </c>
      <c r="I24" s="50">
        <f>result_basin!I19</f>
        <v>3</v>
      </c>
      <c r="J24" s="50">
        <f>result_basin!J19</f>
        <v>2</v>
      </c>
      <c r="K24" s="50">
        <f>result_basin!K19</f>
        <v>0</v>
      </c>
      <c r="L24" s="107">
        <f>result_basin!L19</f>
        <v>0</v>
      </c>
      <c r="M24" s="50">
        <f>result_basin!M19</f>
        <v>0</v>
      </c>
      <c r="N24" s="18">
        <f>result_basin!N19</f>
        <v>0</v>
      </c>
    </row>
    <row r="25" spans="1:14" ht="23">
      <c r="A25" s="35">
        <v>9</v>
      </c>
      <c r="B25" s="36" t="s">
        <v>22</v>
      </c>
      <c r="C25" s="37">
        <f>result_basin!C12</f>
        <v>10</v>
      </c>
      <c r="D25" s="38">
        <f>result_basin!D12</f>
        <v>88.924000000000007</v>
      </c>
      <c r="E25" s="39">
        <f>result_basin!E12</f>
        <v>33.826000000000001</v>
      </c>
      <c r="F25" s="40">
        <f>result_basin!F12</f>
        <v>0</v>
      </c>
      <c r="G25" s="17">
        <f>result_basin!G12</f>
        <v>0</v>
      </c>
      <c r="H25" s="49">
        <f>result_basin!H12</f>
        <v>0</v>
      </c>
      <c r="I25" s="50">
        <f>result_basin!I12</f>
        <v>2</v>
      </c>
      <c r="J25" s="50">
        <f>result_basin!J12</f>
        <v>6</v>
      </c>
      <c r="K25" s="50">
        <f>result_basin!K12</f>
        <v>2</v>
      </c>
      <c r="L25" s="107" t="str">
        <f>result_basin!L12</f>
        <v>ห้วยไทรงาม,กระหร่างสาม</v>
      </c>
      <c r="M25" s="50">
        <f>result_basin!M12</f>
        <v>0</v>
      </c>
      <c r="N25" s="18">
        <f>result_basin!N12</f>
        <v>0</v>
      </c>
    </row>
    <row r="26" spans="1:14" ht="87" customHeight="1">
      <c r="A26" s="35">
        <v>10</v>
      </c>
      <c r="B26" s="36" t="s">
        <v>9</v>
      </c>
      <c r="C26" s="37">
        <f>result_basin!C11</f>
        <v>20</v>
      </c>
      <c r="D26" s="38">
        <f>result_basin!D11</f>
        <v>406.73399999999998</v>
      </c>
      <c r="E26" s="39">
        <f>result_basin!E11</f>
        <v>153.47200000000001</v>
      </c>
      <c r="F26" s="40">
        <f>result_basin!F11</f>
        <v>0</v>
      </c>
      <c r="G26" s="17">
        <f>result_basin!G11</f>
        <v>0</v>
      </c>
      <c r="H26" s="49">
        <f>result_basin!H11</f>
        <v>3</v>
      </c>
      <c r="I26" s="50">
        <f>result_basin!I11</f>
        <v>5</v>
      </c>
      <c r="J26" s="50">
        <f>result_basin!J11</f>
        <v>1</v>
      </c>
      <c r="K26" s="50">
        <f>result_basin!K11</f>
        <v>11</v>
      </c>
      <c r="L26" s="107" t="str">
        <f>result_basin!L11</f>
        <v>เขาระกำ,คลองระโอก,วังปลาหมอ,ด่านชุมพล,คลองโสน,ห้วยแร้ง,ศาลทราย,บ้านมะนาว,คลองสะพานหิน,คิรีธาร,คลองทุ่งเพล (เขื่อนพลวง)</v>
      </c>
      <c r="M26" s="50">
        <f>result_basin!M11</f>
        <v>2</v>
      </c>
      <c r="N26" s="18" t="str">
        <f>result_basin!N11</f>
        <v>ด่านชุมพล,ศาลทราย</v>
      </c>
    </row>
    <row r="27" spans="1:14" ht="30" customHeight="1" thickBot="1">
      <c r="A27" s="41">
        <v>11</v>
      </c>
      <c r="B27" s="42" t="s">
        <v>10</v>
      </c>
      <c r="C27" s="43">
        <f>result_basin!C21</f>
        <v>5</v>
      </c>
      <c r="D27" s="44">
        <f>result_basin!D21</f>
        <v>75.346999999999994</v>
      </c>
      <c r="E27" s="45">
        <f>result_basin!E21</f>
        <v>71.38300000000001</v>
      </c>
      <c r="F27" s="46">
        <f>result_basin!F21</f>
        <v>1</v>
      </c>
      <c r="G27" s="19" t="str">
        <f>result_basin!G21</f>
        <v>คลองบอน</v>
      </c>
      <c r="H27" s="51">
        <f>result_basin!H21</f>
        <v>3</v>
      </c>
      <c r="I27" s="52">
        <f>result_basin!I21</f>
        <v>0</v>
      </c>
      <c r="J27" s="52">
        <f>result_basin!J21</f>
        <v>2</v>
      </c>
      <c r="K27" s="52">
        <f>result_basin!K21</f>
        <v>0</v>
      </c>
      <c r="L27" s="108">
        <f>result_basin!L21</f>
        <v>0</v>
      </c>
      <c r="M27" s="52">
        <f>result_basin!M21</f>
        <v>0</v>
      </c>
      <c r="N27" s="20">
        <f>result_basin!N21</f>
        <v>0</v>
      </c>
    </row>
    <row r="28" spans="1:14" ht="25">
      <c r="A28" s="53"/>
      <c r="B28" s="54" t="s">
        <v>76</v>
      </c>
      <c r="C28" s="55">
        <f>SUM(C29:C31)</f>
        <v>185</v>
      </c>
      <c r="D28" s="56">
        <f t="shared" ref="D28:K28" si="4">SUM(D29:D31)</f>
        <v>1222.9679999999998</v>
      </c>
      <c r="E28" s="57">
        <f t="shared" si="4"/>
        <v>802.20499999999993</v>
      </c>
      <c r="F28" s="58">
        <f t="shared" si="4"/>
        <v>15</v>
      </c>
      <c r="G28" s="59">
        <f t="shared" si="4"/>
        <v>0</v>
      </c>
      <c r="H28" s="60">
        <f t="shared" si="4"/>
        <v>38</v>
      </c>
      <c r="I28" s="61">
        <f t="shared" si="4"/>
        <v>38</v>
      </c>
      <c r="J28" s="61">
        <f t="shared" si="4"/>
        <v>58</v>
      </c>
      <c r="K28" s="61">
        <f t="shared" si="4"/>
        <v>51</v>
      </c>
      <c r="L28" s="109"/>
      <c r="M28" s="61">
        <f t="shared" ref="M28" si="5">SUM(M29:M31)</f>
        <v>5</v>
      </c>
      <c r="N28" s="62"/>
    </row>
    <row r="29" spans="1:14" ht="385" customHeight="1">
      <c r="A29" s="29">
        <v>1</v>
      </c>
      <c r="B29" s="30" t="s">
        <v>19</v>
      </c>
      <c r="C29" s="31">
        <f>result_basin!C24</f>
        <v>55</v>
      </c>
      <c r="D29" s="32">
        <f>result_basin!D24</f>
        <v>211.215</v>
      </c>
      <c r="E29" s="33">
        <f>result_basin!E24</f>
        <v>129.67400000000001</v>
      </c>
      <c r="F29" s="34">
        <f>result_basin!F24</f>
        <v>1</v>
      </c>
      <c r="G29" s="15" t="str">
        <f>result_basin!G24</f>
        <v>หนองสำโรง อ.เมือง</v>
      </c>
      <c r="H29" s="47">
        <f>result_basin!H24</f>
        <v>10</v>
      </c>
      <c r="I29" s="48">
        <f>result_basin!I24</f>
        <v>14</v>
      </c>
      <c r="J29" s="48">
        <f>result_basin!J24</f>
        <v>20</v>
      </c>
      <c r="K29" s="48">
        <f>result_basin!K24</f>
        <v>11</v>
      </c>
      <c r="L29" s="110" t="str">
        <f>result_basin!L24</f>
        <v>ห้วยหินลับ,ห้วยทรายขมิ้น อ.เมือง,บ้านจั่น อ.เมือง,ห้วยน้ำสวย อ.นาด้วง,ห้วยทราย อ.น้ำโสม,ห้วยทอน (ตอนบน) อ.โพธิ์ตาก,ห้วยไร่2,ห้วยหินแก้ว อ.โพธิ์ตาก,ห้วยชะโนด,ห้วยแคน,ห้วยก้านเหลือง</v>
      </c>
      <c r="M29" s="48">
        <f>result_basin!M24</f>
        <v>0</v>
      </c>
      <c r="N29" s="16">
        <f>result_basin!N24</f>
        <v>0</v>
      </c>
    </row>
    <row r="30" spans="1:14" ht="200" customHeight="1">
      <c r="A30" s="79">
        <v>2</v>
      </c>
      <c r="B30" s="80" t="s">
        <v>63</v>
      </c>
      <c r="C30" s="37">
        <f>result_basin!C22</f>
        <v>50</v>
      </c>
      <c r="D30" s="38">
        <f>result_basin!D22</f>
        <v>306.77499999999998</v>
      </c>
      <c r="E30" s="39">
        <f>result_basin!E22</f>
        <v>258.85899999999992</v>
      </c>
      <c r="F30" s="40">
        <f>result_basin!F22</f>
        <v>4</v>
      </c>
      <c r="G30" s="17" t="str">
        <f>result_basin!G22</f>
        <v>บ้านเพชร,ห้วยส้มป่อย,ห้วยยาง อ.ภูกระดึง,ห้วยลอมไผ่</v>
      </c>
      <c r="H30" s="49">
        <f>result_basin!H22</f>
        <v>12</v>
      </c>
      <c r="I30" s="50">
        <f>result_basin!I22</f>
        <v>11</v>
      </c>
      <c r="J30" s="50">
        <f>result_basin!J22</f>
        <v>19</v>
      </c>
      <c r="K30" s="50">
        <f>result_basin!K22</f>
        <v>8</v>
      </c>
      <c r="L30" s="107" t="str">
        <f>result_basin!L22</f>
        <v>บึงอร่าม,หนองเหล่าหิน,ลำคันฉู,ห้วยประดู่,หนองปะโค อ.กุมภวาปี,ห้วยพุงใหญ่,ห้วยน้ำบอง,ห้วยประทาว (เขื่อนล่าง)</v>
      </c>
      <c r="M30" s="50">
        <f>result_basin!M22</f>
        <v>0</v>
      </c>
      <c r="N30" s="18">
        <f>result_basin!N22</f>
        <v>0</v>
      </c>
    </row>
    <row r="31" spans="1:14" ht="265" customHeight="1" thickBot="1">
      <c r="A31" s="35">
        <v>3</v>
      </c>
      <c r="B31" s="36" t="s">
        <v>64</v>
      </c>
      <c r="C31" s="37">
        <f>result_basin!C23</f>
        <v>80</v>
      </c>
      <c r="D31" s="38">
        <f>result_basin!D23</f>
        <v>704.97799999999972</v>
      </c>
      <c r="E31" s="39">
        <f>result_basin!E23</f>
        <v>413.67200000000003</v>
      </c>
      <c r="F31" s="40">
        <f>result_basin!F23</f>
        <v>10</v>
      </c>
      <c r="G31" s="17" t="str">
        <f>result_basin!G23</f>
        <v>ห้วยตลาด,ห้วยบ้านยาง,ห้วยจระเข้มาก,ห้วยปราสาทใหญ่,หนองกก,ลำเชียงไกร ตอนล่าง,ห้วยตะคร้อ,บึงกระโตน,ห้วยจานใต้,ลำเชียงไกร ตอนบน</v>
      </c>
      <c r="H31" s="49">
        <f>result_basin!H23</f>
        <v>16</v>
      </c>
      <c r="I31" s="50">
        <f>result_basin!I23</f>
        <v>13</v>
      </c>
      <c r="J31" s="50">
        <f>result_basin!J23</f>
        <v>19</v>
      </c>
      <c r="K31" s="50">
        <f>result_basin!K23</f>
        <v>32</v>
      </c>
      <c r="L31" s="107" t="str">
        <f>result_basin!L23</f>
        <v>บ้านสันกำแพง,ห้วยน้ำคำ,ห้วยคล้า,ห้วยขนาดมอญ,ห้วยศาลา,หนองสิ,ห้วยตามาย,อำปึล,ห้วยเสนง,ห้วยสวาย,ลำตะโคง,ห้วยแก้ว,ห้วยจอกขวาง,ห้วยโดน,ห้วยด่านไอ,ห้วยติ๊กชู,ห้วยพลาญเสือ(ห้วยผึ้ง),ห้วยสำราญ,ห้วยขนุน,ห้วยหินกอง,ห้วยลำพอก,บ้านเกาะแก้ว,ห้วยทา,ห้วยจันลา,ห้วยวังใหญ่,ลำเชียงสา,ห้วยกะเลงเวก,ห้วยเดือนห้า,ห้วยสะพงน้อย,ห้วยละมืด,หนองช้างใหญ่,ห้วยโพงตอนบน</v>
      </c>
      <c r="M31" s="50">
        <f>result_basin!M23</f>
        <v>5</v>
      </c>
      <c r="N31" s="18" t="str">
        <f>result_basin!N23</f>
        <v>หนองสิ,อำปึล,บ้านเกาะแก้ว,ห้วยทา,ห้วยวังใหญ่</v>
      </c>
    </row>
    <row r="32" spans="1:14" ht="25">
      <c r="A32" s="53"/>
      <c r="B32" s="54" t="s">
        <v>77</v>
      </c>
      <c r="C32" s="55">
        <f>SUM(C33:C36)</f>
        <v>20</v>
      </c>
      <c r="D32" s="56">
        <f t="shared" ref="D32:K32" si="6">SUM(D33:D36)</f>
        <v>304.63</v>
      </c>
      <c r="E32" s="63">
        <f t="shared" si="6"/>
        <v>153.81099999999998</v>
      </c>
      <c r="F32" s="64">
        <f t="shared" si="6"/>
        <v>1</v>
      </c>
      <c r="G32" s="59">
        <f t="shared" si="6"/>
        <v>0</v>
      </c>
      <c r="H32" s="64">
        <f t="shared" si="6"/>
        <v>1</v>
      </c>
      <c r="I32" s="65">
        <f t="shared" si="6"/>
        <v>5</v>
      </c>
      <c r="J32" s="65">
        <f t="shared" si="6"/>
        <v>10</v>
      </c>
      <c r="K32" s="65">
        <f t="shared" si="6"/>
        <v>4</v>
      </c>
      <c r="L32" s="111"/>
      <c r="M32" s="65">
        <f t="shared" ref="M32" si="7">SUM(M33:M36)</f>
        <v>1</v>
      </c>
      <c r="N32" s="59"/>
    </row>
    <row r="33" spans="1:14" ht="23">
      <c r="A33" s="35">
        <v>1</v>
      </c>
      <c r="B33" s="36" t="s">
        <v>25</v>
      </c>
      <c r="C33" s="37">
        <f>result_basin!C27</f>
        <v>2</v>
      </c>
      <c r="D33" s="38">
        <f>result_basin!D27</f>
        <v>53.121000000000002</v>
      </c>
      <c r="E33" s="39">
        <f>result_basin!E27</f>
        <v>30.609000000000002</v>
      </c>
      <c r="F33" s="40">
        <f>result_basin!F27</f>
        <v>0</v>
      </c>
      <c r="G33" s="17">
        <f>result_basin!G27</f>
        <v>0</v>
      </c>
      <c r="H33" s="66">
        <f>result_basin!H27</f>
        <v>0</v>
      </c>
      <c r="I33" s="50">
        <f>result_basin!I27</f>
        <v>0</v>
      </c>
      <c r="J33" s="50">
        <f>result_basin!J27</f>
        <v>2</v>
      </c>
      <c r="K33" s="50">
        <f>result_basin!K27</f>
        <v>0</v>
      </c>
      <c r="L33" s="107">
        <f>result_basin!L27</f>
        <v>0</v>
      </c>
      <c r="M33" s="50">
        <f>result_basin!M27</f>
        <v>0</v>
      </c>
      <c r="N33" s="18">
        <f>result_basin!N27</f>
        <v>0</v>
      </c>
    </row>
    <row r="34" spans="1:14" ht="23">
      <c r="A34" s="35">
        <v>2</v>
      </c>
      <c r="B34" s="36" t="s">
        <v>23</v>
      </c>
      <c r="C34" s="37">
        <f>result_basin!C25</f>
        <v>6</v>
      </c>
      <c r="D34" s="38">
        <f>result_basin!D25</f>
        <v>93.853999999999999</v>
      </c>
      <c r="E34" s="39">
        <f>result_basin!E25</f>
        <v>60.807000000000002</v>
      </c>
      <c r="F34" s="40">
        <f>result_basin!F25</f>
        <v>0</v>
      </c>
      <c r="G34" s="17">
        <f>result_basin!G25</f>
        <v>0</v>
      </c>
      <c r="H34" s="66">
        <f>result_basin!H25</f>
        <v>0</v>
      </c>
      <c r="I34" s="50">
        <f>result_basin!I25</f>
        <v>3</v>
      </c>
      <c r="J34" s="50">
        <f>result_basin!J25</f>
        <v>3</v>
      </c>
      <c r="K34" s="50">
        <f>result_basin!K25</f>
        <v>0</v>
      </c>
      <c r="L34" s="107">
        <f>result_basin!L25</f>
        <v>0</v>
      </c>
      <c r="M34" s="50">
        <f>result_basin!M25</f>
        <v>0</v>
      </c>
      <c r="N34" s="18">
        <f>result_basin!N25</f>
        <v>0</v>
      </c>
    </row>
    <row r="35" spans="1:14" ht="23">
      <c r="A35" s="35">
        <v>3</v>
      </c>
      <c r="B35" s="36" t="s">
        <v>24</v>
      </c>
      <c r="C35" s="37">
        <f>result_basin!C26</f>
        <v>6</v>
      </c>
      <c r="D35" s="38">
        <f>result_basin!D26</f>
        <v>38.118000000000002</v>
      </c>
      <c r="E35" s="39">
        <f>result_basin!E26</f>
        <v>27.582000000000001</v>
      </c>
      <c r="F35" s="40">
        <f>result_basin!F26</f>
        <v>1</v>
      </c>
      <c r="G35" s="17" t="str">
        <f>result_basin!G26</f>
        <v>บางเหนียวดำ</v>
      </c>
      <c r="H35" s="49">
        <f>result_basin!H26</f>
        <v>1</v>
      </c>
      <c r="I35" s="50">
        <f>result_basin!I26</f>
        <v>2</v>
      </c>
      <c r="J35" s="50">
        <f>result_basin!J26</f>
        <v>3</v>
      </c>
      <c r="K35" s="50">
        <f>result_basin!K26</f>
        <v>0</v>
      </c>
      <c r="L35" s="107">
        <f>result_basin!L26</f>
        <v>0</v>
      </c>
      <c r="M35" s="50">
        <f>result_basin!M26</f>
        <v>0</v>
      </c>
      <c r="N35" s="18">
        <f>result_basin!N26</f>
        <v>0</v>
      </c>
    </row>
    <row r="36" spans="1:14" ht="24" thickBot="1">
      <c r="A36" s="41">
        <v>4</v>
      </c>
      <c r="B36" s="42" t="s">
        <v>73</v>
      </c>
      <c r="C36" s="43">
        <f>result_basin!C28</f>
        <v>6</v>
      </c>
      <c r="D36" s="44">
        <f>result_basin!D28</f>
        <v>119.53700000000001</v>
      </c>
      <c r="E36" s="45">
        <f>result_basin!E28</f>
        <v>34.813000000000002</v>
      </c>
      <c r="F36" s="46">
        <f>result_basin!F28</f>
        <v>0</v>
      </c>
      <c r="G36" s="19">
        <f>result_basin!G28</f>
        <v>0</v>
      </c>
      <c r="H36" s="67">
        <f>result_basin!H28</f>
        <v>0</v>
      </c>
      <c r="I36" s="52">
        <f>result_basin!I28</f>
        <v>0</v>
      </c>
      <c r="J36" s="52">
        <f>result_basin!J28</f>
        <v>2</v>
      </c>
      <c r="K36" s="52">
        <f>result_basin!K28</f>
        <v>4</v>
      </c>
      <c r="L36" s="108" t="str">
        <f>result_basin!L28</f>
        <v>คลองหยา,คลองกะทูน,ห้วยลึก,บางทรายนวล</v>
      </c>
      <c r="M36" s="52">
        <f>result_basin!M28</f>
        <v>1</v>
      </c>
      <c r="N36" s="20" t="str">
        <f>result_basin!N28</f>
        <v>คลองหยา</v>
      </c>
    </row>
    <row r="37" spans="1:14" ht="26" thickBot="1">
      <c r="A37" s="68"/>
      <c r="B37" s="69" t="s">
        <v>34</v>
      </c>
      <c r="C37" s="69">
        <f>C8+C28+C16+C32</f>
        <v>350</v>
      </c>
      <c r="D37" s="70">
        <f>D8+D28+D16+D32</f>
        <v>3176.4831999999997</v>
      </c>
      <c r="E37" s="71">
        <f>E8+E28+E16+E32</f>
        <v>2213.6487999999999</v>
      </c>
      <c r="F37" s="72">
        <f>F8+F28+F16+F32</f>
        <v>23</v>
      </c>
      <c r="G37" s="73"/>
      <c r="H37" s="74">
        <f>H8+H28+H16+H32</f>
        <v>71</v>
      </c>
      <c r="I37" s="75">
        <f>I8+I28+I16+I32</f>
        <v>96</v>
      </c>
      <c r="J37" s="75">
        <f>J8+J28+J16+J32</f>
        <v>100</v>
      </c>
      <c r="K37" s="75">
        <f>K8+K28+K16+K32</f>
        <v>83</v>
      </c>
      <c r="L37" s="112"/>
      <c r="M37" s="75">
        <f>M8+M28+M16+M32</f>
        <v>10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502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  <mergeCell ref="M5:N5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C4" sqref="C4:N28"/>
    </sheetView>
  </sheetViews>
  <sheetFormatPr baseColWidth="10" defaultColWidth="8.83203125" defaultRowHeight="14" x14ac:dyDescent="0"/>
  <sheetData>
    <row r="1" spans="1:14">
      <c r="B1" s="98"/>
      <c r="C1" s="98" t="s">
        <v>39</v>
      </c>
      <c r="D1" s="98" t="s">
        <v>40</v>
      </c>
      <c r="E1" s="98" t="s">
        <v>43</v>
      </c>
      <c r="F1" s="98" t="s">
        <v>41</v>
      </c>
      <c r="G1" s="98" t="s">
        <v>42</v>
      </c>
      <c r="H1" s="98" t="s">
        <v>44</v>
      </c>
      <c r="I1" s="98" t="s">
        <v>45</v>
      </c>
      <c r="J1" s="98" t="s">
        <v>46</v>
      </c>
      <c r="K1" s="98" t="s">
        <v>47</v>
      </c>
      <c r="L1" s="98" t="s">
        <v>48</v>
      </c>
      <c r="M1" s="98" t="s">
        <v>133</v>
      </c>
      <c r="N1" s="98" t="s">
        <v>134</v>
      </c>
    </row>
    <row r="2" spans="1:14">
      <c r="B2" s="98"/>
      <c r="C2" s="98" t="s">
        <v>49</v>
      </c>
      <c r="D2" s="98" t="s">
        <v>50</v>
      </c>
      <c r="E2" s="98" t="s">
        <v>50</v>
      </c>
      <c r="F2" s="98" t="s">
        <v>50</v>
      </c>
      <c r="G2" s="98" t="s">
        <v>51</v>
      </c>
      <c r="H2" s="98" t="s">
        <v>50</v>
      </c>
      <c r="I2" s="98" t="s">
        <v>50</v>
      </c>
      <c r="J2" s="98" t="s">
        <v>50</v>
      </c>
      <c r="K2" s="98" t="s">
        <v>50</v>
      </c>
      <c r="L2" s="98" t="s">
        <v>51</v>
      </c>
      <c r="M2" s="98" t="s">
        <v>50</v>
      </c>
      <c r="N2" s="98" t="s">
        <v>51</v>
      </c>
    </row>
    <row r="3" spans="1:14">
      <c r="A3" s="98" t="s">
        <v>78</v>
      </c>
      <c r="B3" s="98" t="s">
        <v>52</v>
      </c>
    </row>
    <row r="4" spans="1:14">
      <c r="A4" s="475" t="s">
        <v>74</v>
      </c>
      <c r="B4" s="98" t="s">
        <v>28</v>
      </c>
      <c r="C4">
        <v>6</v>
      </c>
      <c r="D4">
        <v>77.855000000000004</v>
      </c>
      <c r="E4">
        <v>46.328000000000003</v>
      </c>
      <c r="F4">
        <v>0</v>
      </c>
      <c r="H4">
        <v>1</v>
      </c>
      <c r="I4">
        <v>2</v>
      </c>
      <c r="J4">
        <v>2</v>
      </c>
      <c r="K4">
        <v>1</v>
      </c>
      <c r="L4" t="s">
        <v>98</v>
      </c>
      <c r="M4">
        <v>1</v>
      </c>
      <c r="N4" t="s">
        <v>98</v>
      </c>
    </row>
    <row r="5" spans="1:14">
      <c r="A5" s="475"/>
      <c r="B5" s="98" t="s">
        <v>29</v>
      </c>
      <c r="C5">
        <v>5</v>
      </c>
      <c r="D5">
        <v>34.700000000000003</v>
      </c>
      <c r="E5">
        <v>52.3</v>
      </c>
      <c r="F5">
        <v>0</v>
      </c>
      <c r="H5">
        <v>1</v>
      </c>
      <c r="I5">
        <v>0</v>
      </c>
      <c r="J5">
        <v>3</v>
      </c>
      <c r="K5">
        <v>1</v>
      </c>
      <c r="L5" t="s">
        <v>135</v>
      </c>
      <c r="M5">
        <v>0</v>
      </c>
    </row>
    <row r="6" spans="1:14">
      <c r="A6" s="475"/>
      <c r="B6" s="98" t="s">
        <v>30</v>
      </c>
      <c r="C6">
        <v>12</v>
      </c>
      <c r="D6">
        <v>92.448999999999998</v>
      </c>
      <c r="E6">
        <v>103.191</v>
      </c>
      <c r="F6">
        <v>1</v>
      </c>
      <c r="G6" t="s">
        <v>85</v>
      </c>
      <c r="H6">
        <v>6</v>
      </c>
      <c r="I6">
        <v>3</v>
      </c>
      <c r="J6">
        <v>2</v>
      </c>
      <c r="K6">
        <v>1</v>
      </c>
      <c r="L6" t="s">
        <v>113</v>
      </c>
      <c r="M6">
        <v>0</v>
      </c>
    </row>
    <row r="7" spans="1:14">
      <c r="A7" s="475"/>
      <c r="B7" s="98" t="s">
        <v>31</v>
      </c>
      <c r="C7">
        <v>12</v>
      </c>
      <c r="D7">
        <v>143.44800000000001</v>
      </c>
      <c r="E7">
        <v>126.91200000000001</v>
      </c>
      <c r="F7">
        <v>1</v>
      </c>
      <c r="G7" t="s">
        <v>239</v>
      </c>
      <c r="H7">
        <v>2</v>
      </c>
      <c r="I7">
        <v>7</v>
      </c>
      <c r="J7">
        <v>3</v>
      </c>
      <c r="K7">
        <v>0</v>
      </c>
      <c r="M7">
        <v>0</v>
      </c>
    </row>
    <row r="8" spans="1:14">
      <c r="A8" s="475"/>
      <c r="B8" s="98" t="s">
        <v>32</v>
      </c>
      <c r="C8">
        <v>14</v>
      </c>
      <c r="D8">
        <v>56.389200000000002</v>
      </c>
      <c r="E8">
        <v>98.835800000000006</v>
      </c>
      <c r="F8">
        <v>2</v>
      </c>
      <c r="G8" t="s">
        <v>320</v>
      </c>
      <c r="H8">
        <v>8</v>
      </c>
      <c r="I8">
        <v>5</v>
      </c>
      <c r="J8">
        <v>1</v>
      </c>
      <c r="K8">
        <v>0</v>
      </c>
      <c r="M8">
        <v>0</v>
      </c>
    </row>
    <row r="9" spans="1:14">
      <c r="A9" s="475"/>
      <c r="B9" s="98" t="s">
        <v>33</v>
      </c>
      <c r="C9">
        <v>2</v>
      </c>
      <c r="D9">
        <v>8.2899999999999991</v>
      </c>
      <c r="E9">
        <v>3.01</v>
      </c>
      <c r="F9">
        <v>0</v>
      </c>
      <c r="H9">
        <v>0</v>
      </c>
      <c r="I9">
        <v>1</v>
      </c>
      <c r="J9">
        <v>0</v>
      </c>
      <c r="K9">
        <v>1</v>
      </c>
      <c r="L9" t="s">
        <v>87</v>
      </c>
      <c r="M9">
        <v>0</v>
      </c>
    </row>
    <row r="10" spans="1:14">
      <c r="A10" s="475"/>
      <c r="B10" s="98" t="s">
        <v>27</v>
      </c>
      <c r="C10">
        <v>5</v>
      </c>
      <c r="D10">
        <v>49.255000000000003</v>
      </c>
      <c r="E10">
        <v>49.044999999999987</v>
      </c>
      <c r="F10">
        <v>0</v>
      </c>
      <c r="H10">
        <v>1</v>
      </c>
      <c r="I10">
        <v>3</v>
      </c>
      <c r="J10">
        <v>1</v>
      </c>
      <c r="K10">
        <v>0</v>
      </c>
      <c r="M10">
        <v>0</v>
      </c>
    </row>
    <row r="11" spans="1:14">
      <c r="A11" s="475" t="s">
        <v>75</v>
      </c>
      <c r="B11" s="98" t="s">
        <v>9</v>
      </c>
      <c r="C11">
        <v>20</v>
      </c>
      <c r="D11">
        <v>406.73399999999998</v>
      </c>
      <c r="E11">
        <v>153.47200000000001</v>
      </c>
      <c r="F11">
        <v>0</v>
      </c>
      <c r="H11">
        <v>3</v>
      </c>
      <c r="I11">
        <v>5</v>
      </c>
      <c r="J11">
        <v>1</v>
      </c>
      <c r="K11">
        <v>11</v>
      </c>
      <c r="L11" t="s">
        <v>121</v>
      </c>
      <c r="M11">
        <v>2</v>
      </c>
      <c r="N11" t="s">
        <v>494</v>
      </c>
    </row>
    <row r="12" spans="1:14">
      <c r="A12" s="475"/>
      <c r="B12" s="98" t="s">
        <v>22</v>
      </c>
      <c r="C12">
        <v>10</v>
      </c>
      <c r="D12">
        <v>88.924000000000007</v>
      </c>
      <c r="E12">
        <v>33.826000000000001</v>
      </c>
      <c r="F12">
        <v>0</v>
      </c>
      <c r="H12">
        <v>0</v>
      </c>
      <c r="I12">
        <v>2</v>
      </c>
      <c r="J12">
        <v>6</v>
      </c>
      <c r="K12">
        <v>2</v>
      </c>
      <c r="L12" t="s">
        <v>353</v>
      </c>
      <c r="M12">
        <v>0</v>
      </c>
    </row>
    <row r="13" spans="1:14">
      <c r="A13" s="475"/>
      <c r="B13" s="98" t="s">
        <v>12</v>
      </c>
      <c r="C13">
        <v>3</v>
      </c>
      <c r="D13">
        <v>14.955</v>
      </c>
      <c r="E13">
        <v>41.904999999999987</v>
      </c>
      <c r="F13">
        <v>0</v>
      </c>
      <c r="H13">
        <v>2</v>
      </c>
      <c r="I13">
        <v>1</v>
      </c>
      <c r="J13">
        <v>0</v>
      </c>
      <c r="K13">
        <v>0</v>
      </c>
      <c r="M13">
        <v>0</v>
      </c>
    </row>
    <row r="14" spans="1:14">
      <c r="A14" s="475"/>
      <c r="B14" s="98" t="s">
        <v>13</v>
      </c>
      <c r="C14">
        <v>7</v>
      </c>
      <c r="D14">
        <v>80.962999999999994</v>
      </c>
      <c r="E14">
        <v>102.827</v>
      </c>
      <c r="F14">
        <v>0</v>
      </c>
      <c r="H14">
        <v>0</v>
      </c>
      <c r="I14">
        <v>6</v>
      </c>
      <c r="J14">
        <v>0</v>
      </c>
      <c r="K14">
        <v>1</v>
      </c>
      <c r="L14" t="s">
        <v>86</v>
      </c>
      <c r="M14">
        <v>0</v>
      </c>
    </row>
    <row r="15" spans="1:14">
      <c r="A15" s="475"/>
      <c r="B15" s="98" t="s">
        <v>14</v>
      </c>
      <c r="C15">
        <v>12</v>
      </c>
      <c r="D15">
        <v>170.078</v>
      </c>
      <c r="E15">
        <v>44.317000000000007</v>
      </c>
      <c r="F15">
        <v>0</v>
      </c>
      <c r="H15">
        <v>0</v>
      </c>
      <c r="I15">
        <v>2</v>
      </c>
      <c r="J15">
        <v>4</v>
      </c>
      <c r="K15">
        <v>6</v>
      </c>
      <c r="L15" t="s">
        <v>495</v>
      </c>
      <c r="M15">
        <v>0</v>
      </c>
    </row>
    <row r="16" spans="1:14">
      <c r="A16" s="475"/>
      <c r="B16" s="98" t="s">
        <v>15</v>
      </c>
      <c r="C16">
        <v>16</v>
      </c>
      <c r="D16">
        <v>155.78299999999999</v>
      </c>
      <c r="E16">
        <v>150.19200000000001</v>
      </c>
      <c r="F16">
        <v>1</v>
      </c>
      <c r="G16" t="s">
        <v>292</v>
      </c>
      <c r="H16">
        <v>4</v>
      </c>
      <c r="I16">
        <v>7</v>
      </c>
      <c r="J16">
        <v>4</v>
      </c>
      <c r="K16">
        <v>1</v>
      </c>
      <c r="L16" t="s">
        <v>293</v>
      </c>
      <c r="M16">
        <v>1</v>
      </c>
      <c r="N16" t="s">
        <v>293</v>
      </c>
    </row>
    <row r="17" spans="1:14">
      <c r="A17" s="475"/>
      <c r="B17" s="98" t="s">
        <v>18</v>
      </c>
      <c r="C17">
        <v>1</v>
      </c>
      <c r="D17">
        <v>26.030999999999999</v>
      </c>
      <c r="E17">
        <v>55.969000000000001</v>
      </c>
      <c r="F17">
        <v>0</v>
      </c>
      <c r="H17">
        <v>0</v>
      </c>
      <c r="I17">
        <v>1</v>
      </c>
      <c r="J17">
        <v>0</v>
      </c>
      <c r="K17">
        <v>0</v>
      </c>
      <c r="M17">
        <v>0</v>
      </c>
    </row>
    <row r="18" spans="1:14">
      <c r="A18" s="475"/>
      <c r="B18" s="98" t="s">
        <v>11</v>
      </c>
      <c r="C18">
        <v>3</v>
      </c>
      <c r="D18">
        <v>9.536999999999999</v>
      </c>
      <c r="E18">
        <v>16.402999999999999</v>
      </c>
      <c r="F18">
        <v>1</v>
      </c>
      <c r="G18" t="s">
        <v>81</v>
      </c>
      <c r="H18">
        <v>1</v>
      </c>
      <c r="I18">
        <v>2</v>
      </c>
      <c r="J18">
        <v>0</v>
      </c>
      <c r="K18">
        <v>0</v>
      </c>
      <c r="M18">
        <v>0</v>
      </c>
    </row>
    <row r="19" spans="1:14">
      <c r="A19" s="475"/>
      <c r="B19" s="98" t="s">
        <v>16</v>
      </c>
      <c r="C19">
        <v>5</v>
      </c>
      <c r="D19">
        <v>38.616</v>
      </c>
      <c r="E19">
        <v>42.537999999999997</v>
      </c>
      <c r="F19">
        <v>0</v>
      </c>
      <c r="H19">
        <v>0</v>
      </c>
      <c r="I19">
        <v>3</v>
      </c>
      <c r="J19">
        <v>2</v>
      </c>
      <c r="K19">
        <v>0</v>
      </c>
      <c r="M19">
        <v>0</v>
      </c>
    </row>
    <row r="20" spans="1:14">
      <c r="A20" s="475"/>
      <c r="B20" s="98" t="s">
        <v>17</v>
      </c>
      <c r="C20">
        <v>7</v>
      </c>
      <c r="D20">
        <v>119.53100000000001</v>
      </c>
      <c r="E20">
        <v>65.179000000000002</v>
      </c>
      <c r="F20">
        <v>0</v>
      </c>
      <c r="H20">
        <v>0</v>
      </c>
      <c r="I20">
        <v>3</v>
      </c>
      <c r="J20">
        <v>1</v>
      </c>
      <c r="K20">
        <v>3</v>
      </c>
      <c r="L20" t="s">
        <v>129</v>
      </c>
      <c r="M20">
        <v>0</v>
      </c>
    </row>
    <row r="21" spans="1:14">
      <c r="A21" s="475"/>
      <c r="B21" s="98" t="s">
        <v>10</v>
      </c>
      <c r="C21">
        <v>5</v>
      </c>
      <c r="D21">
        <v>75.346999999999994</v>
      </c>
      <c r="E21">
        <v>71.38300000000001</v>
      </c>
      <c r="F21">
        <v>1</v>
      </c>
      <c r="G21" t="s">
        <v>118</v>
      </c>
      <c r="H21">
        <v>3</v>
      </c>
      <c r="I21">
        <v>0</v>
      </c>
      <c r="J21">
        <v>2</v>
      </c>
      <c r="K21">
        <v>0</v>
      </c>
      <c r="M21">
        <v>0</v>
      </c>
    </row>
    <row r="22" spans="1:14">
      <c r="A22" s="475" t="s">
        <v>76</v>
      </c>
      <c r="B22" s="98" t="s">
        <v>20</v>
      </c>
      <c r="C22">
        <v>50</v>
      </c>
      <c r="D22">
        <v>306.77499999999998</v>
      </c>
      <c r="E22">
        <v>258.85899999999992</v>
      </c>
      <c r="F22">
        <v>4</v>
      </c>
      <c r="G22" t="s">
        <v>433</v>
      </c>
      <c r="H22">
        <v>12</v>
      </c>
      <c r="I22">
        <v>11</v>
      </c>
      <c r="J22">
        <v>19</v>
      </c>
      <c r="K22">
        <v>8</v>
      </c>
      <c r="L22" t="s">
        <v>490</v>
      </c>
      <c r="M22">
        <v>0</v>
      </c>
    </row>
    <row r="23" spans="1:14">
      <c r="A23" s="475"/>
      <c r="B23" s="98" t="s">
        <v>21</v>
      </c>
      <c r="C23">
        <v>80</v>
      </c>
      <c r="D23">
        <v>704.97799999999972</v>
      </c>
      <c r="E23">
        <v>413.67200000000003</v>
      </c>
      <c r="F23">
        <v>10</v>
      </c>
      <c r="G23" t="s">
        <v>496</v>
      </c>
      <c r="H23">
        <v>16</v>
      </c>
      <c r="I23">
        <v>13</v>
      </c>
      <c r="J23">
        <v>19</v>
      </c>
      <c r="K23">
        <v>32</v>
      </c>
      <c r="L23" t="s">
        <v>497</v>
      </c>
      <c r="M23">
        <v>5</v>
      </c>
      <c r="N23" t="s">
        <v>498</v>
      </c>
    </row>
    <row r="24" spans="1:14">
      <c r="A24" s="475"/>
      <c r="B24" s="98" t="s">
        <v>19</v>
      </c>
      <c r="C24">
        <v>55</v>
      </c>
      <c r="D24">
        <v>211.215</v>
      </c>
      <c r="E24">
        <v>129.67400000000001</v>
      </c>
      <c r="F24">
        <v>1</v>
      </c>
      <c r="G24" t="s">
        <v>126</v>
      </c>
      <c r="H24">
        <v>10</v>
      </c>
      <c r="I24">
        <v>14</v>
      </c>
      <c r="J24">
        <v>20</v>
      </c>
      <c r="K24">
        <v>11</v>
      </c>
      <c r="L24" t="s">
        <v>499</v>
      </c>
      <c r="M24">
        <v>0</v>
      </c>
    </row>
    <row r="25" spans="1:14">
      <c r="A25" s="475" t="s">
        <v>77</v>
      </c>
      <c r="B25" s="98" t="s">
        <v>23</v>
      </c>
      <c r="C25">
        <v>6</v>
      </c>
      <c r="D25">
        <v>93.853999999999999</v>
      </c>
      <c r="E25">
        <v>60.807000000000002</v>
      </c>
      <c r="F25">
        <v>0</v>
      </c>
      <c r="H25">
        <v>0</v>
      </c>
      <c r="I25">
        <v>3</v>
      </c>
      <c r="J25">
        <v>3</v>
      </c>
      <c r="K25">
        <v>0</v>
      </c>
      <c r="M25">
        <v>0</v>
      </c>
    </row>
    <row r="26" spans="1:14">
      <c r="A26" s="475"/>
      <c r="B26" s="98" t="s">
        <v>24</v>
      </c>
      <c r="C26">
        <v>6</v>
      </c>
      <c r="D26">
        <v>38.118000000000002</v>
      </c>
      <c r="E26">
        <v>27.582000000000001</v>
      </c>
      <c r="F26">
        <v>1</v>
      </c>
      <c r="G26" t="s">
        <v>95</v>
      </c>
      <c r="H26">
        <v>1</v>
      </c>
      <c r="I26">
        <v>2</v>
      </c>
      <c r="J26">
        <v>3</v>
      </c>
      <c r="K26">
        <v>0</v>
      </c>
      <c r="M26">
        <v>0</v>
      </c>
    </row>
    <row r="27" spans="1:14">
      <c r="A27" s="475"/>
      <c r="B27" s="98" t="s">
        <v>25</v>
      </c>
      <c r="C27">
        <v>2</v>
      </c>
      <c r="D27">
        <v>53.121000000000002</v>
      </c>
      <c r="E27">
        <v>30.609000000000002</v>
      </c>
      <c r="F27">
        <v>0</v>
      </c>
      <c r="H27">
        <v>0</v>
      </c>
      <c r="I27">
        <v>0</v>
      </c>
      <c r="J27">
        <v>2</v>
      </c>
      <c r="K27">
        <v>0</v>
      </c>
      <c r="M27">
        <v>0</v>
      </c>
    </row>
    <row r="28" spans="1:14">
      <c r="A28" s="475"/>
      <c r="B28" s="98" t="s">
        <v>26</v>
      </c>
      <c r="C28">
        <v>6</v>
      </c>
      <c r="D28">
        <v>119.53700000000001</v>
      </c>
      <c r="E28">
        <v>34.813000000000002</v>
      </c>
      <c r="F28">
        <v>0</v>
      </c>
      <c r="H28">
        <v>0</v>
      </c>
      <c r="I28">
        <v>0</v>
      </c>
      <c r="J28">
        <v>2</v>
      </c>
      <c r="K28">
        <v>4</v>
      </c>
      <c r="L28" t="s">
        <v>500</v>
      </c>
      <c r="M28">
        <v>1</v>
      </c>
      <c r="N28" t="s">
        <v>219</v>
      </c>
    </row>
  </sheetData>
  <mergeCells count="4">
    <mergeCell ref="A4:A10"/>
    <mergeCell ref="A11:A21"/>
    <mergeCell ref="A22:A24"/>
    <mergeCell ref="A25:A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topLeftCell="A34" zoomScale="80" zoomScaleNormal="80" zoomScaleSheetLayoutView="68" zoomScalePageLayoutView="80" workbookViewId="0">
      <selection activeCell="E40" sqref="E40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14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15"/>
    </row>
    <row r="3" spans="1:14" ht="38.25" customHeight="1" thickBot="1">
      <c r="A3" s="461" t="s">
        <v>463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16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17"/>
      <c r="B7" s="418"/>
      <c r="C7" s="418"/>
      <c r="D7" s="418"/>
      <c r="E7" s="418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472.75670000000002</v>
      </c>
      <c r="E8" s="24">
        <v>469.25130000000001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93.12299999999999</v>
      </c>
      <c r="E9" s="39">
        <v>102.517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57.188699999999997</v>
      </c>
      <c r="E10" s="39">
        <v>98.036299999999997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149.346</v>
      </c>
      <c r="E11" s="39">
        <v>121.014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37.134</v>
      </c>
      <c r="E12" s="39">
        <v>49.866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77.888000000000005</v>
      </c>
      <c r="E13" s="39">
        <v>46.294999999999987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8.4690000000000012</v>
      </c>
      <c r="E14" s="39">
        <v>2.831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49.607999999999997</v>
      </c>
      <c r="E15" s="45">
        <v>48.692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1253.184</v>
      </c>
      <c r="E16" s="57">
        <v>711.32600000000002</v>
      </c>
      <c r="F16" s="58">
        <v>3</v>
      </c>
      <c r="G16" s="59">
        <v>0</v>
      </c>
      <c r="H16" s="60">
        <v>8</v>
      </c>
      <c r="I16" s="61">
        <v>33</v>
      </c>
      <c r="J16" s="61">
        <v>19</v>
      </c>
      <c r="K16" s="61">
        <v>29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9.7729999999999997</v>
      </c>
      <c r="E17" s="39">
        <v>16.167000000000002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16.733000000000001</v>
      </c>
      <c r="E18" s="39">
        <v>40.127000000000002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160.58199999999999</v>
      </c>
      <c r="E19" s="39">
        <v>145.393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175.93299999999999</v>
      </c>
      <c r="E21" s="39">
        <v>38.462000000000003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102.21899999999999</v>
      </c>
      <c r="E22" s="39">
        <v>81.570999999999998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117.321</v>
      </c>
      <c r="E23" s="39">
        <v>67.38900000000001</v>
      </c>
      <c r="F23" s="40">
        <v>0</v>
      </c>
      <c r="G23" s="17">
        <v>0</v>
      </c>
      <c r="H23" s="49">
        <v>0</v>
      </c>
      <c r="I23" s="50">
        <v>3</v>
      </c>
      <c r="J23" s="50">
        <v>2</v>
      </c>
      <c r="K23" s="50">
        <v>2</v>
      </c>
      <c r="L23" s="107" t="s">
        <v>183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41.874000000000002</v>
      </c>
      <c r="E24" s="39">
        <v>39.28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93.305000000000007</v>
      </c>
      <c r="E25" s="39">
        <v>29.445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428.86399999999998</v>
      </c>
      <c r="E26" s="39">
        <v>131.34200000000001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79.993000000000009</v>
      </c>
      <c r="E27" s="45">
        <v>66.736999999999995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1269.7249999999999</v>
      </c>
      <c r="E28" s="57">
        <v>755.44799999999998</v>
      </c>
      <c r="F28" s="58">
        <v>15</v>
      </c>
      <c r="G28" s="59">
        <v>0</v>
      </c>
      <c r="H28" s="60">
        <v>35</v>
      </c>
      <c r="I28" s="61">
        <v>34</v>
      </c>
      <c r="J28" s="61">
        <v>52</v>
      </c>
      <c r="K28" s="61">
        <v>64</v>
      </c>
      <c r="L28" s="109"/>
      <c r="M28" s="61">
        <v>13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223.65299999999999</v>
      </c>
      <c r="E29" s="33">
        <v>117.236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320.28699999999998</v>
      </c>
      <c r="E30" s="39">
        <v>245.34700000000009</v>
      </c>
      <c r="F30" s="40">
        <v>5</v>
      </c>
      <c r="G30" s="17" t="s">
        <v>437</v>
      </c>
      <c r="H30" s="49">
        <v>11</v>
      </c>
      <c r="I30" s="50">
        <v>9</v>
      </c>
      <c r="J30" s="50">
        <v>19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725.78499999999985</v>
      </c>
      <c r="E31" s="39">
        <v>392.8649999999999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12</v>
      </c>
      <c r="N31" s="18" t="s">
        <v>453</v>
      </c>
    </row>
    <row r="32" spans="1:14" ht="25">
      <c r="A32" s="53"/>
      <c r="B32" s="54" t="s">
        <v>77</v>
      </c>
      <c r="C32" s="55">
        <v>20</v>
      </c>
      <c r="D32" s="56">
        <v>269.99900000000002</v>
      </c>
      <c r="E32" s="63">
        <v>188.44200000000001</v>
      </c>
      <c r="F32" s="64">
        <v>1</v>
      </c>
      <c r="G32" s="59">
        <v>0</v>
      </c>
      <c r="H32" s="64">
        <v>1</v>
      </c>
      <c r="I32" s="65">
        <v>7</v>
      </c>
      <c r="J32" s="65">
        <v>8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43.468000000000004</v>
      </c>
      <c r="E33" s="39">
        <v>40.262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83.054000000000002</v>
      </c>
      <c r="E34" s="39">
        <v>71.607000000000014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37.567</v>
      </c>
      <c r="E35" s="39">
        <v>28.132999999999999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105.91</v>
      </c>
      <c r="E36" s="45">
        <v>48.44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3265.6646999999994</v>
      </c>
      <c r="E37" s="71">
        <v>2124.4673000000003</v>
      </c>
      <c r="F37" s="72">
        <v>23</v>
      </c>
      <c r="G37" s="73"/>
      <c r="H37" s="74">
        <v>63</v>
      </c>
      <c r="I37" s="75">
        <v>93</v>
      </c>
      <c r="J37" s="75">
        <v>93</v>
      </c>
      <c r="K37" s="75">
        <v>101</v>
      </c>
      <c r="L37" s="112"/>
      <c r="M37" s="75">
        <v>21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464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view="pageBreakPreview" zoomScale="80" zoomScaleNormal="80" zoomScaleSheetLayoutView="68" zoomScalePageLayoutView="80" workbookViewId="0">
      <selection activeCell="I13" sqref="I13"/>
    </sheetView>
  </sheetViews>
  <sheetFormatPr baseColWidth="10" defaultColWidth="8.83203125" defaultRowHeight="14" x14ac:dyDescent="0"/>
  <cols>
    <col min="1" max="1" width="5.83203125" bestFit="1" customWidth="1"/>
    <col min="2" max="2" width="28.6640625" customWidth="1"/>
    <col min="3" max="3" width="15.5" bestFit="1" customWidth="1"/>
    <col min="4" max="4" width="14.83203125" customWidth="1"/>
    <col min="5" max="5" width="14.83203125" bestFit="1" customWidth="1"/>
    <col min="6" max="6" width="10" customWidth="1"/>
    <col min="7" max="7" width="36.5" customWidth="1"/>
    <col min="8" max="8" width="18.5" customWidth="1"/>
    <col min="9" max="9" width="17.5" customWidth="1"/>
    <col min="10" max="10" width="16.83203125" customWidth="1"/>
    <col min="11" max="11" width="11.33203125" customWidth="1"/>
    <col min="12" max="12" width="36.33203125" customWidth="1"/>
    <col min="13" max="13" width="19.83203125" customWidth="1"/>
    <col min="14" max="14" width="30" customWidth="1"/>
  </cols>
  <sheetData>
    <row r="1" spans="1:14" ht="30.75" customHeight="1">
      <c r="A1" s="459"/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09"/>
    </row>
    <row r="2" spans="1:14" ht="30" customHeight="1">
      <c r="A2" s="460" t="s">
        <v>83</v>
      </c>
      <c r="B2" s="460"/>
      <c r="C2" s="460"/>
      <c r="D2" s="460"/>
      <c r="E2" s="460"/>
      <c r="F2" s="460"/>
      <c r="G2" s="460"/>
      <c r="H2" s="460"/>
      <c r="I2" s="460"/>
      <c r="J2" s="460"/>
      <c r="K2" s="460"/>
      <c r="L2" s="460"/>
      <c r="M2" s="410"/>
    </row>
    <row r="3" spans="1:14" ht="38.25" customHeight="1" thickBot="1">
      <c r="A3" s="461" t="s">
        <v>462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11"/>
    </row>
    <row r="4" spans="1:14" ht="20" thickBot="1">
      <c r="A4" s="462" t="s">
        <v>0</v>
      </c>
      <c r="B4" s="465" t="s">
        <v>1</v>
      </c>
      <c r="C4" s="468" t="s">
        <v>2</v>
      </c>
      <c r="D4" s="468" t="s">
        <v>56</v>
      </c>
      <c r="E4" s="470" t="s">
        <v>55</v>
      </c>
      <c r="F4" s="472" t="s">
        <v>36</v>
      </c>
      <c r="G4" s="473"/>
      <c r="H4" s="472" t="s">
        <v>37</v>
      </c>
      <c r="I4" s="474"/>
      <c r="J4" s="474"/>
      <c r="K4" s="474"/>
      <c r="L4" s="474"/>
      <c r="M4" s="474"/>
      <c r="N4" s="473"/>
    </row>
    <row r="5" spans="1:14" ht="96" customHeight="1">
      <c r="A5" s="463"/>
      <c r="B5" s="466"/>
      <c r="C5" s="469"/>
      <c r="D5" s="469"/>
      <c r="E5" s="471"/>
      <c r="F5" s="454" t="s">
        <v>38</v>
      </c>
      <c r="G5" s="455"/>
      <c r="H5" s="7" t="s">
        <v>3</v>
      </c>
      <c r="I5" s="8" t="s">
        <v>4</v>
      </c>
      <c r="J5" s="8" t="s">
        <v>5</v>
      </c>
      <c r="K5" s="456" t="s">
        <v>6</v>
      </c>
      <c r="L5" s="457"/>
      <c r="M5" s="456" t="s">
        <v>144</v>
      </c>
      <c r="N5" s="458"/>
    </row>
    <row r="6" spans="1:14" ht="20" thickBot="1">
      <c r="A6" s="464"/>
      <c r="B6" s="467"/>
      <c r="C6" s="2" t="s">
        <v>54</v>
      </c>
      <c r="D6" s="2" t="s">
        <v>53</v>
      </c>
      <c r="E6" s="2" t="s">
        <v>53</v>
      </c>
      <c r="F6" s="6" t="s">
        <v>7</v>
      </c>
      <c r="G6" s="2" t="s">
        <v>8</v>
      </c>
      <c r="H6" s="6" t="s">
        <v>7</v>
      </c>
      <c r="I6" s="1" t="s">
        <v>7</v>
      </c>
      <c r="J6" s="1" t="s">
        <v>7</v>
      </c>
      <c r="K6" s="1" t="s">
        <v>7</v>
      </c>
      <c r="L6" s="1" t="s">
        <v>8</v>
      </c>
      <c r="M6" s="1" t="s">
        <v>7</v>
      </c>
      <c r="N6" s="2" t="s">
        <v>8</v>
      </c>
    </row>
    <row r="7" spans="1:14" ht="6.75" customHeight="1" thickBot="1">
      <c r="A7" s="412"/>
      <c r="B7" s="413"/>
      <c r="C7" s="413"/>
      <c r="D7" s="413"/>
      <c r="E7" s="413"/>
      <c r="F7" s="9"/>
      <c r="G7" s="9"/>
      <c r="H7" s="10"/>
      <c r="I7" s="10"/>
      <c r="J7" s="9"/>
      <c r="K7" s="11"/>
      <c r="L7" s="104"/>
      <c r="M7" s="105"/>
      <c r="N7" s="113"/>
    </row>
    <row r="8" spans="1:14" ht="23">
      <c r="A8" s="13"/>
      <c r="B8" s="21" t="s">
        <v>74</v>
      </c>
      <c r="C8" s="22">
        <v>56</v>
      </c>
      <c r="D8" s="23">
        <v>473.21110000000004</v>
      </c>
      <c r="E8" s="24">
        <v>468.79689999999999</v>
      </c>
      <c r="F8" s="25">
        <v>4</v>
      </c>
      <c r="G8" s="26">
        <v>0</v>
      </c>
      <c r="H8" s="27">
        <v>19</v>
      </c>
      <c r="I8" s="28">
        <v>19</v>
      </c>
      <c r="J8" s="28">
        <v>14</v>
      </c>
      <c r="K8" s="28">
        <v>4</v>
      </c>
      <c r="L8" s="106"/>
      <c r="M8" s="28">
        <v>1</v>
      </c>
      <c r="N8" s="14"/>
    </row>
    <row r="9" spans="1:14" ht="23">
      <c r="A9" s="35">
        <v>1</v>
      </c>
      <c r="B9" s="36" t="s">
        <v>59</v>
      </c>
      <c r="C9" s="37">
        <v>12</v>
      </c>
      <c r="D9" s="38">
        <v>93.12299999999999</v>
      </c>
      <c r="E9" s="39">
        <v>102.517</v>
      </c>
      <c r="F9" s="40">
        <v>1</v>
      </c>
      <c r="G9" s="17" t="s">
        <v>85</v>
      </c>
      <c r="H9" s="49">
        <v>6</v>
      </c>
      <c r="I9" s="50">
        <v>3</v>
      </c>
      <c r="J9" s="50">
        <v>2</v>
      </c>
      <c r="K9" s="50">
        <v>1</v>
      </c>
      <c r="L9" s="107" t="s">
        <v>113</v>
      </c>
      <c r="M9" s="50">
        <v>0</v>
      </c>
      <c r="N9" s="18">
        <v>0</v>
      </c>
    </row>
    <row r="10" spans="1:14" ht="23">
      <c r="A10" s="35">
        <v>2</v>
      </c>
      <c r="B10" s="36" t="s">
        <v>61</v>
      </c>
      <c r="C10" s="37">
        <v>14</v>
      </c>
      <c r="D10" s="38">
        <v>57.246099999999998</v>
      </c>
      <c r="E10" s="39">
        <v>97.978899999999996</v>
      </c>
      <c r="F10" s="40">
        <v>2</v>
      </c>
      <c r="G10" s="17" t="s">
        <v>320</v>
      </c>
      <c r="H10" s="49">
        <v>8</v>
      </c>
      <c r="I10" s="50">
        <v>4</v>
      </c>
      <c r="J10" s="50">
        <v>2</v>
      </c>
      <c r="K10" s="50">
        <v>0</v>
      </c>
      <c r="L10" s="107">
        <v>0</v>
      </c>
      <c r="M10" s="50">
        <v>0</v>
      </c>
      <c r="N10" s="18">
        <v>0</v>
      </c>
    </row>
    <row r="11" spans="1:14" ht="23">
      <c r="A11" s="35">
        <v>3</v>
      </c>
      <c r="B11" s="36" t="s">
        <v>60</v>
      </c>
      <c r="C11" s="37">
        <v>12</v>
      </c>
      <c r="D11" s="38">
        <v>149.423</v>
      </c>
      <c r="E11" s="39">
        <v>120.937</v>
      </c>
      <c r="F11" s="40">
        <v>1</v>
      </c>
      <c r="G11" s="17" t="s">
        <v>239</v>
      </c>
      <c r="H11" s="49">
        <v>2</v>
      </c>
      <c r="I11" s="50">
        <v>6</v>
      </c>
      <c r="J11" s="50">
        <v>4</v>
      </c>
      <c r="K11" s="50">
        <v>0</v>
      </c>
      <c r="L11" s="107">
        <v>0</v>
      </c>
      <c r="M11" s="50">
        <v>0</v>
      </c>
      <c r="N11" s="18">
        <v>0</v>
      </c>
    </row>
    <row r="12" spans="1:14" ht="27" customHeight="1">
      <c r="A12" s="35">
        <v>4</v>
      </c>
      <c r="B12" s="36" t="s">
        <v>58</v>
      </c>
      <c r="C12" s="37">
        <v>5</v>
      </c>
      <c r="D12" s="38">
        <v>37.412999999999997</v>
      </c>
      <c r="E12" s="39">
        <v>49.587000000000003</v>
      </c>
      <c r="F12" s="40">
        <v>0</v>
      </c>
      <c r="G12" s="17">
        <v>0</v>
      </c>
      <c r="H12" s="49">
        <v>1</v>
      </c>
      <c r="I12" s="50">
        <v>0</v>
      </c>
      <c r="J12" s="50">
        <v>3</v>
      </c>
      <c r="K12" s="50">
        <v>1</v>
      </c>
      <c r="L12" s="107" t="s">
        <v>135</v>
      </c>
      <c r="M12" s="50">
        <v>0</v>
      </c>
      <c r="N12" s="18">
        <v>0</v>
      </c>
    </row>
    <row r="13" spans="1:14" ht="23">
      <c r="A13" s="35">
        <v>5</v>
      </c>
      <c r="B13" s="36" t="s">
        <v>57</v>
      </c>
      <c r="C13" s="37">
        <v>6</v>
      </c>
      <c r="D13" s="38">
        <v>77.932000000000016</v>
      </c>
      <c r="E13" s="39">
        <v>46.250999999999991</v>
      </c>
      <c r="F13" s="40">
        <v>0</v>
      </c>
      <c r="G13" s="17">
        <v>0</v>
      </c>
      <c r="H13" s="49">
        <v>1</v>
      </c>
      <c r="I13" s="50">
        <v>2</v>
      </c>
      <c r="J13" s="50">
        <v>2</v>
      </c>
      <c r="K13" s="50">
        <v>1</v>
      </c>
      <c r="L13" s="107" t="s">
        <v>98</v>
      </c>
      <c r="M13" s="50">
        <v>1</v>
      </c>
      <c r="N13" s="18" t="s">
        <v>98</v>
      </c>
    </row>
    <row r="14" spans="1:14" ht="23">
      <c r="A14" s="35">
        <v>6</v>
      </c>
      <c r="B14" s="36" t="s">
        <v>62</v>
      </c>
      <c r="C14" s="37">
        <v>2</v>
      </c>
      <c r="D14" s="38">
        <v>8.4690000000000012</v>
      </c>
      <c r="E14" s="39">
        <v>2.831</v>
      </c>
      <c r="F14" s="40">
        <v>0</v>
      </c>
      <c r="G14" s="17">
        <v>0</v>
      </c>
      <c r="H14" s="49">
        <v>0</v>
      </c>
      <c r="I14" s="50">
        <v>1</v>
      </c>
      <c r="J14" s="50">
        <v>0</v>
      </c>
      <c r="K14" s="50">
        <v>1</v>
      </c>
      <c r="L14" s="107" t="s">
        <v>87</v>
      </c>
      <c r="M14" s="50">
        <v>0</v>
      </c>
      <c r="N14" s="18">
        <v>0</v>
      </c>
    </row>
    <row r="15" spans="1:14" ht="24" thickBot="1">
      <c r="A15" s="41">
        <v>7</v>
      </c>
      <c r="B15" s="42" t="s">
        <v>27</v>
      </c>
      <c r="C15" s="43">
        <v>5</v>
      </c>
      <c r="D15" s="44">
        <v>49.604999999999997</v>
      </c>
      <c r="E15" s="45">
        <v>48.695</v>
      </c>
      <c r="F15" s="46">
        <v>0</v>
      </c>
      <c r="G15" s="19">
        <v>0</v>
      </c>
      <c r="H15" s="51">
        <v>1</v>
      </c>
      <c r="I15" s="52">
        <v>3</v>
      </c>
      <c r="J15" s="52">
        <v>1</v>
      </c>
      <c r="K15" s="52">
        <v>0</v>
      </c>
      <c r="L15" s="108">
        <v>0</v>
      </c>
      <c r="M15" s="52">
        <v>0</v>
      </c>
      <c r="N15" s="20">
        <v>0</v>
      </c>
    </row>
    <row r="16" spans="1:14" ht="25">
      <c r="A16" s="53"/>
      <c r="B16" s="54" t="s">
        <v>75</v>
      </c>
      <c r="C16" s="55">
        <v>89</v>
      </c>
      <c r="D16" s="56">
        <v>1252.9970000000001</v>
      </c>
      <c r="E16" s="57">
        <v>711.51300000000015</v>
      </c>
      <c r="F16" s="58">
        <v>3</v>
      </c>
      <c r="G16" s="59">
        <v>0</v>
      </c>
      <c r="H16" s="60">
        <v>8</v>
      </c>
      <c r="I16" s="61">
        <v>33</v>
      </c>
      <c r="J16" s="61">
        <v>18</v>
      </c>
      <c r="K16" s="61">
        <v>30</v>
      </c>
      <c r="L16" s="109"/>
      <c r="M16" s="61">
        <v>6</v>
      </c>
      <c r="N16" s="62"/>
    </row>
    <row r="17" spans="1:14" ht="23">
      <c r="A17" s="35">
        <v>1</v>
      </c>
      <c r="B17" s="36" t="s">
        <v>70</v>
      </c>
      <c r="C17" s="37">
        <v>3</v>
      </c>
      <c r="D17" s="38">
        <v>9.7729999999999997</v>
      </c>
      <c r="E17" s="39">
        <v>16.167000000000002</v>
      </c>
      <c r="F17" s="40">
        <v>1</v>
      </c>
      <c r="G17" s="17" t="s">
        <v>81</v>
      </c>
      <c r="H17" s="49">
        <v>1</v>
      </c>
      <c r="I17" s="50">
        <v>2</v>
      </c>
      <c r="J17" s="50">
        <v>0</v>
      </c>
      <c r="K17" s="50">
        <v>0</v>
      </c>
      <c r="L17" s="107">
        <v>0</v>
      </c>
      <c r="M17" s="50">
        <v>0</v>
      </c>
      <c r="N17" s="18">
        <v>0</v>
      </c>
    </row>
    <row r="18" spans="1:14" ht="23">
      <c r="A18" s="35">
        <v>2</v>
      </c>
      <c r="B18" s="36" t="s">
        <v>65</v>
      </c>
      <c r="C18" s="37">
        <v>3</v>
      </c>
      <c r="D18" s="38">
        <v>16.762</v>
      </c>
      <c r="E18" s="39">
        <v>40.097999999999992</v>
      </c>
      <c r="F18" s="40">
        <v>0</v>
      </c>
      <c r="G18" s="17">
        <v>0</v>
      </c>
      <c r="H18" s="49">
        <v>1</v>
      </c>
      <c r="I18" s="50">
        <v>2</v>
      </c>
      <c r="J18" s="50">
        <v>0</v>
      </c>
      <c r="K18" s="50">
        <v>0</v>
      </c>
      <c r="L18" s="107">
        <v>0</v>
      </c>
      <c r="M18" s="50">
        <v>0</v>
      </c>
      <c r="N18" s="18">
        <v>0</v>
      </c>
    </row>
    <row r="19" spans="1:14" ht="41" customHeight="1">
      <c r="A19" s="35">
        <v>3</v>
      </c>
      <c r="B19" s="36" t="s">
        <v>68</v>
      </c>
      <c r="C19" s="37">
        <v>16</v>
      </c>
      <c r="D19" s="38">
        <v>161.04499999999999</v>
      </c>
      <c r="E19" s="39">
        <v>144.93</v>
      </c>
      <c r="F19" s="40">
        <v>1</v>
      </c>
      <c r="G19" s="17" t="s">
        <v>292</v>
      </c>
      <c r="H19" s="49">
        <v>3</v>
      </c>
      <c r="I19" s="50">
        <v>6</v>
      </c>
      <c r="J19" s="50">
        <v>6</v>
      </c>
      <c r="K19" s="50">
        <v>1</v>
      </c>
      <c r="L19" s="107" t="s">
        <v>293</v>
      </c>
      <c r="M19" s="50">
        <v>1</v>
      </c>
      <c r="N19" s="18" t="s">
        <v>293</v>
      </c>
    </row>
    <row r="20" spans="1:14" ht="23">
      <c r="A20" s="35">
        <v>4</v>
      </c>
      <c r="B20" s="36" t="s">
        <v>69</v>
      </c>
      <c r="C20" s="37">
        <v>1</v>
      </c>
      <c r="D20" s="38">
        <v>26.587</v>
      </c>
      <c r="E20" s="39">
        <v>55.412999999999997</v>
      </c>
      <c r="F20" s="40">
        <v>0</v>
      </c>
      <c r="G20" s="17">
        <v>0</v>
      </c>
      <c r="H20" s="49">
        <v>0</v>
      </c>
      <c r="I20" s="50">
        <v>1</v>
      </c>
      <c r="J20" s="50">
        <v>0</v>
      </c>
      <c r="K20" s="50">
        <v>0</v>
      </c>
      <c r="L20" s="107">
        <v>0</v>
      </c>
      <c r="M20" s="50">
        <v>0</v>
      </c>
      <c r="N20" s="18">
        <v>0</v>
      </c>
    </row>
    <row r="21" spans="1:14" ht="63" customHeight="1">
      <c r="A21" s="35">
        <v>5</v>
      </c>
      <c r="B21" s="36" t="s">
        <v>67</v>
      </c>
      <c r="C21" s="37">
        <v>12</v>
      </c>
      <c r="D21" s="38">
        <v>176.17099999999999</v>
      </c>
      <c r="E21" s="39">
        <v>38.224000000000011</v>
      </c>
      <c r="F21" s="40">
        <v>0</v>
      </c>
      <c r="G21" s="17">
        <v>0</v>
      </c>
      <c r="H21" s="49">
        <v>0</v>
      </c>
      <c r="I21" s="50">
        <v>2</v>
      </c>
      <c r="J21" s="50">
        <v>1</v>
      </c>
      <c r="K21" s="50">
        <v>9</v>
      </c>
      <c r="L21" s="107" t="s">
        <v>248</v>
      </c>
      <c r="M21" s="50">
        <v>0</v>
      </c>
      <c r="N21" s="18">
        <v>0</v>
      </c>
    </row>
    <row r="22" spans="1:14" ht="23">
      <c r="A22" s="35">
        <v>6</v>
      </c>
      <c r="B22" s="36" t="s">
        <v>66</v>
      </c>
      <c r="C22" s="37">
        <v>7</v>
      </c>
      <c r="D22" s="38">
        <v>102.59399999999999</v>
      </c>
      <c r="E22" s="39">
        <v>81.195999999999998</v>
      </c>
      <c r="F22" s="40">
        <v>0</v>
      </c>
      <c r="G22" s="17">
        <v>0</v>
      </c>
      <c r="H22" s="49">
        <v>0</v>
      </c>
      <c r="I22" s="50">
        <v>5</v>
      </c>
      <c r="J22" s="50">
        <v>1</v>
      </c>
      <c r="K22" s="50">
        <v>1</v>
      </c>
      <c r="L22" s="107" t="s">
        <v>86</v>
      </c>
      <c r="M22" s="50">
        <v>0</v>
      </c>
      <c r="N22" s="18">
        <v>0</v>
      </c>
    </row>
    <row r="23" spans="1:14" ht="23">
      <c r="A23" s="35">
        <v>7</v>
      </c>
      <c r="B23" s="36" t="s">
        <v>72</v>
      </c>
      <c r="C23" s="37">
        <v>7</v>
      </c>
      <c r="D23" s="38">
        <v>121.038</v>
      </c>
      <c r="E23" s="39">
        <v>63.671999999999997</v>
      </c>
      <c r="F23" s="40">
        <v>0</v>
      </c>
      <c r="G23" s="17">
        <v>0</v>
      </c>
      <c r="H23" s="49">
        <v>0</v>
      </c>
      <c r="I23" s="50">
        <v>3</v>
      </c>
      <c r="J23" s="50">
        <v>1</v>
      </c>
      <c r="K23" s="50">
        <v>3</v>
      </c>
      <c r="L23" s="107" t="s">
        <v>129</v>
      </c>
      <c r="M23" s="50">
        <v>0</v>
      </c>
      <c r="N23" s="18">
        <v>0</v>
      </c>
    </row>
    <row r="24" spans="1:14" ht="23">
      <c r="A24" s="35">
        <v>8</v>
      </c>
      <c r="B24" s="36" t="s">
        <v>71</v>
      </c>
      <c r="C24" s="37">
        <v>5</v>
      </c>
      <c r="D24" s="38">
        <v>42.133000000000003</v>
      </c>
      <c r="E24" s="39">
        <v>39.021000000000001</v>
      </c>
      <c r="F24" s="40">
        <v>0</v>
      </c>
      <c r="G24" s="17">
        <v>0</v>
      </c>
      <c r="H24" s="49">
        <v>0</v>
      </c>
      <c r="I24" s="50">
        <v>3</v>
      </c>
      <c r="J24" s="50">
        <v>2</v>
      </c>
      <c r="K24" s="50">
        <v>0</v>
      </c>
      <c r="L24" s="107">
        <v>0</v>
      </c>
      <c r="M24" s="50">
        <v>0</v>
      </c>
      <c r="N24" s="18">
        <v>0</v>
      </c>
    </row>
    <row r="25" spans="1:14" ht="40">
      <c r="A25" s="35">
        <v>9</v>
      </c>
      <c r="B25" s="36" t="s">
        <v>22</v>
      </c>
      <c r="C25" s="37">
        <v>10</v>
      </c>
      <c r="D25" s="38">
        <v>93.654000000000011</v>
      </c>
      <c r="E25" s="39">
        <v>29.096</v>
      </c>
      <c r="F25" s="40">
        <v>0</v>
      </c>
      <c r="G25" s="17">
        <v>0</v>
      </c>
      <c r="H25" s="49">
        <v>0</v>
      </c>
      <c r="I25" s="50">
        <v>2</v>
      </c>
      <c r="J25" s="50">
        <v>4</v>
      </c>
      <c r="K25" s="50">
        <v>4</v>
      </c>
      <c r="L25" s="107" t="s">
        <v>417</v>
      </c>
      <c r="M25" s="50">
        <v>0</v>
      </c>
      <c r="N25" s="18">
        <v>0</v>
      </c>
    </row>
    <row r="26" spans="1:14" ht="87" customHeight="1">
      <c r="A26" s="35">
        <v>10</v>
      </c>
      <c r="B26" s="36" t="s">
        <v>9</v>
      </c>
      <c r="C26" s="37">
        <v>20</v>
      </c>
      <c r="D26" s="38">
        <v>422.96900000000011</v>
      </c>
      <c r="E26" s="39">
        <v>137.23699999999999</v>
      </c>
      <c r="F26" s="40">
        <v>0</v>
      </c>
      <c r="G26" s="17">
        <v>0</v>
      </c>
      <c r="H26" s="49">
        <v>0</v>
      </c>
      <c r="I26" s="50">
        <v>7</v>
      </c>
      <c r="J26" s="50">
        <v>2</v>
      </c>
      <c r="K26" s="50">
        <v>11</v>
      </c>
      <c r="L26" s="107" t="s">
        <v>121</v>
      </c>
      <c r="M26" s="50">
        <v>5</v>
      </c>
      <c r="N26" s="18" t="s">
        <v>278</v>
      </c>
    </row>
    <row r="27" spans="1:14" ht="30" customHeight="1" thickBot="1">
      <c r="A27" s="41">
        <v>11</v>
      </c>
      <c r="B27" s="42" t="s">
        <v>10</v>
      </c>
      <c r="C27" s="43">
        <v>5</v>
      </c>
      <c r="D27" s="44">
        <v>80.271000000000001</v>
      </c>
      <c r="E27" s="45">
        <v>66.459000000000017</v>
      </c>
      <c r="F27" s="46">
        <v>1</v>
      </c>
      <c r="G27" s="19" t="s">
        <v>118</v>
      </c>
      <c r="H27" s="51">
        <v>3</v>
      </c>
      <c r="I27" s="52">
        <v>0</v>
      </c>
      <c r="J27" s="52">
        <v>1</v>
      </c>
      <c r="K27" s="52">
        <v>1</v>
      </c>
      <c r="L27" s="108" t="s">
        <v>124</v>
      </c>
      <c r="M27" s="52">
        <v>0</v>
      </c>
      <c r="N27" s="20">
        <v>0</v>
      </c>
    </row>
    <row r="28" spans="1:14" ht="25">
      <c r="A28" s="53"/>
      <c r="B28" s="54" t="s">
        <v>76</v>
      </c>
      <c r="C28" s="55">
        <v>185</v>
      </c>
      <c r="D28" s="56">
        <v>1271.923</v>
      </c>
      <c r="E28" s="57">
        <v>753.24999999999977</v>
      </c>
      <c r="F28" s="58">
        <v>15</v>
      </c>
      <c r="G28" s="59">
        <v>0</v>
      </c>
      <c r="H28" s="60">
        <v>35</v>
      </c>
      <c r="I28" s="61">
        <v>34</v>
      </c>
      <c r="J28" s="61">
        <v>52</v>
      </c>
      <c r="K28" s="61">
        <v>64</v>
      </c>
      <c r="L28" s="109"/>
      <c r="M28" s="61">
        <v>13</v>
      </c>
      <c r="N28" s="62"/>
    </row>
    <row r="29" spans="1:14" ht="385" customHeight="1">
      <c r="A29" s="29">
        <v>1</v>
      </c>
      <c r="B29" s="30" t="s">
        <v>19</v>
      </c>
      <c r="C29" s="31">
        <v>55</v>
      </c>
      <c r="D29" s="32">
        <v>224.19499999999999</v>
      </c>
      <c r="E29" s="33">
        <v>116.694</v>
      </c>
      <c r="F29" s="34">
        <v>1</v>
      </c>
      <c r="G29" s="15" t="s">
        <v>126</v>
      </c>
      <c r="H29" s="47">
        <v>8</v>
      </c>
      <c r="I29" s="48">
        <v>13</v>
      </c>
      <c r="J29" s="48">
        <v>17</v>
      </c>
      <c r="K29" s="48">
        <v>17</v>
      </c>
      <c r="L29" s="110" t="s">
        <v>403</v>
      </c>
      <c r="M29" s="48">
        <v>1</v>
      </c>
      <c r="N29" s="16" t="s">
        <v>317</v>
      </c>
    </row>
    <row r="30" spans="1:14" ht="200" customHeight="1">
      <c r="A30" s="79">
        <v>2</v>
      </c>
      <c r="B30" s="80" t="s">
        <v>63</v>
      </c>
      <c r="C30" s="37">
        <v>50</v>
      </c>
      <c r="D30" s="38">
        <v>320.71300000000002</v>
      </c>
      <c r="E30" s="39">
        <v>244.92099999999999</v>
      </c>
      <c r="F30" s="40">
        <v>5</v>
      </c>
      <c r="G30" s="17" t="s">
        <v>437</v>
      </c>
      <c r="H30" s="49">
        <v>11</v>
      </c>
      <c r="I30" s="50">
        <v>9</v>
      </c>
      <c r="J30" s="50">
        <v>19</v>
      </c>
      <c r="K30" s="50">
        <v>11</v>
      </c>
      <c r="L30" s="107" t="s">
        <v>449</v>
      </c>
      <c r="M30" s="50">
        <v>0</v>
      </c>
      <c r="N30" s="18">
        <v>0</v>
      </c>
    </row>
    <row r="31" spans="1:14" ht="265" customHeight="1" thickBot="1">
      <c r="A31" s="35">
        <v>3</v>
      </c>
      <c r="B31" s="36" t="s">
        <v>64</v>
      </c>
      <c r="C31" s="37">
        <v>80</v>
      </c>
      <c r="D31" s="38">
        <v>727.01499999999999</v>
      </c>
      <c r="E31" s="39">
        <v>391.63499999999982</v>
      </c>
      <c r="F31" s="40">
        <v>9</v>
      </c>
      <c r="G31" s="17" t="s">
        <v>442</v>
      </c>
      <c r="H31" s="49">
        <v>16</v>
      </c>
      <c r="I31" s="50">
        <v>12</v>
      </c>
      <c r="J31" s="50">
        <v>16</v>
      </c>
      <c r="K31" s="50">
        <v>36</v>
      </c>
      <c r="L31" s="107" t="s">
        <v>445</v>
      </c>
      <c r="M31" s="50">
        <v>12</v>
      </c>
      <c r="N31" s="18" t="s">
        <v>453</v>
      </c>
    </row>
    <row r="32" spans="1:14" ht="25">
      <c r="A32" s="53"/>
      <c r="B32" s="54" t="s">
        <v>77</v>
      </c>
      <c r="C32" s="55">
        <v>20</v>
      </c>
      <c r="D32" s="56">
        <v>267.59000000000003</v>
      </c>
      <c r="E32" s="63">
        <v>190.85100000000003</v>
      </c>
      <c r="F32" s="64">
        <v>1</v>
      </c>
      <c r="G32" s="59">
        <v>0</v>
      </c>
      <c r="H32" s="64">
        <v>1</v>
      </c>
      <c r="I32" s="65">
        <v>7</v>
      </c>
      <c r="J32" s="65">
        <v>8</v>
      </c>
      <c r="K32" s="65">
        <v>4</v>
      </c>
      <c r="L32" s="111"/>
      <c r="M32" s="65">
        <v>1</v>
      </c>
      <c r="N32" s="59"/>
    </row>
    <row r="33" spans="1:14" ht="23">
      <c r="A33" s="35">
        <v>1</v>
      </c>
      <c r="B33" s="36" t="s">
        <v>25</v>
      </c>
      <c r="C33" s="37">
        <v>2</v>
      </c>
      <c r="D33" s="38">
        <v>43.067999999999998</v>
      </c>
      <c r="E33" s="39">
        <v>40.661999999999992</v>
      </c>
      <c r="F33" s="40">
        <v>0</v>
      </c>
      <c r="G33" s="17">
        <v>0</v>
      </c>
      <c r="H33" s="66">
        <v>0</v>
      </c>
      <c r="I33" s="50">
        <v>1</v>
      </c>
      <c r="J33" s="50">
        <v>1</v>
      </c>
      <c r="K33" s="50">
        <v>0</v>
      </c>
      <c r="L33" s="107">
        <v>0</v>
      </c>
      <c r="M33" s="50">
        <v>0</v>
      </c>
      <c r="N33" s="18">
        <v>0</v>
      </c>
    </row>
    <row r="34" spans="1:14" ht="23">
      <c r="A34" s="35">
        <v>2</v>
      </c>
      <c r="B34" s="36" t="s">
        <v>23</v>
      </c>
      <c r="C34" s="37">
        <v>6</v>
      </c>
      <c r="D34" s="38">
        <v>81.484000000000009</v>
      </c>
      <c r="E34" s="39">
        <v>73.177000000000007</v>
      </c>
      <c r="F34" s="40">
        <v>0</v>
      </c>
      <c r="G34" s="17">
        <v>0</v>
      </c>
      <c r="H34" s="66">
        <v>0</v>
      </c>
      <c r="I34" s="50">
        <v>4</v>
      </c>
      <c r="J34" s="50">
        <v>2</v>
      </c>
      <c r="K34" s="50">
        <v>0</v>
      </c>
      <c r="L34" s="107">
        <v>0</v>
      </c>
      <c r="M34" s="50">
        <v>0</v>
      </c>
      <c r="N34" s="18">
        <v>0</v>
      </c>
    </row>
    <row r="35" spans="1:14" ht="23">
      <c r="A35" s="35">
        <v>3</v>
      </c>
      <c r="B35" s="36" t="s">
        <v>24</v>
      </c>
      <c r="C35" s="37">
        <v>6</v>
      </c>
      <c r="D35" s="38">
        <v>37.447999999999993</v>
      </c>
      <c r="E35" s="39">
        <v>28.251999999999999</v>
      </c>
      <c r="F35" s="40">
        <v>1</v>
      </c>
      <c r="G35" s="17" t="s">
        <v>95</v>
      </c>
      <c r="H35" s="49">
        <v>1</v>
      </c>
      <c r="I35" s="50">
        <v>2</v>
      </c>
      <c r="J35" s="50">
        <v>2</v>
      </c>
      <c r="K35" s="50">
        <v>1</v>
      </c>
      <c r="L35" s="107" t="s">
        <v>88</v>
      </c>
      <c r="M35" s="50">
        <v>0</v>
      </c>
      <c r="N35" s="18">
        <v>0</v>
      </c>
    </row>
    <row r="36" spans="1:14" ht="24" thickBot="1">
      <c r="A36" s="41">
        <v>4</v>
      </c>
      <c r="B36" s="42" t="s">
        <v>73</v>
      </c>
      <c r="C36" s="43">
        <v>6</v>
      </c>
      <c r="D36" s="44">
        <v>105.59</v>
      </c>
      <c r="E36" s="45">
        <v>48.760000000000012</v>
      </c>
      <c r="F36" s="46">
        <v>0</v>
      </c>
      <c r="G36" s="19">
        <v>0</v>
      </c>
      <c r="H36" s="67">
        <v>0</v>
      </c>
      <c r="I36" s="52">
        <v>0</v>
      </c>
      <c r="J36" s="52">
        <v>3</v>
      </c>
      <c r="K36" s="52">
        <v>3</v>
      </c>
      <c r="L36" s="108" t="s">
        <v>456</v>
      </c>
      <c r="M36" s="52">
        <v>1</v>
      </c>
      <c r="N36" s="20" t="s">
        <v>219</v>
      </c>
    </row>
    <row r="37" spans="1:14" ht="26" thickBot="1">
      <c r="A37" s="68"/>
      <c r="B37" s="69" t="s">
        <v>34</v>
      </c>
      <c r="C37" s="69">
        <v>350</v>
      </c>
      <c r="D37" s="70">
        <v>3265.7211000000002</v>
      </c>
      <c r="E37" s="71">
        <v>2124.4108999999999</v>
      </c>
      <c r="F37" s="72">
        <v>23</v>
      </c>
      <c r="G37" s="73"/>
      <c r="H37" s="74">
        <v>63</v>
      </c>
      <c r="I37" s="75">
        <v>93</v>
      </c>
      <c r="J37" s="75">
        <v>92</v>
      </c>
      <c r="K37" s="75">
        <v>102</v>
      </c>
      <c r="L37" s="112"/>
      <c r="M37" s="75">
        <v>21</v>
      </c>
      <c r="N37" s="76"/>
    </row>
    <row r="38" spans="1:14" ht="1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4" ht="19">
      <c r="A39" s="3"/>
      <c r="B39" s="4" t="s">
        <v>461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4" ht="19">
      <c r="A40" s="3"/>
      <c r="B40" s="5" t="s">
        <v>35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4" ht="9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4" ht="19">
      <c r="A42" s="3"/>
      <c r="B42" s="5" t="s">
        <v>84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</sheetData>
  <mergeCells count="13">
    <mergeCell ref="F5:G5"/>
    <mergeCell ref="K5:L5"/>
    <mergeCell ref="M5:N5"/>
    <mergeCell ref="A1:L1"/>
    <mergeCell ref="A2:L2"/>
    <mergeCell ref="A3:L3"/>
    <mergeCell ref="A4:A6"/>
    <mergeCell ref="B4:B6"/>
    <mergeCell ref="C4:C5"/>
    <mergeCell ref="D4:D5"/>
    <mergeCell ref="E4:E5"/>
    <mergeCell ref="F4:G4"/>
    <mergeCell ref="H4:N4"/>
  </mergeCells>
  <printOptions horizontalCentered="1"/>
  <pageMargins left="0.2" right="0.25" top="0.25" bottom="0.1" header="0.3" footer="0.3"/>
  <pageSetup paperSize="9" scale="33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14ธค</vt:lpstr>
      <vt:lpstr>10ธค</vt:lpstr>
      <vt:lpstr>7ธค</vt:lpstr>
      <vt:lpstr>6ธค</vt:lpstr>
      <vt:lpstr>5ธค</vt:lpstr>
      <vt:lpstr>2ธค</vt:lpstr>
      <vt:lpstr>1ธค</vt:lpstr>
      <vt:lpstr>29พย</vt:lpstr>
      <vt:lpstr>28พย</vt:lpstr>
      <vt:lpstr>27พย</vt:lpstr>
      <vt:lpstr>26พย</vt:lpstr>
      <vt:lpstr>25พย</vt:lpstr>
      <vt:lpstr>24พย</vt:lpstr>
      <vt:lpstr>22พย</vt:lpstr>
      <vt:lpstr>21พย</vt:lpstr>
      <vt:lpstr>20พย</vt:lpstr>
      <vt:lpstr>19พย</vt:lpstr>
      <vt:lpstr>18พย</vt:lpstr>
      <vt:lpstr>17พย</vt:lpstr>
      <vt:lpstr>16พย</vt:lpstr>
      <vt:lpstr>15พย</vt:lpstr>
      <vt:lpstr>14พย</vt:lpstr>
      <vt:lpstr>13พย</vt:lpstr>
      <vt:lpstr>12พย</vt:lpstr>
      <vt:lpstr>11พย</vt:lpstr>
      <vt:lpstr>10พย</vt:lpstr>
      <vt:lpstr>9พย</vt:lpstr>
      <vt:lpstr>8พย</vt:lpstr>
      <vt:lpstr>7พย</vt:lpstr>
      <vt:lpstr>6พย</vt:lpstr>
      <vt:lpstr>5พย</vt:lpstr>
      <vt:lpstr>4พย</vt:lpstr>
      <vt:lpstr>3พย</vt:lpstr>
      <vt:lpstr>2พย</vt:lpstr>
      <vt:lpstr>1พย</vt:lpstr>
      <vt:lpstr>31ตค</vt:lpstr>
      <vt:lpstr>30ตค</vt:lpstr>
      <vt:lpstr>29ตค</vt:lpstr>
      <vt:lpstr>28ตค</vt:lpstr>
      <vt:lpstr>27ตค</vt:lpstr>
      <vt:lpstr>26ตค</vt:lpstr>
      <vt:lpstr>25ตค</vt:lpstr>
      <vt:lpstr>24ตค</vt:lpstr>
      <vt:lpstr>23ตค</vt:lpstr>
      <vt:lpstr>22ตค</vt:lpstr>
      <vt:lpstr>21ตค</vt:lpstr>
      <vt:lpstr>20ตค</vt:lpstr>
      <vt:lpstr>18ตค</vt:lpstr>
      <vt:lpstr>17ตค</vt:lpstr>
      <vt:lpstr>16ตค</vt:lpstr>
      <vt:lpstr>15ตค</vt:lpstr>
      <vt:lpstr>14ตค</vt:lpstr>
      <vt:lpstr>13ตค</vt:lpstr>
      <vt:lpstr>12ตจค</vt:lpstr>
      <vt:lpstr>11ตค</vt:lpstr>
      <vt:lpstr>10ตค</vt:lpstr>
      <vt:lpstr>9ตค</vt:lpstr>
      <vt:lpstr>8ตค</vt:lpstr>
      <vt:lpstr>7ตค</vt:lpstr>
      <vt:lpstr>6ตค</vt:lpstr>
      <vt:lpstr>5ตค</vt:lpstr>
      <vt:lpstr>4ตค</vt:lpstr>
      <vt:lpstr>3ตค</vt:lpstr>
      <vt:lpstr>2ตค</vt:lpstr>
      <vt:lpstr>1ตค</vt:lpstr>
      <vt:lpstr>30กย</vt:lpstr>
      <vt:lpstr>29กย</vt:lpstr>
      <vt:lpstr>28กย</vt:lpstr>
      <vt:lpstr>27กย</vt:lpstr>
      <vt:lpstr>26กย_t2</vt:lpstr>
      <vt:lpstr>26กย</vt:lpstr>
      <vt:lpstr>25กย</vt:lpstr>
      <vt:lpstr>24กย</vt:lpstr>
      <vt:lpstr>23กย</vt:lpstr>
      <vt:lpstr>22กย</vt:lpstr>
      <vt:lpstr>21กย</vt:lpstr>
      <vt:lpstr>template</vt:lpstr>
      <vt:lpstr>result_basin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Plan RID</cp:lastModifiedBy>
  <cp:lastPrinted>2019-09-26T00:12:09Z</cp:lastPrinted>
  <dcterms:created xsi:type="dcterms:W3CDTF">2019-07-09T14:52:29Z</dcterms:created>
  <dcterms:modified xsi:type="dcterms:W3CDTF">2019-12-13T23:39:43Z</dcterms:modified>
</cp:coreProperties>
</file>