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<sst xmlns="http://schemas.openxmlformats.org/spreadsheetml/2006/main" count="98" uniqueCount="59">
  <si>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</si>
  <si>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APA</t>
  </si>
  <si>
    <t>BA</t>
  </si>
  <si>
    <t>BAX</t>
  </si>
  <si>
    <t>BMY</t>
  </si>
  <si>
    <t>CMCSA</t>
  </si>
  <si>
    <t>CNP</t>
  </si>
  <si>
    <t>CPB</t>
  </si>
  <si>
    <t>DE</t>
  </si>
  <si>
    <t>HPQ</t>
  </si>
  <si>
    <t>JCI</t>
  </si>
  <si>
    <t>JPM</t>
  </si>
  <si>
    <t>LUV</t>
  </si>
  <si>
    <t>MMC</t>
  </si>
  <si>
    <t>MO</t>
  </si>
  <si>
    <t>MSFT</t>
  </si>
  <si>
    <t>NI</t>
  </si>
  <si>
    <t>PCAR</t>
  </si>
  <si>
    <t>PSA</t>
  </si>
  <si>
    <t>SEE</t>
  </si>
  <si>
    <t>T</t>
  </si>
  <si>
    <t>TGT</t>
  </si>
  <si>
    <t>TMO</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</si>
  <si>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</si>
  <si>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</si>
  <si>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</si>
  <si>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</si>
  <si>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</si>
  <si>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</si>
  <si>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</si>
  <si>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</si>
  <si>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</si>
  <si>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</si>
  <si>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</si>
  <si>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</si>
  <si>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</si>
  <si>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</si>
  <si>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</si>
  <si>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</si>
  <si>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</si>
  <si>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</si>
  <si>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</si>
  <si>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</si>
  <si>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</si>
  <si>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</si>
  <si>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</si>
  <si>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</si>
  <si>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</si>
  <si>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</si>
  <si>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</si>
  <si>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</si>
  <si>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</si>
  <si>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</si>
  <si>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2020-2023,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</si>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</sst>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ALP62"/>
  <sheetViews>
    <sheetView showGridLines="0" tabSelected="1" workbookViewId="0"/>
  </sheetViews>
  <sheetFormatPr defaultRowHeight="15"/>
  <cols>
    <col min="1" max="1" width="36.7109375" customWidth="1"/>
    <col min="2" max="1004"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1453</f>
        <v>0</v>
      </c>
    </row>
    <row r="7" spans="1:11">
      <c r="A7" s="5" t="s">
        <v>29</v>
      </c>
      <c r="B7" s="7">
        <f>AVERAGE(Portfolios!$B$2:$B$1004) * 252</f>
        <v>0</v>
      </c>
    </row>
    <row r="8" spans="1:11">
      <c r="A8" s="5" t="s">
        <v>30</v>
      </c>
      <c r="B8" s="7">
        <f t="array" ref="B8">PRODUCT(1 + Portfolios!$B$2:$B$1004)^(252/1453)-1</f>
        <v>0</v>
      </c>
    </row>
    <row r="9" spans="1:11">
      <c r="A9" s="5" t="s">
        <v>31</v>
      </c>
      <c r="B9" s="7">
        <f>0</f>
        <v>0</v>
      </c>
    </row>
    <row r="10" spans="1:11">
      <c r="A10" s="5" t="s">
        <v>32</v>
      </c>
      <c r="B10" s="7">
        <f>0.05</f>
        <v>0</v>
      </c>
    </row>
    <row r="12" spans="1:11">
      <c r="A12" s="5" t="s">
        <v>33</v>
      </c>
    </row>
    <row r="13" spans="1:11">
      <c r="A13" s="5" t="s">
        <v>34</v>
      </c>
      <c r="B13" s="7">
        <f>STDEV(Portfolios!$B$2:$B$1004) * SQRT(252)</f>
        <v>0</v>
      </c>
    </row>
    <row r="14" spans="1:11">
      <c r="A14" s="5" t="s">
        <v>35</v>
      </c>
      <c r="B14" s="7">
        <f>AVERAGE(Absdev!$B$2:$B$1004) * SQRT(252)</f>
        <v>0</v>
      </c>
    </row>
    <row r="15" spans="1:11">
      <c r="A15" s="5" t="s">
        <v>36</v>
      </c>
      <c r="B15" s="7">
        <f>SQRT(SUMSQ(devBelowMean!$B$2:$B$1004)/(COUNT(devBelowMean!$B$2:$B$1004) - 1)) * SQRT(252)</f>
        <v>0</v>
      </c>
    </row>
    <row r="16" spans="1:11">
      <c r="A16" s="5" t="s">
        <v>37</v>
      </c>
      <c r="B16" s="7">
        <f>AVERAGE(devBelowTarget!$B$2:$B$1004) * SQRT(252)</f>
        <v>0</v>
      </c>
    </row>
    <row r="17" spans="1:2">
      <c r="A17" s="5" t="s">
        <v>38</v>
      </c>
      <c r="B17" s="7">
        <f>SQRT(SUMSQ(devBelowTarget!$B$2:$B$1004)/(COUNT(devBelowTarget!$B$2:$B$1004) - 1)) * SQRT(252)</f>
        <v>0</v>
      </c>
    </row>
    <row r="18" spans="1:2">
      <c r="A18" s="5" t="s">
        <v>39</v>
      </c>
      <c r="B18" s="7">
        <f>-SMALL(Portfolios!$B$2:$B$1004,ROUNDUP(COUNT(Portfolios!$B$2:$B$1004)*B10,0)) * SQRT(252)</f>
        <v>0</v>
      </c>
    </row>
    <row r="19" spans="1:2">
      <c r="A19" s="5" t="s">
        <v>40</v>
      </c>
      <c r="B19" s="7">
        <f>-((SUMIF(Portfolios!$B$2:$B$1004,"&lt;="&amp;(-B18/SQRT(252)),Portfolios!$B$2:$B$1004)-ROUNDUP(COUNT(Portfolios!$B$2:$B$1004)*B10,0)*(-B18/SQRT(252)))/(COUNT(Portfolios!$B$2:$B$1004)*B10)-B18/SQRT(252)) * SQRT(252)</f>
        <v>0</v>
      </c>
    </row>
    <row r="20" spans="1:2">
      <c r="A20" s="5" t="s">
        <v>41</v>
      </c>
      <c r="B20" s="7">
        <f>0.025406084368706 * SQRT(252)</f>
        <v>0</v>
      </c>
    </row>
    <row r="21" spans="1:2">
      <c r="A21" s="5" t="s">
        <v>42</v>
      </c>
      <c r="B21" s="7">
        <f>-MIN(Portfolios!$B$2:$B$1004) * SQRT(252)</f>
        <v>0</v>
      </c>
    </row>
    <row r="22" spans="1:2">
      <c r="A22" s="5" t="s">
        <v>43</v>
      </c>
      <c r="B22" s="8">
        <f>SKEW(Portfolios!$B$2:$B$1004)</f>
        <v>0</v>
      </c>
    </row>
    <row r="23" spans="1:2">
      <c r="A23" s="5" t="s">
        <v>44</v>
      </c>
      <c r="B23" s="8">
        <f>KURT(Portfolios!$B$2:$B$1004)</f>
        <v>0</v>
      </c>
    </row>
    <row r="25" spans="1:2">
      <c r="A25" s="5" t="s">
        <v>45</v>
      </c>
    </row>
    <row r="26" spans="1:2">
      <c r="A26" s="5" t="s">
        <v>46</v>
      </c>
      <c r="B26" s="7">
        <f>SQRT(SUMSQ(Drawdown!$B$2:$B$1004)/COUNT(Drawdown!$B$2:$B$1004))</f>
        <v>0</v>
      </c>
    </row>
    <row r="27" spans="1:2">
      <c r="A27" s="5" t="s">
        <v>47</v>
      </c>
      <c r="B27" s="7">
        <f>AVERAGE(Drawdown!$B$2:$B$1004)</f>
        <v>0</v>
      </c>
    </row>
    <row r="28" spans="1:2">
      <c r="A28" s="5" t="s">
        <v>48</v>
      </c>
      <c r="B28" s="7">
        <f>+LARGE(Drawdown!$B$2:$B$1004,ROUNDUP(COUNT(Drawdown!$B$2:$B$1004)*B10,0))</f>
        <v>0</v>
      </c>
    </row>
    <row r="29" spans="1:2">
      <c r="A29" s="5" t="s">
        <v>49</v>
      </c>
      <c r="B29" s="7">
        <f>((SUMIF(Drawdown!$B$2:$B$1004,"&gt;="&amp;LARGE(Drawdown!$B$2:$B$1004,ROUNDUP(COUNT(Drawdown!$B$2:$B$1004)*B10,0)),Drawdown!$B$2:$B$1004)-ROUNDUP(COUNT(Drawdown!$B$2:$B$1004)*B10,0)*LARGE(Drawdown!$B$2:$B$1004,ROUNDUP(COUNT(Drawdown!$B$2:$B$1004)*B10,0)))/(COUNT(Drawdown!$B$2:$B$1004)*B10)+LARGE(Drawdown!$B$2:$B$1004,ROUNDUP(COUNT(Drawdown!$B$2:$B$1004)*B10,0)))</f>
        <v>0</v>
      </c>
    </row>
    <row r="30" spans="1:2">
      <c r="A30" s="5" t="s">
        <v>50</v>
      </c>
      <c r="B30" s="7">
        <f>0.09448250824495198</f>
        <v>0</v>
      </c>
    </row>
    <row r="31" spans="1:2">
      <c r="A31" s="5" t="s">
        <v>51</v>
      </c>
      <c r="B31" s="7">
        <f>MAX(Drawdown!$B$2:$B$1004)</f>
        <v>0</v>
      </c>
    </row>
    <row r="32" spans="1:2">
      <c r="A32" t="s">
        <v>55</v>
      </c>
    </row>
    <row r="33" spans="1:2">
      <c r="A33" t="s">
        <v>56</v>
      </c>
    </row>
    <row r="34" spans="1:2">
      <c r="A34" t="s">
        <v>57</v>
      </c>
    </row>
    <row r="37" spans="1:2">
      <c r="B37" s="5" t="s">
        <v>52</v>
      </c>
    </row>
    <row r="38" spans="1:2">
      <c r="A38" s="9" t="s">
        <v>1</v>
      </c>
      <c r="B38" s="1">
        <v>2.406858171187077E-10</v>
      </c>
    </row>
    <row r="39" spans="1:2">
      <c r="A39" s="9" t="s">
        <v>2</v>
      </c>
      <c r="B39" s="1">
        <v>0.0615900567667011</v>
      </c>
    </row>
    <row r="40" spans="1:2">
      <c r="A40" s="9" t="s">
        <v>3</v>
      </c>
      <c r="B40" s="1">
        <v>0.1150187730993582</v>
      </c>
    </row>
    <row r="41" spans="1:2">
      <c r="A41" s="9" t="s">
        <v>4</v>
      </c>
      <c r="B41" s="1">
        <v>6.030453170495796E-10</v>
      </c>
    </row>
    <row r="42" spans="1:2">
      <c r="A42" s="9" t="s">
        <v>5</v>
      </c>
      <c r="B42" s="1">
        <v>3.120558219358926E-09</v>
      </c>
    </row>
    <row r="43" spans="1:2">
      <c r="A43" s="9" t="s">
        <v>6</v>
      </c>
      <c r="B43" s="1">
        <v>0.08480576772026553</v>
      </c>
    </row>
    <row r="44" spans="1:2">
      <c r="A44" s="9" t="s">
        <v>7</v>
      </c>
      <c r="B44" s="1">
        <v>1.428484841528295E-09</v>
      </c>
    </row>
    <row r="45" spans="1:2">
      <c r="A45" s="9" t="s">
        <v>8</v>
      </c>
      <c r="B45" s="1">
        <v>0.03819318495610731</v>
      </c>
    </row>
    <row r="46" spans="1:2">
      <c r="A46" s="9" t="s">
        <v>9</v>
      </c>
      <c r="B46" s="1">
        <v>1.135447180074053E-09</v>
      </c>
    </row>
    <row r="47" spans="1:2">
      <c r="A47" s="9" t="s">
        <v>10</v>
      </c>
      <c r="B47" s="1">
        <v>1.241961251415245E-09</v>
      </c>
    </row>
    <row r="48" spans="1:2">
      <c r="A48" s="9" t="s">
        <v>11</v>
      </c>
      <c r="B48" s="1">
        <v>0.08632003998123296</v>
      </c>
    </row>
    <row r="49" spans="1:2">
      <c r="A49" s="9" t="s">
        <v>12</v>
      </c>
      <c r="B49" s="1">
        <v>7.965549906718988E-10</v>
      </c>
    </row>
    <row r="50" spans="1:2">
      <c r="A50" s="9" t="s">
        <v>13</v>
      </c>
      <c r="B50" s="1">
        <v>0.2153732415118585</v>
      </c>
    </row>
    <row r="51" spans="1:2">
      <c r="A51" s="9" t="s">
        <v>14</v>
      </c>
      <c r="B51" s="1">
        <v>8.503419228786283E-10</v>
      </c>
    </row>
    <row r="52" spans="1:2">
      <c r="A52" s="9" t="s">
        <v>15</v>
      </c>
      <c r="B52" s="1">
        <v>0.1758911953533745</v>
      </c>
    </row>
    <row r="53" spans="1:2">
      <c r="A53" s="9" t="s">
        <v>16</v>
      </c>
      <c r="B53" s="1">
        <v>0.1082632493629976</v>
      </c>
    </row>
    <row r="54" spans="1:2">
      <c r="A54" s="9" t="s">
        <v>17</v>
      </c>
      <c r="B54" s="1">
        <v>1.524486051466018E-09</v>
      </c>
    </row>
    <row r="55" spans="1:2">
      <c r="A55" s="9" t="s">
        <v>18</v>
      </c>
      <c r="B55" s="1">
        <v>9.476651759830351E-10</v>
      </c>
    </row>
    <row r="56" spans="1:2">
      <c r="A56" s="9" t="s">
        <v>19</v>
      </c>
      <c r="B56" s="1">
        <v>4.420434896228875E-10</v>
      </c>
    </row>
    <row r="57" spans="1:2">
      <c r="A57" s="9" t="s">
        <v>20</v>
      </c>
      <c r="B57" s="1">
        <v>5.651563487139307E-09</v>
      </c>
    </row>
    <row r="58" spans="1:2">
      <c r="A58" s="9" t="s">
        <v>21</v>
      </c>
      <c r="B58" s="1">
        <v>0.07180403725493997</v>
      </c>
    </row>
    <row r="59" spans="1:2">
      <c r="A59" s="9" t="s">
        <v>22</v>
      </c>
      <c r="B59" s="1">
        <v>1.20157440656134E-08</v>
      </c>
    </row>
    <row r="60" spans="1:2">
      <c r="A60" s="9" t="s">
        <v>23</v>
      </c>
      <c r="B60" s="1">
        <v>3.565332521479074E-10</v>
      </c>
    </row>
    <row r="61" spans="1:2">
      <c r="A61" s="9" t="s">
        <v>24</v>
      </c>
      <c r="B61" s="1">
        <v>0.04274042123542356</v>
      </c>
    </row>
    <row r="62" spans="1:2">
      <c r="A62" s="9" t="s">
        <v>25</v>
      </c>
      <c r="B62" s="1">
        <v>2.402625737594995E-09</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LP1004"/>
  <sheetViews>
    <sheetView showGridLines="0" workbookViewId="0"/>
  </sheetViews>
  <sheetFormatPr defaultRowHeight="15"/>
  <cols>
    <col min="1" max="1" width="10.7109375" style="10" customWidth="1"/>
    <col min="2" max="1004"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42374</v>
      </c>
      <c r="B2" s="1">
        <v>-0.02025661439520254</v>
      </c>
      <c r="C2" s="1">
        <v>0.004056735197639272</v>
      </c>
      <c r="D2" s="1">
        <v>0.004035464855386195</v>
      </c>
      <c r="E2" s="1">
        <v>0.01969260889152502</v>
      </c>
      <c r="F2" s="1">
        <v>0.0001798999706534854</v>
      </c>
      <c r="G2" s="1">
        <v>0.009304865172368615</v>
      </c>
      <c r="H2" s="1">
        <v>0.003677838599889904</v>
      </c>
      <c r="I2" s="1">
        <v>0.00578324583440093</v>
      </c>
      <c r="J2" s="1">
        <v>0.009483109877956419</v>
      </c>
      <c r="K2" s="1">
        <v>-0.01195326673493957</v>
      </c>
      <c r="L2" s="1">
        <v>0.001728628433020241</v>
      </c>
      <c r="M2" s="1">
        <v>0.01191618806248096</v>
      </c>
      <c r="N2" s="1">
        <v>0.008284124829242456</v>
      </c>
      <c r="O2" s="1">
        <v>0.02021274417557084</v>
      </c>
      <c r="P2" s="1">
        <v>0.004562167103668857</v>
      </c>
      <c r="Q2" s="1">
        <v>0.01588122817936055</v>
      </c>
      <c r="R2" s="1">
        <v>0.0002121529942182843</v>
      </c>
      <c r="S2" s="1">
        <v>0.02823570680022192</v>
      </c>
      <c r="T2" s="1">
        <v>0.009758357522744454</v>
      </c>
      <c r="U2" s="1">
        <v>0.006986959096768386</v>
      </c>
      <c r="V2" s="1">
        <v>0.01753882307856669</v>
      </c>
      <c r="W2" s="1">
        <v>-0.001729672045891584</v>
      </c>
      <c r="X2" s="1">
        <v>0.002409497906921576</v>
      </c>
      <c r="Y2" s="1">
        <v>0.01373453624583543</v>
      </c>
      <c r="Z2" s="1">
        <v>-0.01085757641281304</v>
      </c>
    </row>
    <row r="3" spans="1:26">
      <c r="A3" s="11">
        <v>42375</v>
      </c>
      <c r="B3" s="1">
        <v>-0.1148635097010812</v>
      </c>
      <c r="C3" s="1">
        <v>-0.01587837332591036</v>
      </c>
      <c r="D3" s="1">
        <v>0.002411663648496543</v>
      </c>
      <c r="E3" s="1">
        <v>-0.0175567754253575</v>
      </c>
      <c r="F3" s="1">
        <v>-0.007727029934188279</v>
      </c>
      <c r="G3" s="1">
        <v>-0.0124727830455853</v>
      </c>
      <c r="H3" s="1">
        <v>-0.001735826030826004</v>
      </c>
      <c r="I3" s="1">
        <v>-0.01123889896661356</v>
      </c>
      <c r="J3" s="1">
        <v>-0.03586675700307373</v>
      </c>
      <c r="K3" s="1">
        <v>-0.009551132687752428</v>
      </c>
      <c r="L3" s="1">
        <v>-0.01443567025609815</v>
      </c>
      <c r="M3" s="1">
        <v>0.009185078605492558</v>
      </c>
      <c r="N3" s="1">
        <v>-0.01205018104393918</v>
      </c>
      <c r="O3" s="1">
        <v>0.01058941047549444</v>
      </c>
      <c r="P3" s="1">
        <v>-0.01816571476959516</v>
      </c>
      <c r="Q3" s="1">
        <v>0.005547006929357945</v>
      </c>
      <c r="R3" s="1">
        <v>0.0002121079948722571</v>
      </c>
      <c r="S3" s="1">
        <v>0.001591880618052155</v>
      </c>
      <c r="T3" s="1">
        <v>-0.01564693400923622</v>
      </c>
      <c r="U3" s="1">
        <v>0.003107754758778114</v>
      </c>
      <c r="V3" s="1">
        <v>-0.01015489664820923</v>
      </c>
      <c r="W3" s="1">
        <v>-0.007652781210688797</v>
      </c>
      <c r="X3" s="1">
        <v>-0.03004795246636893</v>
      </c>
      <c r="Y3" s="1">
        <v>-0.009034276818839948</v>
      </c>
      <c r="Z3" s="1">
        <v>-0.02914449106803285</v>
      </c>
    </row>
    <row r="4" spans="1:26">
      <c r="A4" s="11">
        <v>42376</v>
      </c>
      <c r="B4" s="1">
        <v>-0.05138834584822993</v>
      </c>
      <c r="C4" s="1">
        <v>-0.04192209571935601</v>
      </c>
      <c r="D4" s="1">
        <v>-0.01657326092282618</v>
      </c>
      <c r="E4" s="1">
        <v>-0.02769897369645247</v>
      </c>
      <c r="F4" s="1">
        <v>-0.0110466138668982</v>
      </c>
      <c r="G4" s="1">
        <v>-0.01976968499074894</v>
      </c>
      <c r="H4" s="1">
        <v>-0.01220671241800408</v>
      </c>
      <c r="I4" s="1">
        <v>-0.008855460301524398</v>
      </c>
      <c r="J4" s="1">
        <v>-0.04605872809292355</v>
      </c>
      <c r="K4" s="1">
        <v>-0.02539382363785969</v>
      </c>
      <c r="L4" s="1">
        <v>-0.0404392601896385</v>
      </c>
      <c r="M4" s="1">
        <v>-0.0210033650376531</v>
      </c>
      <c r="N4" s="1">
        <v>-0.007577288523076042</v>
      </c>
      <c r="O4" s="1">
        <v>-0.01740755263061389</v>
      </c>
      <c r="P4" s="1">
        <v>-0.03478227738061546</v>
      </c>
      <c r="Q4" s="1">
        <v>-0.02206625923008954</v>
      </c>
      <c r="R4" s="1">
        <v>-0.03030926914002641</v>
      </c>
      <c r="S4" s="1">
        <v>-0.01041062396930137</v>
      </c>
      <c r="T4" s="1">
        <v>-0.03155692336840743</v>
      </c>
      <c r="U4" s="1">
        <v>-0.0161481550726873</v>
      </c>
      <c r="V4" s="1">
        <v>-0.002699684720808282</v>
      </c>
      <c r="W4" s="1">
        <v>-0.02284482435217006</v>
      </c>
      <c r="X4" s="1">
        <v>-0.02056997051051279</v>
      </c>
      <c r="Y4" s="1">
        <v>-0.005492188895471095</v>
      </c>
      <c r="Z4" s="1">
        <v>-0.03001948409761335</v>
      </c>
    </row>
    <row r="5" spans="1:26">
      <c r="A5" s="11">
        <v>42377</v>
      </c>
      <c r="B5" s="1">
        <v>0.002736087234962215</v>
      </c>
      <c r="C5" s="1">
        <v>-0.02270485258605981</v>
      </c>
      <c r="D5" s="1">
        <v>-0.0160371334022722</v>
      </c>
      <c r="E5" s="1">
        <v>-0.02542493409809843</v>
      </c>
      <c r="F5" s="1">
        <v>0.001098747000314537</v>
      </c>
      <c r="G5" s="1">
        <v>-0.002240592215008608</v>
      </c>
      <c r="H5" s="1">
        <v>0.005706310557954453</v>
      </c>
      <c r="I5" s="1">
        <v>-0.01640177427791256</v>
      </c>
      <c r="J5" s="1">
        <v>-0.01764157342062223</v>
      </c>
      <c r="K5" s="1">
        <v>-0.001648999156308562</v>
      </c>
      <c r="L5" s="1">
        <v>-0.02239954805678135</v>
      </c>
      <c r="M5" s="1">
        <v>0.006197664191044838</v>
      </c>
      <c r="N5" s="1">
        <v>-0.01396658669234951</v>
      </c>
      <c r="O5" s="1">
        <v>0.001720332362562527</v>
      </c>
      <c r="P5" s="1">
        <v>0.003067015768634773</v>
      </c>
      <c r="Q5" s="1">
        <v>-0.001538263904114934</v>
      </c>
      <c r="R5" s="1">
        <v>-0.01136634267249548</v>
      </c>
      <c r="S5" s="1">
        <v>-0.007307832145058923</v>
      </c>
      <c r="T5" s="1">
        <v>-0.001447578128952798</v>
      </c>
      <c r="U5" s="1">
        <v>0.0008953831888904862</v>
      </c>
      <c r="V5" s="1">
        <v>-0.03383865481548876</v>
      </c>
      <c r="W5" s="1">
        <v>-0.001116738430402608</v>
      </c>
      <c r="X5" s="1">
        <v>-0.01138680562866889</v>
      </c>
      <c r="Y5" s="1">
        <v>-0.009719696547305978</v>
      </c>
      <c r="Z5" s="1">
        <v>-0.01125386735540024</v>
      </c>
    </row>
    <row r="6" spans="1:26">
      <c r="A6" s="11">
        <v>42380</v>
      </c>
      <c r="B6" s="1">
        <v>-0.04338330759676634</v>
      </c>
      <c r="C6" s="1">
        <v>0.001692441147242318</v>
      </c>
      <c r="D6" s="1">
        <v>-0.01685009428892892</v>
      </c>
      <c r="E6" s="1">
        <v>-0.01021561130052051</v>
      </c>
      <c r="F6" s="1">
        <v>0.0009147859272975456</v>
      </c>
      <c r="G6" s="1">
        <v>-0.01179124652995533</v>
      </c>
      <c r="H6" s="1">
        <v>0.005674320426702018</v>
      </c>
      <c r="I6" s="1">
        <v>0.005287052887636756</v>
      </c>
      <c r="J6" s="1">
        <v>0.00661649066695924</v>
      </c>
      <c r="K6" s="1">
        <v>0.0003302275561229973</v>
      </c>
      <c r="L6" s="1">
        <v>-0.001527294701426873</v>
      </c>
      <c r="M6" s="1">
        <v>-0.004027218715045078</v>
      </c>
      <c r="N6" s="1">
        <v>-0.01454187747429814</v>
      </c>
      <c r="O6" s="1">
        <v>0.02094763126574684</v>
      </c>
      <c r="P6" s="1">
        <v>-0.0005731784747030622</v>
      </c>
      <c r="Q6" s="1">
        <v>0.01643574894704969</v>
      </c>
      <c r="R6" s="1">
        <v>0</v>
      </c>
      <c r="S6" s="1">
        <v>0.009869404379747593</v>
      </c>
      <c r="T6" s="1">
        <v>-0.00145052114149602</v>
      </c>
      <c r="U6" s="1">
        <v>0.01222413016452029</v>
      </c>
      <c r="V6" s="1">
        <v>0.0145699672286328</v>
      </c>
      <c r="W6" s="1">
        <v>0.005367012781785307</v>
      </c>
      <c r="X6" s="1">
        <v>-0.004607203129176174</v>
      </c>
      <c r="Y6" s="1">
        <v>0.005799782186856728</v>
      </c>
      <c r="Z6" s="1">
        <v>-0.01991903430187358</v>
      </c>
    </row>
    <row r="7" spans="1:26">
      <c r="A7" s="11">
        <v>42381</v>
      </c>
      <c r="B7" s="1">
        <v>0.01026765469896374</v>
      </c>
      <c r="C7" s="1">
        <v>0.01313262454662034</v>
      </c>
      <c r="D7" s="1">
        <v>-0.003091023174645047</v>
      </c>
      <c r="E7" s="1">
        <v>0.007303963185859574</v>
      </c>
      <c r="F7" s="1">
        <v>0.002741008544131729</v>
      </c>
      <c r="G7" s="1">
        <v>-0.01704524334188673</v>
      </c>
      <c r="H7" s="1">
        <v>0.04046677689856781</v>
      </c>
      <c r="I7" s="1">
        <v>0.004989816627898325</v>
      </c>
      <c r="J7" s="1">
        <v>0.01596227991913368</v>
      </c>
      <c r="K7" s="1">
        <v>0.009577281160065398</v>
      </c>
      <c r="L7" s="1">
        <v>0.002209530758176648</v>
      </c>
      <c r="M7" s="1">
        <v>0.01522344680592225</v>
      </c>
      <c r="N7" s="1">
        <v>0.00939044632131103</v>
      </c>
      <c r="O7" s="1">
        <v>-0.001345510712434606</v>
      </c>
      <c r="P7" s="1">
        <v>0.009177433175537875</v>
      </c>
      <c r="Q7" s="1">
        <v>-0.01263291831230984</v>
      </c>
      <c r="R7" s="1">
        <v>-0.0008842209587792693</v>
      </c>
      <c r="S7" s="1">
        <v>0.002002667256347568</v>
      </c>
      <c r="T7" s="1">
        <v>0.008714500677949655</v>
      </c>
      <c r="U7" s="1">
        <v>-0.001472425624367779</v>
      </c>
      <c r="V7" s="1">
        <v>0.01297954758625774</v>
      </c>
      <c r="W7" s="1">
        <v>0.01549469888319677</v>
      </c>
      <c r="X7" s="1">
        <v>0.004885817133370551</v>
      </c>
      <c r="Y7" s="1">
        <v>-0.003548421307652094</v>
      </c>
      <c r="Z7" s="1">
        <v>-0.004147707546677037</v>
      </c>
    </row>
    <row r="8" spans="1:26">
      <c r="A8" s="11">
        <v>42382</v>
      </c>
      <c r="B8" s="1">
        <v>0.005082299364245646</v>
      </c>
      <c r="C8" s="1">
        <v>-0.02880552126674851</v>
      </c>
      <c r="D8" s="1">
        <v>-0.01832020544715207</v>
      </c>
      <c r="E8" s="1">
        <v>-0.03404785836391067</v>
      </c>
      <c r="F8" s="1">
        <v>-0.02405671850598101</v>
      </c>
      <c r="G8" s="1">
        <v>-0.01329498216756475</v>
      </c>
      <c r="H8" s="1">
        <v>-0.01290212135642588</v>
      </c>
      <c r="I8" s="1">
        <v>-0.01744472928626384</v>
      </c>
      <c r="J8" s="1">
        <v>-0.02218121758577329</v>
      </c>
      <c r="K8" s="1">
        <v>-0.02486118367601298</v>
      </c>
      <c r="L8" s="1">
        <v>-0.02747617972483896</v>
      </c>
      <c r="M8" s="1">
        <v>-0.05342085978317979</v>
      </c>
      <c r="N8" s="1">
        <v>-0.008354035459267495</v>
      </c>
      <c r="O8" s="1">
        <v>-0.02694534665163173</v>
      </c>
      <c r="P8" s="1">
        <v>-0.02159875925963717</v>
      </c>
      <c r="Q8" s="1">
        <v>-0.003582320007006978</v>
      </c>
      <c r="R8" s="1">
        <v>-0.0196947482248947</v>
      </c>
      <c r="S8" s="1">
        <v>-0.003277529807022339</v>
      </c>
      <c r="T8" s="1">
        <v>-0.02159835000377286</v>
      </c>
      <c r="U8" s="1">
        <v>-0.00471978012848373</v>
      </c>
      <c r="V8" s="1">
        <v>-0.02344591286676301</v>
      </c>
      <c r="W8" s="1">
        <v>-0.02336249971480076</v>
      </c>
      <c r="X8" s="1">
        <v>-0.02891524602381634</v>
      </c>
      <c r="Y8" s="1">
        <v>-0.01736022825138117</v>
      </c>
      <c r="Z8" s="1">
        <v>-0.04664691028448176</v>
      </c>
    </row>
    <row r="9" spans="1:26">
      <c r="A9" s="11">
        <v>42383</v>
      </c>
      <c r="B9" s="1">
        <v>0.04016832272818904</v>
      </c>
      <c r="C9" s="1">
        <v>0.008429548764534278</v>
      </c>
      <c r="D9" s="1">
        <v>0.01378112039472557</v>
      </c>
      <c r="E9" s="1">
        <v>0.03639036985230404</v>
      </c>
      <c r="F9" s="1">
        <v>0.0280110258597559</v>
      </c>
      <c r="G9" s="1">
        <v>0.03280597459812196</v>
      </c>
      <c r="H9" s="1">
        <v>0.01326011720352316</v>
      </c>
      <c r="I9" s="1">
        <v>0.005189559537331911</v>
      </c>
      <c r="J9" s="1">
        <v>0.003780632322544886</v>
      </c>
      <c r="K9" s="1">
        <v>0.0137537773747749</v>
      </c>
      <c r="L9" s="1">
        <v>0.0149983313176234</v>
      </c>
      <c r="M9" s="1">
        <v>0.00173240289079768</v>
      </c>
      <c r="N9" s="1">
        <v>0.0256558207682529</v>
      </c>
      <c r="O9" s="1">
        <v>0.007615423537882249</v>
      </c>
      <c r="P9" s="1">
        <v>0.0284661904336414</v>
      </c>
      <c r="Q9" s="1">
        <v>0.02722108846432936</v>
      </c>
      <c r="R9" s="1">
        <v>0.03182871741881654</v>
      </c>
      <c r="S9" s="1">
        <v>0.001523849739367256</v>
      </c>
      <c r="T9" s="1">
        <v>0.01349028980204281</v>
      </c>
      <c r="U9" s="1">
        <v>0.01659700139387144</v>
      </c>
      <c r="V9" s="1">
        <v>-0.01716906183432432</v>
      </c>
      <c r="W9" s="1">
        <v>0.0151004396794816</v>
      </c>
      <c r="X9" s="1">
        <v>0.0002637641413107961</v>
      </c>
      <c r="Y9" s="1">
        <v>0.01630789989110526</v>
      </c>
      <c r="Z9" s="1">
        <v>0.004368459237839684</v>
      </c>
    </row>
    <row r="10" spans="1:26">
      <c r="A10" s="11">
        <v>42384</v>
      </c>
      <c r="B10" s="1">
        <v>-0.04590863392144295</v>
      </c>
      <c r="C10" s="1">
        <v>-0.02763154022073655</v>
      </c>
      <c r="D10" s="1">
        <v>-0.005947437684828527</v>
      </c>
      <c r="E10" s="1">
        <v>-0.01149419223906023</v>
      </c>
      <c r="F10" s="1">
        <v>-0.0210718206511834</v>
      </c>
      <c r="G10" s="1">
        <v>-0.01871779861479184</v>
      </c>
      <c r="H10" s="1">
        <v>-0.009347470046004558</v>
      </c>
      <c r="I10" s="1">
        <v>-0.006521784351949833</v>
      </c>
      <c r="J10" s="1">
        <v>-0.04802236405474825</v>
      </c>
      <c r="K10" s="1">
        <v>0.00231659035673526</v>
      </c>
      <c r="L10" s="1">
        <v>-0.01993111125193125</v>
      </c>
      <c r="M10" s="1">
        <v>-0.01729663312929708</v>
      </c>
      <c r="N10" s="1">
        <v>-0.02538724077600174</v>
      </c>
      <c r="O10" s="1">
        <v>-0.01751958244005147</v>
      </c>
      <c r="P10" s="1">
        <v>-0.03991709815305788</v>
      </c>
      <c r="Q10" s="1">
        <v>-0.01300002605467276</v>
      </c>
      <c r="R10" s="1">
        <v>-0.008750971488926673</v>
      </c>
      <c r="S10" s="1">
        <v>-0.004725182418615081</v>
      </c>
      <c r="T10" s="1">
        <v>-0.009196133377384674</v>
      </c>
      <c r="U10" s="1">
        <v>-0.009037640669062874</v>
      </c>
      <c r="V10" s="1">
        <v>-0.004686771453448757</v>
      </c>
      <c r="W10" s="1">
        <v>-0.02231388525392264</v>
      </c>
      <c r="X10" s="1">
        <v>-0.01606979856318513</v>
      </c>
      <c r="Y10" s="1">
        <v>-0.009806084739459875</v>
      </c>
      <c r="Z10" s="1">
        <v>-0.02827278144289114</v>
      </c>
    </row>
    <row r="11" spans="1:26">
      <c r="A11" s="11">
        <v>42388</v>
      </c>
      <c r="B11" s="1">
        <v>-0.02405895479856379</v>
      </c>
      <c r="C11" s="1">
        <v>0.003422858216623803</v>
      </c>
      <c r="D11" s="1">
        <v>0.007407753629154801</v>
      </c>
      <c r="E11" s="1">
        <v>0.006849490189088092</v>
      </c>
      <c r="F11" s="1">
        <v>0.006680305392221308</v>
      </c>
      <c r="G11" s="1">
        <v>0.01156067101392977</v>
      </c>
      <c r="H11" s="1">
        <v>0.02528782624157655</v>
      </c>
      <c r="I11" s="1">
        <v>-0.009026223149601886</v>
      </c>
      <c r="J11" s="1">
        <v>-0.03461935425621843</v>
      </c>
      <c r="K11" s="1">
        <v>0.00759330996900287</v>
      </c>
      <c r="L11" s="1">
        <v>-0.0005262448296021738</v>
      </c>
      <c r="M11" s="1">
        <v>-0.004274613264933946</v>
      </c>
      <c r="N11" s="1">
        <v>-0.001149200354451319</v>
      </c>
      <c r="O11" s="1">
        <v>0.02097868305839423</v>
      </c>
      <c r="P11" s="1">
        <v>-0.008433093707903905</v>
      </c>
      <c r="Q11" s="1">
        <v>0.01519809833738095</v>
      </c>
      <c r="R11" s="1">
        <v>-0.006179647370390895</v>
      </c>
      <c r="S11" s="1">
        <v>0.007604231308578457</v>
      </c>
      <c r="T11" s="1">
        <v>-0.02418193767191912</v>
      </c>
      <c r="U11" s="1">
        <v>0.01529874359134964</v>
      </c>
      <c r="V11" s="1">
        <v>-0.01198646667845604</v>
      </c>
      <c r="W11" s="1">
        <v>0.01619468078720687</v>
      </c>
      <c r="X11" s="1">
        <v>-0.01472559137422613</v>
      </c>
      <c r="Y11" s="1">
        <v>0.009903196321782826</v>
      </c>
      <c r="Z11" s="1">
        <v>-0.01790552945878987</v>
      </c>
    </row>
    <row r="12" spans="1:26">
      <c r="A12" s="11">
        <v>42389</v>
      </c>
      <c r="B12" s="1">
        <v>0.01110110871157177</v>
      </c>
      <c r="C12" s="1">
        <v>-0.03109629881869902</v>
      </c>
      <c r="D12" s="1">
        <v>-0.0169684890845001</v>
      </c>
      <c r="E12" s="1">
        <v>0.005378791330774124</v>
      </c>
      <c r="F12" s="1">
        <v>-0.0117972324272636</v>
      </c>
      <c r="G12" s="1">
        <v>-0.03428601302577594</v>
      </c>
      <c r="H12" s="1">
        <v>-0.004233270116499543</v>
      </c>
      <c r="I12" s="1">
        <v>-0.006348432550514871</v>
      </c>
      <c r="J12" s="1">
        <v>-0.02151638458221761</v>
      </c>
      <c r="K12" s="1">
        <v>-0.01632871162603966</v>
      </c>
      <c r="L12" s="1">
        <v>-0.02631100351938775</v>
      </c>
      <c r="M12" s="1">
        <v>-0.007575744868571377</v>
      </c>
      <c r="N12" s="1">
        <v>-0.01169697910946055</v>
      </c>
      <c r="O12" s="1">
        <v>-0.02020522355639742</v>
      </c>
      <c r="P12" s="1">
        <v>0.004549115165316309</v>
      </c>
      <c r="Q12" s="1">
        <v>-0.02894239559887213</v>
      </c>
      <c r="R12" s="1">
        <v>0.006661931028241419</v>
      </c>
      <c r="S12" s="1">
        <v>-0.04052892059408653</v>
      </c>
      <c r="T12" s="1">
        <v>-0.001251641754987598</v>
      </c>
      <c r="U12" s="1">
        <v>-0.01767590838947919</v>
      </c>
      <c r="V12" s="1">
        <v>-0.02383011891628295</v>
      </c>
      <c r="W12" s="1">
        <v>-0.01378694333519492</v>
      </c>
      <c r="X12" s="1">
        <v>-0.01195633026220777</v>
      </c>
      <c r="Y12" s="1">
        <v>-0.01002913992410781</v>
      </c>
      <c r="Z12" s="1">
        <v>-0.02142188815955781</v>
      </c>
    </row>
    <row r="13" spans="1:26">
      <c r="A13" s="11">
        <v>42390</v>
      </c>
      <c r="B13" s="1">
        <v>0.07599035462376369</v>
      </c>
      <c r="C13" s="1">
        <v>0.01031605162114269</v>
      </c>
      <c r="D13" s="1">
        <v>0.01409668205584103</v>
      </c>
      <c r="E13" s="1">
        <v>-0.006609364732864775</v>
      </c>
      <c r="F13" s="1">
        <v>0.01324376534097094</v>
      </c>
      <c r="G13" s="1">
        <v>0.03136122466230651</v>
      </c>
      <c r="H13" s="1">
        <v>-0.0001848615403519105</v>
      </c>
      <c r="I13" s="1">
        <v>0.01430575722636873</v>
      </c>
      <c r="J13" s="1">
        <v>0.04083738922736657</v>
      </c>
      <c r="K13" s="1">
        <v>0.005700928333847166</v>
      </c>
      <c r="L13" s="1">
        <v>-0.004684058136587455</v>
      </c>
      <c r="M13" s="1">
        <v>0.0050891555574335</v>
      </c>
      <c r="N13" s="1">
        <v>0.001171016658575885</v>
      </c>
      <c r="O13" s="1">
        <v>0.004019179488113034</v>
      </c>
      <c r="P13" s="1">
        <v>-0.006103476546280406</v>
      </c>
      <c r="Q13" s="1">
        <v>0.003597175917833484</v>
      </c>
      <c r="R13" s="1">
        <v>0.01058913277831652</v>
      </c>
      <c r="S13" s="1">
        <v>0.003204492389074831</v>
      </c>
      <c r="T13" s="1">
        <v>-0.002005027069890253</v>
      </c>
      <c r="U13" s="1">
        <v>0.01887855726074195</v>
      </c>
      <c r="V13" s="1">
        <v>0.01553491538743579</v>
      </c>
      <c r="W13" s="1">
        <v>-0.01029685505341793</v>
      </c>
      <c r="X13" s="1">
        <v>0.00412564994207143</v>
      </c>
      <c r="Y13" s="1">
        <v>0.03264307216272599</v>
      </c>
      <c r="Z13" s="1">
        <v>-0.01769932975599786</v>
      </c>
    </row>
    <row r="14" spans="1:26">
      <c r="A14" s="11">
        <v>42391</v>
      </c>
      <c r="B14" s="1">
        <v>0.05746498051471916</v>
      </c>
      <c r="C14" s="1">
        <v>0.009805426730194133</v>
      </c>
      <c r="D14" s="1">
        <v>0.02326225644245028</v>
      </c>
      <c r="E14" s="1">
        <v>0.02011748333991958</v>
      </c>
      <c r="F14" s="1">
        <v>0.01859364077406278</v>
      </c>
      <c r="G14" s="1">
        <v>0.02008008163139041</v>
      </c>
      <c r="H14" s="1">
        <v>0.01035306304175965</v>
      </c>
      <c r="I14" s="1">
        <v>0.02163474783445896</v>
      </c>
      <c r="J14" s="1">
        <v>-0.01408419078313017</v>
      </c>
      <c r="K14" s="1">
        <v>0.0200067672412565</v>
      </c>
      <c r="L14" s="1">
        <v>0.03076953495487023</v>
      </c>
      <c r="M14" s="1">
        <v>-0.01265810013203672</v>
      </c>
      <c r="N14" s="1">
        <v>0.01949700714796676</v>
      </c>
      <c r="O14" s="1">
        <v>0.01444743035673368</v>
      </c>
      <c r="P14" s="1">
        <v>0.03585563829073579</v>
      </c>
      <c r="Q14" s="1">
        <v>0.03840233924445191</v>
      </c>
      <c r="R14" s="1">
        <v>0.01571709717410386</v>
      </c>
      <c r="S14" s="1">
        <v>0.02766955156323481</v>
      </c>
      <c r="T14" s="1">
        <v>0.02862884581808545</v>
      </c>
      <c r="U14" s="1">
        <v>0.01737123168967081</v>
      </c>
      <c r="V14" s="1">
        <v>0.01573415102047448</v>
      </c>
      <c r="W14" s="1">
        <v>0.02756687143485537</v>
      </c>
      <c r="X14" s="1">
        <v>0.02574621681515898</v>
      </c>
      <c r="Y14" s="1">
        <v>0.02550721769330178</v>
      </c>
      <c r="Z14" s="1">
        <v>0.01991501073639235</v>
      </c>
    </row>
    <row r="15" spans="1:26">
      <c r="A15" s="11">
        <v>42394</v>
      </c>
      <c r="B15" s="1">
        <v>-0.04951788654304634</v>
      </c>
      <c r="C15" s="1">
        <v>-0.004814964627975038</v>
      </c>
      <c r="D15" s="1">
        <v>-0.0005544708580502711</v>
      </c>
      <c r="E15" s="1">
        <v>-0.0229815836280074</v>
      </c>
      <c r="F15" s="1">
        <v>-0.02024246811904218</v>
      </c>
      <c r="G15" s="1">
        <v>-0.03824534270852353</v>
      </c>
      <c r="H15" s="1">
        <v>-0.0007320948991927922</v>
      </c>
      <c r="I15" s="1">
        <v>-0.0379304488292842</v>
      </c>
      <c r="J15" s="1">
        <v>-0.03163266627610761</v>
      </c>
      <c r="K15" s="1">
        <v>0.116377996638714</v>
      </c>
      <c r="L15" s="1">
        <v>-0.02265164292120558</v>
      </c>
      <c r="M15" s="1">
        <v>-0.02051267476218122</v>
      </c>
      <c r="N15" s="1">
        <v>-0.01376919472201366</v>
      </c>
      <c r="O15" s="1">
        <v>0.002059073199399242</v>
      </c>
      <c r="P15" s="1">
        <v>-0.009562315095658969</v>
      </c>
      <c r="Q15" s="1">
        <v>0.004931199476937653</v>
      </c>
      <c r="R15" s="1">
        <v>-0.01762272620835026</v>
      </c>
      <c r="S15" s="1">
        <v>-0.0008881707012684537</v>
      </c>
      <c r="T15" s="1">
        <v>-0.04858389681062258</v>
      </c>
      <c r="U15" s="1">
        <v>-0.003983501695508096</v>
      </c>
      <c r="V15" s="1">
        <v>-0.01147467251168099</v>
      </c>
      <c r="W15" s="1">
        <v>-0.0042868199168411</v>
      </c>
      <c r="X15" s="1">
        <v>-0.01655571889103802</v>
      </c>
      <c r="Y15" s="1">
        <v>-0.0002128275511140698</v>
      </c>
      <c r="Z15" s="1">
        <v>-0.05206909664004877</v>
      </c>
    </row>
    <row r="16" spans="1:26">
      <c r="A16" s="11">
        <v>42395</v>
      </c>
      <c r="B16" s="1">
        <v>0.01602992963647032</v>
      </c>
      <c r="C16" s="1">
        <v>0.0322553227453064</v>
      </c>
      <c r="D16" s="1">
        <v>0.01359231353349633</v>
      </c>
      <c r="E16" s="1">
        <v>-0.003655186231074858</v>
      </c>
      <c r="F16" s="1">
        <v>0.0116218034564799</v>
      </c>
      <c r="G16" s="1">
        <v>0.01578949806785923</v>
      </c>
      <c r="H16" s="1">
        <v>0.009888393514189131</v>
      </c>
      <c r="I16" s="1">
        <v>0.02493774078097943</v>
      </c>
      <c r="J16" s="1">
        <v>0.01580591662523911</v>
      </c>
      <c r="K16" s="1">
        <v>-0.004978086162857331</v>
      </c>
      <c r="L16" s="1">
        <v>0.0255123494475511</v>
      </c>
      <c r="M16" s="1">
        <v>0.004450078708838179</v>
      </c>
      <c r="N16" s="1">
        <v>0.006980630803350651</v>
      </c>
      <c r="O16" s="1">
        <v>0.009589301376540682</v>
      </c>
      <c r="P16" s="1">
        <v>0.007337516526340959</v>
      </c>
      <c r="Q16" s="1">
        <v>-0.00343509860705804</v>
      </c>
      <c r="R16" s="1">
        <v>0.04025366919968376</v>
      </c>
      <c r="S16" s="1">
        <v>0.0240799632606834</v>
      </c>
      <c r="T16" s="1">
        <v>0.02566089233927338</v>
      </c>
      <c r="U16" s="1">
        <v>0.0114279268991837</v>
      </c>
      <c r="V16" s="1">
        <v>0.02205497219404062</v>
      </c>
      <c r="W16" s="1">
        <v>-0.004675588499038041</v>
      </c>
      <c r="X16" s="1">
        <v>0.0244367537117145</v>
      </c>
      <c r="Y16" s="1">
        <v>0.02594088651998661</v>
      </c>
      <c r="Z16" s="1">
        <v>0.04217782262270142</v>
      </c>
    </row>
    <row r="17" spans="1:26">
      <c r="A17" s="11">
        <v>42396</v>
      </c>
      <c r="B17" s="1">
        <v>0.015777025035282</v>
      </c>
      <c r="C17" s="1">
        <v>-0.08928966011261774</v>
      </c>
      <c r="D17" s="1">
        <v>-0.001094677730158811</v>
      </c>
      <c r="E17" s="1">
        <v>-0.01563259006377149</v>
      </c>
      <c r="F17" s="1">
        <v>-0.01312924515840674</v>
      </c>
      <c r="G17" s="1">
        <v>-0.003454203990475135</v>
      </c>
      <c r="H17" s="1">
        <v>-0.002720040164291171</v>
      </c>
      <c r="I17" s="1">
        <v>0.0008150828285720113</v>
      </c>
      <c r="J17" s="1">
        <v>-0.002074836536579472</v>
      </c>
      <c r="K17" s="1">
        <v>-0.01059466591133817</v>
      </c>
      <c r="L17" s="1">
        <v>-0.0007008293005585919</v>
      </c>
      <c r="M17" s="1">
        <v>-0.02814700176346807</v>
      </c>
      <c r="N17" s="1">
        <v>-0.00596960269589164</v>
      </c>
      <c r="O17" s="1">
        <v>0</v>
      </c>
      <c r="P17" s="1">
        <v>-0.01820959578963532</v>
      </c>
      <c r="Q17" s="1">
        <v>-0.008370051678739832</v>
      </c>
      <c r="R17" s="1">
        <v>-0.01345971734511797</v>
      </c>
      <c r="S17" s="1">
        <v>-0.02087038396664664</v>
      </c>
      <c r="T17" s="1">
        <v>-0.004253124205823799</v>
      </c>
      <c r="U17" s="1">
        <v>0.002259828419710619</v>
      </c>
      <c r="V17" s="1">
        <v>0.00354878233321454</v>
      </c>
      <c r="W17" s="1">
        <v>0.01290052852852708</v>
      </c>
      <c r="X17" s="1">
        <v>-0.1335811943714178</v>
      </c>
      <c r="Y17" s="1">
        <v>0.0161657609850332</v>
      </c>
      <c r="Z17" s="1">
        <v>0.0249409143217747</v>
      </c>
    </row>
    <row r="18" spans="1:26">
      <c r="A18" s="11">
        <v>42397</v>
      </c>
      <c r="B18" s="1">
        <v>0.05099651594935661</v>
      </c>
      <c r="C18" s="1">
        <v>0.01226609577543059</v>
      </c>
      <c r="D18" s="1">
        <v>-0.02191790445006703</v>
      </c>
      <c r="E18" s="1">
        <v>-0.008912674170942103</v>
      </c>
      <c r="F18" s="1">
        <v>-0.0001845274027869603</v>
      </c>
      <c r="G18" s="1">
        <v>0.01328730661462818</v>
      </c>
      <c r="H18" s="1">
        <v>0.01327290219295651</v>
      </c>
      <c r="I18" s="1">
        <v>0.01602603552139659</v>
      </c>
      <c r="J18" s="1">
        <v>-0.01455268825338496</v>
      </c>
      <c r="K18" s="1">
        <v>-0.004164009408562319</v>
      </c>
      <c r="L18" s="1">
        <v>0.004207416391263763</v>
      </c>
      <c r="M18" s="1">
        <v>-0.02949858123056204</v>
      </c>
      <c r="N18" s="1">
        <v>0.003487105949477209</v>
      </c>
      <c r="O18" s="1">
        <v>0.01136346264753252</v>
      </c>
      <c r="P18" s="1">
        <v>0.01639991110858396</v>
      </c>
      <c r="Q18" s="1">
        <v>0.03028795392886763</v>
      </c>
      <c r="R18" s="1">
        <v>0.009593119883949841</v>
      </c>
      <c r="S18" s="1">
        <v>0.00354563861484114</v>
      </c>
      <c r="T18" s="1">
        <v>-0.03618126634157881</v>
      </c>
      <c r="U18" s="1">
        <v>0.00140960341264762</v>
      </c>
      <c r="V18" s="1">
        <v>0.004244205810583601</v>
      </c>
      <c r="W18" s="1">
        <v>-0.05639392083809636</v>
      </c>
      <c r="X18" s="1">
        <v>0.02753201181662046</v>
      </c>
      <c r="Y18" s="1">
        <v>-0.0004080807261342967</v>
      </c>
      <c r="Z18" s="1">
        <v>0.01698805176362272</v>
      </c>
    </row>
    <row r="19" spans="1:26">
      <c r="A19" s="11">
        <v>42398</v>
      </c>
      <c r="B19" s="1">
        <v>0.04778387080319257</v>
      </c>
      <c r="C19" s="1">
        <v>0.01796454409360071</v>
      </c>
      <c r="D19" s="1">
        <v>0.02521015154966122</v>
      </c>
      <c r="E19" s="1">
        <v>0.01635061933742965</v>
      </c>
      <c r="F19" s="1">
        <v>0.02956912723947691</v>
      </c>
      <c r="G19" s="1">
        <v>0.01881398560317549</v>
      </c>
      <c r="H19" s="1">
        <v>0.0122015888752991</v>
      </c>
      <c r="I19" s="1">
        <v>0.02940807336324247</v>
      </c>
      <c r="J19" s="1">
        <v>0.02426161193225851</v>
      </c>
      <c r="K19" s="1">
        <v>0.0271802115239923</v>
      </c>
      <c r="L19" s="1">
        <v>0.03875701768428175</v>
      </c>
      <c r="M19" s="1">
        <v>0.03951390444674097</v>
      </c>
      <c r="N19" s="1">
        <v>0.02953676288172113</v>
      </c>
      <c r="O19" s="1">
        <v>0.02481958542996865</v>
      </c>
      <c r="P19" s="1">
        <v>0.05820194006191026</v>
      </c>
      <c r="Q19" s="1">
        <v>0.01253014308320255</v>
      </c>
      <c r="R19" s="1">
        <v>0.03610622424818</v>
      </c>
      <c r="S19" s="1">
        <v>0.01806815280679253</v>
      </c>
      <c r="T19" s="1">
        <v>0.05656943114991342</v>
      </c>
      <c r="U19" s="1">
        <v>0.0149170422288456</v>
      </c>
      <c r="V19" s="1">
        <v>0.0201436607982628</v>
      </c>
      <c r="W19" s="1">
        <v>0.03035073125115706</v>
      </c>
      <c r="X19" s="1">
        <v>0.01875541930762359</v>
      </c>
      <c r="Y19" s="1">
        <v>0.01958793456990726</v>
      </c>
      <c r="Z19" s="1">
        <v>0.02392805950508881</v>
      </c>
    </row>
    <row r="20" spans="1:26">
      <c r="A20" s="11">
        <v>42401</v>
      </c>
      <c r="B20" s="1">
        <v>-0.04043261434685885</v>
      </c>
      <c r="C20" s="1">
        <v>0.01190390200528957</v>
      </c>
      <c r="D20" s="1">
        <v>0.01857901436279352</v>
      </c>
      <c r="E20" s="1">
        <v>-0.02155738922132955</v>
      </c>
      <c r="F20" s="1">
        <v>0.001795086979935911</v>
      </c>
      <c r="G20" s="1">
        <v>0.04197008918158618</v>
      </c>
      <c r="H20" s="1">
        <v>0.007977327033845238</v>
      </c>
      <c r="I20" s="1">
        <v>-0.002726704273246061</v>
      </c>
      <c r="J20" s="1">
        <v>0.02677661785486873</v>
      </c>
      <c r="K20" s="1">
        <v>-0.009014195908046974</v>
      </c>
      <c r="L20" s="1">
        <v>-0.01075638930223199</v>
      </c>
      <c r="M20" s="1">
        <v>0.0183410277993945</v>
      </c>
      <c r="N20" s="1">
        <v>-0.001125152742065372</v>
      </c>
      <c r="O20" s="1">
        <v>-0.002781587377405526</v>
      </c>
      <c r="P20" s="1">
        <v>-0.006897826733336831</v>
      </c>
      <c r="Q20" s="1">
        <v>0.01380272961195383</v>
      </c>
      <c r="R20" s="1">
        <v>-0.01080097254714507</v>
      </c>
      <c r="S20" s="1">
        <v>0.002050729885244351</v>
      </c>
      <c r="T20" s="1">
        <v>0.01875140882312243</v>
      </c>
      <c r="U20" s="1">
        <v>0.003327534048596759</v>
      </c>
      <c r="V20" s="1">
        <v>0.00566142435444994</v>
      </c>
      <c r="W20" s="1">
        <v>-0.01037457515315188</v>
      </c>
      <c r="X20" s="1">
        <v>-0.03009919755493484</v>
      </c>
      <c r="Y20" s="1">
        <v>0.01580955812486962</v>
      </c>
      <c r="Z20" s="1">
        <v>-0.007936919333641379</v>
      </c>
    </row>
    <row r="21" spans="1:26">
      <c r="A21" s="11">
        <v>42402</v>
      </c>
      <c r="B21" s="1">
        <v>-0.05561033884307676</v>
      </c>
      <c r="C21" s="1">
        <v>-0.03323475175567814</v>
      </c>
      <c r="D21" s="1">
        <v>0.01797224321852942</v>
      </c>
      <c r="E21" s="1">
        <v>-0.03206179999159742</v>
      </c>
      <c r="F21" s="1">
        <v>-0.02185991201611148</v>
      </c>
      <c r="G21" s="1">
        <v>-0.01074118661969392</v>
      </c>
      <c r="H21" s="1">
        <v>-0.009672902468343403</v>
      </c>
      <c r="I21" s="1">
        <v>-0.02890687737175068</v>
      </c>
      <c r="J21" s="1">
        <v>-0.00902721980555321</v>
      </c>
      <c r="K21" s="1">
        <v>-0.009683220168622886</v>
      </c>
      <c r="L21" s="1">
        <v>-0.03109061547008463</v>
      </c>
      <c r="M21" s="1">
        <v>-0.04802912919834568</v>
      </c>
      <c r="N21" s="1">
        <v>-0.01727048021956634</v>
      </c>
      <c r="O21" s="1">
        <v>-0.00738453657028959</v>
      </c>
      <c r="P21" s="1">
        <v>-0.0312557387655642</v>
      </c>
      <c r="Q21" s="1">
        <v>-0.001877575255102681</v>
      </c>
      <c r="R21" s="1">
        <v>-0.02080768832071045</v>
      </c>
      <c r="S21" s="1">
        <v>0.00448695023023804</v>
      </c>
      <c r="T21" s="1">
        <v>-0.02107019654728637</v>
      </c>
      <c r="U21" s="1">
        <v>-0.003316498287622704</v>
      </c>
      <c r="V21" s="1">
        <v>0.006590354060719061</v>
      </c>
      <c r="W21" s="1">
        <v>-0.02907623106391777</v>
      </c>
      <c r="X21" s="1">
        <v>-0.04308526680439884</v>
      </c>
      <c r="Y21" s="1">
        <v>-0.01674562025391146</v>
      </c>
      <c r="Z21" s="1">
        <v>-0.04266645341564312</v>
      </c>
    </row>
    <row r="22" spans="1:26">
      <c r="A22" s="11">
        <v>42403</v>
      </c>
      <c r="B22" s="1">
        <v>0.06977910999084469</v>
      </c>
      <c r="C22" s="1">
        <v>0.03701509007200943</v>
      </c>
      <c r="D22" s="1">
        <v>0.008168546600830551</v>
      </c>
      <c r="E22" s="1">
        <v>0.02123339379930989</v>
      </c>
      <c r="F22" s="1">
        <v>0.05953457026860298</v>
      </c>
      <c r="G22" s="1">
        <v>0.03420153332383902</v>
      </c>
      <c r="H22" s="1">
        <v>-0.0003549491292283991</v>
      </c>
      <c r="I22" s="1">
        <v>0.0111294376002764</v>
      </c>
      <c r="J22" s="1">
        <v>-0.02327936125748875</v>
      </c>
      <c r="K22" s="1">
        <v>0.01570380803476823</v>
      </c>
      <c r="L22" s="1">
        <v>0.006663038528303744</v>
      </c>
      <c r="M22" s="1">
        <v>0.01014546534910421</v>
      </c>
      <c r="N22" s="1">
        <v>0.009360103663339503</v>
      </c>
      <c r="O22" s="1">
        <v>-0.01074536676076332</v>
      </c>
      <c r="P22" s="1">
        <v>-0.01584896083635134</v>
      </c>
      <c r="Q22" s="1">
        <v>0.01034827473827216</v>
      </c>
      <c r="R22" s="1">
        <v>0.005470338233225958</v>
      </c>
      <c r="S22" s="1">
        <v>-0.008267520857999866</v>
      </c>
      <c r="T22" s="1">
        <v>0.04007894024045311</v>
      </c>
      <c r="U22" s="1">
        <v>0.01830272795838805</v>
      </c>
      <c r="V22" s="1">
        <v>-0.01009393627247324</v>
      </c>
      <c r="W22" s="1">
        <v>-0.006619870225521129</v>
      </c>
      <c r="X22" s="1">
        <v>0.01637274074113715</v>
      </c>
      <c r="Y22" s="1">
        <v>0.01422560865055011</v>
      </c>
      <c r="Z22" s="1">
        <v>0.01114197537711958</v>
      </c>
    </row>
    <row r="23" spans="1:26">
      <c r="A23" s="11">
        <v>42404</v>
      </c>
      <c r="B23" s="1">
        <v>-0.01212372741457457</v>
      </c>
      <c r="C23" s="1">
        <v>0.01427753722482317</v>
      </c>
      <c r="D23" s="1">
        <v>0.0007842131442254985</v>
      </c>
      <c r="E23" s="1">
        <v>-0.006986030849389979</v>
      </c>
      <c r="F23" s="1">
        <v>0.006397073350280502</v>
      </c>
      <c r="G23" s="1">
        <v>-0.005248833110073625</v>
      </c>
      <c r="H23" s="1">
        <v>-0.01687700981900131</v>
      </c>
      <c r="I23" s="1">
        <v>0.04362789622198382</v>
      </c>
      <c r="J23" s="1">
        <v>0.02176177934846057</v>
      </c>
      <c r="K23" s="1">
        <v>0.01225224939918634</v>
      </c>
      <c r="L23" s="1">
        <v>0.01724447857164213</v>
      </c>
      <c r="M23" s="1">
        <v>0.01927228836210615</v>
      </c>
      <c r="N23" s="1">
        <v>0.02517035049579097</v>
      </c>
      <c r="O23" s="1">
        <v>-0.006016403972451068</v>
      </c>
      <c r="P23" s="1">
        <v>-0.003067355698367358</v>
      </c>
      <c r="Q23" s="1">
        <v>-0.0077375395531466</v>
      </c>
      <c r="R23" s="1">
        <v>0.04624396402360342</v>
      </c>
      <c r="S23" s="1">
        <v>-0.0272215572299479</v>
      </c>
      <c r="T23" s="1">
        <v>-0.009514505902625259</v>
      </c>
      <c r="U23" s="1">
        <v>-0.005174424522639609</v>
      </c>
      <c r="V23" s="1">
        <v>-0.03486298286831224</v>
      </c>
      <c r="W23" s="1">
        <v>0.01388326063956047</v>
      </c>
      <c r="X23" s="1">
        <v>0.0006198298023241122</v>
      </c>
      <c r="Y23" s="1">
        <v>-0.003753291785964841</v>
      </c>
      <c r="Z23" s="1">
        <v>0.0123967368300717</v>
      </c>
    </row>
    <row r="24" spans="1:26">
      <c r="A24" s="11">
        <v>42405</v>
      </c>
      <c r="B24" s="1">
        <v>-0.04148283757984961</v>
      </c>
      <c r="C24" s="1">
        <v>-0.008494578270674791</v>
      </c>
      <c r="D24" s="1">
        <v>-0.02089316397584595</v>
      </c>
      <c r="E24" s="1">
        <v>-0.001172460005025577</v>
      </c>
      <c r="F24" s="1">
        <v>0.02061518805802121</v>
      </c>
      <c r="G24" s="1">
        <v>-0.00527720301969048</v>
      </c>
      <c r="H24" s="1">
        <v>0.009035075559383321</v>
      </c>
      <c r="I24" s="1">
        <v>-0.003557872129867135</v>
      </c>
      <c r="J24" s="1">
        <v>0.005070909864138162</v>
      </c>
      <c r="K24" s="1">
        <v>0.00806881639568191</v>
      </c>
      <c r="L24" s="1">
        <v>-0.01113015696969444</v>
      </c>
      <c r="M24" s="1">
        <v>-0.04953377865929032</v>
      </c>
      <c r="N24" s="1">
        <v>0.008860748070580682</v>
      </c>
      <c r="O24" s="1">
        <v>0.005380010225723542</v>
      </c>
      <c r="P24" s="1">
        <v>-0.03538453164032374</v>
      </c>
      <c r="Q24" s="1">
        <v>-0.008507062944206556</v>
      </c>
      <c r="R24" s="1">
        <v>0.002199962841408221</v>
      </c>
      <c r="S24" s="1">
        <v>-0.03691800947974222</v>
      </c>
      <c r="T24" s="1">
        <v>-0.02353504551455421</v>
      </c>
      <c r="U24" s="1">
        <v>0.00958131665793216</v>
      </c>
      <c r="V24" s="1">
        <v>-0.006853016686730218</v>
      </c>
      <c r="W24" s="1">
        <v>-0.03615015905788777</v>
      </c>
      <c r="X24" s="1">
        <v>0</v>
      </c>
      <c r="Y24" s="1">
        <v>0.01070783529594355</v>
      </c>
      <c r="Z24" s="1">
        <v>-0.01904731045669328</v>
      </c>
    </row>
    <row r="25" spans="1:26">
      <c r="A25" s="11">
        <v>42408</v>
      </c>
      <c r="B25" s="1">
        <v>-0.03764380360528685</v>
      </c>
      <c r="C25" s="1">
        <v>-0.02521215878671457</v>
      </c>
      <c r="D25" s="1">
        <v>-0.03974375158739574</v>
      </c>
      <c r="E25" s="1">
        <v>0.01827924221731791</v>
      </c>
      <c r="F25" s="1">
        <v>-0.0001684064926822382</v>
      </c>
      <c r="G25" s="1">
        <v>-0.02228118771450716</v>
      </c>
      <c r="H25" s="1">
        <v>0.006984237943464811</v>
      </c>
      <c r="I25" s="1">
        <v>-0.01721485411737544</v>
      </c>
      <c r="J25" s="1">
        <v>-0.05449031002005567</v>
      </c>
      <c r="K25" s="1">
        <v>-0.007146953616678386</v>
      </c>
      <c r="L25" s="1">
        <v>-0.02095245891266073</v>
      </c>
      <c r="M25" s="1">
        <v>-0.02717864926281466</v>
      </c>
      <c r="N25" s="1">
        <v>0.006404768336246258</v>
      </c>
      <c r="O25" s="1">
        <v>0.005351108957572626</v>
      </c>
      <c r="P25" s="1">
        <v>-0.01495246605835043</v>
      </c>
      <c r="Q25" s="1">
        <v>-0.003336192519484915</v>
      </c>
      <c r="R25" s="1">
        <v>-0.004390189658521226</v>
      </c>
      <c r="S25" s="1">
        <v>-0.03436950629639079</v>
      </c>
      <c r="T25" s="1">
        <v>-0.02975920046106761</v>
      </c>
      <c r="U25" s="1">
        <v>0.00623619006840781</v>
      </c>
      <c r="V25" s="1">
        <v>0.006325366234269936</v>
      </c>
      <c r="W25" s="1">
        <v>-0.01006644386996491</v>
      </c>
      <c r="X25" s="1">
        <v>0.005572560713677177</v>
      </c>
      <c r="Y25" s="1">
        <v>-0.004512271201752904</v>
      </c>
      <c r="Z25" s="1">
        <v>-0.04207136794583588</v>
      </c>
    </row>
    <row r="26" spans="1:26">
      <c r="A26" s="11">
        <v>42409</v>
      </c>
      <c r="B26" s="1">
        <v>-0.05321955424824665</v>
      </c>
      <c r="C26" s="1">
        <v>-0.004938310636629195</v>
      </c>
      <c r="D26" s="1">
        <v>0.005277835102540873</v>
      </c>
      <c r="E26" s="1">
        <v>0.004940631551623831</v>
      </c>
      <c r="F26" s="1">
        <v>-0.02003375360180593</v>
      </c>
      <c r="G26" s="1">
        <v>0.006511000568796499</v>
      </c>
      <c r="H26" s="1">
        <v>0.01742842121475929</v>
      </c>
      <c r="I26" s="1">
        <v>0.0131051520772647</v>
      </c>
      <c r="J26" s="1">
        <v>-0.01921020679728536</v>
      </c>
      <c r="K26" s="1">
        <v>-0.00230301341070438</v>
      </c>
      <c r="L26" s="1">
        <v>-0.006013346673338416</v>
      </c>
      <c r="M26" s="1">
        <v>0.0152652008577645</v>
      </c>
      <c r="N26" s="1">
        <v>0.005090854350383145</v>
      </c>
      <c r="O26" s="1">
        <v>0.005489094439343534</v>
      </c>
      <c r="P26" s="1">
        <v>-0.002630848803622965</v>
      </c>
      <c r="Q26" s="1">
        <v>0.01578173982592879</v>
      </c>
      <c r="R26" s="1">
        <v>-0.001002095694877747</v>
      </c>
      <c r="S26" s="1">
        <v>0.0172067857099869</v>
      </c>
      <c r="T26" s="1">
        <v>0.02484144833929647</v>
      </c>
      <c r="U26" s="1">
        <v>-0.01239527499883908</v>
      </c>
      <c r="V26" s="1">
        <v>-0.001999843366588872</v>
      </c>
      <c r="W26" s="1">
        <v>0.02058364559117387</v>
      </c>
      <c r="X26" s="1">
        <v>-0.01385458499166614</v>
      </c>
      <c r="Y26" s="1">
        <v>-0.01162785871845584</v>
      </c>
      <c r="Z26" s="1">
        <v>0.002413156633758851</v>
      </c>
    </row>
    <row r="27" spans="1:26">
      <c r="A27" s="11">
        <v>42410</v>
      </c>
      <c r="B27" s="1">
        <v>-0.007026553654606027</v>
      </c>
      <c r="C27" s="1">
        <v>-0.01214027132775075</v>
      </c>
      <c r="D27" s="1">
        <v>0.01989505872737651</v>
      </c>
      <c r="E27" s="1">
        <v>0.0009835305748369105</v>
      </c>
      <c r="F27" s="1">
        <v>-0.04122998081193885</v>
      </c>
      <c r="G27" s="1">
        <v>-0.002156247970100833</v>
      </c>
      <c r="H27" s="1">
        <v>0.01188611126793115</v>
      </c>
      <c r="I27" s="1">
        <v>-0.008580994600642544</v>
      </c>
      <c r="J27" s="1">
        <v>0.009792859270269183</v>
      </c>
      <c r="K27" s="1">
        <v>-0.01587350052500935</v>
      </c>
      <c r="L27" s="1">
        <v>-0.01209970956775064</v>
      </c>
      <c r="M27" s="1">
        <v>0.008227028100336931</v>
      </c>
      <c r="N27" s="1">
        <v>0.004160370317731088</v>
      </c>
      <c r="O27" s="1">
        <v>-0.00661671411430198</v>
      </c>
      <c r="P27" s="1">
        <v>0.008725369086679313</v>
      </c>
      <c r="Q27" s="1">
        <v>0.01129944497578905</v>
      </c>
      <c r="R27" s="1">
        <v>-0.01754041719541355</v>
      </c>
      <c r="S27" s="1">
        <v>0.01266546297435278</v>
      </c>
      <c r="T27" s="1">
        <v>0.07914940932583381</v>
      </c>
      <c r="U27" s="1">
        <v>-0.006002782477723234</v>
      </c>
      <c r="V27" s="1">
        <v>-0.01574588848729297</v>
      </c>
      <c r="W27" s="1">
        <v>0.008115841365491372</v>
      </c>
      <c r="X27" s="1">
        <v>-0.000936699848187339</v>
      </c>
      <c r="Y27" s="1">
        <v>-0.003390023854038637</v>
      </c>
      <c r="Z27" s="1">
        <v>-0.001444293350084114</v>
      </c>
    </row>
    <row r="28" spans="1:26">
      <c r="A28" s="11">
        <v>42411</v>
      </c>
      <c r="B28" s="1">
        <v>-0.0268894594870801</v>
      </c>
      <c r="C28" s="1">
        <v>-0.068064599901555</v>
      </c>
      <c r="D28" s="1">
        <v>-0.02790608463770683</v>
      </c>
      <c r="E28" s="1">
        <v>-0.02554028341270853</v>
      </c>
      <c r="F28" s="1">
        <v>0.004121301958366796</v>
      </c>
      <c r="G28" s="1">
        <v>-0.03298257274380778</v>
      </c>
      <c r="H28" s="1">
        <v>-0.009673555831696268</v>
      </c>
      <c r="I28" s="1">
        <v>-0.01291797817414453</v>
      </c>
      <c r="J28" s="1">
        <v>-0.028016947793708</v>
      </c>
      <c r="K28" s="1">
        <v>-0.02492656854286801</v>
      </c>
      <c r="L28" s="1">
        <v>-0.04412801634528329</v>
      </c>
      <c r="M28" s="1">
        <v>-0.005627683934374628</v>
      </c>
      <c r="N28" s="1">
        <v>-0.01008808779742421</v>
      </c>
      <c r="O28" s="1">
        <v>-0.0009993014451513682</v>
      </c>
      <c r="P28" s="1">
        <v>-0.0004020566859193053</v>
      </c>
      <c r="Q28" s="1">
        <v>-0.01769084227077822</v>
      </c>
      <c r="R28" s="1">
        <v>-0.009029230645224651</v>
      </c>
      <c r="S28" s="1">
        <v>-0.004409427250021247</v>
      </c>
      <c r="T28" s="1">
        <v>-0.03048389329506285</v>
      </c>
      <c r="U28" s="1">
        <v>-0.006038967965048547</v>
      </c>
      <c r="V28" s="1">
        <v>-0.0103259678345422</v>
      </c>
      <c r="W28" s="1">
        <v>-0.01721662694076331</v>
      </c>
      <c r="X28" s="1">
        <v>-0.0278123614828294</v>
      </c>
      <c r="Y28" s="1">
        <v>-0.01180479164713621</v>
      </c>
      <c r="Z28" s="1">
        <v>-0.0405015285291257</v>
      </c>
    </row>
    <row r="29" spans="1:26">
      <c r="A29" s="11">
        <v>42412</v>
      </c>
      <c r="B29" s="1">
        <v>0.06253670818053814</v>
      </c>
      <c r="C29" s="1">
        <v>0.001751955063390209</v>
      </c>
      <c r="D29" s="1">
        <v>0.02034572076232255</v>
      </c>
      <c r="E29" s="1">
        <v>0.01142459500139625</v>
      </c>
      <c r="F29" s="1">
        <v>0.01320476059237063</v>
      </c>
      <c r="G29" s="1">
        <v>0.01813009284452738</v>
      </c>
      <c r="H29" s="1">
        <v>0.01587315281613977</v>
      </c>
      <c r="I29" s="1">
        <v>0.02434199593095165</v>
      </c>
      <c r="J29" s="1">
        <v>0.04434564918563111</v>
      </c>
      <c r="K29" s="1">
        <v>0.00812026588332726</v>
      </c>
      <c r="L29" s="1">
        <v>0.08328597892737277</v>
      </c>
      <c r="M29" s="1">
        <v>0.02546731565663829</v>
      </c>
      <c r="N29" s="1">
        <v>0.02056403961910069</v>
      </c>
      <c r="O29" s="1">
        <v>-0.0003333223895264359</v>
      </c>
      <c r="P29" s="1">
        <v>0.01630098664459778</v>
      </c>
      <c r="Q29" s="1">
        <v>0.00853113776664971</v>
      </c>
      <c r="R29" s="1">
        <v>0.03541088099074141</v>
      </c>
      <c r="S29" s="1">
        <v>-0.005195230105475956</v>
      </c>
      <c r="T29" s="1">
        <v>0.02222256865225103</v>
      </c>
      <c r="U29" s="1">
        <v>0.007180263963620037</v>
      </c>
      <c r="V29" s="1">
        <v>0.03645004202048763</v>
      </c>
      <c r="W29" s="1">
        <v>0.02579074599441467</v>
      </c>
      <c r="X29" s="1">
        <v>0.03117940037919098</v>
      </c>
      <c r="Y29" s="1">
        <v>0.01457778638930485</v>
      </c>
      <c r="Z29" s="1">
        <v>0.05477350969155492</v>
      </c>
    </row>
    <row r="30" spans="1:26">
      <c r="A30" s="11">
        <v>42416</v>
      </c>
      <c r="B30" s="1">
        <v>0.02573185360455366</v>
      </c>
      <c r="C30" s="1">
        <v>0.03654607395716569</v>
      </c>
      <c r="D30" s="1">
        <v>0.02185193103421268</v>
      </c>
      <c r="E30" s="1">
        <v>0.03289021480288512</v>
      </c>
      <c r="F30" s="1">
        <v>0.01232840694174286</v>
      </c>
      <c r="G30" s="1">
        <v>0.007234283451365453</v>
      </c>
      <c r="H30" s="1">
        <v>0.02060418142258058</v>
      </c>
      <c r="I30" s="1">
        <v>0.01967562984755578</v>
      </c>
      <c r="J30" s="1">
        <v>0.04140130199727765</v>
      </c>
      <c r="K30" s="1">
        <v>0.02028682345705235</v>
      </c>
      <c r="L30" s="1">
        <v>0.01495886136560198</v>
      </c>
      <c r="M30" s="1">
        <v>0.02317861790883824</v>
      </c>
      <c r="N30" s="1">
        <v>0.007489457863612659</v>
      </c>
      <c r="O30" s="1">
        <v>0.005502376896785899</v>
      </c>
      <c r="P30" s="1">
        <v>0.01894673764367028</v>
      </c>
      <c r="Q30" s="1">
        <v>-0.007989160329759382</v>
      </c>
      <c r="R30" s="1">
        <v>0.02720016952749482</v>
      </c>
      <c r="S30" s="1">
        <v>0.01956263682975767</v>
      </c>
      <c r="T30" s="1">
        <v>0.004394047720164274</v>
      </c>
      <c r="U30" s="1">
        <v>0.004935679813863336</v>
      </c>
      <c r="V30" s="1">
        <v>0.02215865301954389</v>
      </c>
      <c r="W30" s="1">
        <v>0.007431807714507022</v>
      </c>
      <c r="X30" s="1">
        <v>0.02369074213457778</v>
      </c>
      <c r="Y30" s="1">
        <v>0.002594510041965536</v>
      </c>
      <c r="Z30" s="1">
        <v>0.03583397292823043</v>
      </c>
    </row>
    <row r="31" spans="1:26">
      <c r="A31" s="11">
        <v>42417</v>
      </c>
      <c r="B31" s="1">
        <v>0.06912205586221654</v>
      </c>
      <c r="C31" s="1">
        <v>0.03321496751228015</v>
      </c>
      <c r="D31" s="1">
        <v>0.02138463545505687</v>
      </c>
      <c r="E31" s="1">
        <v>0.02798345245451617</v>
      </c>
      <c r="F31" s="1">
        <v>0.003827181241503608</v>
      </c>
      <c r="G31" s="1">
        <v>0.0132597723489174</v>
      </c>
      <c r="H31" s="1">
        <v>0.02456282073397142</v>
      </c>
      <c r="I31" s="1">
        <v>0.02029814500232408</v>
      </c>
      <c r="J31" s="1">
        <v>0.02752304687049412</v>
      </c>
      <c r="K31" s="1">
        <v>0.02192963216140309</v>
      </c>
      <c r="L31" s="1">
        <v>0.007198050432742908</v>
      </c>
      <c r="M31" s="1">
        <v>0.03856491528237882</v>
      </c>
      <c r="N31" s="1">
        <v>0.0153982272879305</v>
      </c>
      <c r="O31" s="1">
        <v>0.001658819512199372</v>
      </c>
      <c r="P31" s="1">
        <v>0.02603279338572828</v>
      </c>
      <c r="Q31" s="1">
        <v>0.0113689121159779</v>
      </c>
      <c r="R31" s="1">
        <v>0.01343438671657693</v>
      </c>
      <c r="S31" s="1">
        <v>0.03329420996938914</v>
      </c>
      <c r="T31" s="1">
        <v>-0.007598702283874159</v>
      </c>
      <c r="U31" s="1">
        <v>-0.000272998797359536</v>
      </c>
      <c r="V31" s="1">
        <v>0.008391436271858677</v>
      </c>
      <c r="W31" s="1">
        <v>0.0257413573077987</v>
      </c>
      <c r="X31" s="1">
        <v>0.0140076927492967</v>
      </c>
      <c r="Y31" s="1">
        <v>0.001592310708766975</v>
      </c>
      <c r="Z31" s="1">
        <v>-0.004151234990211528</v>
      </c>
    </row>
    <row r="32" spans="1:26">
      <c r="A32" s="11">
        <v>42418</v>
      </c>
      <c r="B32" s="1">
        <v>-0.0314523827336658</v>
      </c>
      <c r="C32" s="1">
        <v>0.01057252017074561</v>
      </c>
      <c r="D32" s="1">
        <v>-0.003663918973866087</v>
      </c>
      <c r="E32" s="1">
        <v>-0.009386737577905646</v>
      </c>
      <c r="F32" s="1">
        <v>-0.006585512844808794</v>
      </c>
      <c r="G32" s="1">
        <v>0.01199555891028825</v>
      </c>
      <c r="H32" s="1">
        <v>0.0009850774052042599</v>
      </c>
      <c r="I32" s="1">
        <v>-0.01350826357482793</v>
      </c>
      <c r="J32" s="1">
        <v>0.04365104322307833</v>
      </c>
      <c r="K32" s="1">
        <v>-0.01287567041085069</v>
      </c>
      <c r="L32" s="1">
        <v>-0.01633483554788939</v>
      </c>
      <c r="M32" s="1">
        <v>0.0127241396224036</v>
      </c>
      <c r="N32" s="1">
        <v>0.002265864332015921</v>
      </c>
      <c r="O32" s="1">
        <v>0.003641988586785105</v>
      </c>
      <c r="P32" s="1">
        <v>-0.004387756584205316</v>
      </c>
      <c r="Q32" s="1">
        <v>0.02435613385217783</v>
      </c>
      <c r="R32" s="1">
        <v>-0.01479320669635464</v>
      </c>
      <c r="S32" s="1">
        <v>0.00247847084018149</v>
      </c>
      <c r="T32" s="1">
        <v>0.0006963014961161029</v>
      </c>
      <c r="U32" s="1">
        <v>0.009552160363885953</v>
      </c>
      <c r="V32" s="1">
        <v>0.005964046382438193</v>
      </c>
      <c r="W32" s="1">
        <v>-0.007727151245709329</v>
      </c>
      <c r="X32" s="1">
        <v>0.0135133598714734</v>
      </c>
      <c r="Y32" s="1">
        <v>0.01232125445163779</v>
      </c>
      <c r="Z32" s="1">
        <v>-0.01945336862958769</v>
      </c>
    </row>
    <row r="33" spans="1:26">
      <c r="A33" s="11">
        <v>42419</v>
      </c>
      <c r="B33" s="1">
        <v>-0.03788673899177897</v>
      </c>
      <c r="C33" s="1">
        <v>-0.02049839205243165</v>
      </c>
      <c r="D33" s="1">
        <v>-0.01103229208273826</v>
      </c>
      <c r="E33" s="1">
        <v>0.00758054666456176</v>
      </c>
      <c r="F33" s="1">
        <v>0.007675969010297434</v>
      </c>
      <c r="G33" s="1">
        <v>-0.006465431944470579</v>
      </c>
      <c r="H33" s="1">
        <v>-0.0003279548574438573</v>
      </c>
      <c r="I33" s="1">
        <v>-0.04145429755118335</v>
      </c>
      <c r="J33" s="1">
        <v>-0.01901174331118582</v>
      </c>
      <c r="K33" s="1">
        <v>-0.02695636389700007</v>
      </c>
      <c r="L33" s="1">
        <v>0.0001731621711811293</v>
      </c>
      <c r="M33" s="1">
        <v>0.007948724008014274</v>
      </c>
      <c r="N33" s="1">
        <v>-0.003304143414223359</v>
      </c>
      <c r="O33" s="1">
        <v>-0.0009896852897698372</v>
      </c>
      <c r="P33" s="1">
        <v>-0.007089544409605186</v>
      </c>
      <c r="Q33" s="1">
        <v>0</v>
      </c>
      <c r="R33" s="1">
        <v>-0.007410242050852167</v>
      </c>
      <c r="S33" s="1">
        <v>0.02127943696148327</v>
      </c>
      <c r="T33" s="1">
        <v>0.003709336422253129</v>
      </c>
      <c r="U33" s="1">
        <v>-0.0113542391499607</v>
      </c>
      <c r="V33" s="1">
        <v>-0.002895407022125207</v>
      </c>
      <c r="W33" s="1">
        <v>0.00362396041637858</v>
      </c>
      <c r="X33" s="1">
        <v>-0.01392601644936142</v>
      </c>
      <c r="Y33" s="1">
        <v>-0.001570659285325959</v>
      </c>
      <c r="Z33" s="1">
        <v>0.01133649133769787</v>
      </c>
    </row>
    <row r="34" spans="1:26">
      <c r="A34" s="11">
        <v>42422</v>
      </c>
      <c r="B34" s="1">
        <v>0.06107669051210407</v>
      </c>
      <c r="C34" s="1">
        <v>0.01936423589000391</v>
      </c>
      <c r="D34" s="1">
        <v>0.0201856829814917</v>
      </c>
      <c r="E34" s="1">
        <v>-0.001567607819181749</v>
      </c>
      <c r="F34" s="1">
        <v>0.006752127967262433</v>
      </c>
      <c r="G34" s="1">
        <v>0.01084579741492697</v>
      </c>
      <c r="H34" s="1">
        <v>-0.003118054188741448</v>
      </c>
      <c r="I34" s="1">
        <v>0.0181823390979825</v>
      </c>
      <c r="J34" s="1">
        <v>0.03488384138874068</v>
      </c>
      <c r="K34" s="1">
        <v>0.01787303689514985</v>
      </c>
      <c r="L34" s="1">
        <v>0.01297112061420047</v>
      </c>
      <c r="M34" s="1">
        <v>0.03841245933709447</v>
      </c>
      <c r="N34" s="1">
        <v>0.004187442375791939</v>
      </c>
      <c r="O34" s="1">
        <v>0.01073327785781597</v>
      </c>
      <c r="P34" s="1">
        <v>0.01601720481091506</v>
      </c>
      <c r="Q34" s="1">
        <v>0.001829124124853365</v>
      </c>
      <c r="R34" s="1">
        <v>0.0263260031233481</v>
      </c>
      <c r="S34" s="1">
        <v>0.006627538589201398</v>
      </c>
      <c r="T34" s="1">
        <v>0.03626737325520946</v>
      </c>
      <c r="U34" s="1">
        <v>0.007930108737465025</v>
      </c>
      <c r="V34" s="1">
        <v>0.002074238780534587</v>
      </c>
      <c r="W34" s="1">
        <v>0.009833641777599267</v>
      </c>
      <c r="X34" s="1">
        <v>0.02644234368987153</v>
      </c>
      <c r="Y34" s="1">
        <v>0.004128805291734761</v>
      </c>
      <c r="Z34" s="1">
        <v>0.03736586961892607</v>
      </c>
    </row>
    <row r="35" spans="1:26">
      <c r="A35" s="11">
        <v>42423</v>
      </c>
      <c r="B35" s="1">
        <v>-0.04367609309861176</v>
      </c>
      <c r="C35" s="1">
        <v>-0.004174020561705905</v>
      </c>
      <c r="D35" s="1">
        <v>-0.00182196825523262</v>
      </c>
      <c r="E35" s="1">
        <v>-0.02558856984063806</v>
      </c>
      <c r="F35" s="1">
        <v>-0.01049032349767565</v>
      </c>
      <c r="G35" s="1">
        <v>-0.00321887577958202</v>
      </c>
      <c r="H35" s="1">
        <v>0.00246938548206499</v>
      </c>
      <c r="I35" s="1">
        <v>-0.01607195959003849</v>
      </c>
      <c r="J35" s="1">
        <v>-0.03464431523369449</v>
      </c>
      <c r="K35" s="1">
        <v>-0.01024290382013626</v>
      </c>
      <c r="L35" s="1">
        <v>-0.0418302437922945</v>
      </c>
      <c r="M35" s="1">
        <v>0.006369944325787635</v>
      </c>
      <c r="N35" s="1">
        <v>-0.007992998913503135</v>
      </c>
      <c r="O35" s="1">
        <v>0.005064667137724133</v>
      </c>
      <c r="P35" s="1">
        <v>-0.027920294259421</v>
      </c>
      <c r="Q35" s="1">
        <v>-0.00502082213672439</v>
      </c>
      <c r="R35" s="1">
        <v>-0.01416537723275535</v>
      </c>
      <c r="S35" s="1">
        <v>0.0003154687068942508</v>
      </c>
      <c r="T35" s="1">
        <v>-0.01761045841220643</v>
      </c>
      <c r="U35" s="1">
        <v>-0.003255573494942321</v>
      </c>
      <c r="V35" s="1">
        <v>0.02097410169268654</v>
      </c>
      <c r="W35" s="1">
        <v>-0.01293324092445336</v>
      </c>
      <c r="X35" s="1">
        <v>-0.007903847808943265</v>
      </c>
      <c r="Y35" s="1">
        <v>-0.008615493938263108</v>
      </c>
      <c r="Z35" s="1">
        <v>-0.04502480685071808</v>
      </c>
    </row>
    <row r="36" spans="1:26">
      <c r="A36" s="11">
        <v>42424</v>
      </c>
      <c r="B36" s="1">
        <v>0.01900729314683369</v>
      </c>
      <c r="C36" s="1">
        <v>-0.01120629006450413</v>
      </c>
      <c r="D36" s="1">
        <v>0.0164317255867934</v>
      </c>
      <c r="E36" s="1">
        <v>0.002577950994601785</v>
      </c>
      <c r="F36" s="1">
        <v>0.01494636765986534</v>
      </c>
      <c r="G36" s="1">
        <v>0.01507008676375499</v>
      </c>
      <c r="H36" s="1">
        <v>-0.006075740424266285</v>
      </c>
      <c r="I36" s="1">
        <v>0.02411222009323066</v>
      </c>
      <c r="J36" s="1">
        <v>0.04946678437340024</v>
      </c>
      <c r="K36" s="1">
        <v>0.01714945118308453</v>
      </c>
      <c r="L36" s="1">
        <v>0.000356495153939651</v>
      </c>
      <c r="M36" s="1">
        <v>0.006815306507394814</v>
      </c>
      <c r="N36" s="1">
        <v>0.006305832895428187</v>
      </c>
      <c r="O36" s="1">
        <v>-0.002600912327028637</v>
      </c>
      <c r="P36" s="1">
        <v>0.003516937490383176</v>
      </c>
      <c r="Q36" s="1">
        <v>-0.00229303238379297</v>
      </c>
      <c r="R36" s="1">
        <v>-0.006407759884685005</v>
      </c>
      <c r="S36" s="1">
        <v>-0.01497730099528671</v>
      </c>
      <c r="T36" s="1">
        <v>0.03335630667880252</v>
      </c>
      <c r="U36" s="1">
        <v>0.009798555650150753</v>
      </c>
      <c r="V36" s="1">
        <v>0.03987046623042989</v>
      </c>
      <c r="W36" s="1">
        <v>0.0002311787999105253</v>
      </c>
      <c r="X36" s="1">
        <v>0.003245229109664072</v>
      </c>
      <c r="Y36" s="1">
        <v>0.003752781341044509</v>
      </c>
      <c r="Z36" s="1">
        <v>-0.02498819891252502</v>
      </c>
    </row>
    <row r="37" spans="1:26">
      <c r="A37" s="11">
        <v>42425</v>
      </c>
      <c r="B37" s="1">
        <v>-0.0209841349152643</v>
      </c>
      <c r="C37" s="1">
        <v>0.01064112010286067</v>
      </c>
      <c r="D37" s="1">
        <v>0.02232493344562525</v>
      </c>
      <c r="E37" s="1">
        <v>0.01285524524427917</v>
      </c>
      <c r="F37" s="1">
        <v>0.002225807435386695</v>
      </c>
      <c r="G37" s="1">
        <v>0.0148466181927307</v>
      </c>
      <c r="H37" s="1">
        <v>0.03452863634034808</v>
      </c>
      <c r="I37" s="1">
        <v>0.007595057175438402</v>
      </c>
      <c r="J37" s="1">
        <v>-0.04436249295349182</v>
      </c>
      <c r="K37" s="1">
        <v>0.01395363141853245</v>
      </c>
      <c r="L37" s="1">
        <v>0.01549680375086271</v>
      </c>
      <c r="M37" s="1">
        <v>0.02973929150331345</v>
      </c>
      <c r="N37" s="1">
        <v>0.005396022071325612</v>
      </c>
      <c r="O37" s="1">
        <v>0.0166231561244865</v>
      </c>
      <c r="P37" s="1">
        <v>0.01440797884523293</v>
      </c>
      <c r="Q37" s="1">
        <v>0.01287324489358466</v>
      </c>
      <c r="R37" s="1">
        <v>0.01270222112850194</v>
      </c>
      <c r="S37" s="1">
        <v>0.02072690573701297</v>
      </c>
      <c r="T37" s="1">
        <v>0.01800620386407115</v>
      </c>
      <c r="U37" s="1">
        <v>0.007277703204115582</v>
      </c>
      <c r="V37" s="1">
        <v>0.02248501184407359</v>
      </c>
      <c r="W37" s="1">
        <v>0.006164948618705424</v>
      </c>
      <c r="X37" s="1">
        <v>0.01500046018909784</v>
      </c>
      <c r="Y37" s="1">
        <v>0.005706653449861321</v>
      </c>
      <c r="Z37" s="1">
        <v>0.02659562701255092</v>
      </c>
    </row>
    <row r="38" spans="1:26">
      <c r="A38" s="11">
        <v>42426</v>
      </c>
      <c r="B38" s="1">
        <v>0.04445590405984245</v>
      </c>
      <c r="C38" s="1">
        <v>0.01147061703324659</v>
      </c>
      <c r="D38" s="1">
        <v>-0.01029147750688475</v>
      </c>
      <c r="E38" s="1">
        <v>-0.01237514619266</v>
      </c>
      <c r="F38" s="1">
        <v>-0.01059252767450791</v>
      </c>
      <c r="G38" s="1">
        <v>-0.0318710100509999</v>
      </c>
      <c r="H38" s="1">
        <v>-0.01022053810248069</v>
      </c>
      <c r="I38" s="1">
        <v>-0.001633163823669737</v>
      </c>
      <c r="J38" s="1">
        <v>0.02901348819286564</v>
      </c>
      <c r="K38" s="1">
        <v>0.01519505222211737</v>
      </c>
      <c r="L38" s="1">
        <v>0.009296715105269193</v>
      </c>
      <c r="M38" s="1">
        <v>-0.00986187872230504</v>
      </c>
      <c r="N38" s="1">
        <v>-0.004501359511675296</v>
      </c>
      <c r="O38" s="1">
        <v>-0.01346573811218943</v>
      </c>
      <c r="P38" s="1">
        <v>-0.01535508589959578</v>
      </c>
      <c r="Q38" s="1">
        <v>-0.02360421424120551</v>
      </c>
      <c r="R38" s="1">
        <v>0.002508938143476858</v>
      </c>
      <c r="S38" s="1">
        <v>-0.004155513268495614</v>
      </c>
      <c r="T38" s="1">
        <v>-0.001941448329873974</v>
      </c>
      <c r="U38" s="1">
        <v>-0.006422414864010961</v>
      </c>
      <c r="V38" s="1">
        <v>-0.003050643167550215</v>
      </c>
      <c r="W38" s="1">
        <v>0.001072435114623849</v>
      </c>
      <c r="X38" s="1">
        <v>0.001158546449047781</v>
      </c>
      <c r="Y38" s="1">
        <v>-0.001761257328748655</v>
      </c>
      <c r="Z38" s="1">
        <v>0.02543569864137551</v>
      </c>
    </row>
    <row r="39" spans="1:26">
      <c r="A39" s="11">
        <v>42429</v>
      </c>
      <c r="B39" s="1">
        <v>-0.03014905383958566</v>
      </c>
      <c r="C39" s="1">
        <v>0.0001693511390290503</v>
      </c>
      <c r="D39" s="1">
        <v>0.002028998509745916</v>
      </c>
      <c r="E39" s="1">
        <v>-0.005140271222787041</v>
      </c>
      <c r="F39" s="1">
        <v>-0.003108404103023488</v>
      </c>
      <c r="G39" s="1">
        <v>0.005396731281295253</v>
      </c>
      <c r="H39" s="1">
        <v>-0.00371108948135479</v>
      </c>
      <c r="I39" s="1">
        <v>0.008933802186947171</v>
      </c>
      <c r="J39" s="1">
        <v>0.004699347746327298</v>
      </c>
      <c r="K39" s="1">
        <v>-0.006495465962356062</v>
      </c>
      <c r="L39" s="1">
        <v>-0.02155034891545127</v>
      </c>
      <c r="M39" s="1">
        <v>-0.005216616069067648</v>
      </c>
      <c r="N39" s="1">
        <v>-0.007826163148093479</v>
      </c>
      <c r="O39" s="1">
        <v>0.0004875532874912825</v>
      </c>
      <c r="P39" s="1">
        <v>-0.008187132162323141</v>
      </c>
      <c r="Q39" s="1">
        <v>-0.001394715820131842</v>
      </c>
      <c r="R39" s="1">
        <v>-0.008661910544145335</v>
      </c>
      <c r="S39" s="1">
        <v>-0.01791034357181631</v>
      </c>
      <c r="T39" s="1">
        <v>-0.01167087738797357</v>
      </c>
      <c r="U39" s="1">
        <v>-0.004847818109016022</v>
      </c>
      <c r="V39" s="1">
        <v>0.0002548195557872113</v>
      </c>
      <c r="W39" s="1">
        <v>-0.01162898147534941</v>
      </c>
      <c r="X39" s="1">
        <v>-0.0115767540853311</v>
      </c>
      <c r="Y39" s="1">
        <v>-0.005684169179530851</v>
      </c>
      <c r="Z39" s="1">
        <v>-0.02067026021287655</v>
      </c>
    </row>
    <row r="40" spans="1:26">
      <c r="A40" s="11">
        <v>42430</v>
      </c>
      <c r="B40" s="1">
        <v>0.008881758991541533</v>
      </c>
      <c r="C40" s="1">
        <v>0.0150616397247334</v>
      </c>
      <c r="D40" s="1">
        <v>0.01189580258526823</v>
      </c>
      <c r="E40" s="1">
        <v>0.03697709876081179</v>
      </c>
      <c r="F40" s="1">
        <v>0.02580995252623675</v>
      </c>
      <c r="G40" s="1">
        <v>0.002147159267980259</v>
      </c>
      <c r="H40" s="1">
        <v>-0.01036445979350376</v>
      </c>
      <c r="I40" s="1">
        <v>0.01085067858562594</v>
      </c>
      <c r="J40" s="1">
        <v>0.02245108169671872</v>
      </c>
      <c r="K40" s="1">
        <v>0.02387703434461308</v>
      </c>
      <c r="L40" s="1">
        <v>0.05150987843393606</v>
      </c>
      <c r="M40" s="1">
        <v>0.01492537904247992</v>
      </c>
      <c r="N40" s="1">
        <v>0.01822967507022644</v>
      </c>
      <c r="O40" s="1">
        <v>0.002598583292814149</v>
      </c>
      <c r="P40" s="1">
        <v>0.03341189601679284</v>
      </c>
      <c r="Q40" s="1">
        <v>0.0009312252489137585</v>
      </c>
      <c r="R40" s="1">
        <v>0.02349537004858426</v>
      </c>
      <c r="S40" s="1">
        <v>0.02168426594794282</v>
      </c>
      <c r="T40" s="1">
        <v>0.01377689067328425</v>
      </c>
      <c r="U40" s="1">
        <v>0.01190802856753814</v>
      </c>
      <c r="V40" s="1">
        <v>0.03199518678425251</v>
      </c>
      <c r="W40" s="1">
        <v>0.04713948204135776</v>
      </c>
      <c r="X40" s="1">
        <v>0.01024903722605264</v>
      </c>
      <c r="Y40" s="1">
        <v>0.0143902461804446</v>
      </c>
      <c r="Z40" s="1">
        <v>0.04643507615369913</v>
      </c>
    </row>
    <row r="41" spans="1:26">
      <c r="A41" s="11">
        <v>42431</v>
      </c>
      <c r="B41" s="1">
        <v>0.08674287716216411</v>
      </c>
      <c r="C41" s="1">
        <v>-0.002584009649405195</v>
      </c>
      <c r="D41" s="1">
        <v>-0.003888143136365874</v>
      </c>
      <c r="E41" s="1">
        <v>0.01058855526892133</v>
      </c>
      <c r="F41" s="1">
        <v>0.00253288070515012</v>
      </c>
      <c r="G41" s="1">
        <v>0.008034258266209182</v>
      </c>
      <c r="H41" s="1">
        <v>0.005727390211935912</v>
      </c>
      <c r="I41" s="1">
        <v>0.009747035442300378</v>
      </c>
      <c r="J41" s="1">
        <v>-0.002744819529231335</v>
      </c>
      <c r="K41" s="1">
        <v>-0.00416423471582561</v>
      </c>
      <c r="L41" s="1">
        <v>0.00945943463356258</v>
      </c>
      <c r="M41" s="1">
        <v>-0.01317660053534819</v>
      </c>
      <c r="N41" s="1">
        <v>-0.004303540259840921</v>
      </c>
      <c r="O41" s="1">
        <v>-0.003725971002103368</v>
      </c>
      <c r="P41" s="1">
        <v>0.007036797645289194</v>
      </c>
      <c r="Q41" s="1">
        <v>0.02651180708093204</v>
      </c>
      <c r="R41" s="1">
        <v>-0.008347820239174686</v>
      </c>
      <c r="S41" s="1">
        <v>0.004982314209511562</v>
      </c>
      <c r="T41" s="1">
        <v>0.006056640553982584</v>
      </c>
      <c r="U41" s="1">
        <v>0.008023533621862811</v>
      </c>
      <c r="V41" s="1">
        <v>0.001729003499772563</v>
      </c>
      <c r="W41" s="1">
        <v>0.02099370221274977</v>
      </c>
      <c r="X41" s="1">
        <v>-0.009565675146433583</v>
      </c>
      <c r="Y41" s="1">
        <v>0.01282523889889009</v>
      </c>
      <c r="Z41" s="1">
        <v>0.02330791197672388</v>
      </c>
    </row>
    <row r="42" spans="1:26">
      <c r="A42" s="11">
        <v>42432</v>
      </c>
      <c r="B42" s="1">
        <v>0.07433855682437707</v>
      </c>
      <c r="C42" s="1">
        <v>-0.0003343434789601085</v>
      </c>
      <c r="D42" s="1">
        <v>-0.009568802599987047</v>
      </c>
      <c r="E42" s="1">
        <v>0.001540884285283983</v>
      </c>
      <c r="F42" s="1">
        <v>0.009263946110824817</v>
      </c>
      <c r="G42" s="1">
        <v>-0.00212501354034178</v>
      </c>
      <c r="H42" s="1">
        <v>0.00667119804241989</v>
      </c>
      <c r="I42" s="1">
        <v>0.02236065871435566</v>
      </c>
      <c r="J42" s="1">
        <v>0.01926593180540404</v>
      </c>
      <c r="K42" s="1">
        <v>0.006969903875618799</v>
      </c>
      <c r="L42" s="1">
        <v>0.003346676848406949</v>
      </c>
      <c r="M42" s="1">
        <v>0.002146014769846216</v>
      </c>
      <c r="N42" s="1">
        <v>-0.001556016360557244</v>
      </c>
      <c r="O42" s="1">
        <v>0.01186977702345193</v>
      </c>
      <c r="P42" s="1">
        <v>-0.01133146627150683</v>
      </c>
      <c r="Q42" s="1">
        <v>0.01223337076290809</v>
      </c>
      <c r="R42" s="1">
        <v>0.03424502873130919</v>
      </c>
      <c r="S42" s="1">
        <v>-0.0115548099488233</v>
      </c>
      <c r="T42" s="1">
        <v>0.0002148859905757305</v>
      </c>
      <c r="U42" s="1">
        <v>0.007959668950420218</v>
      </c>
      <c r="V42" s="1">
        <v>-0.01713907933955483</v>
      </c>
      <c r="W42" s="1">
        <v>0.003981831346018927</v>
      </c>
      <c r="X42" s="1">
        <v>-0.01551058166122765</v>
      </c>
      <c r="Y42" s="1">
        <v>-0.0044127109149108</v>
      </c>
      <c r="Z42" s="1">
        <v>0.03197525514453292</v>
      </c>
    </row>
    <row r="43" spans="1:26">
      <c r="A43" s="11">
        <v>42433</v>
      </c>
      <c r="B43" s="1">
        <v>0.06542455267314606</v>
      </c>
      <c r="C43" s="1">
        <v>0.01220635004193382</v>
      </c>
      <c r="D43" s="1">
        <v>0.003304851051977309</v>
      </c>
      <c r="E43" s="1">
        <v>-0.004461604857638024</v>
      </c>
      <c r="F43" s="1">
        <v>-0.00300413362150409</v>
      </c>
      <c r="G43" s="1">
        <v>0.03780597318838086</v>
      </c>
      <c r="H43" s="1">
        <v>0.001292924609376467</v>
      </c>
      <c r="I43" s="1">
        <v>0.01446157091254241</v>
      </c>
      <c r="J43" s="1">
        <v>0.006300740584341602</v>
      </c>
      <c r="K43" s="1">
        <v>0.004983203213461573</v>
      </c>
      <c r="L43" s="1">
        <v>0.0015012070036442</v>
      </c>
      <c r="M43" s="1">
        <v>-0.01261010896993287</v>
      </c>
      <c r="N43" s="1">
        <v>0.004501909616809296</v>
      </c>
      <c r="O43" s="1">
        <v>0.01205239893571375</v>
      </c>
      <c r="P43" s="1">
        <v>-0.006112507696198421</v>
      </c>
      <c r="Q43" s="1">
        <v>0.002685796016102637</v>
      </c>
      <c r="R43" s="1">
        <v>-0.01183856199217581</v>
      </c>
      <c r="S43" s="1">
        <v>-0.01287483753619179</v>
      </c>
      <c r="T43" s="1">
        <v>-0.01805674898011933</v>
      </c>
      <c r="U43" s="1">
        <v>-0.001579337456062979</v>
      </c>
      <c r="V43" s="1">
        <v>0.01781455329907433</v>
      </c>
      <c r="W43" s="1">
        <v>0.01175478728780588</v>
      </c>
      <c r="X43" s="1">
        <v>-0.01902521593619511</v>
      </c>
      <c r="Y43" s="1">
        <v>-0.001541791199063058</v>
      </c>
      <c r="Z43" s="1">
        <v>0.03310708946993635</v>
      </c>
    </row>
    <row r="44" spans="1:26">
      <c r="A44" s="11">
        <v>42436</v>
      </c>
      <c r="B44" s="1">
        <v>0.06203203000933244</v>
      </c>
      <c r="C44" s="1">
        <v>0.01511517290277387</v>
      </c>
      <c r="D44" s="1">
        <v>0.009123168373719182</v>
      </c>
      <c r="E44" s="1">
        <v>0.02750756244883479</v>
      </c>
      <c r="F44" s="1">
        <v>-0.01305667553042744</v>
      </c>
      <c r="G44" s="1">
        <v>0.0102614928415985</v>
      </c>
      <c r="H44" s="1">
        <v>0.001614208612630952</v>
      </c>
      <c r="I44" s="1">
        <v>0.009424910678186738</v>
      </c>
      <c r="J44" s="1">
        <v>0.02297372065653014</v>
      </c>
      <c r="K44" s="1">
        <v>0.0008263118288724947</v>
      </c>
      <c r="L44" s="1">
        <v>-0.001831959879925682</v>
      </c>
      <c r="M44" s="1">
        <v>-0.0004819039860729513</v>
      </c>
      <c r="N44" s="1">
        <v>-0.005516189629381274</v>
      </c>
      <c r="O44" s="1">
        <v>-0.01857738114294527</v>
      </c>
      <c r="P44" s="1">
        <v>-0.01922015255793641</v>
      </c>
      <c r="Q44" s="1">
        <v>-0.001785400651652891</v>
      </c>
      <c r="R44" s="1">
        <v>0.004305514717094727</v>
      </c>
      <c r="S44" s="1">
        <v>0.002480570191784937</v>
      </c>
      <c r="T44" s="1">
        <v>0.007880842229859075</v>
      </c>
      <c r="U44" s="1">
        <v>0.005272827645539602</v>
      </c>
      <c r="V44" s="1">
        <v>-0.003821246690465019</v>
      </c>
      <c r="W44" s="1">
        <v>0.008909427374083956</v>
      </c>
      <c r="X44" s="1">
        <v>-0.002424288968501775</v>
      </c>
      <c r="Y44" s="1">
        <v>0.007720521240747846</v>
      </c>
      <c r="Z44" s="1">
        <v>0.004108516523049666</v>
      </c>
    </row>
    <row r="45" spans="1:26">
      <c r="A45" s="11">
        <v>42437</v>
      </c>
      <c r="B45" s="1">
        <v>-0.09506087546474373</v>
      </c>
      <c r="C45" s="1">
        <v>-0.004475138598986073</v>
      </c>
      <c r="D45" s="1">
        <v>-0.006027125765973529</v>
      </c>
      <c r="E45" s="1">
        <v>-0.003459305926266754</v>
      </c>
      <c r="F45" s="1">
        <v>-0.01136342171203308</v>
      </c>
      <c r="G45" s="1">
        <v>0.008633844100639498</v>
      </c>
      <c r="H45" s="1">
        <v>0.007413568220809852</v>
      </c>
      <c r="I45" s="1">
        <v>-0.02135829877621243</v>
      </c>
      <c r="J45" s="1">
        <v>-0.02298836499922374</v>
      </c>
      <c r="K45" s="1">
        <v>-0.01486361548016768</v>
      </c>
      <c r="L45" s="1">
        <v>-0.01935253183972196</v>
      </c>
      <c r="M45" s="1">
        <v>0.002651749812205617</v>
      </c>
      <c r="N45" s="1">
        <v>-0.004333226764185016</v>
      </c>
      <c r="O45" s="1">
        <v>0.007927720070275202</v>
      </c>
      <c r="P45" s="1">
        <v>0.01215011705760061</v>
      </c>
      <c r="Q45" s="1">
        <v>0.00536667403690938</v>
      </c>
      <c r="R45" s="1">
        <v>-0.02479005792341271</v>
      </c>
      <c r="S45" s="1">
        <v>-0.006585013275163698</v>
      </c>
      <c r="T45" s="1">
        <v>-0.0136835880370263</v>
      </c>
      <c r="U45" s="1">
        <v>-0.001049234460084647</v>
      </c>
      <c r="V45" s="1">
        <v>-0.003588204530867389</v>
      </c>
      <c r="W45" s="1">
        <v>-0.01744944454152497</v>
      </c>
      <c r="X45" s="1">
        <v>-0.01245414659804078</v>
      </c>
      <c r="Y45" s="1">
        <v>0.004788385171747178</v>
      </c>
      <c r="Z45" s="1">
        <v>-0.03109647573210039</v>
      </c>
    </row>
    <row r="46" spans="1:26">
      <c r="A46" s="11">
        <v>42438</v>
      </c>
      <c r="B46" s="1">
        <v>0.001299253951584589</v>
      </c>
      <c r="C46" s="1">
        <v>0.004168359133229327</v>
      </c>
      <c r="D46" s="1">
        <v>0.0002527989906433437</v>
      </c>
      <c r="E46" s="1">
        <v>-0.01086628980138615</v>
      </c>
      <c r="F46" s="1">
        <v>0.008406129982639898</v>
      </c>
      <c r="G46" s="1">
        <v>0.004531900307202186</v>
      </c>
      <c r="H46" s="1">
        <v>0.0118380351197469</v>
      </c>
      <c r="I46" s="1">
        <v>-0.009660130566254033</v>
      </c>
      <c r="J46" s="1">
        <v>0.02805407979789343</v>
      </c>
      <c r="K46" s="1">
        <v>0.005588133379066829</v>
      </c>
      <c r="L46" s="1">
        <v>0.005784023539693761</v>
      </c>
      <c r="M46" s="1">
        <v>0.01755253005133439</v>
      </c>
      <c r="N46" s="1">
        <v>0.004700555781607774</v>
      </c>
      <c r="O46" s="1">
        <v>0.008186007313673471</v>
      </c>
      <c r="P46" s="1">
        <v>0.02303987819663234</v>
      </c>
      <c r="Q46" s="1">
        <v>0.006227716170612796</v>
      </c>
      <c r="R46" s="1">
        <v>-0.001911740700298981</v>
      </c>
      <c r="S46" s="1">
        <v>0.003896805175964024</v>
      </c>
      <c r="T46" s="1">
        <v>0.01012985964310298</v>
      </c>
      <c r="U46" s="1">
        <v>-0.002887767452163237</v>
      </c>
      <c r="V46" s="1">
        <v>0.008444139125211025</v>
      </c>
      <c r="W46" s="1">
        <v>-0.006687009315974657</v>
      </c>
      <c r="X46" s="1">
        <v>0.02062185221865476</v>
      </c>
      <c r="Y46" s="1">
        <v>-0.002287391304590214</v>
      </c>
      <c r="Z46" s="1">
        <v>-0.004222825697053456</v>
      </c>
    </row>
    <row r="47" spans="1:26">
      <c r="A47" s="11">
        <v>42439</v>
      </c>
      <c r="B47" s="1">
        <v>0.0004326871510071939</v>
      </c>
      <c r="C47" s="1">
        <v>0.0006512159976850285</v>
      </c>
      <c r="D47" s="1">
        <v>0.005304153393239641</v>
      </c>
      <c r="E47" s="1">
        <v>-0.009154643038808308</v>
      </c>
      <c r="F47" s="1">
        <v>-0.0069753820499866</v>
      </c>
      <c r="G47" s="1">
        <v>0.01203004099801097</v>
      </c>
      <c r="H47" s="1">
        <v>-0.002529587050466131</v>
      </c>
      <c r="I47" s="1">
        <v>-0.007948476343671129</v>
      </c>
      <c r="J47" s="1">
        <v>0.005281607928616427</v>
      </c>
      <c r="K47" s="1">
        <v>-0.01583787957044591</v>
      </c>
      <c r="L47" s="1">
        <v>-0.008626591184641041</v>
      </c>
      <c r="M47" s="1">
        <v>-0.001417895248092549</v>
      </c>
      <c r="N47" s="1">
        <v>0.0003463059163291149</v>
      </c>
      <c r="O47" s="1">
        <v>0.003024764354635945</v>
      </c>
      <c r="P47" s="1">
        <v>-0.01495093517316282</v>
      </c>
      <c r="Q47" s="1">
        <v>0.006631263335905579</v>
      </c>
      <c r="R47" s="1">
        <v>-0.00842608119047672</v>
      </c>
      <c r="S47" s="1">
        <v>0.0004405888243486089</v>
      </c>
      <c r="T47" s="1">
        <v>0.001744307810849444</v>
      </c>
      <c r="U47" s="1">
        <v>0.008688958002489811</v>
      </c>
      <c r="V47" s="1">
        <v>0.003571208895197575</v>
      </c>
      <c r="W47" s="1">
        <v>-0.00137536024032614</v>
      </c>
      <c r="X47" s="1">
        <v>-0.006031957756036266</v>
      </c>
      <c r="Y47" s="1">
        <v>-0.0003817706311766145</v>
      </c>
      <c r="Z47" s="1">
        <v>0.02374883556153384</v>
      </c>
    </row>
    <row r="48" spans="1:26">
      <c r="A48" s="11">
        <v>42440</v>
      </c>
      <c r="B48" s="1">
        <v>0.0588108291296503</v>
      </c>
      <c r="C48" s="1">
        <v>0.01374637383212041</v>
      </c>
      <c r="D48" s="1">
        <v>0.01708540262422353</v>
      </c>
      <c r="E48" s="1">
        <v>0.0003079253944278104</v>
      </c>
      <c r="F48" s="1">
        <v>0.01353453825536111</v>
      </c>
      <c r="G48" s="1">
        <v>0.004457827002014136</v>
      </c>
      <c r="H48" s="1">
        <v>0.01426536453658067</v>
      </c>
      <c r="I48" s="1">
        <v>0.006919671334089328</v>
      </c>
      <c r="J48" s="1">
        <v>0.0245186588225843</v>
      </c>
      <c r="K48" s="1">
        <v>0.02428042598622682</v>
      </c>
      <c r="L48" s="1">
        <v>0.01245543236870206</v>
      </c>
      <c r="M48" s="1">
        <v>0.02531938135918987</v>
      </c>
      <c r="N48" s="1">
        <v>0.01749543943007015</v>
      </c>
      <c r="O48" s="1">
        <v>-0.006807133135392052</v>
      </c>
      <c r="P48" s="1">
        <v>0.01959672434063831</v>
      </c>
      <c r="Q48" s="1">
        <v>-0.001317428277516131</v>
      </c>
      <c r="R48" s="1">
        <v>0.01834710103920689</v>
      </c>
      <c r="S48" s="1">
        <v>0.02728003442480542</v>
      </c>
      <c r="T48" s="1">
        <v>0.02154463288648012</v>
      </c>
      <c r="U48" s="1">
        <v>0.001304851062938983</v>
      </c>
      <c r="V48" s="1">
        <v>0.004539737495301566</v>
      </c>
      <c r="W48" s="1">
        <v>0.01748807361062665</v>
      </c>
      <c r="X48" s="1">
        <v>0.02852011448810576</v>
      </c>
      <c r="Y48" s="1">
        <v>0.004013364839203337</v>
      </c>
      <c r="Z48" s="1">
        <v>0.03272578823776984</v>
      </c>
    </row>
    <row r="49" spans="1:26">
      <c r="A49" s="11">
        <v>42443</v>
      </c>
      <c r="B49" s="1">
        <v>-0.01592818627302572</v>
      </c>
      <c r="C49" s="1">
        <v>0.01372060050064272</v>
      </c>
      <c r="D49" s="1">
        <v>-0.0009882857310467008</v>
      </c>
      <c r="E49" s="1">
        <v>-0.01293104078690088</v>
      </c>
      <c r="F49" s="1">
        <v>0.001183360421541435</v>
      </c>
      <c r="G49" s="1">
        <v>0.007396241260348768</v>
      </c>
      <c r="H49" s="1">
        <v>-0.007501310920711601</v>
      </c>
      <c r="I49" s="1">
        <v>-0.01326105369718256</v>
      </c>
      <c r="J49" s="1">
        <v>-0.01965823284212675</v>
      </c>
      <c r="K49" s="1">
        <v>0.004409933009414502</v>
      </c>
      <c r="L49" s="1">
        <v>-0.003707595838819078</v>
      </c>
      <c r="M49" s="1">
        <v>0.01130858011964953</v>
      </c>
      <c r="N49" s="1">
        <v>0.001532175344857611</v>
      </c>
      <c r="O49" s="1">
        <v>0</v>
      </c>
      <c r="P49" s="1">
        <v>0.001884253006567249</v>
      </c>
      <c r="Q49" s="1">
        <v>0.001758815153702242</v>
      </c>
      <c r="R49" s="1">
        <v>0.01877494801697588</v>
      </c>
      <c r="S49" s="1">
        <v>0.01799125046328776</v>
      </c>
      <c r="T49" s="1">
        <v>-0.008521341716564712</v>
      </c>
      <c r="U49" s="1">
        <v>-0.001042445851489826</v>
      </c>
      <c r="V49" s="1">
        <v>-0.001221677572630364</v>
      </c>
      <c r="W49" s="1">
        <v>-0.003209527620716246</v>
      </c>
      <c r="X49" s="1">
        <v>-0.00147512850428444</v>
      </c>
      <c r="Y49" s="1">
        <v>0.0001903062516439569</v>
      </c>
      <c r="Z49" s="1">
        <v>-0.004011473586703951</v>
      </c>
    </row>
    <row r="50" spans="1:26">
      <c r="A50" s="11">
        <v>42444</v>
      </c>
      <c r="B50" s="1">
        <v>-0.005395491066551794</v>
      </c>
      <c r="C50" s="1">
        <v>0.0001583196263097442</v>
      </c>
      <c r="D50" s="1">
        <v>-0.00791271422074713</v>
      </c>
      <c r="E50" s="1">
        <v>-0.006862006913399221</v>
      </c>
      <c r="F50" s="1">
        <v>0.002870056702617418</v>
      </c>
      <c r="G50" s="1">
        <v>0.003915778658257096</v>
      </c>
      <c r="H50" s="1">
        <v>0.002361993653792194</v>
      </c>
      <c r="I50" s="1">
        <v>-0.01466055422121626</v>
      </c>
      <c r="J50" s="1">
        <v>-0.006102889477221374</v>
      </c>
      <c r="K50" s="1">
        <v>-0.009605106540272024</v>
      </c>
      <c r="L50" s="1">
        <v>0.001353293374986242</v>
      </c>
      <c r="M50" s="1">
        <v>-0.004564185231986317</v>
      </c>
      <c r="N50" s="1">
        <v>0.005269294414311343</v>
      </c>
      <c r="O50" s="1">
        <v>-0.002418827008147106</v>
      </c>
      <c r="P50" s="1">
        <v>0.007899188126036627</v>
      </c>
      <c r="Q50" s="1">
        <v>-0.004828523288119557</v>
      </c>
      <c r="R50" s="1">
        <v>-0.005770818890077911</v>
      </c>
      <c r="S50" s="1">
        <v>0.01463176717904013</v>
      </c>
      <c r="T50" s="1">
        <v>-0.002793027658263059</v>
      </c>
      <c r="U50" s="1">
        <v>0.005219038678388355</v>
      </c>
      <c r="V50" s="1">
        <v>-0.001467406850913844</v>
      </c>
      <c r="W50" s="1">
        <v>-0.01080333839136671</v>
      </c>
      <c r="X50" s="1">
        <v>-0.01004414129777698</v>
      </c>
      <c r="Y50" s="1">
        <v>0.002474178551678641</v>
      </c>
      <c r="Z50" s="1">
        <v>0</v>
      </c>
    </row>
    <row r="51" spans="1:26">
      <c r="A51" s="11">
        <v>42445</v>
      </c>
      <c r="B51" s="1">
        <v>0.02754047584240915</v>
      </c>
      <c r="C51" s="1">
        <v>0.009575787241965061</v>
      </c>
      <c r="D51" s="1">
        <v>-0.00224348758359072</v>
      </c>
      <c r="E51" s="1">
        <v>-0.01633176897500999</v>
      </c>
      <c r="F51" s="1">
        <v>0.008585761583169926</v>
      </c>
      <c r="G51" s="1">
        <v>0.005850665567114888</v>
      </c>
      <c r="H51" s="1">
        <v>0.009267756128953808</v>
      </c>
      <c r="I51" s="1">
        <v>0.009423254049064633</v>
      </c>
      <c r="J51" s="1">
        <v>0.01929848652677779</v>
      </c>
      <c r="K51" s="1">
        <v>0.007204480918911571</v>
      </c>
      <c r="L51" s="1">
        <v>-0.004729798966397469</v>
      </c>
      <c r="M51" s="1">
        <v>0.01215036296234584</v>
      </c>
      <c r="N51" s="1">
        <v>-0.003720085393072337</v>
      </c>
      <c r="O51" s="1">
        <v>0.003394718430792532</v>
      </c>
      <c r="P51" s="1">
        <v>0.01418191196394081</v>
      </c>
      <c r="Q51" s="1">
        <v>0.01896756754795015</v>
      </c>
      <c r="R51" s="1">
        <v>0.01142126223807582</v>
      </c>
      <c r="S51" s="1">
        <v>0.01715278493736783</v>
      </c>
      <c r="T51" s="1">
        <v>0.006033055834972378</v>
      </c>
      <c r="U51" s="1">
        <v>0.006490236978383024</v>
      </c>
      <c r="V51" s="1">
        <v>0.009062679562964027</v>
      </c>
      <c r="W51" s="1">
        <v>0.005931028830352236</v>
      </c>
      <c r="X51" s="1">
        <v>0.02118779985344332</v>
      </c>
      <c r="Y51" s="1">
        <v>0.01025277776111877</v>
      </c>
      <c r="Z51" s="1">
        <v>-0.001208135559910839</v>
      </c>
    </row>
    <row r="52" spans="1:26">
      <c r="A52" s="11">
        <v>42446</v>
      </c>
      <c r="B52" s="1">
        <v>0.02477155297296063</v>
      </c>
      <c r="C52" s="1">
        <v>0.02453558371914921</v>
      </c>
      <c r="D52" s="1">
        <v>-0.007744017860951025</v>
      </c>
      <c r="E52" s="1">
        <v>-0.01867812995182383</v>
      </c>
      <c r="F52" s="1">
        <v>0.01402109590160738</v>
      </c>
      <c r="G52" s="1">
        <v>0.02132863660576989</v>
      </c>
      <c r="H52" s="1">
        <v>0.001867816224681684</v>
      </c>
      <c r="I52" s="1">
        <v>0.02026785778160489</v>
      </c>
      <c r="J52" s="1">
        <v>0.008605928355795323</v>
      </c>
      <c r="K52" s="1">
        <v>0.009078241353530858</v>
      </c>
      <c r="L52" s="1">
        <v>-0.002885263718600428</v>
      </c>
      <c r="M52" s="1">
        <v>-0.01245757663988023</v>
      </c>
      <c r="N52" s="1">
        <v>0.01578433828884696</v>
      </c>
      <c r="O52" s="1">
        <v>0.004188907177692824</v>
      </c>
      <c r="P52" s="1">
        <v>0.005703641258917314</v>
      </c>
      <c r="Q52" s="1">
        <v>0.009956713787974136</v>
      </c>
      <c r="R52" s="1">
        <v>0.01703070238654347</v>
      </c>
      <c r="S52" s="1">
        <v>0.006417402539277139</v>
      </c>
      <c r="T52" s="1">
        <v>0.01199375269029312</v>
      </c>
      <c r="U52" s="1">
        <v>0.009027739600350859</v>
      </c>
      <c r="V52" s="1">
        <v>0.007646993325626461</v>
      </c>
      <c r="W52" s="1">
        <v>-0.005967772055707532</v>
      </c>
      <c r="X52" s="1">
        <v>0.02191640112853976</v>
      </c>
      <c r="Y52" s="1">
        <v>0.007893245235096602</v>
      </c>
      <c r="Z52" s="1">
        <v>0.008467947026764566</v>
      </c>
    </row>
    <row r="53" spans="1:26">
      <c r="A53" s="11">
        <v>42447</v>
      </c>
      <c r="B53" s="1">
        <v>-0.01664343930427636</v>
      </c>
      <c r="C53" s="1">
        <v>0.0249425929157665</v>
      </c>
      <c r="D53" s="1">
        <v>0.01032244437787022</v>
      </c>
      <c r="E53" s="1">
        <v>0.02212451506836843</v>
      </c>
      <c r="F53" s="1">
        <v>-0.01629654050870699</v>
      </c>
      <c r="G53" s="1">
        <v>-0.01613713602567257</v>
      </c>
      <c r="H53" s="1">
        <v>-0.0004662563846120626</v>
      </c>
      <c r="I53" s="1">
        <v>-0.005177301212222818</v>
      </c>
      <c r="J53" s="1">
        <v>0.0392488379809699</v>
      </c>
      <c r="K53" s="1">
        <v>-0.00327134860008349</v>
      </c>
      <c r="L53" s="1">
        <v>0.02944688888108193</v>
      </c>
      <c r="M53" s="1">
        <v>0.02064252010893064</v>
      </c>
      <c r="N53" s="1">
        <v>-0.0008353235918650004</v>
      </c>
      <c r="O53" s="1">
        <v>-0.01267448690126805</v>
      </c>
      <c r="P53" s="1">
        <v>-0.02140495086480021</v>
      </c>
      <c r="Q53" s="1">
        <v>-0.02271735852452106</v>
      </c>
      <c r="R53" s="1">
        <v>0.004368333841063388</v>
      </c>
      <c r="S53" s="1">
        <v>-0.001112172533642375</v>
      </c>
      <c r="T53" s="1">
        <v>-0.003385897057190279</v>
      </c>
      <c r="U53" s="1">
        <v>-0.01431497908145851</v>
      </c>
      <c r="V53" s="1">
        <v>-0.003733906999681347</v>
      </c>
      <c r="W53" s="1">
        <v>0.01265773337223131</v>
      </c>
      <c r="X53" s="1">
        <v>0.03431532422945183</v>
      </c>
      <c r="Y53" s="1">
        <v>-0.007272112110483175</v>
      </c>
      <c r="Z53" s="1">
        <v>0.007996807336191125</v>
      </c>
    </row>
    <row r="54" spans="1:26">
      <c r="A54" s="11">
        <v>42450</v>
      </c>
      <c r="B54" s="1">
        <v>0.005037005227819691</v>
      </c>
      <c r="C54" s="1">
        <v>0.01418338148546838</v>
      </c>
      <c r="D54" s="1">
        <v>-0.001993485994845723</v>
      </c>
      <c r="E54" s="1">
        <v>-0.00206908967217212</v>
      </c>
      <c r="F54" s="1">
        <v>0.001339053858489647</v>
      </c>
      <c r="G54" s="1">
        <v>0.0106128135516288</v>
      </c>
      <c r="H54" s="1">
        <v>-0.0004659357602121439</v>
      </c>
      <c r="I54" s="1">
        <v>0.001089397210177756</v>
      </c>
      <c r="J54" s="1">
        <v>0.00246311720060266</v>
      </c>
      <c r="K54" s="1">
        <v>-0.00136757569850432</v>
      </c>
      <c r="L54" s="1">
        <v>-0.0003307954235304278</v>
      </c>
      <c r="M54" s="1">
        <v>0.01101106498373117</v>
      </c>
      <c r="N54" s="1">
        <v>-0.0005020403074221802</v>
      </c>
      <c r="O54" s="1">
        <v>0.002924781412827482</v>
      </c>
      <c r="P54" s="1">
        <v>0.006917001974058534</v>
      </c>
      <c r="Q54" s="1">
        <v>0.003947083968153464</v>
      </c>
      <c r="R54" s="1">
        <v>-0.004530270401698067</v>
      </c>
      <c r="S54" s="1">
        <v>-0.01926149550413603</v>
      </c>
      <c r="T54" s="1">
        <v>0.002972644347666309</v>
      </c>
      <c r="U54" s="1">
        <v>0.009336133102429089</v>
      </c>
      <c r="V54" s="1">
        <v>-0.006166441660960253</v>
      </c>
      <c r="W54" s="1">
        <v>-0.00264285521568397</v>
      </c>
      <c r="X54" s="1">
        <v>0.005252989665345043</v>
      </c>
      <c r="Y54" s="1">
        <v>0.003756575737998924</v>
      </c>
      <c r="Z54" s="1">
        <v>0.007139830686688553</v>
      </c>
    </row>
    <row r="55" spans="1:26">
      <c r="A55" s="11">
        <v>42451</v>
      </c>
      <c r="B55" s="1">
        <v>0.007818844608979969</v>
      </c>
      <c r="C55" s="1">
        <v>-0.005446735147873527</v>
      </c>
      <c r="D55" s="1">
        <v>0.01373265956886249</v>
      </c>
      <c r="E55" s="1">
        <v>0.001594870638270462</v>
      </c>
      <c r="F55" s="1">
        <v>0.0005013583357764695</v>
      </c>
      <c r="G55" s="1">
        <v>0.0009550522232539826</v>
      </c>
      <c r="H55" s="1">
        <v>-0.0157053784099116</v>
      </c>
      <c r="I55" s="1">
        <v>-0.005560963485008452</v>
      </c>
      <c r="J55" s="1">
        <v>0.004095344903610076</v>
      </c>
      <c r="K55" s="1">
        <v>-0.009312470213668655</v>
      </c>
      <c r="L55" s="1">
        <v>-0.003638594622407898</v>
      </c>
      <c r="M55" s="1">
        <v>-0.008446458617280661</v>
      </c>
      <c r="N55" s="1">
        <v>-0.0006689619205271224</v>
      </c>
      <c r="O55" s="1">
        <v>-0.01166565127251951</v>
      </c>
      <c r="P55" s="1">
        <v>0.003898916623448656</v>
      </c>
      <c r="Q55" s="1">
        <v>-0.003931565748019672</v>
      </c>
      <c r="R55" s="1">
        <v>-0.008556566777706553</v>
      </c>
      <c r="S55" s="1">
        <v>-0.001362333588606934</v>
      </c>
      <c r="T55" s="1">
        <v>0.02752509540439774</v>
      </c>
      <c r="U55" s="1">
        <v>-0.007451407722184</v>
      </c>
      <c r="V55" s="1">
        <v>-0.00608234746100822</v>
      </c>
      <c r="W55" s="1">
        <v>-0.00558599765855583</v>
      </c>
      <c r="X55" s="1">
        <v>0.006875570752012283</v>
      </c>
      <c r="Y55" s="1">
        <v>-0.004303823045763489</v>
      </c>
      <c r="Z55" s="1">
        <v>-0.001575443649548758</v>
      </c>
    </row>
    <row r="56" spans="1:26">
      <c r="A56" s="11">
        <v>42452</v>
      </c>
      <c r="B56" s="1">
        <v>-0.04794121583760402</v>
      </c>
      <c r="C56" s="1">
        <v>-0.01672594501477043</v>
      </c>
      <c r="D56" s="1">
        <v>0.002216963576412434</v>
      </c>
      <c r="E56" s="1">
        <v>-0.00732450000183138</v>
      </c>
      <c r="F56" s="1">
        <v>-0.01035598282599348</v>
      </c>
      <c r="G56" s="1">
        <v>-0.001430911030981141</v>
      </c>
      <c r="H56" s="1">
        <v>0.00205368571849629</v>
      </c>
      <c r="I56" s="1">
        <v>-0.01726256027966633</v>
      </c>
      <c r="J56" s="1">
        <v>-0.01957624852733097</v>
      </c>
      <c r="K56" s="1">
        <v>-0.01244117005415069</v>
      </c>
      <c r="L56" s="1">
        <v>-0.004980175106121365</v>
      </c>
      <c r="M56" s="1">
        <v>-0.00403477182972356</v>
      </c>
      <c r="N56" s="1">
        <v>-0.00318093122347729</v>
      </c>
      <c r="O56" s="1">
        <v>0.006721370315224018</v>
      </c>
      <c r="P56" s="1">
        <v>-0.001849246717755215</v>
      </c>
      <c r="Q56" s="1">
        <v>0.009648791976449633</v>
      </c>
      <c r="R56" s="1">
        <v>-0.0143227473503067</v>
      </c>
      <c r="S56" s="1">
        <v>0.004926195535966515</v>
      </c>
      <c r="T56" s="1">
        <v>-0.01627845393542837</v>
      </c>
      <c r="U56" s="1">
        <v>-0.002329819759019247</v>
      </c>
      <c r="V56" s="1">
        <v>-0.002447968615208129</v>
      </c>
      <c r="W56" s="1">
        <v>-0.0002160572585458986</v>
      </c>
      <c r="X56" s="1">
        <v>-0.0005462896073148427</v>
      </c>
      <c r="Y56" s="1">
        <v>-0.005637875264716818</v>
      </c>
      <c r="Z56" s="1">
        <v>-0.01617349630961107</v>
      </c>
    </row>
    <row r="57" spans="1:26">
      <c r="A57" s="11">
        <v>42453</v>
      </c>
      <c r="B57" s="1">
        <v>0.02068556522587839</v>
      </c>
      <c r="C57" s="1">
        <v>-0.005569850318322023</v>
      </c>
      <c r="D57" s="1">
        <v>-0.0142544770482983</v>
      </c>
      <c r="E57" s="1">
        <v>0.002887312205591686</v>
      </c>
      <c r="F57" s="1">
        <v>0.01282708914198571</v>
      </c>
      <c r="G57" s="1">
        <v>0.002865080555118915</v>
      </c>
      <c r="H57" s="1">
        <v>-0.004098875497504761</v>
      </c>
      <c r="I57" s="1">
        <v>-0.007422297347082107</v>
      </c>
      <c r="J57" s="1">
        <v>0.004159771605536378</v>
      </c>
      <c r="K57" s="1">
        <v>0.008118340421125136</v>
      </c>
      <c r="L57" s="1">
        <v>-0.007674176979920566</v>
      </c>
      <c r="M57" s="1">
        <v>-0.008327669473460197</v>
      </c>
      <c r="N57" s="1">
        <v>0.004366860354036772</v>
      </c>
      <c r="O57" s="1">
        <v>-0.00863022597144314</v>
      </c>
      <c r="P57" s="1">
        <v>0.004446890192659758</v>
      </c>
      <c r="Q57" s="1">
        <v>0.0004350596330617851</v>
      </c>
      <c r="R57" s="1">
        <v>-0.00428444591571886</v>
      </c>
      <c r="S57" s="1">
        <v>0.005580639398978127</v>
      </c>
      <c r="T57" s="1">
        <v>-0.009216853012083748</v>
      </c>
      <c r="U57" s="1">
        <v>0.008822315399509506</v>
      </c>
      <c r="V57" s="1">
        <v>0.006625616985756144</v>
      </c>
      <c r="W57" s="1">
        <v>0.001440767953830635</v>
      </c>
      <c r="X57" s="1">
        <v>-0.01175206843537546</v>
      </c>
      <c r="Y57" s="1">
        <v>0.01228493215261484</v>
      </c>
      <c r="Z57" s="1">
        <v>0.003207548467668131</v>
      </c>
    </row>
    <row r="58" spans="1:26">
      <c r="A58" s="11">
        <v>42457</v>
      </c>
      <c r="B58" s="1">
        <v>-0.009007170811742626</v>
      </c>
      <c r="C58" s="1">
        <v>-0.006282094550409956</v>
      </c>
      <c r="D58" s="1">
        <v>0.009224675250031122</v>
      </c>
      <c r="E58" s="1">
        <v>0.00399849507564376</v>
      </c>
      <c r="F58" s="1">
        <v>0.001333014918999842</v>
      </c>
      <c r="G58" s="1">
        <v>-0.009999673607389514</v>
      </c>
      <c r="H58" s="1">
        <v>0.003324307115647462</v>
      </c>
      <c r="I58" s="1">
        <v>-0.0008722046917376547</v>
      </c>
      <c r="J58" s="1">
        <v>0</v>
      </c>
      <c r="K58" s="1">
        <v>0.004443488530345041</v>
      </c>
      <c r="L58" s="1">
        <v>-0.001344939743448847</v>
      </c>
      <c r="M58" s="1">
        <v>-0.005674177371724154</v>
      </c>
      <c r="N58" s="1">
        <v>0.004013523936320151</v>
      </c>
      <c r="O58" s="1">
        <v>0.01231926381120196</v>
      </c>
      <c r="P58" s="1">
        <v>-0.01235957068772831</v>
      </c>
      <c r="Q58" s="1">
        <v>-0.004776754599916</v>
      </c>
      <c r="R58" s="1">
        <v>0.006174133769278223</v>
      </c>
      <c r="S58" s="1">
        <v>0.01192434622865268</v>
      </c>
      <c r="T58" s="1">
        <v>0.01078250151199378</v>
      </c>
      <c r="U58" s="1">
        <v>0.004886464697212434</v>
      </c>
      <c r="V58" s="1">
        <v>0.009263496199945598</v>
      </c>
      <c r="W58" s="1">
        <v>-0.003524881656266632</v>
      </c>
      <c r="X58" s="1">
        <v>-0.003594966086514995</v>
      </c>
      <c r="Y58" s="1">
        <v>-0.002987217500603712</v>
      </c>
      <c r="Z58" s="1">
        <v>-0.01079131620783946</v>
      </c>
    </row>
    <row r="59" spans="1:26">
      <c r="A59" s="11">
        <v>42458</v>
      </c>
      <c r="B59" s="1">
        <v>0.003098875967220804</v>
      </c>
      <c r="C59" s="1">
        <v>-0.003122961196133311</v>
      </c>
      <c r="D59" s="1">
        <v>0.0197631454205931</v>
      </c>
      <c r="E59" s="1">
        <v>0.02262241687151234</v>
      </c>
      <c r="F59" s="1">
        <v>0.0109836136887842</v>
      </c>
      <c r="G59" s="1">
        <v>0.02212585541216971</v>
      </c>
      <c r="H59" s="1">
        <v>0.01246443284805432</v>
      </c>
      <c r="I59" s="1">
        <v>0.0116877953593999</v>
      </c>
      <c r="J59" s="1">
        <v>0.01739854332916502</v>
      </c>
      <c r="K59" s="1">
        <v>-0.0002765198517631351</v>
      </c>
      <c r="L59" s="1">
        <v>-0.006229313537801873</v>
      </c>
      <c r="M59" s="1">
        <v>0.01894536568874794</v>
      </c>
      <c r="N59" s="1">
        <v>0.00866061976122956</v>
      </c>
      <c r="O59" s="1">
        <v>0.006490117686794639</v>
      </c>
      <c r="P59" s="1">
        <v>0.02185288398083163</v>
      </c>
      <c r="Q59" s="1">
        <v>0.0109075166075463</v>
      </c>
      <c r="R59" s="1">
        <v>0.01822230575492512</v>
      </c>
      <c r="S59" s="1">
        <v>0.0172313744736341</v>
      </c>
      <c r="T59" s="1">
        <v>0.0115034693400371</v>
      </c>
      <c r="U59" s="1">
        <v>0.009726322888775174</v>
      </c>
      <c r="V59" s="1">
        <v>0.002053363076682579</v>
      </c>
      <c r="W59" s="1">
        <v>0.01169460773493869</v>
      </c>
      <c r="X59" s="1">
        <v>0.003330930471273419</v>
      </c>
      <c r="Y59" s="1">
        <v>0.01217198607294678</v>
      </c>
      <c r="Z59" s="1">
        <v>-0.01696953080166708</v>
      </c>
    </row>
    <row r="60" spans="1:26">
      <c r="A60" s="11">
        <v>42459</v>
      </c>
      <c r="B60" s="1">
        <v>0.001646951688007992</v>
      </c>
      <c r="C60" s="1">
        <v>-0.01757320133166929</v>
      </c>
      <c r="D60" s="1">
        <v>-0.0004848812371641698</v>
      </c>
      <c r="E60" s="1">
        <v>-0.005798662841763114</v>
      </c>
      <c r="F60" s="1">
        <v>0.0008232320680365834</v>
      </c>
      <c r="G60" s="1">
        <v>-0.01882355564009386</v>
      </c>
      <c r="H60" s="1">
        <v>-0.0001558518196046466</v>
      </c>
      <c r="I60" s="1">
        <v>-0.004720331818024115</v>
      </c>
      <c r="J60" s="1">
        <v>0.001628739606275076</v>
      </c>
      <c r="K60" s="1">
        <v>0.01272106857921229</v>
      </c>
      <c r="L60" s="1">
        <v>0.01151979527497038</v>
      </c>
      <c r="M60" s="1">
        <v>0.007616670415527604</v>
      </c>
      <c r="N60" s="1">
        <v>0.002972112898111945</v>
      </c>
      <c r="O60" s="1">
        <v>0.008866528048609768</v>
      </c>
      <c r="P60" s="1">
        <v>0.006214669873468193</v>
      </c>
      <c r="Q60" s="1">
        <v>0.009495034316886031</v>
      </c>
      <c r="R60" s="1">
        <v>-0.003469661240559696</v>
      </c>
      <c r="S60" s="1">
        <v>-0.004736180386804012</v>
      </c>
      <c r="T60" s="1">
        <v>-0.006823748774526739</v>
      </c>
      <c r="U60" s="1">
        <v>-0.002028072354767985</v>
      </c>
      <c r="V60" s="1">
        <v>0.007592954999278145</v>
      </c>
      <c r="W60" s="1">
        <v>0.004566280732547279</v>
      </c>
      <c r="X60" s="1">
        <v>0.004702547075935204</v>
      </c>
      <c r="Y60" s="1">
        <v>-0.0001846297767137406</v>
      </c>
      <c r="Z60" s="1">
        <v>0.01233031941194596</v>
      </c>
    </row>
    <row r="61" spans="1:26">
      <c r="A61" s="11">
        <v>42460</v>
      </c>
      <c r="B61" s="1">
        <v>0.00349537774510722</v>
      </c>
      <c r="C61" s="1">
        <v>-0.01275473362957547</v>
      </c>
      <c r="D61" s="1">
        <v>-0.004362057150058996</v>
      </c>
      <c r="E61" s="1">
        <v>0.006935951673372687</v>
      </c>
      <c r="F61" s="1">
        <v>0.004605156988620962</v>
      </c>
      <c r="G61" s="1">
        <v>0.003357385389747503</v>
      </c>
      <c r="H61" s="1">
        <v>-0.005766722377087641</v>
      </c>
      <c r="I61" s="1">
        <v>-0.03906627049633271</v>
      </c>
      <c r="J61" s="1">
        <v>0.001625990596116456</v>
      </c>
      <c r="K61" s="1">
        <v>0.002458028776072041</v>
      </c>
      <c r="L61" s="1">
        <v>-0.008206369223391352</v>
      </c>
      <c r="M61" s="1">
        <v>-0.004002226233159822</v>
      </c>
      <c r="N61" s="1">
        <v>0.0008231565621594772</v>
      </c>
      <c r="O61" s="1">
        <v>0.00127869990877616</v>
      </c>
      <c r="P61" s="1">
        <v>0.003269775771707506</v>
      </c>
      <c r="Q61" s="1">
        <v>0.007267824070989803</v>
      </c>
      <c r="R61" s="1">
        <v>0.002199117927565997</v>
      </c>
      <c r="S61" s="1">
        <v>0.009589995566473997</v>
      </c>
      <c r="T61" s="1">
        <v>-0.0004162618291438935</v>
      </c>
      <c r="U61" s="1">
        <v>-0.005079908544307621</v>
      </c>
      <c r="V61" s="1">
        <v>-0.01578940292657571</v>
      </c>
      <c r="W61" s="1">
        <v>0.005682099750545566</v>
      </c>
      <c r="X61" s="1">
        <v>0.00385466588271477</v>
      </c>
      <c r="Y61" s="1">
        <v>0.0007399544098891653</v>
      </c>
      <c r="Z61" s="1">
        <v>-0.01705249781417917</v>
      </c>
    </row>
    <row r="62" spans="1:26">
      <c r="A62" s="11">
        <v>42461</v>
      </c>
      <c r="B62" s="1">
        <v>-0.02683925856288871</v>
      </c>
      <c r="C62" s="1">
        <v>0.0001575713010137925</v>
      </c>
      <c r="D62" s="1">
        <v>0.01484858688263535</v>
      </c>
      <c r="E62" s="1">
        <v>0.01612394918748783</v>
      </c>
      <c r="F62" s="1">
        <v>0.01293380799263666</v>
      </c>
      <c r="G62" s="1">
        <v>0.01338424291570339</v>
      </c>
      <c r="H62" s="1">
        <v>0.02147702941024821</v>
      </c>
      <c r="I62" s="1">
        <v>-0.006364681495179658</v>
      </c>
      <c r="J62" s="1">
        <v>-0.004869852391883422</v>
      </c>
      <c r="K62" s="1">
        <v>0.002723974735873602</v>
      </c>
      <c r="L62" s="1">
        <v>0.01097604205428637</v>
      </c>
      <c r="M62" s="1">
        <v>-0.005356788712883254</v>
      </c>
      <c r="N62" s="1">
        <v>0.00954106685295919</v>
      </c>
      <c r="O62" s="1">
        <v>0.006383645095773716</v>
      </c>
      <c r="P62" s="1">
        <v>0.006156002138874461</v>
      </c>
      <c r="Q62" s="1">
        <v>0.01103567278449757</v>
      </c>
      <c r="R62" s="1">
        <v>-0.008776815886476164</v>
      </c>
      <c r="S62" s="1">
        <v>-0.001124053820694138</v>
      </c>
      <c r="T62" s="1">
        <v>0.009997981772457365</v>
      </c>
      <c r="U62" s="1">
        <v>-0.003063519651135604</v>
      </c>
      <c r="V62" s="1">
        <v>0.005833595142869852</v>
      </c>
      <c r="W62" s="1">
        <v>0.007627874797686784</v>
      </c>
      <c r="X62" s="1">
        <v>0.006307963040893982</v>
      </c>
      <c r="Y62" s="1">
        <v>-0.001294503562534799</v>
      </c>
      <c r="Z62" s="1">
        <v>-0.001652034459868057</v>
      </c>
    </row>
    <row r="63" spans="1:26">
      <c r="A63" s="11">
        <v>42464</v>
      </c>
      <c r="B63" s="1">
        <v>-0.01431543747590092</v>
      </c>
      <c r="C63" s="1">
        <v>-0.004883476023657018</v>
      </c>
      <c r="D63" s="1">
        <v>0.009354872407336012</v>
      </c>
      <c r="E63" s="1">
        <v>0.0163301773894553</v>
      </c>
      <c r="F63" s="1">
        <v>-0.002678935046145914</v>
      </c>
      <c r="G63" s="1">
        <v>-0.01132102048166561</v>
      </c>
      <c r="H63" s="1">
        <v>0.004757088285470834</v>
      </c>
      <c r="I63" s="1">
        <v>-0.007842838241003292</v>
      </c>
      <c r="J63" s="1">
        <v>-0.01305096683036433</v>
      </c>
      <c r="K63" s="1">
        <v>-0.00815006591066525</v>
      </c>
      <c r="L63" s="1">
        <v>-0.003869993598452193</v>
      </c>
      <c r="M63" s="1">
        <v>-0.0100988044386715</v>
      </c>
      <c r="N63" s="1">
        <v>-0.002607232594684428</v>
      </c>
      <c r="O63" s="1">
        <v>0.002695635276381614</v>
      </c>
      <c r="P63" s="1">
        <v>-0.002519369835009</v>
      </c>
      <c r="Q63" s="1">
        <v>-0.009235831257260019</v>
      </c>
      <c r="R63" s="1">
        <v>-0.009961498472181418</v>
      </c>
      <c r="S63" s="1">
        <v>0.002722319204271573</v>
      </c>
      <c r="T63" s="1">
        <v>0.003505602461771007</v>
      </c>
      <c r="U63" s="1">
        <v>0.007938615650605829</v>
      </c>
      <c r="V63" s="1">
        <v>-0.005557984036407504</v>
      </c>
      <c r="W63" s="1">
        <v>0.009672634920801615</v>
      </c>
      <c r="X63" s="1">
        <v>-0.002452417006651664</v>
      </c>
      <c r="Y63" s="1">
        <v>0.007591455902699717</v>
      </c>
      <c r="Z63" s="1">
        <v>-0.001241125435589185</v>
      </c>
    </row>
    <row r="64" spans="1:26">
      <c r="A64" s="11">
        <v>42465</v>
      </c>
      <c r="B64" s="1">
        <v>0.01089277707551739</v>
      </c>
      <c r="C64" s="1">
        <v>0.005461526729596988</v>
      </c>
      <c r="D64" s="1">
        <v>-0.0182982507359184</v>
      </c>
      <c r="E64" s="1">
        <v>-0.003183447789466998</v>
      </c>
      <c r="F64" s="1">
        <v>-0.004883216883357133</v>
      </c>
      <c r="G64" s="1">
        <v>-0.02146923153451741</v>
      </c>
      <c r="H64" s="1">
        <v>-0.01634335459115743</v>
      </c>
      <c r="I64" s="1">
        <v>0.002239764673545253</v>
      </c>
      <c r="J64" s="1">
        <v>-0.01239650038633999</v>
      </c>
      <c r="K64" s="1">
        <v>-0.02985502402316664</v>
      </c>
      <c r="L64" s="1">
        <v>-0.0141891808104192</v>
      </c>
      <c r="M64" s="1">
        <v>-0.01088182125474879</v>
      </c>
      <c r="N64" s="1">
        <v>-0.01257940462271789</v>
      </c>
      <c r="O64" s="1">
        <v>-0.004744417887163843</v>
      </c>
      <c r="P64" s="1">
        <v>-0.01569529081853693</v>
      </c>
      <c r="Q64" s="1">
        <v>-0.0152539855358006</v>
      </c>
      <c r="R64" s="1">
        <v>-0.01565081636448051</v>
      </c>
      <c r="S64" s="1">
        <v>-0.008759924864883528</v>
      </c>
      <c r="T64" s="1">
        <v>-0.007603781781316266</v>
      </c>
      <c r="U64" s="1">
        <v>-0.004319197205519987</v>
      </c>
      <c r="V64" s="1">
        <v>-0.002430472473203826</v>
      </c>
      <c r="W64" s="1">
        <v>-0.01853538574627511</v>
      </c>
      <c r="X64" s="1">
        <v>-0.005464702230534857</v>
      </c>
      <c r="Y64" s="1">
        <v>-0.006064147299757794</v>
      </c>
      <c r="Z64" s="1">
        <v>-0.01988416441550345</v>
      </c>
    </row>
    <row r="65" spans="1:26">
      <c r="A65" s="11">
        <v>42466</v>
      </c>
      <c r="B65" s="1">
        <v>0.05134161477992061</v>
      </c>
      <c r="C65" s="1">
        <v>0.007084954627001538</v>
      </c>
      <c r="D65" s="1">
        <v>0.02202839892344111</v>
      </c>
      <c r="E65" s="1">
        <v>0.01186147836027418</v>
      </c>
      <c r="F65" s="1">
        <v>0.01750352094809537</v>
      </c>
      <c r="G65" s="1">
        <v>0.01023924834692491</v>
      </c>
      <c r="H65" s="1">
        <v>0.003105596979131819</v>
      </c>
      <c r="I65" s="1">
        <v>0.003549134022121203</v>
      </c>
      <c r="J65" s="1">
        <v>0.02761493599312415</v>
      </c>
      <c r="K65" s="1">
        <v>-0.005081758229034339</v>
      </c>
      <c r="L65" s="1">
        <v>0.007710556508577326</v>
      </c>
      <c r="M65" s="1">
        <v>0.0009167552600637396</v>
      </c>
      <c r="N65" s="1">
        <v>0.01014441071904271</v>
      </c>
      <c r="O65" s="1">
        <v>0.01001109879313766</v>
      </c>
      <c r="P65" s="1">
        <v>0.01026387248443439</v>
      </c>
      <c r="Q65" s="1">
        <v>0.008605409752246995</v>
      </c>
      <c r="R65" s="1">
        <v>0.005868035635699265</v>
      </c>
      <c r="S65" s="1">
        <v>-0.0004376662368283935</v>
      </c>
      <c r="T65" s="1">
        <v>0.03044129406386742</v>
      </c>
      <c r="U65" s="1">
        <v>0.002218145920882542</v>
      </c>
      <c r="V65" s="1">
        <v>0.0008529660813181295</v>
      </c>
      <c r="W65" s="1">
        <v>0.02638277389411203</v>
      </c>
      <c r="X65" s="1">
        <v>0.01401127860461471</v>
      </c>
      <c r="Y65" s="1">
        <v>-9.321990640809297E-05</v>
      </c>
      <c r="Z65" s="1">
        <v>0.01310235051974962</v>
      </c>
    </row>
    <row r="66" spans="1:26">
      <c r="A66" s="11">
        <v>42467</v>
      </c>
      <c r="B66" s="1">
        <v>-0.01145507736582174</v>
      </c>
      <c r="C66" s="1">
        <v>-0.007269606104537307</v>
      </c>
      <c r="D66" s="1">
        <v>-0.01160591495626129</v>
      </c>
      <c r="E66" s="1">
        <v>-0.003907477658402936</v>
      </c>
      <c r="F66" s="1">
        <v>-0.01286176072995637</v>
      </c>
      <c r="G66" s="1">
        <v>0.0004821577901958918</v>
      </c>
      <c r="H66" s="1">
        <v>-0.006657326247804574</v>
      </c>
      <c r="I66" s="1">
        <v>-0.002095607954040291</v>
      </c>
      <c r="J66" s="1">
        <v>-0.02361546560504735</v>
      </c>
      <c r="K66" s="1">
        <v>-0.005391389151986448</v>
      </c>
      <c r="L66" s="1">
        <v>-0.02533571230256648</v>
      </c>
      <c r="M66" s="1">
        <v>-0.0004578629009490687</v>
      </c>
      <c r="N66" s="1">
        <v>-0.00938409809672891</v>
      </c>
      <c r="O66" s="1">
        <v>-0.002359944281580151</v>
      </c>
      <c r="P66" s="1">
        <v>-0.01197392561348198</v>
      </c>
      <c r="Q66" s="1">
        <v>-0.0008528265755141096</v>
      </c>
      <c r="R66" s="1">
        <v>-0.01354948187588756</v>
      </c>
      <c r="S66" s="1">
        <v>0.0003649720215255225</v>
      </c>
      <c r="T66" s="1">
        <v>-0.01527308262277716</v>
      </c>
      <c r="U66" s="1">
        <v>-0.001293875360886876</v>
      </c>
      <c r="V66" s="1">
        <v>-0.007302134677868222</v>
      </c>
      <c r="W66" s="1">
        <v>-0.02108724544609297</v>
      </c>
      <c r="X66" s="1">
        <v>-0.001084012030723835</v>
      </c>
      <c r="Y66" s="1">
        <v>-0.02840086998936853</v>
      </c>
      <c r="Z66" s="1">
        <v>-0.02795156698555079</v>
      </c>
    </row>
    <row r="67" spans="1:26">
      <c r="A67" s="11">
        <v>42468</v>
      </c>
      <c r="B67" s="1">
        <v>0.02988420344123499</v>
      </c>
      <c r="C67" s="1">
        <v>0.006929131328877958</v>
      </c>
      <c r="D67" s="1">
        <v>0.00263616800487898</v>
      </c>
      <c r="E67" s="1">
        <v>-0.00316848363743838</v>
      </c>
      <c r="F67" s="1">
        <v>0.003257540454354224</v>
      </c>
      <c r="G67" s="1">
        <v>0.00868316688398596</v>
      </c>
      <c r="H67" s="1">
        <v>0.005480409090625304</v>
      </c>
      <c r="I67" s="1">
        <v>0.00170624273760378</v>
      </c>
      <c r="J67" s="1">
        <v>0.005837899515359624</v>
      </c>
      <c r="K67" s="1">
        <v>0.01055601513619142</v>
      </c>
      <c r="L67" s="1">
        <v>0.007327365355319193</v>
      </c>
      <c r="M67" s="1">
        <v>0.01947316615248607</v>
      </c>
      <c r="N67" s="1">
        <v>0.005650678946540699</v>
      </c>
      <c r="O67" s="1">
        <v>0.006150265315690406</v>
      </c>
      <c r="P67" s="1">
        <v>-0.0007344800154829301</v>
      </c>
      <c r="Q67" s="1">
        <v>0.005550659226612353</v>
      </c>
      <c r="R67" s="1">
        <v>0.004387649882149569</v>
      </c>
      <c r="S67" s="1">
        <v>0.0008033895987671347</v>
      </c>
      <c r="T67" s="1">
        <v>0.01040770055726781</v>
      </c>
      <c r="U67" s="1">
        <v>-0.002332260684072218</v>
      </c>
      <c r="V67" s="1">
        <v>-0.008458954421934894</v>
      </c>
      <c r="W67" s="1">
        <v>0.001126493507663584</v>
      </c>
      <c r="X67" s="1">
        <v>-0.005153152617300982</v>
      </c>
      <c r="Y67" s="1">
        <v>0.003461682443566261</v>
      </c>
      <c r="Z67" s="1">
        <v>0.007295923819535588</v>
      </c>
    </row>
    <row r="68" spans="1:26">
      <c r="A68" s="11">
        <v>42471</v>
      </c>
      <c r="B68" s="1">
        <v>-0.01401498540809165</v>
      </c>
      <c r="C68" s="1">
        <v>0.0002346525221290641</v>
      </c>
      <c r="D68" s="1">
        <v>0.002389782246447147</v>
      </c>
      <c r="E68" s="1">
        <v>-0.001361764877375382</v>
      </c>
      <c r="F68" s="1">
        <v>-0.002597570671936555</v>
      </c>
      <c r="G68" s="1">
        <v>-0.002391053299320323</v>
      </c>
      <c r="H68" s="1">
        <v>-0.004983307334768816</v>
      </c>
      <c r="I68" s="1">
        <v>-0.007338543997979952</v>
      </c>
      <c r="J68" s="1">
        <v>0.005804323847025117</v>
      </c>
      <c r="K68" s="1">
        <v>0.006211258564195132</v>
      </c>
      <c r="L68" s="1">
        <v>0.007966861472739284</v>
      </c>
      <c r="M68" s="1">
        <v>-0.002921390377319533</v>
      </c>
      <c r="N68" s="1">
        <v>0.00313989770641343</v>
      </c>
      <c r="O68" s="1">
        <v>-0.00768001427026177</v>
      </c>
      <c r="P68" s="1">
        <v>-0.002021206396268571</v>
      </c>
      <c r="Q68" s="1">
        <v>-0.003397277096699014</v>
      </c>
      <c r="R68" s="1">
        <v>0.001329691546988254</v>
      </c>
      <c r="S68" s="1">
        <v>-0.006567868790704035</v>
      </c>
      <c r="T68" s="1">
        <v>0.002424142844288379</v>
      </c>
      <c r="U68" s="1">
        <v>-0.002857340113371465</v>
      </c>
      <c r="V68" s="1">
        <v>-0.01372415182301012</v>
      </c>
      <c r="W68" s="1">
        <v>-0.003867497729956537</v>
      </c>
      <c r="X68" s="1">
        <v>0.00381651748516143</v>
      </c>
      <c r="Y68" s="1">
        <v>-0.01092384557435833</v>
      </c>
      <c r="Z68" s="1">
        <v>0.01065193293436462</v>
      </c>
    </row>
    <row r="69" spans="1:26">
      <c r="A69" s="11">
        <v>42472</v>
      </c>
      <c r="B69" s="1">
        <v>0.06686699251047523</v>
      </c>
      <c r="C69" s="1">
        <v>0.01219610319099362</v>
      </c>
      <c r="D69" s="1">
        <v>0.002145924298849744</v>
      </c>
      <c r="E69" s="1">
        <v>0.01303388901549885</v>
      </c>
      <c r="F69" s="1">
        <v>0.004557289045011848</v>
      </c>
      <c r="G69" s="1">
        <v>0.01917560193221357</v>
      </c>
      <c r="H69" s="1">
        <v>0.001408634736790759</v>
      </c>
      <c r="I69" s="1">
        <v>0.01122088667307986</v>
      </c>
      <c r="J69" s="1">
        <v>0.007420014752768767</v>
      </c>
      <c r="K69" s="1">
        <v>0.009259445981652847</v>
      </c>
      <c r="L69" s="1">
        <v>0.01855632281701469</v>
      </c>
      <c r="M69" s="1">
        <v>0.006310445802371056</v>
      </c>
      <c r="N69" s="1">
        <v>0.01317979891013454</v>
      </c>
      <c r="O69" s="1">
        <v>0.008055598985658552</v>
      </c>
      <c r="P69" s="1">
        <v>0.006260125416742479</v>
      </c>
      <c r="Q69" s="1">
        <v>0.006817184723132641</v>
      </c>
      <c r="R69" s="1">
        <v>0.01764025138323455</v>
      </c>
      <c r="S69" s="1">
        <v>0.01436188421322382</v>
      </c>
      <c r="T69" s="1">
        <v>-0.01168645500510812</v>
      </c>
      <c r="U69" s="1">
        <v>0.007293793003561255</v>
      </c>
      <c r="V69" s="1">
        <v>0.01266128566591895</v>
      </c>
      <c r="W69" s="1">
        <v>0.005434769434658371</v>
      </c>
      <c r="X69" s="1">
        <v>0.008962787559683605</v>
      </c>
      <c r="Y69" s="1">
        <v>0.006587957515586718</v>
      </c>
      <c r="Z69" s="1">
        <v>0.03246227708157234</v>
      </c>
    </row>
    <row r="70" spans="1:26">
      <c r="A70" s="11">
        <v>42473</v>
      </c>
      <c r="B70" s="1">
        <v>-0.01557506076223703</v>
      </c>
      <c r="C70" s="1">
        <v>0.01289849924518238</v>
      </c>
      <c r="D70" s="1">
        <v>0.007375723725749905</v>
      </c>
      <c r="E70" s="1">
        <v>0.01092174308815386</v>
      </c>
      <c r="F70" s="1">
        <v>0.00372658155531802</v>
      </c>
      <c r="G70" s="1">
        <v>-0.002822429902111012</v>
      </c>
      <c r="H70" s="1">
        <v>-0.01828703112455021</v>
      </c>
      <c r="I70" s="1">
        <v>0.02428238983060726</v>
      </c>
      <c r="J70" s="1">
        <v>0.03436974068836229</v>
      </c>
      <c r="K70" s="1">
        <v>0.02057282049497844</v>
      </c>
      <c r="L70" s="1">
        <v>0.04234158974449054</v>
      </c>
      <c r="M70" s="1">
        <v>0.02665181689300966</v>
      </c>
      <c r="N70" s="1">
        <v>0.01056880021783058</v>
      </c>
      <c r="O70" s="1">
        <v>-0.02742099776526874</v>
      </c>
      <c r="P70" s="1">
        <v>0.0128087538760564</v>
      </c>
      <c r="Q70" s="1">
        <v>-0.009733395161473313</v>
      </c>
      <c r="R70" s="1">
        <v>0.03560121651861703</v>
      </c>
      <c r="S70" s="1">
        <v>-0.01538984867772175</v>
      </c>
      <c r="T70" s="1">
        <v>0.01997915006043494</v>
      </c>
      <c r="U70" s="1">
        <v>-0.0108609824365733</v>
      </c>
      <c r="V70" s="1">
        <v>0.009656289740539892</v>
      </c>
      <c r="W70" s="1">
        <v>0.01839564885913614</v>
      </c>
      <c r="X70" s="1">
        <v>0.02449528248549981</v>
      </c>
      <c r="Y70" s="1">
        <v>-0.01270449353170677</v>
      </c>
      <c r="Z70" s="1">
        <v>0.03429947028318425</v>
      </c>
    </row>
    <row r="71" spans="1:26">
      <c r="A71" s="11">
        <v>42474</v>
      </c>
      <c r="B71" s="1">
        <v>0.009721426695040947</v>
      </c>
      <c r="C71" s="1">
        <v>-0.002211256176435139</v>
      </c>
      <c r="D71" s="1">
        <v>0.007321720736401138</v>
      </c>
      <c r="E71" s="1">
        <v>0.004440115853801663</v>
      </c>
      <c r="F71" s="1">
        <v>-0.001775796042676525</v>
      </c>
      <c r="G71" s="1">
        <v>-0.01132102048166561</v>
      </c>
      <c r="H71" s="1">
        <v>-0.0167170969165934</v>
      </c>
      <c r="I71" s="1">
        <v>-0.01019637137639684</v>
      </c>
      <c r="J71" s="1">
        <v>-0.007119944669066069</v>
      </c>
      <c r="K71" s="1">
        <v>0.0087166917726611</v>
      </c>
      <c r="L71" s="1">
        <v>0.01294711686859484</v>
      </c>
      <c r="M71" s="1">
        <v>0.01897893612910884</v>
      </c>
      <c r="N71" s="1">
        <v>-0.002896239027453618</v>
      </c>
      <c r="O71" s="1">
        <v>-0.007732998101368405</v>
      </c>
      <c r="P71" s="1">
        <v>0.0001806095514398365</v>
      </c>
      <c r="Q71" s="1">
        <v>0.001282385535424257</v>
      </c>
      <c r="R71" s="1">
        <v>0.004499841997777754</v>
      </c>
      <c r="S71" s="1">
        <v>-0.01750587731320419</v>
      </c>
      <c r="T71" s="1">
        <v>-0.008194893376556212</v>
      </c>
      <c r="U71" s="1">
        <v>0.004444225904135291</v>
      </c>
      <c r="V71" s="1">
        <v>0.002697387978662036</v>
      </c>
      <c r="W71" s="1">
        <v>-0.002964701426125704</v>
      </c>
      <c r="X71" s="1">
        <v>-0.0026272836186092</v>
      </c>
      <c r="Y71" s="1">
        <v>0.001364656942602016</v>
      </c>
      <c r="Z71" s="1">
        <v>0.009869847819504507</v>
      </c>
    </row>
    <row r="72" spans="1:26">
      <c r="A72" s="11">
        <v>42475</v>
      </c>
      <c r="B72" s="1">
        <v>-0.01736819378948662</v>
      </c>
      <c r="C72" s="1">
        <v>0.002139950715427608</v>
      </c>
      <c r="D72" s="1">
        <v>0.0009379008253445065</v>
      </c>
      <c r="E72" s="1">
        <v>0.002652029359085484</v>
      </c>
      <c r="F72" s="1">
        <v>0.002102057982334093</v>
      </c>
      <c r="G72" s="1">
        <v>0.001431474464384408</v>
      </c>
      <c r="H72" s="1">
        <v>0.004209700802010996</v>
      </c>
      <c r="I72" s="1">
        <v>-0.002833188978509149</v>
      </c>
      <c r="J72" s="1">
        <v>-0.002390793734652341</v>
      </c>
      <c r="K72" s="1">
        <v>-0.00648126324913223</v>
      </c>
      <c r="L72" s="1">
        <v>-0.01150348376350563</v>
      </c>
      <c r="M72" s="1">
        <v>0.007064787253928673</v>
      </c>
      <c r="N72" s="1">
        <v>0.005647961147819291</v>
      </c>
      <c r="O72" s="1">
        <v>0.001461257029116814</v>
      </c>
      <c r="P72" s="1">
        <v>0.005238817442820398</v>
      </c>
      <c r="Q72" s="1">
        <v>0.01067009276449293</v>
      </c>
      <c r="R72" s="1">
        <v>-0.0005379282026021226</v>
      </c>
      <c r="S72" s="1">
        <v>0.002957291320405897</v>
      </c>
      <c r="T72" s="1">
        <v>0.008262604539772234</v>
      </c>
      <c r="U72" s="1">
        <v>0.001562066744051904</v>
      </c>
      <c r="V72" s="1">
        <v>0.01002650194318599</v>
      </c>
      <c r="W72" s="1">
        <v>0.00497859846986537</v>
      </c>
      <c r="X72" s="1">
        <v>-0.005532551429233146</v>
      </c>
      <c r="Y72" s="1">
        <v>-0.0001948624168777169</v>
      </c>
      <c r="Z72" s="1">
        <v>-0.001563834904340533</v>
      </c>
    </row>
    <row r="73" spans="1:26">
      <c r="A73" s="11">
        <v>42478</v>
      </c>
      <c r="B73" s="1">
        <v>0.02670474727789163</v>
      </c>
      <c r="C73" s="1">
        <v>0.006405757635401521</v>
      </c>
      <c r="D73" s="1">
        <v>0.009604094758696391</v>
      </c>
      <c r="E73" s="1">
        <v>0.01190293139360721</v>
      </c>
      <c r="F73" s="1">
        <v>0.008229862421843759</v>
      </c>
      <c r="G73" s="1">
        <v>0.001429488301534443</v>
      </c>
      <c r="H73" s="1">
        <v>0.005159828984534265</v>
      </c>
      <c r="I73" s="1">
        <v>0.01136382400289171</v>
      </c>
      <c r="J73" s="1">
        <v>0.01198113516885391</v>
      </c>
      <c r="K73" s="1">
        <v>0.00434921152098422</v>
      </c>
      <c r="L73" s="1">
        <v>0.006465265532124453</v>
      </c>
      <c r="M73" s="1">
        <v>0.001275623806910708</v>
      </c>
      <c r="N73" s="1">
        <v>0.01171385968635974</v>
      </c>
      <c r="O73" s="1">
        <v>0.00794398127617324</v>
      </c>
      <c r="P73" s="1">
        <v>0.01455511646276175</v>
      </c>
      <c r="Q73" s="1">
        <v>0.005911911663399216</v>
      </c>
      <c r="R73" s="1">
        <v>0.00250974019374306</v>
      </c>
      <c r="S73" s="1">
        <v>0.01739208064208086</v>
      </c>
      <c r="T73" s="1">
        <v>0.01439185388637254</v>
      </c>
      <c r="U73" s="1">
        <v>0.004417539426756045</v>
      </c>
      <c r="V73" s="1">
        <v>0.009927318057608048</v>
      </c>
      <c r="W73" s="1">
        <v>0.007774828525488831</v>
      </c>
      <c r="X73" s="1">
        <v>0.004768540072346283</v>
      </c>
      <c r="Y73" s="1">
        <v>0.007400353368282486</v>
      </c>
      <c r="Z73" s="1">
        <v>0.00704795289186988</v>
      </c>
    </row>
    <row r="74" spans="1:26">
      <c r="A74" s="11">
        <v>42479</v>
      </c>
      <c r="B74" s="1">
        <v>0.0295660555667332</v>
      </c>
      <c r="C74" s="1">
        <v>0.005379968928111767</v>
      </c>
      <c r="D74" s="1">
        <v>0.006264505149136346</v>
      </c>
      <c r="E74" s="1">
        <v>0.000726276280232474</v>
      </c>
      <c r="F74" s="1">
        <v>-0.003201159204762605</v>
      </c>
      <c r="G74" s="1">
        <v>-0.0009517517374953988</v>
      </c>
      <c r="H74" s="1">
        <v>-0.008341463322196097</v>
      </c>
      <c r="I74" s="1">
        <v>0.05158337877231123</v>
      </c>
      <c r="J74" s="1">
        <v>0.008681590811362438</v>
      </c>
      <c r="K74" s="1">
        <v>-0.00595426946400146</v>
      </c>
      <c r="L74" s="1">
        <v>0.01686211975452245</v>
      </c>
      <c r="M74" s="1">
        <v>0.0006369113486093259</v>
      </c>
      <c r="N74" s="1">
        <v>0.004282449005459377</v>
      </c>
      <c r="O74" s="1">
        <v>-0.007399043005168138</v>
      </c>
      <c r="P74" s="1">
        <v>-0.001239865811137775</v>
      </c>
      <c r="Q74" s="1">
        <v>0.006717225097429447</v>
      </c>
      <c r="R74" s="1">
        <v>0.003576644189575928</v>
      </c>
      <c r="S74" s="1">
        <v>-0.03345547421999906</v>
      </c>
      <c r="T74" s="1">
        <v>0.0009848363349946876</v>
      </c>
      <c r="U74" s="1">
        <v>0.006985799122127601</v>
      </c>
      <c r="V74" s="1">
        <v>0.006713220165823319</v>
      </c>
      <c r="W74" s="1">
        <v>-0.006007789442096234</v>
      </c>
      <c r="X74" s="1">
        <v>0.003163362527025537</v>
      </c>
      <c r="Y74" s="1">
        <v>0.006765808258124117</v>
      </c>
      <c r="Z74" s="1">
        <v>0.02216183987728626</v>
      </c>
    </row>
    <row r="75" spans="1:26">
      <c r="A75" s="11">
        <v>42480</v>
      </c>
      <c r="B75" s="1">
        <v>-0.001643279096279371</v>
      </c>
      <c r="C75" s="1">
        <v>-0.01590284831268085</v>
      </c>
      <c r="D75" s="1">
        <v>-0.002536183808230397</v>
      </c>
      <c r="E75" s="1">
        <v>0.004643467507124743</v>
      </c>
      <c r="F75" s="1">
        <v>-0.01316613700548086</v>
      </c>
      <c r="G75" s="1">
        <v>-0.01999988720255375</v>
      </c>
      <c r="H75" s="1">
        <v>-0.006793955666190676</v>
      </c>
      <c r="I75" s="1">
        <v>0.02306959779022555</v>
      </c>
      <c r="J75" s="1">
        <v>0.00156511405662263</v>
      </c>
      <c r="K75" s="1">
        <v>0.003696492437269772</v>
      </c>
      <c r="L75" s="1">
        <v>0.01452920294850246</v>
      </c>
      <c r="M75" s="1">
        <v>-0.001697349201989162</v>
      </c>
      <c r="N75" s="1">
        <v>-0.00552782004415997</v>
      </c>
      <c r="O75" s="1">
        <v>-0.003726991243715005</v>
      </c>
      <c r="P75" s="1">
        <v>-0.01418698707178923</v>
      </c>
      <c r="Q75" s="1">
        <v>-0.03794840049734516</v>
      </c>
      <c r="R75" s="1">
        <v>0.005523751351614425</v>
      </c>
      <c r="S75" s="1">
        <v>-0.002618908988502255</v>
      </c>
      <c r="T75" s="1">
        <v>0.01437027600922058</v>
      </c>
      <c r="U75" s="1">
        <v>-0.005138568749359695</v>
      </c>
      <c r="V75" s="1">
        <v>-0.01321737375858711</v>
      </c>
      <c r="W75" s="1">
        <v>0.005838260552786911</v>
      </c>
      <c r="X75" s="1">
        <v>0.04888293056287418</v>
      </c>
      <c r="Y75" s="1">
        <v>-0.006336447337110584</v>
      </c>
      <c r="Z75" s="1">
        <v>0.02358295752504613</v>
      </c>
    </row>
    <row r="76" spans="1:26">
      <c r="A76" s="11">
        <v>42481</v>
      </c>
      <c r="B76" s="1">
        <v>0.001828935599841541</v>
      </c>
      <c r="C76" s="1">
        <v>0.001302088040518345</v>
      </c>
      <c r="D76" s="1">
        <v>-0.00577884657668204</v>
      </c>
      <c r="E76" s="1">
        <v>0.01343355576476912</v>
      </c>
      <c r="F76" s="1">
        <v>-0.008460815353156459</v>
      </c>
      <c r="G76" s="1">
        <v>-0.001457599485236161</v>
      </c>
      <c r="H76" s="1">
        <v>-0.02557000036315327</v>
      </c>
      <c r="I76" s="1">
        <v>-0.01732748034584908</v>
      </c>
      <c r="J76" s="1">
        <v>-0.01640627830198937</v>
      </c>
      <c r="K76" s="1">
        <v>0.0594649123799611</v>
      </c>
      <c r="L76" s="1">
        <v>-0.009962624752213434</v>
      </c>
      <c r="M76" s="1">
        <v>0.01445279099615249</v>
      </c>
      <c r="N76" s="1">
        <v>-0.01143388768045206</v>
      </c>
      <c r="O76" s="1">
        <v>-0.02114520784890073</v>
      </c>
      <c r="P76" s="1">
        <v>0.003417843332162107</v>
      </c>
      <c r="Q76" s="1">
        <v>-0.0407456907409951</v>
      </c>
      <c r="R76" s="1">
        <v>-0.009214723121129698</v>
      </c>
      <c r="S76" s="1">
        <v>-0.0293012030832932</v>
      </c>
      <c r="T76" s="1">
        <v>-0.01533083147874614</v>
      </c>
      <c r="U76" s="1">
        <v>-0.0222109494413758</v>
      </c>
      <c r="V76" s="1">
        <v>-0.001448044618135635</v>
      </c>
      <c r="W76" s="1">
        <v>0.006214410816212768</v>
      </c>
      <c r="X76" s="1">
        <v>-0.009020337309265214</v>
      </c>
      <c r="Y76" s="1">
        <v>-0.0332364611396796</v>
      </c>
      <c r="Z76" s="1">
        <v>-0.007060662926503647</v>
      </c>
    </row>
    <row r="77" spans="1:26">
      <c r="A77" s="11">
        <v>42482</v>
      </c>
      <c r="B77" s="1">
        <v>0.02592201420273277</v>
      </c>
      <c r="C77" s="1">
        <v>0.00237094790336001</v>
      </c>
      <c r="D77" s="1">
        <v>0.007207460632561169</v>
      </c>
      <c r="E77" s="1">
        <v>0.007411518790657601</v>
      </c>
      <c r="F77" s="1">
        <v>0.002625628777306321</v>
      </c>
      <c r="G77" s="1">
        <v>0.01265182729234904</v>
      </c>
      <c r="H77" s="1">
        <v>0.01353809332355627</v>
      </c>
      <c r="I77" s="1">
        <v>0</v>
      </c>
      <c r="J77" s="1">
        <v>0.001588340644656849</v>
      </c>
      <c r="K77" s="1">
        <v>0.009011221498045341</v>
      </c>
      <c r="L77" s="1">
        <v>0.005817661128821205</v>
      </c>
      <c r="M77" s="1">
        <v>-0.01005641954547465</v>
      </c>
      <c r="N77" s="1">
        <v>-0.0009638385973649299</v>
      </c>
      <c r="O77" s="1">
        <v>0.005650047975217065</v>
      </c>
      <c r="P77" s="1">
        <v>-0.071710291664005</v>
      </c>
      <c r="Q77" s="1">
        <v>0.005423128391497167</v>
      </c>
      <c r="R77" s="1">
        <v>0.01037359504911328</v>
      </c>
      <c r="S77" s="1">
        <v>0.007252397649452291</v>
      </c>
      <c r="T77" s="1">
        <v>0.02443849094723682</v>
      </c>
      <c r="U77" s="1">
        <v>0.005546643611728186</v>
      </c>
      <c r="V77" s="1">
        <v>-0.005075505722220042</v>
      </c>
      <c r="W77" s="1">
        <v>-0.003393511778354452</v>
      </c>
      <c r="X77" s="1">
        <v>0.005815521111575572</v>
      </c>
      <c r="Y77" s="1">
        <v>0.01039353902821172</v>
      </c>
      <c r="Z77" s="1">
        <v>0.02095826564780712</v>
      </c>
    </row>
    <row r="78" spans="1:26">
      <c r="A78" s="11">
        <v>42485</v>
      </c>
      <c r="B78" s="1">
        <v>-0.03185098902228334</v>
      </c>
      <c r="C78" s="1">
        <v>-0.002289185833637353</v>
      </c>
      <c r="D78" s="1">
        <v>0.007155884874040286</v>
      </c>
      <c r="E78" s="1">
        <v>-0.0007072232275288082</v>
      </c>
      <c r="F78" s="1">
        <v>-0.001636729938510384</v>
      </c>
      <c r="G78" s="1">
        <v>0.01201392786145661</v>
      </c>
      <c r="H78" s="1">
        <v>0.006596688579057153</v>
      </c>
      <c r="I78" s="1">
        <v>-0.004710007380012926</v>
      </c>
      <c r="J78" s="1">
        <v>-0.003172035877698764</v>
      </c>
      <c r="K78" s="1">
        <v>-0.001275501826722869</v>
      </c>
      <c r="L78" s="1">
        <v>-0.00578401170873466</v>
      </c>
      <c r="M78" s="1">
        <v>-0.008466066753791801</v>
      </c>
      <c r="N78" s="1">
        <v>-0.001607783076309488</v>
      </c>
      <c r="O78" s="1">
        <v>0.01156601663330314</v>
      </c>
      <c r="P78" s="1">
        <v>0.006373103727785656</v>
      </c>
      <c r="Q78" s="1">
        <v>0.00359498403194225</v>
      </c>
      <c r="R78" s="1">
        <v>-0.007788480824940214</v>
      </c>
      <c r="S78" s="1">
        <v>0.006032475315571606</v>
      </c>
      <c r="T78" s="1">
        <v>-0.006733573734529985</v>
      </c>
      <c r="U78" s="1">
        <v>0.003677488728655032</v>
      </c>
      <c r="V78" s="1">
        <v>0.003279236720170609</v>
      </c>
      <c r="W78" s="1">
        <v>-0.001974845275443116</v>
      </c>
      <c r="X78" s="1">
        <v>-0.01985908447419316</v>
      </c>
      <c r="Y78" s="1">
        <v>0.004154361317903588</v>
      </c>
      <c r="Z78" s="1">
        <v>0.0003663989057818284</v>
      </c>
    </row>
    <row r="79" spans="1:26">
      <c r="A79" s="11">
        <v>42486</v>
      </c>
      <c r="B79" s="1">
        <v>0.02701717889605626</v>
      </c>
      <c r="C79" s="1">
        <v>0.0190440113621464</v>
      </c>
      <c r="D79" s="1">
        <v>0.007792742062919356</v>
      </c>
      <c r="E79" s="1">
        <v>0.003256331544646551</v>
      </c>
      <c r="F79" s="1">
        <v>0.0008196690528927686</v>
      </c>
      <c r="G79" s="1">
        <v>0.001898870644904127</v>
      </c>
      <c r="H79" s="1">
        <v>-0.0008190511441273918</v>
      </c>
      <c r="I79" s="1">
        <v>0.01225499859980217</v>
      </c>
      <c r="J79" s="1">
        <v>0.01272881394447256</v>
      </c>
      <c r="K79" s="1">
        <v>0.007664636418359017</v>
      </c>
      <c r="L79" s="1">
        <v>0.005188773726146456</v>
      </c>
      <c r="M79" s="1">
        <v>-0.01430061353546108</v>
      </c>
      <c r="N79" s="1">
        <v>0.007247486426399163</v>
      </c>
      <c r="O79" s="1">
        <v>0.002123642029328021</v>
      </c>
      <c r="P79" s="1">
        <v>-0.01285732814100715</v>
      </c>
      <c r="Q79" s="1">
        <v>-0.001791220685132155</v>
      </c>
      <c r="R79" s="1">
        <v>0.0513823581274202</v>
      </c>
      <c r="S79" s="1">
        <v>-0.006499060090954467</v>
      </c>
      <c r="T79" s="1">
        <v>0.006004326158073781</v>
      </c>
      <c r="U79" s="1">
        <v>-0.003140689080998738</v>
      </c>
      <c r="V79" s="1">
        <v>0</v>
      </c>
      <c r="W79" s="1">
        <v>-0.006481747334753929</v>
      </c>
      <c r="X79" s="1">
        <v>0.01949214256021281</v>
      </c>
      <c r="Y79" s="1">
        <v>-0.006304172832610644</v>
      </c>
      <c r="Z79" s="1">
        <v>0.00586320384268002</v>
      </c>
    </row>
    <row r="80" spans="1:26">
      <c r="A80" s="11">
        <v>42487</v>
      </c>
      <c r="B80" s="1">
        <v>0.02970675024427738</v>
      </c>
      <c r="C80" s="1">
        <v>0.0288203538802978</v>
      </c>
      <c r="D80" s="1">
        <v>0.004775987076914845</v>
      </c>
      <c r="E80" s="1">
        <v>-0.00889085900776021</v>
      </c>
      <c r="F80" s="1">
        <v>0.004094838633128539</v>
      </c>
      <c r="G80" s="1">
        <v>0.01563982873703496</v>
      </c>
      <c r="H80" s="1">
        <v>0.01065744217191211</v>
      </c>
      <c r="I80" s="1">
        <v>0.0154645339374051</v>
      </c>
      <c r="J80" s="1">
        <v>0.002356600550524224</v>
      </c>
      <c r="K80" s="1">
        <v>0.007099509399620452</v>
      </c>
      <c r="L80" s="1">
        <v>0.002815459969665035</v>
      </c>
      <c r="M80" s="1">
        <v>-0.01320924741542007</v>
      </c>
      <c r="N80" s="1">
        <v>-0.004956997229361049</v>
      </c>
      <c r="O80" s="1">
        <v>0.00325986960952962</v>
      </c>
      <c r="P80" s="1">
        <v>-0.009720300718866981</v>
      </c>
      <c r="Q80" s="1">
        <v>0.0160377270908667</v>
      </c>
      <c r="R80" s="1">
        <v>0.02206026290232743</v>
      </c>
      <c r="S80" s="1">
        <v>-0.03348797369717083</v>
      </c>
      <c r="T80" s="1">
        <v>0.01424712108380244</v>
      </c>
      <c r="U80" s="1">
        <v>0.01654019657800254</v>
      </c>
      <c r="V80" s="1">
        <v>0.00835370754429432</v>
      </c>
      <c r="W80" s="1">
        <v>0.01050725220256643</v>
      </c>
      <c r="X80" s="1">
        <v>0.003270676052712806</v>
      </c>
      <c r="Y80" s="1">
        <v>0.02478210894942712</v>
      </c>
      <c r="Z80" s="1">
        <v>0.01420765672400059</v>
      </c>
    </row>
    <row r="81" spans="1:26">
      <c r="A81" s="11">
        <v>42488</v>
      </c>
      <c r="B81" s="1">
        <v>-0.03667009963500045</v>
      </c>
      <c r="C81" s="1">
        <v>-0.0166329527867739</v>
      </c>
      <c r="D81" s="1">
        <v>0.001810840798237345</v>
      </c>
      <c r="E81" s="1">
        <v>0.02890519859840368</v>
      </c>
      <c r="F81" s="1">
        <v>-0.002447048018496489</v>
      </c>
      <c r="G81" s="1">
        <v>-0.003266283411144211</v>
      </c>
      <c r="H81" s="1">
        <v>-0.002433714674124787</v>
      </c>
      <c r="I81" s="1">
        <v>-0.009207927384555337</v>
      </c>
      <c r="J81" s="1">
        <v>-0.0148903376481162</v>
      </c>
      <c r="K81" s="1">
        <v>-0.008055907475689628</v>
      </c>
      <c r="L81" s="1">
        <v>-0.007955052170251609</v>
      </c>
      <c r="M81" s="1">
        <v>-0.03313583865097003</v>
      </c>
      <c r="N81" s="1">
        <v>0.009320359175194692</v>
      </c>
      <c r="O81" s="1">
        <v>0.0103980961423189</v>
      </c>
      <c r="P81" s="1">
        <v>-0.02041598648367227</v>
      </c>
      <c r="Q81" s="1">
        <v>0.002668265703252182</v>
      </c>
      <c r="R81" s="1">
        <v>-0.01079221648683071</v>
      </c>
      <c r="S81" s="1">
        <v>0.003223312032424097</v>
      </c>
      <c r="T81" s="1">
        <v>-0.08219430835811103</v>
      </c>
      <c r="U81" s="1">
        <v>-0.002066395735856763</v>
      </c>
      <c r="V81" s="1">
        <v>-0.02353224624844075</v>
      </c>
      <c r="W81" s="1">
        <v>-0.01236937529165172</v>
      </c>
      <c r="X81" s="1">
        <v>-0.01454396114743028</v>
      </c>
      <c r="Y81" s="1">
        <v>-0.01296223859983814</v>
      </c>
      <c r="Z81" s="1">
        <v>-0.01185359841839051</v>
      </c>
    </row>
    <row r="82" spans="1:26">
      <c r="A82" s="11">
        <v>42489</v>
      </c>
      <c r="B82" s="1">
        <v>-0.01858200575852686</v>
      </c>
      <c r="C82" s="1">
        <v>0</v>
      </c>
      <c r="D82" s="1">
        <v>-0.0009036858830949734</v>
      </c>
      <c r="E82" s="1">
        <v>-0.001106911209362571</v>
      </c>
      <c r="F82" s="1">
        <v>-0.00637763225307697</v>
      </c>
      <c r="G82" s="1">
        <v>0.004213235266358861</v>
      </c>
      <c r="H82" s="1">
        <v>0.003577868224206027</v>
      </c>
      <c r="I82" s="1">
        <v>0.002144646111999382</v>
      </c>
      <c r="J82" s="1">
        <v>-0.02386626792001467</v>
      </c>
      <c r="K82" s="1">
        <v>-0.0223354552582431</v>
      </c>
      <c r="L82" s="1">
        <v>-0.006289477565520785</v>
      </c>
      <c r="M82" s="1">
        <v>0.01248273875910177</v>
      </c>
      <c r="N82" s="1">
        <v>0.005413032615964708</v>
      </c>
      <c r="O82" s="1">
        <v>0.008361329799237316</v>
      </c>
      <c r="P82" s="1">
        <v>-0.0006010063062371618</v>
      </c>
      <c r="Q82" s="1">
        <v>0.007095049308627477</v>
      </c>
      <c r="R82" s="1">
        <v>-0.01124497668516822</v>
      </c>
      <c r="S82" s="1">
        <v>-0.01686710100451849</v>
      </c>
      <c r="T82" s="1">
        <v>-0.02047592455821157</v>
      </c>
      <c r="U82" s="1">
        <v>0.004658486058875866</v>
      </c>
      <c r="V82" s="1">
        <v>-0.02250123457285902</v>
      </c>
      <c r="W82" s="1">
        <v>-0.007362915891271471</v>
      </c>
      <c r="X82" s="1">
        <v>-0.01577561835928387</v>
      </c>
      <c r="Y82" s="1">
        <v>-0.001567699891096064</v>
      </c>
      <c r="Z82" s="1">
        <v>0.0003635088398818986</v>
      </c>
    </row>
    <row r="83" spans="1:26">
      <c r="A83" s="11">
        <v>42492</v>
      </c>
      <c r="B83" s="1">
        <v>-0.002941124667575012</v>
      </c>
      <c r="C83" s="1">
        <v>-0.005860306354205425</v>
      </c>
      <c r="D83" s="1">
        <v>0.01108070403477046</v>
      </c>
      <c r="E83" s="1">
        <v>-0.003048463657920886</v>
      </c>
      <c r="F83" s="1">
        <v>0.007735384298910963</v>
      </c>
      <c r="G83" s="1">
        <v>0.01165541229147182</v>
      </c>
      <c r="H83" s="1">
        <v>0.01523260932734494</v>
      </c>
      <c r="I83" s="1">
        <v>0.002140160577123851</v>
      </c>
      <c r="J83" s="1">
        <v>-0.01222514856031087</v>
      </c>
      <c r="K83" s="1">
        <v>-0.00519223969872229</v>
      </c>
      <c r="L83" s="1">
        <v>0.00933540756466833</v>
      </c>
      <c r="M83" s="1">
        <v>-0.01344979679832303</v>
      </c>
      <c r="N83" s="1">
        <v>0.007917680379619041</v>
      </c>
      <c r="O83" s="1">
        <v>0.006538089653050472</v>
      </c>
      <c r="P83" s="1">
        <v>0.01483879810856092</v>
      </c>
      <c r="Q83" s="1">
        <v>0.01100847158562357</v>
      </c>
      <c r="R83" s="1">
        <v>-0.004074143218605331</v>
      </c>
      <c r="S83" s="1">
        <v>0.03169832586286114</v>
      </c>
      <c r="T83" s="1">
        <v>0.02723860312724358</v>
      </c>
      <c r="U83" s="1">
        <v>0.007212818271722821</v>
      </c>
      <c r="V83" s="1">
        <v>0.007799132538249598</v>
      </c>
      <c r="W83" s="1">
        <v>0.01559811962121915</v>
      </c>
      <c r="X83" s="1">
        <v>0.008531193035461015</v>
      </c>
      <c r="Y83" s="1">
        <v>0.007459800833351515</v>
      </c>
      <c r="Z83" s="1">
        <v>-0.0007266669183262353</v>
      </c>
    </row>
    <row r="84" spans="1:26">
      <c r="A84" s="11">
        <v>42493</v>
      </c>
      <c r="B84" s="1">
        <v>-0.03890146600073319</v>
      </c>
      <c r="C84" s="1">
        <v>-0.01134243240513111</v>
      </c>
      <c r="D84" s="1">
        <v>-0.007156918456275863</v>
      </c>
      <c r="E84" s="1">
        <v>-0.01153394147794518</v>
      </c>
      <c r="F84" s="1">
        <v>-0.004572695418751827</v>
      </c>
      <c r="G84" s="1">
        <v>-0.01198180206981303</v>
      </c>
      <c r="H84" s="1">
        <v>-0.008459758440097054</v>
      </c>
      <c r="I84" s="1">
        <v>-0.01055876961416824</v>
      </c>
      <c r="J84" s="1">
        <v>-0.03382795681152773</v>
      </c>
      <c r="K84" s="1">
        <v>-0.0138308101796526</v>
      </c>
      <c r="L84" s="1">
        <v>-0.01928197075672944</v>
      </c>
      <c r="M84" s="1">
        <v>-0.01976820445314487</v>
      </c>
      <c r="N84" s="1">
        <v>-0.001571179237993547</v>
      </c>
      <c r="O84" s="1">
        <v>0.001267760332708034</v>
      </c>
      <c r="P84" s="1">
        <v>-0.0164005659168075</v>
      </c>
      <c r="Q84" s="1">
        <v>0.006533033415142331</v>
      </c>
      <c r="R84" s="1">
        <v>-0.01380616140418178</v>
      </c>
      <c r="S84" s="1">
        <v>0.002692035356882228</v>
      </c>
      <c r="T84" s="1">
        <v>-0.03227152042641401</v>
      </c>
      <c r="U84" s="1">
        <v>-0.004859686557033061</v>
      </c>
      <c r="V84" s="1">
        <v>-0.001622738602942486</v>
      </c>
      <c r="W84" s="1">
        <v>-0.01112635973777287</v>
      </c>
      <c r="X84" s="1">
        <v>-0.00871546657571709</v>
      </c>
      <c r="Y84" s="1">
        <v>-0.01247121311957633</v>
      </c>
      <c r="Z84" s="1">
        <v>-0.02436368674264744</v>
      </c>
    </row>
    <row r="85" spans="1:26">
      <c r="A85" s="11">
        <v>42494</v>
      </c>
      <c r="B85" s="1">
        <v>-0.02685577554533036</v>
      </c>
      <c r="C85" s="1">
        <v>-0.01207644165341404</v>
      </c>
      <c r="D85" s="1">
        <v>0.01644499116386067</v>
      </c>
      <c r="E85" s="1">
        <v>-0.004920640245095531</v>
      </c>
      <c r="F85" s="1">
        <v>-0.0009846651871506795</v>
      </c>
      <c r="G85" s="1">
        <v>0.01119411668604031</v>
      </c>
      <c r="H85" s="1">
        <v>0.004024612001555905</v>
      </c>
      <c r="I85" s="1">
        <v>-0.01462821425645999</v>
      </c>
      <c r="J85" s="1">
        <v>-0.01024769829110339</v>
      </c>
      <c r="K85" s="1">
        <v>-0.01217241188451779</v>
      </c>
      <c r="L85" s="1">
        <v>-0.0158246386328631</v>
      </c>
      <c r="M85" s="1">
        <v>-0.03430685345537265</v>
      </c>
      <c r="N85" s="1">
        <v>-0.002989559087950733</v>
      </c>
      <c r="O85" s="1">
        <v>0.0004743632372363749</v>
      </c>
      <c r="P85" s="1">
        <v>0.001808396890743191</v>
      </c>
      <c r="Q85" s="1">
        <v>0.01817429941960902</v>
      </c>
      <c r="R85" s="1">
        <v>-0.03404800818847786</v>
      </c>
      <c r="S85" s="1">
        <v>0.01670330079241844</v>
      </c>
      <c r="T85" s="1">
        <v>-0.01189467735087602</v>
      </c>
      <c r="U85" s="1">
        <v>-0.0007708056267543562</v>
      </c>
      <c r="V85" s="1">
        <v>-0.003500061937105614</v>
      </c>
      <c r="W85" s="1">
        <v>-0.002209023174972735</v>
      </c>
      <c r="X85" s="1">
        <v>-0.01603342271630859</v>
      </c>
      <c r="Y85" s="1">
        <v>0.00315734843037152</v>
      </c>
      <c r="Z85" s="1">
        <v>-0.03354470224744099</v>
      </c>
    </row>
    <row r="86" spans="1:26">
      <c r="A86" s="11">
        <v>42495</v>
      </c>
      <c r="B86" s="1">
        <v>0.0806230920328519</v>
      </c>
      <c r="C86" s="1">
        <v>0.009091688890365823</v>
      </c>
      <c r="D86" s="1">
        <v>0.003989460425453339</v>
      </c>
      <c r="E86" s="1">
        <v>0.005227574648636768</v>
      </c>
      <c r="F86" s="1">
        <v>0.002627785009668981</v>
      </c>
      <c r="G86" s="1">
        <v>-0.001383992390889599</v>
      </c>
      <c r="H86" s="1">
        <v>0.01106285709595634</v>
      </c>
      <c r="I86" s="1">
        <v>-0.0119250262492534</v>
      </c>
      <c r="J86" s="1">
        <v>-0.01207971891125803</v>
      </c>
      <c r="K86" s="1">
        <v>-0.002411074192227858</v>
      </c>
      <c r="L86" s="1">
        <v>-0.005359772707046462</v>
      </c>
      <c r="M86" s="1">
        <v>-0.003120644047136745</v>
      </c>
      <c r="N86" s="1">
        <v>0.001420429596107331</v>
      </c>
      <c r="O86" s="1">
        <v>-0.006167879289468492</v>
      </c>
      <c r="P86" s="1">
        <v>0.001403534474299528</v>
      </c>
      <c r="Q86" s="1">
        <v>-0.002125029514298826</v>
      </c>
      <c r="R86" s="1">
        <v>-0.005009809824558675</v>
      </c>
      <c r="S86" s="1">
        <v>0.01001981987685374</v>
      </c>
      <c r="T86" s="1">
        <v>0.001289881456159048</v>
      </c>
      <c r="U86" s="1">
        <v>-0.00360069309461819</v>
      </c>
      <c r="V86" s="1">
        <v>-0.01982224191674697</v>
      </c>
      <c r="W86" s="1">
        <v>0.004081535691436322</v>
      </c>
      <c r="X86" s="1">
        <v>0.003679408372320614</v>
      </c>
      <c r="Y86" s="1">
        <v>0</v>
      </c>
      <c r="Z86" s="1">
        <v>-0.00192810962005685</v>
      </c>
    </row>
    <row r="87" spans="1:26">
      <c r="A87" s="11">
        <v>42496</v>
      </c>
      <c r="B87" s="1">
        <v>-0.01787684711640225</v>
      </c>
      <c r="C87" s="1">
        <v>0.008933768008062559</v>
      </c>
      <c r="D87" s="1">
        <v>-0.005077233720729546</v>
      </c>
      <c r="E87" s="1">
        <v>0.000983753569346657</v>
      </c>
      <c r="F87" s="1">
        <v>0.00606041821343517</v>
      </c>
      <c r="G87" s="1">
        <v>-0.0009237075311029352</v>
      </c>
      <c r="H87" s="1">
        <v>0.01363770690884425</v>
      </c>
      <c r="I87" s="1">
        <v>0.003078555919764581</v>
      </c>
      <c r="J87" s="1">
        <v>0.01222742274097821</v>
      </c>
      <c r="K87" s="1">
        <v>0.01127797903898076</v>
      </c>
      <c r="L87" s="1">
        <v>0.005878496755187923</v>
      </c>
      <c r="M87" s="1">
        <v>0.004815858736673118</v>
      </c>
      <c r="N87" s="1">
        <v>-0.003624929989029524</v>
      </c>
      <c r="O87" s="1">
        <v>0.001432295628850166</v>
      </c>
      <c r="P87" s="1">
        <v>0.009010614069447254</v>
      </c>
      <c r="Q87" s="1">
        <v>-0.002981650989194895</v>
      </c>
      <c r="R87" s="1">
        <v>-0.001258775994308792</v>
      </c>
      <c r="S87" s="1">
        <v>0.01249705271664636</v>
      </c>
      <c r="T87" s="1">
        <v>0.0006435022077089236</v>
      </c>
      <c r="U87" s="1">
        <v>0.006453040201035432</v>
      </c>
      <c r="V87" s="1">
        <v>0.007807712142883894</v>
      </c>
      <c r="W87" s="1">
        <v>0.01260854387901023</v>
      </c>
      <c r="X87" s="1">
        <v>0.001047579012752209</v>
      </c>
      <c r="Y87" s="1">
        <v>0.005507399899716381</v>
      </c>
      <c r="Z87" s="1">
        <v>0.004250256658789198</v>
      </c>
    </row>
    <row r="88" spans="1:26">
      <c r="A88" s="11">
        <v>42499</v>
      </c>
      <c r="B88" s="1">
        <v>-0.03194666463795359</v>
      </c>
      <c r="C88" s="1">
        <v>-0.008704564184490726</v>
      </c>
      <c r="D88" s="1">
        <v>0.001775177854302923</v>
      </c>
      <c r="E88" s="1">
        <v>0.001684787255389564</v>
      </c>
      <c r="F88" s="1">
        <v>0</v>
      </c>
      <c r="G88" s="1">
        <v>0.002311753395573435</v>
      </c>
      <c r="H88" s="1">
        <v>0.01595744967574775</v>
      </c>
      <c r="I88" s="1">
        <v>-0.0106812296043387</v>
      </c>
      <c r="J88" s="1">
        <v>-0.01380499676570413</v>
      </c>
      <c r="K88" s="1">
        <v>0.0005311805998113872</v>
      </c>
      <c r="L88" s="1">
        <v>-0.006331121362707304</v>
      </c>
      <c r="M88" s="1">
        <v>0.01102329863999252</v>
      </c>
      <c r="N88" s="1">
        <v>0.003163384933458468</v>
      </c>
      <c r="O88" s="1">
        <v>0.01160011035707909</v>
      </c>
      <c r="P88" s="1">
        <v>-0.006350433073593287</v>
      </c>
      <c r="Q88" s="1">
        <v>0.008116530298311275</v>
      </c>
      <c r="R88" s="1">
        <v>0.005401533700013061</v>
      </c>
      <c r="S88" s="1">
        <v>0.005583135101567827</v>
      </c>
      <c r="T88" s="1">
        <v>0.01373124025802386</v>
      </c>
      <c r="U88" s="1">
        <v>-0.003333986548426315</v>
      </c>
      <c r="V88" s="1">
        <v>0.0151132660796256</v>
      </c>
      <c r="W88" s="1">
        <v>0.003334105775923524</v>
      </c>
      <c r="X88" s="1">
        <v>-0.004708566373182843</v>
      </c>
      <c r="Y88" s="1">
        <v>-0.0007824297307897909</v>
      </c>
      <c r="Z88" s="1">
        <v>0.001154396709456051</v>
      </c>
    </row>
    <row r="89" spans="1:26">
      <c r="A89" s="11">
        <v>42500</v>
      </c>
      <c r="B89" s="1">
        <v>0.01861099917884057</v>
      </c>
      <c r="C89" s="1">
        <v>0.01983324294932998</v>
      </c>
      <c r="D89" s="1">
        <v>0.007751525058135922</v>
      </c>
      <c r="E89" s="1">
        <v>0.002663017591426398</v>
      </c>
      <c r="F89" s="1">
        <v>0.01986330017723215</v>
      </c>
      <c r="G89" s="1">
        <v>0.01937263893420371</v>
      </c>
      <c r="H89" s="1">
        <v>0.007545747415403481</v>
      </c>
      <c r="I89" s="1">
        <v>0.04008471769662303</v>
      </c>
      <c r="J89" s="1">
        <v>0.0157481039020666</v>
      </c>
      <c r="K89" s="1">
        <v>0.01592370818046085</v>
      </c>
      <c r="L89" s="1">
        <v>0.01355972327447308</v>
      </c>
      <c r="M89" s="1">
        <v>0.01564353339197888</v>
      </c>
      <c r="N89" s="1">
        <v>0.01529505501592454</v>
      </c>
      <c r="O89" s="1">
        <v>0.0147660309364499</v>
      </c>
      <c r="P89" s="1">
        <v>0.01897365746572288</v>
      </c>
      <c r="Q89" s="1">
        <v>-0.002965965669828652</v>
      </c>
      <c r="R89" s="1">
        <v>0.03169779034194931</v>
      </c>
      <c r="S89" s="1">
        <v>0.0006038381598303388</v>
      </c>
      <c r="T89" s="1">
        <v>0.001481750469239485</v>
      </c>
      <c r="U89" s="1">
        <v>0.0115800995608073</v>
      </c>
      <c r="V89" s="1">
        <v>0.001501005978665537</v>
      </c>
      <c r="W89" s="1">
        <v>0.00929101006709554</v>
      </c>
      <c r="X89" s="1">
        <v>0.007096313519159736</v>
      </c>
      <c r="Y89" s="1">
        <v>0.009005667595212152</v>
      </c>
      <c r="Z89" s="1">
        <v>0.02459650487058496</v>
      </c>
    </row>
    <row r="90" spans="1:26">
      <c r="A90" s="11">
        <v>42501</v>
      </c>
      <c r="B90" s="1">
        <v>0.01732923136086151</v>
      </c>
      <c r="C90" s="1">
        <v>-0.004714491434818169</v>
      </c>
      <c r="D90" s="1">
        <v>0.01956061381683116</v>
      </c>
      <c r="E90" s="1">
        <v>-0.01006540452480031</v>
      </c>
      <c r="F90" s="1">
        <v>-0.009099422931312273</v>
      </c>
      <c r="G90" s="1">
        <v>-0.004072614939884533</v>
      </c>
      <c r="H90" s="1">
        <v>0.0004585184835232958</v>
      </c>
      <c r="I90" s="1">
        <v>0.001073439927701703</v>
      </c>
      <c r="J90" s="1">
        <v>0.006890181206877122</v>
      </c>
      <c r="K90" s="1">
        <v>0.00522433610496198</v>
      </c>
      <c r="L90" s="1">
        <v>-0.003707184834184751</v>
      </c>
      <c r="M90" s="1">
        <v>-0.01726966192382484</v>
      </c>
      <c r="N90" s="1">
        <v>-0.007609789250311083</v>
      </c>
      <c r="O90" s="1">
        <v>0.0001547626119748902</v>
      </c>
      <c r="P90" s="1">
        <v>0.0005880643560729482</v>
      </c>
      <c r="Q90" s="1">
        <v>0.01104971154902401</v>
      </c>
      <c r="R90" s="1">
        <v>-0.01162990729915458</v>
      </c>
      <c r="S90" s="1">
        <v>-0.02136303516938998</v>
      </c>
      <c r="T90" s="1">
        <v>-0.01437031305303971</v>
      </c>
      <c r="U90" s="1">
        <v>-0.003307263723101639</v>
      </c>
      <c r="V90" s="1">
        <v>-0.05434109231790629</v>
      </c>
      <c r="W90" s="1">
        <v>-0.005778700954821248</v>
      </c>
      <c r="X90" s="1">
        <v>-0.004436450307766626</v>
      </c>
      <c r="Y90" s="1">
        <v>-0.00756691496261519</v>
      </c>
      <c r="Z90" s="1">
        <v>0</v>
      </c>
    </row>
    <row r="91" spans="1:26">
      <c r="A91" s="11">
        <v>42502</v>
      </c>
      <c r="B91" s="1">
        <v>0.005369144670703596</v>
      </c>
      <c r="C91" s="1">
        <v>0.01067666396542455</v>
      </c>
      <c r="D91" s="1">
        <v>-0.01638278905722879</v>
      </c>
      <c r="E91" s="1">
        <v>0.006637561071697329</v>
      </c>
      <c r="F91" s="1">
        <v>0.003060945048699137</v>
      </c>
      <c r="G91" s="1">
        <v>0.01645874368754807</v>
      </c>
      <c r="H91" s="1">
        <v>0.01588754624722166</v>
      </c>
      <c r="I91" s="1">
        <v>0.002979693737924727</v>
      </c>
      <c r="J91" s="1">
        <v>-0.01112065337183754</v>
      </c>
      <c r="K91" s="1">
        <v>0.005717630045528388</v>
      </c>
      <c r="L91" s="1">
        <v>-0.0006470998152241503</v>
      </c>
      <c r="M91" s="1">
        <v>-0.02113526534392773</v>
      </c>
      <c r="N91" s="1">
        <v>0.007355272943968094</v>
      </c>
      <c r="O91" s="1">
        <v>0.006345616538337318</v>
      </c>
      <c r="P91" s="1">
        <v>0.009010514249707668</v>
      </c>
      <c r="Q91" s="1">
        <v>0.007145887820675823</v>
      </c>
      <c r="R91" s="1">
        <v>-0.0001756150724218086</v>
      </c>
      <c r="S91" s="1">
        <v>0.02086548192580251</v>
      </c>
      <c r="T91" s="1">
        <v>0.02487130405017468</v>
      </c>
      <c r="U91" s="1">
        <v>0.009443865514752403</v>
      </c>
      <c r="V91" s="1">
        <v>-0.001320934647394356</v>
      </c>
      <c r="W91" s="1">
        <v>0.006420194245052802</v>
      </c>
      <c r="X91" s="1">
        <v>-0.007601846772903986</v>
      </c>
      <c r="Y91" s="1">
        <v>0.006255991383159021</v>
      </c>
      <c r="Z91" s="1">
        <v>-0.009752384002980063</v>
      </c>
    </row>
    <row r="92" spans="1:26">
      <c r="A92" s="11">
        <v>42503</v>
      </c>
      <c r="B92" s="1">
        <v>-0.02357250073947881</v>
      </c>
      <c r="C92" s="1">
        <v>-0.0171105461750628</v>
      </c>
      <c r="D92" s="1">
        <v>-0.002410569468190404</v>
      </c>
      <c r="E92" s="1">
        <v>-0.001403167919540871</v>
      </c>
      <c r="F92" s="1">
        <v>-0.006745864534615675</v>
      </c>
      <c r="G92" s="1">
        <v>-0.004975512723471742</v>
      </c>
      <c r="H92" s="1">
        <v>-0.006015309624717413</v>
      </c>
      <c r="I92" s="1">
        <v>-0.01996419253351256</v>
      </c>
      <c r="J92" s="1">
        <v>-0.005190230360997083</v>
      </c>
      <c r="K92" s="1">
        <v>-0.008527364045051167</v>
      </c>
      <c r="L92" s="1">
        <v>-0.009227920023657465</v>
      </c>
      <c r="M92" s="1">
        <v>0.008248722990632285</v>
      </c>
      <c r="N92" s="1">
        <v>-0.006524867647510257</v>
      </c>
      <c r="O92" s="1">
        <v>-0.006766892426488091</v>
      </c>
      <c r="P92" s="1">
        <v>-0.008347745613742297</v>
      </c>
      <c r="Q92" s="1">
        <v>0.006677518590196385</v>
      </c>
      <c r="R92" s="1">
        <v>-0.01598466225036821</v>
      </c>
      <c r="S92" s="1">
        <v>-0.01057833983042999</v>
      </c>
      <c r="T92" s="1">
        <v>-0.001255067393821085</v>
      </c>
      <c r="U92" s="1">
        <v>-0.01011414224939833</v>
      </c>
      <c r="V92" s="1">
        <v>-0.02275128365702372</v>
      </c>
      <c r="W92" s="1">
        <v>-0.006916501300551658</v>
      </c>
      <c r="X92" s="1">
        <v>-0.01347055539794084</v>
      </c>
      <c r="Y92" s="1">
        <v>-0.01029720091170294</v>
      </c>
      <c r="Z92" s="1">
        <v>-0.01969703984832405</v>
      </c>
    </row>
    <row r="93" spans="1:26">
      <c r="A93" s="11">
        <v>42506</v>
      </c>
      <c r="B93" s="1">
        <v>0.03357213631905731</v>
      </c>
      <c r="C93" s="1">
        <v>0.01528934751292277</v>
      </c>
      <c r="D93" s="1">
        <v>-0.001098672625259201</v>
      </c>
      <c r="E93" s="1">
        <v>0.02318099686485087</v>
      </c>
      <c r="F93" s="1">
        <v>0.002587342057629671</v>
      </c>
      <c r="G93" s="1">
        <v>0.01090921604676165</v>
      </c>
      <c r="H93" s="1">
        <v>-0.0033281142512811</v>
      </c>
      <c r="I93" s="1">
        <v>0.01406581292841569</v>
      </c>
      <c r="J93" s="1">
        <v>0.01217404450400839</v>
      </c>
      <c r="K93" s="1">
        <v>0.04847534134037312</v>
      </c>
      <c r="L93" s="1">
        <v>0.00751629229070816</v>
      </c>
      <c r="M93" s="1">
        <v>0.01612127405118913</v>
      </c>
      <c r="N93" s="1">
        <v>0.007818425300795795</v>
      </c>
      <c r="O93" s="1">
        <v>0.00278720426936907</v>
      </c>
      <c r="P93" s="1">
        <v>0.01468283331485409</v>
      </c>
      <c r="Q93" s="1">
        <v>0.007462609199245129</v>
      </c>
      <c r="R93" s="1">
        <v>0.01767259190876547</v>
      </c>
      <c r="S93" s="1">
        <v>0.01176048398606278</v>
      </c>
      <c r="T93" s="1">
        <v>0.004398803305113885</v>
      </c>
      <c r="U93" s="1">
        <v>0.003320721066747634</v>
      </c>
      <c r="V93" s="1">
        <v>0.01759413637573437</v>
      </c>
      <c r="W93" s="1">
        <v>0.01589051395567753</v>
      </c>
      <c r="X93" s="1">
        <v>0.01874152027922804</v>
      </c>
      <c r="Y93" s="1">
        <v>0.005692715839529017</v>
      </c>
      <c r="Z93" s="1">
        <v>0.01391025730141426</v>
      </c>
    </row>
    <row r="94" spans="1:26">
      <c r="A94" s="11">
        <v>42507</v>
      </c>
      <c r="B94" s="1">
        <v>0.005839147745950291</v>
      </c>
      <c r="C94" s="1">
        <v>-0.0117789682650985</v>
      </c>
      <c r="D94" s="1">
        <v>-0.01913331737976909</v>
      </c>
      <c r="E94" s="1">
        <v>-0.02224363676769014</v>
      </c>
      <c r="F94" s="1">
        <v>-0.02532269212382843</v>
      </c>
      <c r="G94" s="1">
        <v>-0.01079148935789009</v>
      </c>
      <c r="H94" s="1">
        <v>-0.03142077696943857</v>
      </c>
      <c r="I94" s="1">
        <v>-0.005141861463184183</v>
      </c>
      <c r="J94" s="1">
        <v>-0.009450340933584434</v>
      </c>
      <c r="K94" s="1">
        <v>-0.002734394508650095</v>
      </c>
      <c r="L94" s="1">
        <v>0</v>
      </c>
      <c r="M94" s="1">
        <v>-0.0007103604586226053</v>
      </c>
      <c r="N94" s="1">
        <v>-0.006361364670608771</v>
      </c>
      <c r="O94" s="1">
        <v>-0.01358873063069488</v>
      </c>
      <c r="P94" s="1">
        <v>-0.01865156499038012</v>
      </c>
      <c r="Q94" s="1">
        <v>-0.01646093973114882</v>
      </c>
      <c r="R94" s="1">
        <v>-0.006517676275553774</v>
      </c>
      <c r="S94" s="1">
        <v>-0.02539917428072369</v>
      </c>
      <c r="T94" s="1">
        <v>-0.02231501235746991</v>
      </c>
      <c r="U94" s="1">
        <v>-0.004328049174366688</v>
      </c>
      <c r="V94" s="1">
        <v>-0.0134028923271573</v>
      </c>
      <c r="W94" s="1">
        <v>-0.009451850044927435</v>
      </c>
      <c r="X94" s="1">
        <v>0.00578197092941668</v>
      </c>
      <c r="Y94" s="1">
        <v>-0.006441468003891782</v>
      </c>
      <c r="Z94" s="1">
        <v>0.0007642934312896976</v>
      </c>
    </row>
    <row r="95" spans="1:26">
      <c r="A95" s="11">
        <v>42508</v>
      </c>
      <c r="B95" s="1">
        <v>0.02703231739672773</v>
      </c>
      <c r="C95" s="1">
        <v>-0.01184355343184773</v>
      </c>
      <c r="D95" s="1">
        <v>0.01076233741552324</v>
      </c>
      <c r="E95" s="1">
        <v>-0.001685372905159466</v>
      </c>
      <c r="F95" s="1">
        <v>-0.0008276280374540645</v>
      </c>
      <c r="G95" s="1">
        <v>-0.02136348050754888</v>
      </c>
      <c r="H95" s="1">
        <v>-0.005328344013162956</v>
      </c>
      <c r="I95" s="1">
        <v>-0.00721147368137387</v>
      </c>
      <c r="J95" s="1">
        <v>0.003469585413928167</v>
      </c>
      <c r="K95" s="1">
        <v>0.001994505253569478</v>
      </c>
      <c r="L95" s="1">
        <v>0.03859898843880027</v>
      </c>
      <c r="M95" s="1">
        <v>0.0165875474131234</v>
      </c>
      <c r="N95" s="1">
        <v>0.007026666563585637</v>
      </c>
      <c r="O95" s="1">
        <v>-0.01393233139869587</v>
      </c>
      <c r="P95" s="1">
        <v>0.005939466622037592</v>
      </c>
      <c r="Q95" s="1">
        <v>-0.01882815519528069</v>
      </c>
      <c r="R95" s="1">
        <v>-0.0207445003003538</v>
      </c>
      <c r="S95" s="1">
        <v>-0.0171158042383126</v>
      </c>
      <c r="T95" s="1">
        <v>-0.0004263800500954318</v>
      </c>
      <c r="U95" s="1">
        <v>-0.01687514720537775</v>
      </c>
      <c r="V95" s="1">
        <v>-0.07621270024311766</v>
      </c>
      <c r="W95" s="1">
        <v>0.008668060056149507</v>
      </c>
      <c r="X95" s="1">
        <v>-0.002090475488592314</v>
      </c>
      <c r="Y95" s="1">
        <v>-0.01001949517692535</v>
      </c>
      <c r="Z95" s="1">
        <v>0.04351122105272909</v>
      </c>
    </row>
    <row r="96" spans="1:26">
      <c r="A96" s="11">
        <v>42509</v>
      </c>
      <c r="B96" s="1">
        <v>0.006536022684886289</v>
      </c>
      <c r="C96" s="1">
        <v>-0.02221548197968071</v>
      </c>
      <c r="D96" s="1">
        <v>-0.04259116351160186</v>
      </c>
      <c r="E96" s="1">
        <v>-0.01069023049310525</v>
      </c>
      <c r="F96" s="1">
        <v>-0.002152810954500151</v>
      </c>
      <c r="G96" s="1">
        <v>0.01672063891294862</v>
      </c>
      <c r="H96" s="1">
        <v>0.008035369803596204</v>
      </c>
      <c r="I96" s="1">
        <v>-0.004237373500675101</v>
      </c>
      <c r="J96" s="1">
        <v>-0.01123641617564275</v>
      </c>
      <c r="K96" s="1">
        <v>0.003730924608256858</v>
      </c>
      <c r="L96" s="1">
        <v>-0.01014995439376065</v>
      </c>
      <c r="M96" s="1">
        <v>-0.01701634973323263</v>
      </c>
      <c r="N96" s="1">
        <v>-0.004806704901541337</v>
      </c>
      <c r="O96" s="1">
        <v>0.005715223888373311</v>
      </c>
      <c r="P96" s="1">
        <v>-0.009643721302130981</v>
      </c>
      <c r="Q96" s="1">
        <v>0.002984726372807778</v>
      </c>
      <c r="R96" s="1">
        <v>-0.03422051799363879</v>
      </c>
      <c r="S96" s="1">
        <v>-0.015837779845988</v>
      </c>
      <c r="T96" s="1">
        <v>-0.003628006773691905</v>
      </c>
      <c r="U96" s="1">
        <v>-0.0002602125327541005</v>
      </c>
      <c r="V96" s="1">
        <v>-0.01382327351379486</v>
      </c>
      <c r="W96" s="1">
        <v>-0.01125807018474212</v>
      </c>
      <c r="X96" s="1">
        <v>-0.01728191966781578</v>
      </c>
      <c r="Y96" s="1">
        <v>-0.01508244756587074</v>
      </c>
      <c r="Z96" s="1">
        <v>-0.01463035146667402</v>
      </c>
    </row>
    <row r="97" spans="1:26">
      <c r="A97" s="11">
        <v>42510</v>
      </c>
      <c r="B97" s="1">
        <v>0.00228133227701055</v>
      </c>
      <c r="C97" s="1">
        <v>-0.005387413310494638</v>
      </c>
      <c r="D97" s="1">
        <v>-0.005560708450160323</v>
      </c>
      <c r="E97" s="1">
        <v>0.006255962169497753</v>
      </c>
      <c r="F97" s="1">
        <v>0.02506255982317551</v>
      </c>
      <c r="G97" s="1">
        <v>0.008223112932730592</v>
      </c>
      <c r="H97" s="1">
        <v>-0.06377007696741432</v>
      </c>
      <c r="I97" s="1">
        <v>-0.05483278609621967</v>
      </c>
      <c r="J97" s="1">
        <v>0.01923111843999648</v>
      </c>
      <c r="K97" s="1">
        <v>0.01933094840061833</v>
      </c>
      <c r="L97" s="1">
        <v>0.001892912387403856</v>
      </c>
      <c r="M97" s="1">
        <v>0.0004743457747800051</v>
      </c>
      <c r="N97" s="1">
        <v>0.0003115042981516325</v>
      </c>
      <c r="O97" s="1">
        <v>-0.006156403609158145</v>
      </c>
      <c r="P97" s="1">
        <v>0.005961470391915302</v>
      </c>
      <c r="Q97" s="1">
        <v>0.01275518233230621</v>
      </c>
      <c r="R97" s="1">
        <v>0.0009371484880424941</v>
      </c>
      <c r="S97" s="1">
        <v>0.01032813117464104</v>
      </c>
      <c r="T97" s="1">
        <v>0.003854994886402618</v>
      </c>
      <c r="U97" s="1">
        <v>0.0002602802609399379</v>
      </c>
      <c r="V97" s="1">
        <v>0.02385888399951219</v>
      </c>
      <c r="W97" s="1">
        <v>0.00289717474720308</v>
      </c>
      <c r="X97" s="1">
        <v>0.01039171493953561</v>
      </c>
      <c r="Y97" s="1">
        <v>0.0006044982460453596</v>
      </c>
      <c r="Z97" s="1">
        <v>0.008537224258501341</v>
      </c>
    </row>
    <row r="98" spans="1:26">
      <c r="A98" s="11">
        <v>42513</v>
      </c>
      <c r="B98" s="1">
        <v>0.008579931693546872</v>
      </c>
      <c r="C98" s="1">
        <v>0.001491614549526066</v>
      </c>
      <c r="D98" s="1">
        <v>-0.005125650992104824</v>
      </c>
      <c r="E98" s="1">
        <v>-0.005228102697347858</v>
      </c>
      <c r="F98" s="1">
        <v>0.0008092855445607228</v>
      </c>
      <c r="G98" s="1">
        <v>-0.004077740324549217</v>
      </c>
      <c r="H98" s="1">
        <v>0</v>
      </c>
      <c r="I98" s="1">
        <v>0.001800775874830851</v>
      </c>
      <c r="J98" s="1">
        <v>0.0008574071921669812</v>
      </c>
      <c r="K98" s="1">
        <v>0.001458856876182191</v>
      </c>
      <c r="L98" s="1">
        <v>-0.0007872988991867169</v>
      </c>
      <c r="M98" s="1">
        <v>0.0004742191002251595</v>
      </c>
      <c r="N98" s="1">
        <v>0.004205738738903619</v>
      </c>
      <c r="O98" s="1">
        <v>0.004447491176742924</v>
      </c>
      <c r="P98" s="1">
        <v>-0.01165541422237126</v>
      </c>
      <c r="Q98" s="1">
        <v>-0.005877353459314061</v>
      </c>
      <c r="R98" s="1">
        <v>-0.003745950367817663</v>
      </c>
      <c r="S98" s="1">
        <v>-0.002020693862945566</v>
      </c>
      <c r="T98" s="1">
        <v>-0.01365460078682523</v>
      </c>
      <c r="U98" s="1">
        <v>-0.003380930873236876</v>
      </c>
      <c r="V98" s="1">
        <v>-0.01063178753336602</v>
      </c>
      <c r="W98" s="1">
        <v>-6.763510347851387E-05</v>
      </c>
      <c r="X98" s="1">
        <v>-0.006856931890287465</v>
      </c>
      <c r="Y98" s="1">
        <v>-0.01047144524290977</v>
      </c>
      <c r="Z98" s="1">
        <v>-0.001104360684794581</v>
      </c>
    </row>
    <row r="99" spans="1:26">
      <c r="A99" s="11">
        <v>42514</v>
      </c>
      <c r="B99" s="1">
        <v>0.01128482932229757</v>
      </c>
      <c r="C99" s="1">
        <v>-0.0006271611090383766</v>
      </c>
      <c r="D99" s="1">
        <v>0.02248255001075217</v>
      </c>
      <c r="E99" s="1">
        <v>0.01178973191694244</v>
      </c>
      <c r="F99" s="1">
        <v>0.0101925029835368</v>
      </c>
      <c r="G99" s="1">
        <v>0.002274787587729143</v>
      </c>
      <c r="H99" s="1">
        <v>0.0168614870333863</v>
      </c>
      <c r="I99" s="1">
        <v>0.02259901364775563</v>
      </c>
      <c r="J99" s="1">
        <v>0.020565654026939</v>
      </c>
      <c r="K99" s="1">
        <v>0.02816198327613018</v>
      </c>
      <c r="L99" s="1">
        <v>0.01701863189670316</v>
      </c>
      <c r="M99" s="1">
        <v>0.01397753101972787</v>
      </c>
      <c r="N99" s="1">
        <v>0.01644157971932647</v>
      </c>
      <c r="O99" s="1">
        <v>0.008696878579865119</v>
      </c>
      <c r="P99" s="1">
        <v>0.03118157048574299</v>
      </c>
      <c r="Q99" s="1">
        <v>0.01646963322829498</v>
      </c>
      <c r="R99" s="1">
        <v>0.018424824868569</v>
      </c>
      <c r="S99" s="1">
        <v>0.0100051091532718</v>
      </c>
      <c r="T99" s="1">
        <v>0.0116807188540462</v>
      </c>
      <c r="U99" s="1">
        <v>0.004697080150858124</v>
      </c>
      <c r="V99" s="1">
        <v>0.01118796748099826</v>
      </c>
      <c r="W99" s="1">
        <v>0.01236222610256088</v>
      </c>
      <c r="X99" s="1">
        <v>0.01646343082495649</v>
      </c>
      <c r="Y99" s="1">
        <v>0.008954461911850231</v>
      </c>
      <c r="Z99" s="1">
        <v>0.01584410090031074</v>
      </c>
    </row>
    <row r="100" spans="1:26">
      <c r="A100" s="11">
        <v>42515</v>
      </c>
      <c r="B100" s="1">
        <v>-0.005837254888968024</v>
      </c>
      <c r="C100" s="1">
        <v>0.0106667902977815</v>
      </c>
      <c r="D100" s="1">
        <v>-0.00366491491839227</v>
      </c>
      <c r="E100" s="1">
        <v>-0.007581001528510489</v>
      </c>
      <c r="F100" s="1">
        <v>0.002562553363598008</v>
      </c>
      <c r="G100" s="1">
        <v>0.004085143539036329</v>
      </c>
      <c r="H100" s="1">
        <v>-0.004268528168722141</v>
      </c>
      <c r="I100" s="1">
        <v>0.01067269379284008</v>
      </c>
      <c r="J100" s="1">
        <v>0.02434931734762324</v>
      </c>
      <c r="K100" s="1">
        <v>0.008028216951508016</v>
      </c>
      <c r="L100" s="1">
        <v>0.01518445047800321</v>
      </c>
      <c r="M100" s="1">
        <v>-0.006308585043514059</v>
      </c>
      <c r="N100" s="1">
        <v>0.001678747232537692</v>
      </c>
      <c r="O100" s="1">
        <v>0.00203766860424115</v>
      </c>
      <c r="P100" s="1">
        <v>0.01027305756543395</v>
      </c>
      <c r="Q100" s="1">
        <v>-0.004985613004108047</v>
      </c>
      <c r="R100" s="1">
        <v>0.02399821133111502</v>
      </c>
      <c r="S100" s="1">
        <v>-0.004127596737002581</v>
      </c>
      <c r="T100" s="1">
        <v>0.003420831981273409</v>
      </c>
      <c r="U100" s="1">
        <v>0.003116482869864878</v>
      </c>
      <c r="V100" s="1">
        <v>0.008589190353875953</v>
      </c>
      <c r="W100" s="1">
        <v>0.003186029988272887</v>
      </c>
      <c r="X100" s="1">
        <v>0.004702315927408218</v>
      </c>
      <c r="Y100" s="1">
        <v>0.005445619285085579</v>
      </c>
      <c r="Z100" s="1">
        <v>0.02176287805450494</v>
      </c>
    </row>
    <row r="101" spans="1:26">
      <c r="A101" s="11">
        <v>42516</v>
      </c>
      <c r="B101" s="1">
        <v>0.002072341076539974</v>
      </c>
      <c r="C101" s="1">
        <v>0.003492138632881669</v>
      </c>
      <c r="D101" s="1">
        <v>-0.001609229730444528</v>
      </c>
      <c r="E101" s="1">
        <v>0.000565712519313033</v>
      </c>
      <c r="F101" s="1">
        <v>-0.004952160658390992</v>
      </c>
      <c r="G101" s="1">
        <v>0.01039766190243663</v>
      </c>
      <c r="H101" s="1">
        <v>0.01005737681369023</v>
      </c>
      <c r="I101" s="1">
        <v>-0.002733140663492284</v>
      </c>
      <c r="J101" s="1">
        <v>0.06885218120356407</v>
      </c>
      <c r="K101" s="1">
        <v>-0.001405371295373214</v>
      </c>
      <c r="L101" s="1">
        <v>-0.00747840949784373</v>
      </c>
      <c r="M101" s="1">
        <v>-0.01739931201349465</v>
      </c>
      <c r="N101" s="1">
        <v>-0.001066381942154138</v>
      </c>
      <c r="O101" s="1">
        <v>0.001251997165797158</v>
      </c>
      <c r="P101" s="1">
        <v>-0.004413006412576137</v>
      </c>
      <c r="Q101" s="1">
        <v>0.003758100477345039</v>
      </c>
      <c r="R101" s="1">
        <v>0</v>
      </c>
      <c r="S101" s="1">
        <v>0.003157874012614581</v>
      </c>
      <c r="T101" s="1">
        <v>-0.008310193528080156</v>
      </c>
      <c r="U101" s="1">
        <v>0.005696986654540881</v>
      </c>
      <c r="V101" s="1">
        <v>-0.005340597055385476</v>
      </c>
      <c r="W101" s="1">
        <v>0.0002643409072511371</v>
      </c>
      <c r="X101" s="1">
        <v>-0.005460425841538274</v>
      </c>
      <c r="Y101" s="1">
        <v>0.006218604350340717</v>
      </c>
      <c r="Z101" s="1">
        <v>-0.01171487074654498</v>
      </c>
    </row>
    <row r="102" spans="1:26">
      <c r="A102" s="11">
        <v>42517</v>
      </c>
      <c r="B102" s="1">
        <v>0.004480656193621479</v>
      </c>
      <c r="C102" s="1">
        <v>-0.0006959713449122829</v>
      </c>
      <c r="D102" s="1">
        <v>-0.002762869468935336</v>
      </c>
      <c r="E102" s="1">
        <v>0.008200126375276451</v>
      </c>
      <c r="F102" s="1">
        <v>0.009471908463594358</v>
      </c>
      <c r="G102" s="1">
        <v>0.007159104862851651</v>
      </c>
      <c r="H102" s="1">
        <v>-0.001142409389451315</v>
      </c>
      <c r="I102" s="1">
        <v>0.00286534420682405</v>
      </c>
      <c r="J102" s="1">
        <v>0.009969644246346165</v>
      </c>
      <c r="K102" s="1">
        <v>0.001173220832941135</v>
      </c>
      <c r="L102" s="1">
        <v>0.0061508028737145</v>
      </c>
      <c r="M102" s="1">
        <v>0.01292171103889639</v>
      </c>
      <c r="N102" s="1">
        <v>0.005490285905811687</v>
      </c>
      <c r="O102" s="1">
        <v>-0.0006251641223820048</v>
      </c>
      <c r="P102" s="1">
        <v>0.008287098335933107</v>
      </c>
      <c r="Q102" s="1">
        <v>0.00332764907581562</v>
      </c>
      <c r="R102" s="1">
        <v>0.002884596747991131</v>
      </c>
      <c r="S102" s="1">
        <v>0.004288748984456747</v>
      </c>
      <c r="T102" s="1">
        <v>0.006876131108829897</v>
      </c>
      <c r="U102" s="1">
        <v>0.003861758734328813</v>
      </c>
      <c r="V102" s="1">
        <v>-0.0001449845981533748</v>
      </c>
      <c r="W102" s="1">
        <v>0.006150908679487088</v>
      </c>
      <c r="X102" s="1">
        <v>-0.0002613325355069751</v>
      </c>
      <c r="Y102" s="1">
        <v>0.009170611760318081</v>
      </c>
      <c r="Z102" s="1">
        <v>0.01149416159539918</v>
      </c>
    </row>
    <row r="103" spans="1:26">
      <c r="A103" s="11">
        <v>42521</v>
      </c>
      <c r="B103" s="1">
        <v>-0.01972903024162354</v>
      </c>
      <c r="C103" s="1">
        <v>-0.02375786052632767</v>
      </c>
      <c r="D103" s="1">
        <v>-0.003463605329291686</v>
      </c>
      <c r="E103" s="1">
        <v>0.005469084213147957</v>
      </c>
      <c r="F103" s="1">
        <v>0.006679204094361513</v>
      </c>
      <c r="G103" s="1">
        <v>0.0008882919492250174</v>
      </c>
      <c r="H103" s="1">
        <v>-0.01013240012716177</v>
      </c>
      <c r="I103" s="1">
        <v>0.02223612908855244</v>
      </c>
      <c r="J103" s="1">
        <v>0.01594517117483196</v>
      </c>
      <c r="K103" s="1">
        <v>-0.001405934152255428</v>
      </c>
      <c r="L103" s="1">
        <v>-0.002445632704980549</v>
      </c>
      <c r="M103" s="1">
        <v>0.003543509858458416</v>
      </c>
      <c r="N103" s="1">
        <v>0.002123382675132568</v>
      </c>
      <c r="O103" s="1">
        <v>-0.005002993292479996</v>
      </c>
      <c r="P103" s="1">
        <v>0.0129967178775201</v>
      </c>
      <c r="Q103" s="1">
        <v>-0.01077922175236334</v>
      </c>
      <c r="R103" s="1">
        <v>0.002157138249695656</v>
      </c>
      <c r="S103" s="1">
        <v>-0.005955223683250965</v>
      </c>
      <c r="T103" s="1">
        <v>-0.008963283519449972</v>
      </c>
      <c r="U103" s="1">
        <v>0.004103571890134994</v>
      </c>
      <c r="V103" s="1">
        <v>-0.00174179701260746</v>
      </c>
      <c r="W103" s="1">
        <v>-0.002366464312507532</v>
      </c>
      <c r="X103" s="1">
        <v>-0.004706931686134452</v>
      </c>
      <c r="Y103" s="1">
        <v>0.005531335601655085</v>
      </c>
      <c r="Z103" s="1">
        <v>-0.004971261687272577</v>
      </c>
    </row>
    <row r="104" spans="1:26">
      <c r="A104" s="11">
        <v>42522</v>
      </c>
      <c r="B104" s="1">
        <v>-0.01697601652493763</v>
      </c>
      <c r="C104" s="1">
        <v>0.002061014157882068</v>
      </c>
      <c r="D104" s="1">
        <v>0.006971970149847184</v>
      </c>
      <c r="E104" s="1">
        <v>0.002371086841844283</v>
      </c>
      <c r="F104" s="1">
        <v>0.006793184117408924</v>
      </c>
      <c r="G104" s="1">
        <v>0.002663505596058879</v>
      </c>
      <c r="H104" s="1">
        <v>0.008089668901124059</v>
      </c>
      <c r="I104" s="1">
        <v>0.006562376206431741</v>
      </c>
      <c r="J104" s="1">
        <v>0.004484049647634381</v>
      </c>
      <c r="K104" s="1">
        <v>0.01454726771419379</v>
      </c>
      <c r="L104" s="1">
        <v>0.006435175597982346</v>
      </c>
      <c r="M104" s="1">
        <v>0.001412652728870256</v>
      </c>
      <c r="N104" s="1">
        <v>0.001513563984286037</v>
      </c>
      <c r="O104" s="1">
        <v>0.01115629026524667</v>
      </c>
      <c r="P104" s="1">
        <v>-0.002830132272676922</v>
      </c>
      <c r="Q104" s="1">
        <v>0.007124300986722565</v>
      </c>
      <c r="R104" s="1">
        <v>-0.001435157962417111</v>
      </c>
      <c r="S104" s="1">
        <v>0.01213982901258093</v>
      </c>
      <c r="T104" s="1">
        <v>0.003673385374444171</v>
      </c>
      <c r="U104" s="1">
        <v>-0.01072752382178188</v>
      </c>
      <c r="V104" s="1">
        <v>-0.005379697819076101</v>
      </c>
      <c r="W104" s="1">
        <v>0.008499782435270831</v>
      </c>
      <c r="X104" s="1">
        <v>0.003415397693784961</v>
      </c>
      <c r="Y104" s="1">
        <v>-0.00923356991453983</v>
      </c>
      <c r="Z104" s="1">
        <v>0.01320477480014293</v>
      </c>
    </row>
    <row r="105" spans="1:26">
      <c r="A105" s="11">
        <v>42523</v>
      </c>
      <c r="B105" s="1">
        <v>-0.005874667085760232</v>
      </c>
      <c r="C105" s="1">
        <v>0.003480716699847175</v>
      </c>
      <c r="D105" s="1">
        <v>0.002307932679796343</v>
      </c>
      <c r="E105" s="1">
        <v>0.01572284545137403</v>
      </c>
      <c r="F105" s="1">
        <v>-0.001098221601363192</v>
      </c>
      <c r="G105" s="1">
        <v>0.0004424076323861215</v>
      </c>
      <c r="H105" s="1">
        <v>-0.005404435874419966</v>
      </c>
      <c r="I105" s="1">
        <v>0.01484952428484121</v>
      </c>
      <c r="J105" s="1">
        <v>0.007440913209341371</v>
      </c>
      <c r="K105" s="1">
        <v>0.00462552204433786</v>
      </c>
      <c r="L105" s="1">
        <v>0.001826781923141896</v>
      </c>
      <c r="M105" s="1">
        <v>-0.008697852048355048</v>
      </c>
      <c r="N105" s="1">
        <v>0.004080459983218709</v>
      </c>
      <c r="O105" s="1">
        <v>-0.0006215583583661921</v>
      </c>
      <c r="P105" s="1">
        <v>-0.007000929390215349</v>
      </c>
      <c r="Q105" s="1">
        <v>-0.001664157174246284</v>
      </c>
      <c r="R105" s="1">
        <v>0.01041868991766526</v>
      </c>
      <c r="S105" s="1">
        <v>0.004634200428920598</v>
      </c>
      <c r="T105" s="1">
        <v>0.00581285296759515</v>
      </c>
      <c r="U105" s="1">
        <v>0.002840007265529687</v>
      </c>
      <c r="V105" s="1">
        <v>-0.00131544392766092</v>
      </c>
      <c r="W105" s="1">
        <v>0.003201140993480456</v>
      </c>
      <c r="X105" s="1">
        <v>0.008379014531645579</v>
      </c>
      <c r="Y105" s="1">
        <v>0.006741991918975732</v>
      </c>
      <c r="Z105" s="1">
        <v>0.00986264196116049</v>
      </c>
    </row>
    <row r="106" spans="1:26">
      <c r="A106" s="11">
        <v>42524</v>
      </c>
      <c r="B106" s="1">
        <v>-0.02256465763484006</v>
      </c>
      <c r="C106" s="1">
        <v>0.004178111599015155</v>
      </c>
      <c r="D106" s="1">
        <v>0.001151159978707739</v>
      </c>
      <c r="E106" s="1">
        <v>-0.001506906541492881</v>
      </c>
      <c r="F106" s="1">
        <v>-0.001571126961524616</v>
      </c>
      <c r="G106" s="1">
        <v>0.01371672624719378</v>
      </c>
      <c r="H106" s="1">
        <v>0.01580780863729991</v>
      </c>
      <c r="I106" s="1">
        <v>0.01796332629941277</v>
      </c>
      <c r="J106" s="1">
        <v>-0.007385954959519547</v>
      </c>
      <c r="K106" s="1">
        <v>-0.00414389463276077</v>
      </c>
      <c r="L106" s="1">
        <v>-0.01777868249586312</v>
      </c>
      <c r="M106" s="1">
        <v>-0.01138262801709999</v>
      </c>
      <c r="N106" s="1">
        <v>-0.004063877493728718</v>
      </c>
      <c r="O106" s="1">
        <v>0.01539439745419258</v>
      </c>
      <c r="P106" s="1">
        <v>-0.01314803993949032</v>
      </c>
      <c r="Q106" s="1">
        <v>0.01959118904250734</v>
      </c>
      <c r="R106" s="1">
        <v>-0.02400002904676801</v>
      </c>
      <c r="S106" s="1">
        <v>0.00883773511574959</v>
      </c>
      <c r="T106" s="1">
        <v>-0.005564868317871174</v>
      </c>
      <c r="U106" s="1">
        <v>0.009526473583969297</v>
      </c>
      <c r="V106" s="1">
        <v>0.00483027545658854</v>
      </c>
      <c r="W106" s="1">
        <v>-0.004428425602958086</v>
      </c>
      <c r="X106" s="1">
        <v>0.03765302642061186</v>
      </c>
      <c r="Y106" s="1">
        <v>0.002954395165887691</v>
      </c>
      <c r="Z106" s="1">
        <v>-0.01151040076124632</v>
      </c>
    </row>
    <row r="107" spans="1:26">
      <c r="A107" s="11">
        <v>42527</v>
      </c>
      <c r="B107" s="1">
        <v>0.01905459585786651</v>
      </c>
      <c r="C107" s="1">
        <v>0.0354845281843843</v>
      </c>
      <c r="D107" s="1">
        <v>0.01126972753787481</v>
      </c>
      <c r="E107" s="1">
        <v>0.01920689926781205</v>
      </c>
      <c r="F107" s="1">
        <v>-0.002517254267477953</v>
      </c>
      <c r="G107" s="1">
        <v>0.006983784653414205</v>
      </c>
      <c r="H107" s="1">
        <v>-0.004376848970345404</v>
      </c>
      <c r="I107" s="1">
        <v>0.02232086700507718</v>
      </c>
      <c r="J107" s="1">
        <v>0.01711347475447811</v>
      </c>
      <c r="K107" s="1">
        <v>0.001387084494195445</v>
      </c>
      <c r="L107" s="1">
        <v>0.00990119882089413</v>
      </c>
      <c r="M107" s="1">
        <v>0.004328205250544448</v>
      </c>
      <c r="N107" s="1">
        <v>0.001964646298776129</v>
      </c>
      <c r="O107" s="1">
        <v>-0.001531643702143759</v>
      </c>
      <c r="P107" s="1">
        <v>0.006565478065737373</v>
      </c>
      <c r="Q107" s="1">
        <v>-0.001226074938655786</v>
      </c>
      <c r="R107" s="1">
        <v>0.01566483236220417</v>
      </c>
      <c r="S107" s="1">
        <v>-0.01095053494339371</v>
      </c>
      <c r="T107" s="1">
        <v>-0.01420608088226916</v>
      </c>
      <c r="U107" s="1">
        <v>0.003315158915815575</v>
      </c>
      <c r="V107" s="1">
        <v>0.002330622305178887</v>
      </c>
      <c r="W107" s="1">
        <v>0.002093523015122445</v>
      </c>
      <c r="X107" s="1">
        <v>0.004504426599151179</v>
      </c>
      <c r="Y107" s="1">
        <v>-0.004124287690465911</v>
      </c>
      <c r="Z107" s="1">
        <v>0.02787582503907893</v>
      </c>
    </row>
    <row r="108" spans="1:26">
      <c r="A108" s="11">
        <v>42528</v>
      </c>
      <c r="B108" s="1">
        <v>0.04656611232373775</v>
      </c>
      <c r="C108" s="1">
        <v>0.0002273082531911719</v>
      </c>
      <c r="D108" s="1">
        <v>-0.0009099519919508747</v>
      </c>
      <c r="E108" s="1">
        <v>-0.00511487714438863</v>
      </c>
      <c r="F108" s="1">
        <v>-0.002365849784364937</v>
      </c>
      <c r="G108" s="1">
        <v>0.001734323190792031</v>
      </c>
      <c r="H108" s="1">
        <v>0.004558774573185431</v>
      </c>
      <c r="I108" s="1">
        <v>-0.001942980281658513</v>
      </c>
      <c r="J108" s="1">
        <v>0.001462853718970036</v>
      </c>
      <c r="K108" s="1">
        <v>0.002308374514613076</v>
      </c>
      <c r="L108" s="1">
        <v>-0.003370085699005987</v>
      </c>
      <c r="M108" s="1">
        <v>0.03112294116500136</v>
      </c>
      <c r="N108" s="1">
        <v>0.004524741551671374</v>
      </c>
      <c r="O108" s="1">
        <v>-0.001533485826089254</v>
      </c>
      <c r="P108" s="1">
        <v>-0.000576026774448124</v>
      </c>
      <c r="Q108" s="1">
        <v>0.0004091257852514296</v>
      </c>
      <c r="R108" s="1">
        <v>0.007532071028931497</v>
      </c>
      <c r="S108" s="1">
        <v>-0.006681836029391319</v>
      </c>
      <c r="T108" s="1">
        <v>0.003930106715340997</v>
      </c>
      <c r="U108" s="1">
        <v>0.01143898695639156</v>
      </c>
      <c r="V108" s="1">
        <v>-0.008283752644826725</v>
      </c>
      <c r="W108" s="1">
        <v>-0.003263735438540527</v>
      </c>
      <c r="X108" s="1">
        <v>-0.00473335148698506</v>
      </c>
      <c r="Y108" s="1">
        <v>0.02050879434269115</v>
      </c>
      <c r="Z108" s="1">
        <v>-0.003432752361649416</v>
      </c>
    </row>
    <row r="109" spans="1:26">
      <c r="A109" s="11">
        <v>42529</v>
      </c>
      <c r="B109" s="1">
        <v>-0.02078681798299797</v>
      </c>
      <c r="C109" s="1">
        <v>0.00811032274745993</v>
      </c>
      <c r="D109" s="1">
        <v>0.01525176680747498</v>
      </c>
      <c r="E109" s="1">
        <v>-0.006764910970527227</v>
      </c>
      <c r="F109" s="1">
        <v>-0.0004741761605725481</v>
      </c>
      <c r="G109" s="1">
        <v>0.006490242813769864</v>
      </c>
      <c r="H109" s="1">
        <v>0</v>
      </c>
      <c r="I109" s="1">
        <v>-0.001489538870905638</v>
      </c>
      <c r="J109" s="1">
        <v>0.01314852958231727</v>
      </c>
      <c r="K109" s="1">
        <v>0.0004607727883683133</v>
      </c>
      <c r="L109" s="1">
        <v>0.002920326877781987</v>
      </c>
      <c r="M109" s="1">
        <v>0.009983496338268116</v>
      </c>
      <c r="N109" s="1">
        <v>-0.0003003170137186872</v>
      </c>
      <c r="O109" s="1">
        <v>0.007987470968579879</v>
      </c>
      <c r="P109" s="1">
        <v>-0.001151331479266493</v>
      </c>
      <c r="Q109" s="1">
        <v>0.008183322801242898</v>
      </c>
      <c r="R109" s="1">
        <v>0.01281605434673749</v>
      </c>
      <c r="S109" s="1">
        <v>-0.01443165915395617</v>
      </c>
      <c r="T109" s="1">
        <v>0.004132279377612624</v>
      </c>
      <c r="U109" s="1">
        <v>0.001758906477822508</v>
      </c>
      <c r="V109" s="1">
        <v>0.005568817194236519</v>
      </c>
      <c r="W109" s="1">
        <v>0.009496151746247739</v>
      </c>
      <c r="X109" s="1">
        <v>-0.003506542669539869</v>
      </c>
      <c r="Y109" s="1">
        <v>-0.004444257028453857</v>
      </c>
      <c r="Z109" s="1">
        <v>0.002755563125733884</v>
      </c>
    </row>
    <row r="110" spans="1:26">
      <c r="A110" s="11">
        <v>42530</v>
      </c>
      <c r="B110" s="1">
        <v>-0.02052653948448635</v>
      </c>
      <c r="C110" s="1">
        <v>0.0007519724819058382</v>
      </c>
      <c r="D110" s="1">
        <v>0.003363271486722885</v>
      </c>
      <c r="E110" s="1">
        <v>-0.009263350884109234</v>
      </c>
      <c r="F110" s="1">
        <v>-0.004587254365526539</v>
      </c>
      <c r="G110" s="1">
        <v>0.005589062521246246</v>
      </c>
      <c r="H110" s="1">
        <v>0.01312818113797842</v>
      </c>
      <c r="I110" s="1">
        <v>-0.002637731454505521</v>
      </c>
      <c r="J110" s="1">
        <v>-0.002163085580110025</v>
      </c>
      <c r="K110" s="1">
        <v>0.005754763632213278</v>
      </c>
      <c r="L110" s="1">
        <v>-0.007662820880210752</v>
      </c>
      <c r="M110" s="1">
        <v>0.01586201882572302</v>
      </c>
      <c r="N110" s="1">
        <v>0.0007511825943589123</v>
      </c>
      <c r="O110" s="1">
        <v>0.003657475268205257</v>
      </c>
      <c r="P110" s="1">
        <v>-0.008070813935634802</v>
      </c>
      <c r="Q110" s="1">
        <v>0.01542201879202776</v>
      </c>
      <c r="R110" s="1">
        <v>-0.01546591538231012</v>
      </c>
      <c r="S110" s="1">
        <v>-0.0260714592531327</v>
      </c>
      <c r="T110" s="1">
        <v>0.0220922559796064</v>
      </c>
      <c r="U110" s="1">
        <v>0.005770294968732159</v>
      </c>
      <c r="V110" s="1">
        <v>-0.01355284536467749</v>
      </c>
      <c r="W110" s="1">
        <v>6.480759990612484E-05</v>
      </c>
      <c r="X110" s="1">
        <v>-0.01055528755557444</v>
      </c>
      <c r="Y110" s="1">
        <v>0.008346320330756329</v>
      </c>
      <c r="Z110" s="1">
        <v>-0.01408441272617844</v>
      </c>
    </row>
    <row r="111" spans="1:26">
      <c r="A111" s="11">
        <v>42531</v>
      </c>
      <c r="B111" s="1">
        <v>-0.041375541402911</v>
      </c>
      <c r="C111" s="1">
        <v>-0.01472594012145767</v>
      </c>
      <c r="D111" s="1">
        <v>-0.00581029044018333</v>
      </c>
      <c r="E111" s="1">
        <v>-0.001099758430416209</v>
      </c>
      <c r="F111" s="1">
        <v>-0.002065939855202203</v>
      </c>
      <c r="G111" s="1">
        <v>-0.0106881884146699</v>
      </c>
      <c r="H111" s="1">
        <v>0.00303923412906304</v>
      </c>
      <c r="I111" s="1">
        <v>-0.01472125814585212</v>
      </c>
      <c r="J111" s="1">
        <v>-0.02456653441242884</v>
      </c>
      <c r="K111" s="1">
        <v>-0.004577766084012058</v>
      </c>
      <c r="L111" s="1">
        <v>-0.01405419496885918</v>
      </c>
      <c r="M111" s="1">
        <v>-0.01267240516371182</v>
      </c>
      <c r="N111" s="1">
        <v>-0.004202544357523652</v>
      </c>
      <c r="O111" s="1">
        <v>0.004099451765511963</v>
      </c>
      <c r="P111" s="1">
        <v>-0.002711996073053391</v>
      </c>
      <c r="Q111" s="1">
        <v>-0.004795816848382928</v>
      </c>
      <c r="R111" s="1">
        <v>-0.02017133944600213</v>
      </c>
      <c r="S111" s="1">
        <v>-0.0148310478685022</v>
      </c>
      <c r="T111" s="1">
        <v>0.0205551159624533</v>
      </c>
      <c r="U111" s="1">
        <v>0.005986581791354473</v>
      </c>
      <c r="V111" s="1">
        <v>0.002806468524759076</v>
      </c>
      <c r="W111" s="1">
        <v>-0.01524469612014956</v>
      </c>
      <c r="X111" s="1">
        <v>-0.01574791726927893</v>
      </c>
      <c r="Y111" s="1">
        <v>0.01385927529087927</v>
      </c>
      <c r="Z111" s="1">
        <v>-0.02473874834111145</v>
      </c>
    </row>
    <row r="112" spans="1:26">
      <c r="A112" s="11">
        <v>42534</v>
      </c>
      <c r="B112" s="1">
        <v>0.005979053078318586</v>
      </c>
      <c r="C112" s="1">
        <v>-0.00930288306748539</v>
      </c>
      <c r="D112" s="1">
        <v>-0.001798244851652586</v>
      </c>
      <c r="E112" s="1">
        <v>-0.005918522119006231</v>
      </c>
      <c r="F112" s="1">
        <v>-0.006528668263881432</v>
      </c>
      <c r="G112" s="1">
        <v>-0.007346798733402604</v>
      </c>
      <c r="H112" s="1">
        <v>-0.009250224011628672</v>
      </c>
      <c r="I112" s="1">
        <v>-0.004085322211502596</v>
      </c>
      <c r="J112" s="1">
        <v>-0.02586726540516471</v>
      </c>
      <c r="K112" s="1">
        <v>-0.004368630397480588</v>
      </c>
      <c r="L112" s="1">
        <v>-0.00892825670135966</v>
      </c>
      <c r="M112" s="1">
        <v>-0.03369237783870604</v>
      </c>
      <c r="N112" s="1">
        <v>-0.008138385572095896</v>
      </c>
      <c r="O112" s="1">
        <v>-0.0110576988015999</v>
      </c>
      <c r="P112" s="1">
        <v>-0.02602950298040785</v>
      </c>
      <c r="Q112" s="1">
        <v>0.002409215193427849</v>
      </c>
      <c r="R112" s="1">
        <v>-0.006194092227456816</v>
      </c>
      <c r="S112" s="1">
        <v>0.001500086069073037</v>
      </c>
      <c r="T112" s="1">
        <v>-0.0178572040051177</v>
      </c>
      <c r="U112" s="1">
        <v>-0.003471643239809086</v>
      </c>
      <c r="V112" s="1">
        <v>-0.0145842677203849</v>
      </c>
      <c r="W112" s="1">
        <v>-0.007451569425759308</v>
      </c>
      <c r="X112" s="1">
        <v>-0.0193550751490148</v>
      </c>
      <c r="Y112" s="1">
        <v>-0.00189840009732678</v>
      </c>
      <c r="Z112" s="1">
        <v>-0.01679166480878702</v>
      </c>
    </row>
    <row r="113" spans="1:26">
      <c r="A113" s="11">
        <v>42535</v>
      </c>
      <c r="B113" s="1">
        <v>0.01708774692996196</v>
      </c>
      <c r="C113" s="1">
        <v>0.004464282841351253</v>
      </c>
      <c r="D113" s="1">
        <v>0.000675824163530292</v>
      </c>
      <c r="E113" s="1">
        <v>0.01218455505247062</v>
      </c>
      <c r="F113" s="1">
        <v>0.004007111547158049</v>
      </c>
      <c r="G113" s="1">
        <v>0.004353491260600029</v>
      </c>
      <c r="H113" s="1">
        <v>0.004829423469893568</v>
      </c>
      <c r="I113" s="1">
        <v>-0.001992785199866676</v>
      </c>
      <c r="J113" s="1">
        <v>0.001534901231870167</v>
      </c>
      <c r="K113" s="1">
        <v>0</v>
      </c>
      <c r="L113" s="1">
        <v>-0.01880849643279681</v>
      </c>
      <c r="M113" s="1">
        <v>-0.05407989334558128</v>
      </c>
      <c r="N113" s="1">
        <v>-0.001671671005239572</v>
      </c>
      <c r="O113" s="1">
        <v>0.007094656870690219</v>
      </c>
      <c r="P113" s="1">
        <v>-0.006182812460816756</v>
      </c>
      <c r="Q113" s="1">
        <v>0.01001612169364186</v>
      </c>
      <c r="R113" s="1">
        <v>-0.008066197852103274</v>
      </c>
      <c r="S113" s="1">
        <v>-0.009277943172039338</v>
      </c>
      <c r="T113" s="1">
        <v>-0.005285329336894629</v>
      </c>
      <c r="U113" s="1">
        <v>0.004727712504601023</v>
      </c>
      <c r="V113" s="1">
        <v>-0.002242653529947014</v>
      </c>
      <c r="W113" s="1">
        <v>-0.01687475745877087</v>
      </c>
      <c r="X113" s="1">
        <v>-0.01131582346714199</v>
      </c>
      <c r="Y113" s="1">
        <v>0.007989238454621184</v>
      </c>
      <c r="Z113" s="1">
        <v>-0.02543634426634656</v>
      </c>
    </row>
    <row r="114" spans="1:26">
      <c r="A114" s="11">
        <v>42536</v>
      </c>
      <c r="B114" s="1">
        <v>-0.004200165369590891</v>
      </c>
      <c r="C114" s="1">
        <v>-0.002605313712381485</v>
      </c>
      <c r="D114" s="1">
        <v>-0.005175550890859304</v>
      </c>
      <c r="E114" s="1">
        <v>-0.007249981809935191</v>
      </c>
      <c r="F114" s="1">
        <v>-0.004629437290737948</v>
      </c>
      <c r="G114" s="1">
        <v>-0.005201566223597021</v>
      </c>
      <c r="H114" s="1">
        <v>-0.009772581603646802</v>
      </c>
      <c r="I114" s="1">
        <v>-0.003757985951575504</v>
      </c>
      <c r="J114" s="1">
        <v>-0.003831090652089975</v>
      </c>
      <c r="K114" s="1">
        <v>-0.005773602080158868</v>
      </c>
      <c r="L114" s="1">
        <v>-0.001771862209792308</v>
      </c>
      <c r="M114" s="1">
        <v>0.00150477030639129</v>
      </c>
      <c r="N114" s="1">
        <v>-0.005479490057845871</v>
      </c>
      <c r="O114" s="1">
        <v>0.0004592039807991277</v>
      </c>
      <c r="P114" s="1">
        <v>-0.002809757667778356</v>
      </c>
      <c r="Q114" s="1">
        <v>-0.001189795278609518</v>
      </c>
      <c r="R114" s="1">
        <v>-0.004435399072327151</v>
      </c>
      <c r="S114" s="1">
        <v>0.02229951759887805</v>
      </c>
      <c r="T114" s="1">
        <v>-0.001062590255604623</v>
      </c>
      <c r="U114" s="1">
        <v>-0.002228525639907386</v>
      </c>
      <c r="V114" s="1">
        <v>0.007941243837517264</v>
      </c>
      <c r="W114" s="1">
        <v>-0.003852011768888608</v>
      </c>
      <c r="X114" s="1">
        <v>0.01357482609308369</v>
      </c>
      <c r="Y114" s="1">
        <v>-0.002830840485989139</v>
      </c>
      <c r="Z114" s="1">
        <v>0.003728947445861497</v>
      </c>
    </row>
    <row r="115" spans="1:26">
      <c r="A115" s="11">
        <v>42537</v>
      </c>
      <c r="B115" s="1">
        <v>-0.02805819493506168</v>
      </c>
      <c r="C115" s="1">
        <v>-0.006069635954166985</v>
      </c>
      <c r="D115" s="1">
        <v>0.008142862350094315</v>
      </c>
      <c r="E115" s="1">
        <v>-0.01157521299264552</v>
      </c>
      <c r="F115" s="1">
        <v>0.01202867635620297</v>
      </c>
      <c r="G115" s="1">
        <v>0.003921817146591344</v>
      </c>
      <c r="H115" s="1">
        <v>0.01520772626936839</v>
      </c>
      <c r="I115" s="1">
        <v>0.003418444090681039</v>
      </c>
      <c r="J115" s="1">
        <v>-0.001538537078837887</v>
      </c>
      <c r="K115" s="1">
        <v>0.004413395686261312</v>
      </c>
      <c r="L115" s="1">
        <v>0.004034241187292009</v>
      </c>
      <c r="M115" s="1">
        <v>-0.004006346642658531</v>
      </c>
      <c r="N115" s="1">
        <v>0.01025419054819521</v>
      </c>
      <c r="O115" s="1">
        <v>0.009490143996944145</v>
      </c>
      <c r="P115" s="1">
        <v>0.01408751837665001</v>
      </c>
      <c r="Q115" s="1">
        <v>0.006751220636462385</v>
      </c>
      <c r="R115" s="1">
        <v>0.006311875327353889</v>
      </c>
      <c r="S115" s="1">
        <v>0.003697089458297276</v>
      </c>
      <c r="T115" s="1">
        <v>0.006808550244914224</v>
      </c>
      <c r="U115" s="1">
        <v>0.004963897023410269</v>
      </c>
      <c r="V115" s="1">
        <v>-0.004310672242374358</v>
      </c>
      <c r="W115" s="1">
        <v>-0.001220917010012146</v>
      </c>
      <c r="X115" s="1">
        <v>0.002100766247648433</v>
      </c>
      <c r="Y115" s="1">
        <v>0.01173376888704847</v>
      </c>
      <c r="Z115" s="1">
        <v>-0.01820245964482392</v>
      </c>
    </row>
    <row r="116" spans="1:26">
      <c r="A116" s="11">
        <v>42538</v>
      </c>
      <c r="B116" s="1">
        <v>0.01641542000083107</v>
      </c>
      <c r="C116" s="1">
        <v>0.003478566247767434</v>
      </c>
      <c r="D116" s="1">
        <v>-0.002916636011406015</v>
      </c>
      <c r="E116" s="1">
        <v>-0.01477766388103197</v>
      </c>
      <c r="F116" s="1">
        <v>-0.01156891071441024</v>
      </c>
      <c r="G116" s="1">
        <v>0.002603790602011768</v>
      </c>
      <c r="H116" s="1">
        <v>-0.004940017269704833</v>
      </c>
      <c r="I116" s="1">
        <v>0.01033892754076815</v>
      </c>
      <c r="J116" s="1">
        <v>0.01078559964298131</v>
      </c>
      <c r="K116" s="1">
        <v>-0.005781960348441029</v>
      </c>
      <c r="L116" s="1">
        <v>0.0009644077552388719</v>
      </c>
      <c r="M116" s="1">
        <v>-0.001005459619754401</v>
      </c>
      <c r="N116" s="1">
        <v>-0.002272409578528922</v>
      </c>
      <c r="O116" s="1">
        <v>-0.008339580890303955</v>
      </c>
      <c r="P116" s="1">
        <v>-0.005159757583196423</v>
      </c>
      <c r="Q116" s="1">
        <v>-0.00355035676924953</v>
      </c>
      <c r="R116" s="1">
        <v>0.002951571746431014</v>
      </c>
      <c r="S116" s="1">
        <v>-0.01223734002343679</v>
      </c>
      <c r="T116" s="1">
        <v>-0.0101438527729435</v>
      </c>
      <c r="U116" s="1">
        <v>0.005927207755567654</v>
      </c>
      <c r="V116" s="1">
        <v>0.007763339862265406</v>
      </c>
      <c r="W116" s="1">
        <v>-0.006724205274979633</v>
      </c>
      <c r="X116" s="1">
        <v>0.002096665661464492</v>
      </c>
      <c r="Y116" s="1">
        <v>0.005985779348297804</v>
      </c>
      <c r="Z116" s="1">
        <v>0.007567403625201363</v>
      </c>
    </row>
    <row r="117" spans="1:26">
      <c r="A117" s="11">
        <v>42541</v>
      </c>
      <c r="B117" s="1">
        <v>0.02691675509946556</v>
      </c>
      <c r="C117" s="1">
        <v>0.02256955782109205</v>
      </c>
      <c r="D117" s="1">
        <v>0.01170144838040077</v>
      </c>
      <c r="E117" s="1">
        <v>0.004103614417662049</v>
      </c>
      <c r="F117" s="1">
        <v>0.001443260618620767</v>
      </c>
      <c r="G117" s="1">
        <v>0.005195027254837781</v>
      </c>
      <c r="H117" s="1">
        <v>-0.0004805539992994712</v>
      </c>
      <c r="I117" s="1">
        <v>-0.004767964266237268</v>
      </c>
      <c r="J117" s="1">
        <v>-0.003810837031037795</v>
      </c>
      <c r="K117" s="1">
        <v>0.003954640220862782</v>
      </c>
      <c r="L117" s="1">
        <v>0.001444909688329332</v>
      </c>
      <c r="M117" s="1">
        <v>0.007046029300546541</v>
      </c>
      <c r="N117" s="1">
        <v>0.009262086615561271</v>
      </c>
      <c r="O117" s="1">
        <v>0.007339542117934084</v>
      </c>
      <c r="P117" s="1">
        <v>-0.001196745543578182</v>
      </c>
      <c r="Q117" s="1">
        <v>-0.006730036669996164</v>
      </c>
      <c r="R117" s="1">
        <v>0.01029974525278776</v>
      </c>
      <c r="S117" s="1">
        <v>-0.001615907964474417</v>
      </c>
      <c r="T117" s="1">
        <v>0.005124134129735225</v>
      </c>
      <c r="U117" s="1">
        <v>0.00122771268525379</v>
      </c>
      <c r="V117" s="1">
        <v>0.007259212725291064</v>
      </c>
      <c r="W117" s="1">
        <v>0.01456509439977616</v>
      </c>
      <c r="X117" s="1">
        <v>0.0159518980722233</v>
      </c>
      <c r="Y117" s="1">
        <v>-0.0003718650057916717</v>
      </c>
      <c r="Z117" s="1">
        <v>0.001501952940533791</v>
      </c>
    </row>
    <row r="118" spans="1:26">
      <c r="A118" s="11">
        <v>42542</v>
      </c>
      <c r="B118" s="1">
        <v>0.02368019955391287</v>
      </c>
      <c r="C118" s="1">
        <v>-0.009265635003286032</v>
      </c>
      <c r="D118" s="1">
        <v>0.00111160097061358</v>
      </c>
      <c r="E118" s="1">
        <v>0.004086703485455923</v>
      </c>
      <c r="F118" s="1">
        <v>0.001280609317111381</v>
      </c>
      <c r="G118" s="1">
        <v>0.01205851098287525</v>
      </c>
      <c r="H118" s="1">
        <v>0.007050330922230952</v>
      </c>
      <c r="I118" s="1">
        <v>-0.01752525744011213</v>
      </c>
      <c r="J118" s="1">
        <v>0.01989273951987758</v>
      </c>
      <c r="K118" s="1">
        <v>0.0004632011577250239</v>
      </c>
      <c r="L118" s="1">
        <v>0.009299470220531791</v>
      </c>
      <c r="M118" s="1">
        <v>0.01249374775451151</v>
      </c>
      <c r="N118" s="1">
        <v>0.004061845891502491</v>
      </c>
      <c r="O118" s="1">
        <v>0.004553903105114054</v>
      </c>
      <c r="P118" s="1">
        <v>0.02236870314189754</v>
      </c>
      <c r="Q118" s="1">
        <v>0.008369782577483331</v>
      </c>
      <c r="R118" s="1">
        <v>-0.006372117132971034</v>
      </c>
      <c r="S118" s="1">
        <v>0.0007053061721240539</v>
      </c>
      <c r="T118" s="1">
        <v>0.0004247651347468739</v>
      </c>
      <c r="U118" s="1">
        <v>0.00711103474825836</v>
      </c>
      <c r="V118" s="1">
        <v>0.004559406364365914</v>
      </c>
      <c r="W118" s="1">
        <v>0.00363947180050439</v>
      </c>
      <c r="X118" s="1">
        <v>-0.008237211671020539</v>
      </c>
      <c r="Y118" s="1">
        <v>0.006324056793873822</v>
      </c>
      <c r="Z118" s="1">
        <v>0.005624166418350729</v>
      </c>
    </row>
    <row r="119" spans="1:26">
      <c r="A119" s="11">
        <v>42543</v>
      </c>
      <c r="B119" s="1">
        <v>-0.003531835392494798</v>
      </c>
      <c r="C119" s="1">
        <v>0.001901213561265269</v>
      </c>
      <c r="D119" s="1">
        <v>-0.001554878107308588</v>
      </c>
      <c r="E119" s="1">
        <v>0.01487701081768456</v>
      </c>
      <c r="F119" s="1">
        <v>0.001598897467705473</v>
      </c>
      <c r="G119" s="1">
        <v>-0.01106375339529531</v>
      </c>
      <c r="H119" s="1">
        <v>-0.004137162125755434</v>
      </c>
      <c r="I119" s="1">
        <v>-0.002021517722468502</v>
      </c>
      <c r="J119" s="1">
        <v>-0.05401341442958807</v>
      </c>
      <c r="K119" s="1">
        <v>0.006716432335593048</v>
      </c>
      <c r="L119" s="1">
        <v>-0.003812667177197193</v>
      </c>
      <c r="M119" s="1">
        <v>-0.006416589841440112</v>
      </c>
      <c r="N119" s="1">
        <v>0.00104913442962995</v>
      </c>
      <c r="O119" s="1">
        <v>-0.0004531970464478619</v>
      </c>
      <c r="P119" s="1">
        <v>-0.003906989712639364</v>
      </c>
      <c r="Q119" s="1">
        <v>-0.001976166612550623</v>
      </c>
      <c r="R119" s="1">
        <v>0.004763914920680401</v>
      </c>
      <c r="S119" s="1">
        <v>-0.004105925629581786</v>
      </c>
      <c r="T119" s="1">
        <v>0.005732263173277463</v>
      </c>
      <c r="U119" s="1">
        <v>0.005600634936824722</v>
      </c>
      <c r="V119" s="1">
        <v>0.008199399067593705</v>
      </c>
      <c r="W119" s="1">
        <v>0.006312523253233726</v>
      </c>
      <c r="X119" s="1">
        <v>-0.005449782040768292</v>
      </c>
      <c r="Y119" s="1">
        <v>-0.001293775944797737</v>
      </c>
      <c r="Z119" s="1">
        <v>0.005593066621851994</v>
      </c>
    </row>
    <row r="120" spans="1:26">
      <c r="A120" s="11">
        <v>42544</v>
      </c>
      <c r="B120" s="1">
        <v>0.03065775217578004</v>
      </c>
      <c r="C120" s="1">
        <v>0.01350829859116387</v>
      </c>
      <c r="D120" s="1">
        <v>0.02269654212981154</v>
      </c>
      <c r="E120" s="1">
        <v>0.004564133625436728</v>
      </c>
      <c r="F120" s="1">
        <v>0.004949145163612112</v>
      </c>
      <c r="G120" s="1">
        <v>0.01075717392289754</v>
      </c>
      <c r="H120" s="1">
        <v>0.0007988467917547926</v>
      </c>
      <c r="I120" s="1">
        <v>0.004408882554653326</v>
      </c>
      <c r="J120" s="1">
        <v>0.02696279441005278</v>
      </c>
      <c r="K120" s="1">
        <v>0.01150204470574812</v>
      </c>
      <c r="L120" s="1">
        <v>0.02136802883868638</v>
      </c>
      <c r="M120" s="1">
        <v>-0.01664165274265972</v>
      </c>
      <c r="N120" s="1">
        <v>0.01646452925519815</v>
      </c>
      <c r="O120" s="1">
        <v>0.002418543489007829</v>
      </c>
      <c r="P120" s="1">
        <v>0.01804262844533344</v>
      </c>
      <c r="Q120" s="1">
        <v>-0.002772052579869011</v>
      </c>
      <c r="R120" s="1">
        <v>0.02753455319372589</v>
      </c>
      <c r="S120" s="1">
        <v>0.003623145812428064</v>
      </c>
      <c r="T120" s="1">
        <v>0.01013287198144819</v>
      </c>
      <c r="U120" s="1">
        <v>0.01404334136077479</v>
      </c>
      <c r="V120" s="1">
        <v>0.01336017311102844</v>
      </c>
      <c r="W120" s="1">
        <v>0.01528153398064314</v>
      </c>
      <c r="X120" s="1">
        <v>0.00260915810567619</v>
      </c>
      <c r="Y120" s="1">
        <v>0.01184515770724293</v>
      </c>
      <c r="Z120" s="1">
        <v>0.04412299401371778</v>
      </c>
    </row>
    <row r="121" spans="1:26">
      <c r="A121" s="11">
        <v>42545</v>
      </c>
      <c r="B121" s="1">
        <v>-0.0567400954388213</v>
      </c>
      <c r="C121" s="1">
        <v>-0.052639526429196</v>
      </c>
      <c r="D121" s="1">
        <v>-0.04590926737650725</v>
      </c>
      <c r="E121" s="1">
        <v>-0.02794592184719458</v>
      </c>
      <c r="F121" s="1">
        <v>-0.0206513764673002</v>
      </c>
      <c r="G121" s="1">
        <v>-0.006385464774242067</v>
      </c>
      <c r="H121" s="1">
        <v>-0.003831136725887196</v>
      </c>
      <c r="I121" s="1">
        <v>-0.03048980064293183</v>
      </c>
      <c r="J121" s="1">
        <v>-0.05328196995302803</v>
      </c>
      <c r="K121" s="1">
        <v>-0.05390068954981486</v>
      </c>
      <c r="L121" s="1">
        <v>-0.06947675766590888</v>
      </c>
      <c r="M121" s="1">
        <v>-0.03233161141167296</v>
      </c>
      <c r="N121" s="1">
        <v>-0.04461786686338576</v>
      </c>
      <c r="O121" s="1">
        <v>0.01070730795953323</v>
      </c>
      <c r="P121" s="1">
        <v>-0.04006937690488821</v>
      </c>
      <c r="Q121" s="1">
        <v>0.005162576672940844</v>
      </c>
      <c r="R121" s="1">
        <v>-0.07772833620675568</v>
      </c>
      <c r="S121" s="1">
        <v>0.001327889606578037</v>
      </c>
      <c r="T121" s="1">
        <v>-0.04785760994470223</v>
      </c>
      <c r="U121" s="1">
        <v>-0.008595950625257864</v>
      </c>
      <c r="V121" s="1">
        <v>-0.006162280186436164</v>
      </c>
      <c r="W121" s="1">
        <v>-0.0446295057664915</v>
      </c>
      <c r="X121" s="1">
        <v>-0.06533059888315829</v>
      </c>
      <c r="Y121" s="1">
        <v>-0.004389418512425802</v>
      </c>
      <c r="Z121" s="1">
        <v>-0.101917449265281</v>
      </c>
    </row>
    <row r="122" spans="1:26">
      <c r="A122" s="11">
        <v>42548</v>
      </c>
      <c r="B122" s="1">
        <v>-0.05213262963192589</v>
      </c>
      <c r="C122" s="1">
        <v>-0.03019285170893604</v>
      </c>
      <c r="D122" s="1">
        <v>-0.03420776449788976</v>
      </c>
      <c r="E122" s="1">
        <v>-0.00410717052614118</v>
      </c>
      <c r="F122" s="1">
        <v>0.01313881469524625</v>
      </c>
      <c r="G122" s="1">
        <v>-0.007283844364058156</v>
      </c>
      <c r="H122" s="1">
        <v>0.01875006951438052</v>
      </c>
      <c r="I122" s="1">
        <v>-0.01395022379582544</v>
      </c>
      <c r="J122" s="1">
        <v>-0.05791151975605224</v>
      </c>
      <c r="K122" s="1">
        <v>-0.03317263828620576</v>
      </c>
      <c r="L122" s="1">
        <v>-0.03338920957842606</v>
      </c>
      <c r="M122" s="1">
        <v>-0.04045954595750934</v>
      </c>
      <c r="N122" s="1">
        <v>-0.01772503435465023</v>
      </c>
      <c r="O122" s="1">
        <v>0.01357790934435243</v>
      </c>
      <c r="P122" s="1">
        <v>-0.02809578648024058</v>
      </c>
      <c r="Q122" s="1">
        <v>0.003555870232990532</v>
      </c>
      <c r="R122" s="1">
        <v>-0.05945752438666674</v>
      </c>
      <c r="S122" s="1">
        <v>0.03683915738146726</v>
      </c>
      <c r="T122" s="1">
        <v>-0.04411778013608747</v>
      </c>
      <c r="U122" s="1">
        <v>0.01228320119910475</v>
      </c>
      <c r="V122" s="1">
        <v>0.001442022218276939</v>
      </c>
      <c r="W122" s="1">
        <v>-0.03040956864931077</v>
      </c>
      <c r="X122" s="1">
        <v>-0.04427712413243556</v>
      </c>
      <c r="Y122" s="1">
        <v>0.005695233440338399</v>
      </c>
      <c r="Z122" s="1">
        <v>-0.0672203337286621</v>
      </c>
    </row>
    <row r="123" spans="1:26">
      <c r="A123" s="11">
        <v>42549</v>
      </c>
      <c r="B123" s="1">
        <v>0.04192292319451862</v>
      </c>
      <c r="C123" s="1">
        <v>0.009698434758623309</v>
      </c>
      <c r="D123" s="1">
        <v>0.02432138133122552</v>
      </c>
      <c r="E123" s="1">
        <v>0.02403289108010687</v>
      </c>
      <c r="F123" s="1">
        <v>0.009765948071578379</v>
      </c>
      <c r="G123" s="1">
        <v>0.0194216070793265</v>
      </c>
      <c r="H123" s="1">
        <v>-0.0128994871982292</v>
      </c>
      <c r="I123" s="1">
        <v>0.01750459950878436</v>
      </c>
      <c r="J123" s="1">
        <v>0.02077885901960985</v>
      </c>
      <c r="K123" s="1">
        <v>0.0179013102008172</v>
      </c>
      <c r="L123" s="1">
        <v>0.03315392320022537</v>
      </c>
      <c r="M123" s="1">
        <v>0.01822648165442198</v>
      </c>
      <c r="N123" s="1">
        <v>0.02918545761643099</v>
      </c>
      <c r="O123" s="1">
        <v>-0.0002945411102616147</v>
      </c>
      <c r="P123" s="1">
        <v>0.02085497988329066</v>
      </c>
      <c r="Q123" s="1">
        <v>0.00748033587528818</v>
      </c>
      <c r="R123" s="1">
        <v>0.01943530562581586</v>
      </c>
      <c r="S123" s="1">
        <v>0.01170996803440816</v>
      </c>
      <c r="T123" s="1">
        <v>0.01056248411800764</v>
      </c>
      <c r="U123" s="1">
        <v>-0.0002376573222757639</v>
      </c>
      <c r="V123" s="1">
        <v>0.004175774140728894</v>
      </c>
      <c r="W123" s="1">
        <v>0.01575219241467662</v>
      </c>
      <c r="X123" s="1">
        <v>0.005827637402844532</v>
      </c>
      <c r="Y123" s="1">
        <v>0.001461162145220296</v>
      </c>
      <c r="Z123" s="1">
        <v>0.03391295988042664</v>
      </c>
    </row>
    <row r="124" spans="1:26">
      <c r="A124" s="11">
        <v>42550</v>
      </c>
      <c r="B124" s="1">
        <v>0.03008467711418095</v>
      </c>
      <c r="C124" s="1">
        <v>0.0250221792651506</v>
      </c>
      <c r="D124" s="1">
        <v>0.03319494594904682</v>
      </c>
      <c r="E124" s="1">
        <v>0.01912594258096156</v>
      </c>
      <c r="F124" s="1">
        <v>0.01379420513641572</v>
      </c>
      <c r="G124" s="1">
        <v>0.01608830835214414</v>
      </c>
      <c r="H124" s="1">
        <v>0.001115675018292572</v>
      </c>
      <c r="I124" s="1">
        <v>0.001597074995227876</v>
      </c>
      <c r="J124" s="1">
        <v>0.03307890076735043</v>
      </c>
      <c r="K124" s="1">
        <v>0.01856361451470878</v>
      </c>
      <c r="L124" s="1">
        <v>0.02822562994641209</v>
      </c>
      <c r="M124" s="1">
        <v>0.03900609464016047</v>
      </c>
      <c r="N124" s="1">
        <v>0.01799074621152785</v>
      </c>
      <c r="O124" s="1">
        <v>-0.001177738766683811</v>
      </c>
      <c r="P124" s="1">
        <v>0.02224923546257629</v>
      </c>
      <c r="Q124" s="1">
        <v>0.01055137202763134</v>
      </c>
      <c r="R124" s="1">
        <v>0.01625504354802842</v>
      </c>
      <c r="S124" s="1">
        <v>0.003436686074588913</v>
      </c>
      <c r="T124" s="1">
        <v>0.02544871562252982</v>
      </c>
      <c r="U124" s="1">
        <v>0.01237508848609048</v>
      </c>
      <c r="V124" s="1">
        <v>0.003728085493964306</v>
      </c>
      <c r="W124" s="1">
        <v>0.01404162456586611</v>
      </c>
      <c r="X124" s="1">
        <v>0.0147742191664193</v>
      </c>
      <c r="Y124" s="1">
        <v>0.004378252276448391</v>
      </c>
      <c r="Z124" s="1">
        <v>0.02460005610238158</v>
      </c>
    </row>
    <row r="125" spans="1:26">
      <c r="A125" s="11">
        <v>42551</v>
      </c>
      <c r="B125" s="1">
        <v>-0.002508162349200815</v>
      </c>
      <c r="C125" s="1">
        <v>0.02267887840080807</v>
      </c>
      <c r="D125" s="1">
        <v>0.008924444605527659</v>
      </c>
      <c r="E125" s="1">
        <v>0.007534329479965685</v>
      </c>
      <c r="F125" s="1">
        <v>0.01954950684653722</v>
      </c>
      <c r="G125" s="1">
        <v>0</v>
      </c>
      <c r="H125" s="1">
        <v>0.05905735675737134</v>
      </c>
      <c r="I125" s="1">
        <v>-0.00576594101812633</v>
      </c>
      <c r="J125" s="1">
        <v>0.03037790821948749</v>
      </c>
      <c r="K125" s="1">
        <v>0.02158295713935576</v>
      </c>
      <c r="L125" s="1">
        <v>0.0153597514503967</v>
      </c>
      <c r="M125" s="1">
        <v>0.008228074227959681</v>
      </c>
      <c r="N125" s="1">
        <v>0.02531056324497638</v>
      </c>
      <c r="O125" s="1">
        <v>0.01665914076694941</v>
      </c>
      <c r="P125" s="1">
        <v>0.0124655290228608</v>
      </c>
      <c r="Q125" s="1">
        <v>0.02552186627719677</v>
      </c>
      <c r="R125" s="1">
        <v>0.02428949114019807</v>
      </c>
      <c r="S125" s="1">
        <v>0.006220514777371733</v>
      </c>
      <c r="T125" s="1">
        <v>0.01861319982329102</v>
      </c>
      <c r="U125" s="1">
        <v>0.01574969175234253</v>
      </c>
      <c r="V125" s="1">
        <v>-0.002571537309319694</v>
      </c>
      <c r="W125" s="1">
        <v>0.01791142255744416</v>
      </c>
      <c r="X125" s="1">
        <v>0.04367647732760838</v>
      </c>
      <c r="Y125" s="1">
        <v>0.01416621434989551</v>
      </c>
      <c r="Z125" s="1">
        <v>0.005601868913147179</v>
      </c>
    </row>
    <row r="126" spans="1:26">
      <c r="A126" s="11">
        <v>42552</v>
      </c>
      <c r="B126" s="1">
        <v>0.01796288201254104</v>
      </c>
      <c r="C126" s="1">
        <v>-0.001385940710476152</v>
      </c>
      <c r="D126" s="1">
        <v>0.005086661264817938</v>
      </c>
      <c r="E126" s="1">
        <v>0.003127290568238683</v>
      </c>
      <c r="F126" s="1">
        <v>0.005622901207583242</v>
      </c>
      <c r="G126" s="1">
        <v>0.002083222864896372</v>
      </c>
      <c r="H126" s="1">
        <v>-0.00706414678237699</v>
      </c>
      <c r="I126" s="1">
        <v>-0.001727885680646191</v>
      </c>
      <c r="J126" s="1">
        <v>0.01434235683635432</v>
      </c>
      <c r="K126" s="1">
        <v>0.00657287824231112</v>
      </c>
      <c r="L126" s="1">
        <v>-0.006487285180488245</v>
      </c>
      <c r="M126" s="1">
        <v>0.009946875910029185</v>
      </c>
      <c r="N126" s="1">
        <v>-0.005112278774583978</v>
      </c>
      <c r="O126" s="1">
        <v>0.0008700448302347841</v>
      </c>
      <c r="P126" s="1">
        <v>-0.0001956665950799685</v>
      </c>
      <c r="Q126" s="1">
        <v>0.005279072850402411</v>
      </c>
      <c r="R126" s="1">
        <v>-0.0005786553369383496</v>
      </c>
      <c r="S126" s="1">
        <v>-0.006846966011285205</v>
      </c>
      <c r="T126" s="1">
        <v>0.003480172955079741</v>
      </c>
      <c r="U126" s="1">
        <v>0.006017195060042058</v>
      </c>
      <c r="V126" s="1">
        <v>0.003294392977969407</v>
      </c>
      <c r="W126" s="1">
        <v>0.009948399097213789</v>
      </c>
      <c r="X126" s="1">
        <v>-0.004923187217488301</v>
      </c>
      <c r="Y126" s="1">
        <v>0.006983908803769978</v>
      </c>
      <c r="Z126" s="1">
        <v>-0.008356372576007742</v>
      </c>
    </row>
    <row r="127" spans="1:26">
      <c r="A127" s="11">
        <v>42556</v>
      </c>
      <c r="B127" s="1">
        <v>-0.03529206159589904</v>
      </c>
      <c r="C127" s="1">
        <v>-0.02097300833621074</v>
      </c>
      <c r="D127" s="1">
        <v>-0.003080505108921772</v>
      </c>
      <c r="E127" s="1">
        <v>0</v>
      </c>
      <c r="F127" s="1">
        <v>-0.004136094643540478</v>
      </c>
      <c r="G127" s="1">
        <v>0</v>
      </c>
      <c r="H127" s="1">
        <v>0.01710583444311564</v>
      </c>
      <c r="I127" s="1">
        <v>-0.0213841896665774</v>
      </c>
      <c r="J127" s="1">
        <v>-0.02906523841834008</v>
      </c>
      <c r="K127" s="1">
        <v>-0.03008414791710745</v>
      </c>
      <c r="L127" s="1">
        <v>-0.02791381204546006</v>
      </c>
      <c r="M127" s="1">
        <v>-0.009848910024169766</v>
      </c>
      <c r="N127" s="1">
        <v>-0.007634938681575054</v>
      </c>
      <c r="O127" s="1">
        <v>0.008548225457664316</v>
      </c>
      <c r="P127" s="1">
        <v>0.0001957048879890344</v>
      </c>
      <c r="Q127" s="1">
        <v>0.004126081076425203</v>
      </c>
      <c r="R127" s="1">
        <v>-0.02623438160646674</v>
      </c>
      <c r="S127" s="1">
        <v>0.02324270904844172</v>
      </c>
      <c r="T127" s="1">
        <v>-0.02211113453661395</v>
      </c>
      <c r="U127" s="1">
        <v>-0.002760439803571435</v>
      </c>
      <c r="V127" s="1">
        <v>-0.004425461030888256</v>
      </c>
      <c r="W127" s="1">
        <v>-0.01326807148974307</v>
      </c>
      <c r="X127" s="1">
        <v>-0.01814198802584244</v>
      </c>
      <c r="Y127" s="1">
        <v>0.005335659534851045</v>
      </c>
      <c r="Z127" s="1">
        <v>-0.05938971404281201</v>
      </c>
    </row>
    <row r="128" spans="1:26">
      <c r="A128" s="11">
        <v>42557</v>
      </c>
      <c r="B128" s="1">
        <v>0.01152357846171048</v>
      </c>
      <c r="C128" s="1">
        <v>-7.882115164614678E-05</v>
      </c>
      <c r="D128" s="1">
        <v>0.01500769335581453</v>
      </c>
      <c r="E128" s="1">
        <v>0.001084149416525015</v>
      </c>
      <c r="F128" s="1">
        <v>0.001384354145384847</v>
      </c>
      <c r="G128" s="1">
        <v>0</v>
      </c>
      <c r="H128" s="1">
        <v>0.005357728267538331</v>
      </c>
      <c r="I128" s="1">
        <v>0.00378906457166428</v>
      </c>
      <c r="J128" s="1">
        <v>0.0194175421317575</v>
      </c>
      <c r="K128" s="1">
        <v>-0.0007213306083199145</v>
      </c>
      <c r="L128" s="1">
        <v>0.01074690592421801</v>
      </c>
      <c r="M128" s="1">
        <v>-0.002039941437612547</v>
      </c>
      <c r="N128" s="1">
        <v>-0.00710158370379288</v>
      </c>
      <c r="O128" s="1">
        <v>0.001580501934468126</v>
      </c>
      <c r="P128" s="1">
        <v>0.004104017590567999</v>
      </c>
      <c r="Q128" s="1">
        <v>-0.004482767518423358</v>
      </c>
      <c r="R128" s="1">
        <v>0.00614123692232349</v>
      </c>
      <c r="S128" s="1">
        <v>-0.006198133617226542</v>
      </c>
      <c r="T128" s="1">
        <v>0.01551727986152551</v>
      </c>
      <c r="U128" s="1">
        <v>0.009025404119015423</v>
      </c>
      <c r="V128" s="1">
        <v>0.01104113408709306</v>
      </c>
      <c r="W128" s="1">
        <v>0.01263172185030026</v>
      </c>
      <c r="X128" s="1">
        <v>0.001399591541821676</v>
      </c>
      <c r="Y128" s="1">
        <v>0.005270786327595589</v>
      </c>
      <c r="Z128" s="1">
        <v>0.0234638480597229</v>
      </c>
    </row>
    <row r="129" spans="1:26">
      <c r="A129" s="11">
        <v>42558</v>
      </c>
      <c r="B129" s="1">
        <v>-0.007233393036799929</v>
      </c>
      <c r="C129" s="1">
        <v>0.001654123435092414</v>
      </c>
      <c r="D129" s="1">
        <v>0.002826862824818699</v>
      </c>
      <c r="E129" s="1">
        <v>0.002978600509641716</v>
      </c>
      <c r="F129" s="1">
        <v>0.01781873533969169</v>
      </c>
      <c r="G129" s="1">
        <v>-0.02203712576499672</v>
      </c>
      <c r="H129" s="1">
        <v>-0.006067908282939238</v>
      </c>
      <c r="I129" s="1">
        <v>-0.00125839976923503</v>
      </c>
      <c r="J129" s="1">
        <v>0.01984151871946249</v>
      </c>
      <c r="K129" s="1">
        <v>0.004090530796112768</v>
      </c>
      <c r="L129" s="1">
        <v>0.006479850835050316</v>
      </c>
      <c r="M129" s="1">
        <v>0.01840027688685697</v>
      </c>
      <c r="N129" s="1">
        <v>0.0004494350919495016</v>
      </c>
      <c r="O129" s="1">
        <v>-0.006024299872496641</v>
      </c>
      <c r="P129" s="1">
        <v>0</v>
      </c>
      <c r="Q129" s="1">
        <v>-0.02288916055457579</v>
      </c>
      <c r="R129" s="1">
        <v>-0.0007877694001776625</v>
      </c>
      <c r="S129" s="1">
        <v>-0.01685198306583369</v>
      </c>
      <c r="T129" s="1">
        <v>-0.002619247127501168</v>
      </c>
      <c r="U129" s="1">
        <v>-0.0185616523142963</v>
      </c>
      <c r="V129" s="1">
        <v>-0.005956717565637648</v>
      </c>
      <c r="W129" s="1">
        <v>-0.0003356836768008131</v>
      </c>
      <c r="X129" s="1">
        <v>-0.001677378275448449</v>
      </c>
      <c r="Y129" s="1">
        <v>-0.01564154877428936</v>
      </c>
      <c r="Z129" s="1">
        <v>0.01750762122917116</v>
      </c>
    </row>
    <row r="130" spans="1:26">
      <c r="A130" s="11">
        <v>42559</v>
      </c>
      <c r="B130" s="1">
        <v>0.004918247300468526</v>
      </c>
      <c r="C130" s="1">
        <v>0.02296136802934878</v>
      </c>
      <c r="D130" s="1">
        <v>0.01149178069205492</v>
      </c>
      <c r="E130" s="1">
        <v>0.01619865645844754</v>
      </c>
      <c r="F130" s="1">
        <v>0.01282834907536023</v>
      </c>
      <c r="G130" s="1">
        <v>0.01615628043848472</v>
      </c>
      <c r="H130" s="1">
        <v>0.004039959129742421</v>
      </c>
      <c r="I130" s="1">
        <v>0.02015910819675004</v>
      </c>
      <c r="J130" s="1">
        <v>0.01789880493479501</v>
      </c>
      <c r="K130" s="1">
        <v>0.02492227322099128</v>
      </c>
      <c r="L130" s="1">
        <v>0.02063386987975746</v>
      </c>
      <c r="M130" s="1">
        <v>0.01731487257351372</v>
      </c>
      <c r="N130" s="1">
        <v>0.005538932999388457</v>
      </c>
      <c r="O130" s="1">
        <v>0.007648005273794389</v>
      </c>
      <c r="P130" s="1">
        <v>0.01790592453121587</v>
      </c>
      <c r="Q130" s="1">
        <v>0.003455899487975866</v>
      </c>
      <c r="R130" s="1">
        <v>0.02699495135487284</v>
      </c>
      <c r="S130" s="1">
        <v>0.01402759896996741</v>
      </c>
      <c r="T130" s="1">
        <v>0.02932820367518918</v>
      </c>
      <c r="U130" s="1">
        <v>0.007328552211381067</v>
      </c>
      <c r="V130" s="1">
        <v>0.01740611105855638</v>
      </c>
      <c r="W130" s="1">
        <v>0.02435266613971399</v>
      </c>
      <c r="X130" s="1">
        <v>0.03584444630076322</v>
      </c>
      <c r="Y130" s="1">
        <v>0.009389996365896991</v>
      </c>
      <c r="Z130" s="1">
        <v>0.01351898433877641</v>
      </c>
    </row>
    <row r="131" spans="1:26">
      <c r="A131" s="11">
        <v>42562</v>
      </c>
      <c r="B131" s="1">
        <v>-0.001087795984258233</v>
      </c>
      <c r="C131" s="1">
        <v>0.01498973581773178</v>
      </c>
      <c r="D131" s="1">
        <v>-0.003429870425264991</v>
      </c>
      <c r="E131" s="1">
        <v>0.001461240636453809</v>
      </c>
      <c r="F131" s="1">
        <v>0.004470297971370218</v>
      </c>
      <c r="G131" s="1">
        <v>-0.003765615691920132</v>
      </c>
      <c r="H131" s="1">
        <v>-0.005812121682531091</v>
      </c>
      <c r="I131" s="1">
        <v>0.0002469315268538441</v>
      </c>
      <c r="J131" s="1">
        <v>0.006116039807321672</v>
      </c>
      <c r="K131" s="1">
        <v>0.004442288577329423</v>
      </c>
      <c r="L131" s="1">
        <v>0.007116347902915487</v>
      </c>
      <c r="M131" s="1">
        <v>0.01233339037146108</v>
      </c>
      <c r="N131" s="1">
        <v>-0.0002978823485433324</v>
      </c>
      <c r="O131" s="1">
        <v>0.0005723962406165573</v>
      </c>
      <c r="P131" s="1">
        <v>0.005544826201521191</v>
      </c>
      <c r="Q131" s="1">
        <v>-0.002296377255480486</v>
      </c>
      <c r="R131" s="1">
        <v>0.01688424511234055</v>
      </c>
      <c r="S131" s="1">
        <v>-0.003030880037434125</v>
      </c>
      <c r="T131" s="1">
        <v>0.00914271392749133</v>
      </c>
      <c r="U131" s="1">
        <v>-0.002346780024503836</v>
      </c>
      <c r="V131" s="1">
        <v>0.01724862727482668</v>
      </c>
      <c r="W131" s="1">
        <v>-0.00229213983431642</v>
      </c>
      <c r="X131" s="1">
        <v>0.03379305466704885</v>
      </c>
      <c r="Y131" s="1">
        <v>0.0005361488906996392</v>
      </c>
      <c r="Z131" s="1">
        <v>0.007679799151401712</v>
      </c>
    </row>
    <row r="132" spans="1:26">
      <c r="A132" s="11">
        <v>42563</v>
      </c>
      <c r="B132" s="1">
        <v>0.04409390776509237</v>
      </c>
      <c r="C132" s="1">
        <v>-0.009315518918607824</v>
      </c>
      <c r="D132" s="1">
        <v>0.007743327160590674</v>
      </c>
      <c r="E132" s="1">
        <v>0.01074415977825383</v>
      </c>
      <c r="F132" s="1">
        <v>-0.003856777092023256</v>
      </c>
      <c r="G132" s="1">
        <v>-0.004620268873646194</v>
      </c>
      <c r="H132" s="1">
        <v>-0.0035974530660976</v>
      </c>
      <c r="I132" s="1">
        <v>0.01765682694255211</v>
      </c>
      <c r="J132" s="1">
        <v>0.04255323902897978</v>
      </c>
      <c r="K132" s="1">
        <v>0.003258433646003311</v>
      </c>
      <c r="L132" s="1">
        <v>0.01493478779789936</v>
      </c>
      <c r="M132" s="1">
        <v>0.04385967474782304</v>
      </c>
      <c r="N132" s="1">
        <v>0.002234069224596125</v>
      </c>
      <c r="O132" s="1">
        <v>-0.01431195372148442</v>
      </c>
      <c r="P132" s="1">
        <v>0.01178914606657711</v>
      </c>
      <c r="Q132" s="1">
        <v>-0.00805467997001641</v>
      </c>
      <c r="R132" s="1">
        <v>0.02150946984954505</v>
      </c>
      <c r="S132" s="1">
        <v>-0.002962006212552049</v>
      </c>
      <c r="T132" s="1">
        <v>0.006953517514418639</v>
      </c>
      <c r="U132" s="1">
        <v>-0.002352191503591228</v>
      </c>
      <c r="V132" s="1">
        <v>0.01350950516774341</v>
      </c>
      <c r="W132" s="1">
        <v>0.01339107640294523</v>
      </c>
      <c r="X132" s="1">
        <v>0.003137863243697359</v>
      </c>
      <c r="Y132" s="1">
        <v>-0.008224194652798111</v>
      </c>
      <c r="Z132" s="1">
        <v>0.0272765233265253</v>
      </c>
    </row>
    <row r="133" spans="1:26">
      <c r="A133" s="11">
        <v>42564</v>
      </c>
      <c r="B133" s="1">
        <v>-0.01737910624445105</v>
      </c>
      <c r="C133" s="1">
        <v>-0.005351293868510409</v>
      </c>
      <c r="D133" s="1">
        <v>-0.0006403498021453347</v>
      </c>
      <c r="E133" s="1">
        <v>0.004986893280081395</v>
      </c>
      <c r="F133" s="1">
        <v>-0.004765562338869822</v>
      </c>
      <c r="G133" s="1">
        <v>0.01012690975677466</v>
      </c>
      <c r="H133" s="1">
        <v>0.003761030082196415</v>
      </c>
      <c r="I133" s="1">
        <v>0.006551754143100164</v>
      </c>
      <c r="J133" s="1">
        <v>0.00655959838544784</v>
      </c>
      <c r="K133" s="1">
        <v>0.004872471879037166</v>
      </c>
      <c r="L133" s="1">
        <v>-0.0006329511569928004</v>
      </c>
      <c r="M133" s="1">
        <v>-0.01027101447051659</v>
      </c>
      <c r="N133" s="1">
        <v>-0.003714976080720356</v>
      </c>
      <c r="O133" s="1">
        <v>0.003049040980882545</v>
      </c>
      <c r="P133" s="1">
        <v>0.005638164815472635</v>
      </c>
      <c r="Q133" s="1">
        <v>0.007733582640056635</v>
      </c>
      <c r="R133" s="1">
        <v>-0.00443294011669515</v>
      </c>
      <c r="S133" s="1">
        <v>0.002540910654538431</v>
      </c>
      <c r="T133" s="1">
        <v>0.01213645507011618</v>
      </c>
      <c r="U133" s="1">
        <v>0.004244123632331842</v>
      </c>
      <c r="V133" s="1">
        <v>-0.00476022863049852</v>
      </c>
      <c r="W133" s="1">
        <v>0.002720760136162292</v>
      </c>
      <c r="X133" s="1">
        <v>0.0002607544878794332</v>
      </c>
      <c r="Y133" s="1">
        <v>0.009554723460349912</v>
      </c>
      <c r="Z133" s="1">
        <v>-0.002343076659598098</v>
      </c>
    </row>
    <row r="134" spans="1:26">
      <c r="A134" s="11">
        <v>42565</v>
      </c>
      <c r="B134" s="1">
        <v>0.006013475988140726</v>
      </c>
      <c r="C134" s="1">
        <v>0.01106771578010268</v>
      </c>
      <c r="D134" s="1">
        <v>0.002776750189095178</v>
      </c>
      <c r="E134" s="1">
        <v>0.002480750951936006</v>
      </c>
      <c r="F134" s="1">
        <v>0.002842813611316775</v>
      </c>
      <c r="G134" s="1">
        <v>-0.01169615950401648</v>
      </c>
      <c r="H134" s="1">
        <v>-0.002847672679856084</v>
      </c>
      <c r="I134" s="1">
        <v>0.008196375173512793</v>
      </c>
      <c r="J134" s="1">
        <v>-0.0007241043533557923</v>
      </c>
      <c r="K134" s="1">
        <v>0.0006928571436815023</v>
      </c>
      <c r="L134" s="1">
        <v>0.01519946895519686</v>
      </c>
      <c r="M134" s="1">
        <v>0.01816048833576334</v>
      </c>
      <c r="N134" s="1">
        <v>-0.001342089628936227</v>
      </c>
      <c r="O134" s="1">
        <v>-0.002316152872926969</v>
      </c>
      <c r="P134" s="1">
        <v>0.00429821263450969</v>
      </c>
      <c r="Q134" s="1">
        <v>-0.001918629584498621</v>
      </c>
      <c r="R134" s="1">
        <v>0.003153715535459289</v>
      </c>
      <c r="S134" s="1">
        <v>-0.0092806828030082</v>
      </c>
      <c r="T134" s="1">
        <v>-0.0008268739043315598</v>
      </c>
      <c r="U134" s="1">
        <v>0.004226078523552834</v>
      </c>
      <c r="V134" s="1">
        <v>0.004373235960089206</v>
      </c>
      <c r="W134" s="1">
        <v>0.01892766532167944</v>
      </c>
      <c r="X134" s="1">
        <v>0.005212422798523964</v>
      </c>
      <c r="Y134" s="1">
        <v>-0.002857186128571665</v>
      </c>
      <c r="Z134" s="1">
        <v>0.01839525267234432</v>
      </c>
    </row>
    <row r="135" spans="1:26">
      <c r="A135" s="11">
        <v>42566</v>
      </c>
      <c r="B135" s="1">
        <v>0.004219334500993099</v>
      </c>
      <c r="C135" s="1">
        <v>0.006385314621669469</v>
      </c>
      <c r="D135" s="1">
        <v>-0.003833914852748421</v>
      </c>
      <c r="E135" s="1">
        <v>-0.01002990454120067</v>
      </c>
      <c r="F135" s="1">
        <v>-0.002088931603317246</v>
      </c>
      <c r="G135" s="1">
        <v>0.01690611985834378</v>
      </c>
      <c r="H135" s="1">
        <v>0.001352528844522416</v>
      </c>
      <c r="I135" s="1">
        <v>-0.002749685780634392</v>
      </c>
      <c r="J135" s="1">
        <v>0.003623500425348869</v>
      </c>
      <c r="K135" s="1">
        <v>-0.003460733931602511</v>
      </c>
      <c r="L135" s="1">
        <v>0.0009358043280152106</v>
      </c>
      <c r="M135" s="1">
        <v>-0.0002313626648076106</v>
      </c>
      <c r="N135" s="1">
        <v>-0.006571229825407143</v>
      </c>
      <c r="O135" s="1">
        <v>0.007109935148505109</v>
      </c>
      <c r="P135" s="1">
        <v>-0.0007442094732688087</v>
      </c>
      <c r="Q135" s="1">
        <v>0.003460457603968736</v>
      </c>
      <c r="R135" s="1">
        <v>-0.004808421783022321</v>
      </c>
      <c r="S135" s="1">
        <v>-0.009642985337186549</v>
      </c>
      <c r="T135" s="1">
        <v>0.0155182426025986</v>
      </c>
      <c r="U135" s="1">
        <v>0.002806034185234285</v>
      </c>
      <c r="V135" s="1">
        <v>-0.006123281982110096</v>
      </c>
      <c r="W135" s="1">
        <v>-0.00437472313208509</v>
      </c>
      <c r="X135" s="1">
        <v>0.004666924934195738</v>
      </c>
      <c r="Y135" s="1">
        <v>0</v>
      </c>
      <c r="Z135" s="1">
        <v>-0.0003842681742355358</v>
      </c>
    </row>
    <row r="136" spans="1:26">
      <c r="A136" s="11">
        <v>42569</v>
      </c>
      <c r="B136" s="1">
        <v>-0.01383069555345673</v>
      </c>
      <c r="C136" s="1">
        <v>0.007855486035936998</v>
      </c>
      <c r="D136" s="1">
        <v>-0.004703684069096825</v>
      </c>
      <c r="E136" s="1">
        <v>-0.0005264032785210482</v>
      </c>
      <c r="F136" s="1">
        <v>-0.0002989265385643369</v>
      </c>
      <c r="G136" s="1">
        <v>-0.004571745128728377</v>
      </c>
      <c r="H136" s="1">
        <v>-0.0007505125622050413</v>
      </c>
      <c r="I136" s="1">
        <v>0.004915577445644415</v>
      </c>
      <c r="J136" s="1">
        <v>0.006498204079292913</v>
      </c>
      <c r="K136" s="1">
        <v>-0.0009265687067417927</v>
      </c>
      <c r="L136" s="1">
        <v>-0.00342800034598989</v>
      </c>
      <c r="M136" s="1">
        <v>0.0004634071208757806</v>
      </c>
      <c r="N136" s="1">
        <v>-0.0009021827948033634</v>
      </c>
      <c r="O136" s="1">
        <v>-0.003457616225769566</v>
      </c>
      <c r="P136" s="1">
        <v>0.004841557547375475</v>
      </c>
      <c r="Q136" s="1">
        <v>0.001149128605931748</v>
      </c>
      <c r="R136" s="1">
        <v>0.01356621484144105</v>
      </c>
      <c r="S136" s="1">
        <v>-0.001470436178607426</v>
      </c>
      <c r="T136" s="1">
        <v>0.000407367669172487</v>
      </c>
      <c r="U136" s="1">
        <v>-0.0009330151645172702</v>
      </c>
      <c r="V136" s="1">
        <v>0.01259584929801938</v>
      </c>
      <c r="W136" s="1">
        <v>6.394515174124038E-05</v>
      </c>
      <c r="X136" s="1">
        <v>0.006193528443952712</v>
      </c>
      <c r="Y136" s="1">
        <v>0.001611406731805154</v>
      </c>
      <c r="Z136" s="1">
        <v>-0.005766695380565845</v>
      </c>
    </row>
    <row r="137" spans="1:26">
      <c r="A137" s="11">
        <v>42570</v>
      </c>
      <c r="B137" s="1">
        <v>-0.02165825177006264</v>
      </c>
      <c r="C137" s="1">
        <v>0.009218539567227735</v>
      </c>
      <c r="D137" s="1">
        <v>-0.007519046813363683</v>
      </c>
      <c r="E137" s="1">
        <v>-0.006450615905712831</v>
      </c>
      <c r="F137" s="1">
        <v>0.003439911378831928</v>
      </c>
      <c r="G137" s="1">
        <v>-0.001252584899125164</v>
      </c>
      <c r="H137" s="1">
        <v>0.0009012179063938586</v>
      </c>
      <c r="I137" s="1">
        <v>-0.006681482139086481</v>
      </c>
      <c r="J137" s="1">
        <v>0.007890776972722779</v>
      </c>
      <c r="K137" s="1">
        <v>0.001390736653758218</v>
      </c>
      <c r="L137" s="1">
        <v>-0.001563426756326036</v>
      </c>
      <c r="M137" s="1">
        <v>-0.01065323542528207</v>
      </c>
      <c r="N137" s="1">
        <v>-0.001655003414034906</v>
      </c>
      <c r="O137" s="1">
        <v>0.0007228676164032777</v>
      </c>
      <c r="P137" s="1">
        <v>-0.01612321946708117</v>
      </c>
      <c r="Q137" s="1">
        <v>-0.003061583672185453</v>
      </c>
      <c r="R137" s="1">
        <v>-0.01631842034757458</v>
      </c>
      <c r="S137" s="1">
        <v>0.003542192386172927</v>
      </c>
      <c r="T137" s="1">
        <v>-0.002851296394553837</v>
      </c>
      <c r="U137" s="1">
        <v>-0.00186690907975684</v>
      </c>
      <c r="V137" s="1">
        <v>-0.0001350850478317733</v>
      </c>
      <c r="W137" s="1">
        <v>-0.002610860548413751</v>
      </c>
      <c r="X137" s="1">
        <v>-0.007181074624484363</v>
      </c>
      <c r="Y137" s="1">
        <v>-0.004112097326399056</v>
      </c>
      <c r="Z137" s="1">
        <v>0.0007731072661052441</v>
      </c>
    </row>
    <row r="138" spans="1:26">
      <c r="A138" s="11">
        <v>42571</v>
      </c>
      <c r="B138" s="1">
        <v>-0.004739323215383284</v>
      </c>
      <c r="C138" s="1">
        <v>0.0004453607325696218</v>
      </c>
      <c r="D138" s="1">
        <v>0.0108226193145784</v>
      </c>
      <c r="E138" s="1">
        <v>0.003312813770256495</v>
      </c>
      <c r="F138" s="1">
        <v>0.0004473943106595435</v>
      </c>
      <c r="G138" s="1">
        <v>0.008361385951518141</v>
      </c>
      <c r="H138" s="1">
        <v>-0.03076669332958026</v>
      </c>
      <c r="I138" s="1">
        <v>-0.005404401953361115</v>
      </c>
      <c r="J138" s="1">
        <v>0.007829261682415822</v>
      </c>
      <c r="K138" s="1">
        <v>0.005231933474299622</v>
      </c>
      <c r="L138" s="1">
        <v>0.001096254075073189</v>
      </c>
      <c r="M138" s="1">
        <v>-0.01615172983743374</v>
      </c>
      <c r="N138" s="1">
        <v>0.001205926839693783</v>
      </c>
      <c r="O138" s="1">
        <v>-0.00303409732121851</v>
      </c>
      <c r="P138" s="1">
        <v>0.05311750979437657</v>
      </c>
      <c r="Q138" s="1">
        <v>-0.006909812983696639</v>
      </c>
      <c r="R138" s="1">
        <v>0.02460396463807224</v>
      </c>
      <c r="S138" s="1">
        <v>-0.0008725216100116118</v>
      </c>
      <c r="T138" s="1">
        <v>0.009191296721671627</v>
      </c>
      <c r="U138" s="1">
        <v>-0.001402584329787793</v>
      </c>
      <c r="V138" s="1">
        <v>0.007166985033893569</v>
      </c>
      <c r="W138" s="1">
        <v>0.006703214450998196</v>
      </c>
      <c r="X138" s="1">
        <v>0.01446632996666564</v>
      </c>
      <c r="Y138" s="1">
        <v>-0.001436339185927671</v>
      </c>
      <c r="Z138" s="1">
        <v>0.003477948558731514</v>
      </c>
    </row>
    <row r="139" spans="1:26">
      <c r="A139" s="11">
        <v>42572</v>
      </c>
      <c r="B139" s="1">
        <v>-0.02197762257956304</v>
      </c>
      <c r="C139" s="1">
        <v>-0.008832996611849997</v>
      </c>
      <c r="D139" s="1">
        <v>-0.01284785262395394</v>
      </c>
      <c r="E139" s="1">
        <v>-0.002905629343408433</v>
      </c>
      <c r="F139" s="1">
        <v>-0.001490103677827648</v>
      </c>
      <c r="G139" s="1">
        <v>0.004974921986454106</v>
      </c>
      <c r="H139" s="1">
        <v>-0.0192008879444322</v>
      </c>
      <c r="I139" s="1">
        <v>-0.007125036715359467</v>
      </c>
      <c r="J139" s="1">
        <v>-0.01129981729663387</v>
      </c>
      <c r="K139" s="1">
        <v>0.03169112051211886</v>
      </c>
      <c r="L139" s="1">
        <v>-0.003754043986689215</v>
      </c>
      <c r="M139" s="1">
        <v>-0.1120628434488828</v>
      </c>
      <c r="N139" s="1">
        <v>-0.007075261370273811</v>
      </c>
      <c r="O139" s="1">
        <v>-0.004057236107832929</v>
      </c>
      <c r="P139" s="1">
        <v>-0.001967504568126777</v>
      </c>
      <c r="Q139" s="1">
        <v>0.002319552110249701</v>
      </c>
      <c r="R139" s="1">
        <v>-0.004729765443732159</v>
      </c>
      <c r="S139" s="1">
        <v>-0.001071806521236507</v>
      </c>
      <c r="T139" s="1">
        <v>-0.0143696651294124</v>
      </c>
      <c r="U139" s="1">
        <v>-0.004448766594575493</v>
      </c>
      <c r="V139" s="1">
        <v>-0.001879714646376041</v>
      </c>
      <c r="W139" s="1">
        <v>-0.009448703506520828</v>
      </c>
      <c r="X139" s="1">
        <v>-0.001527977194628383</v>
      </c>
      <c r="Y139" s="1">
        <v>-0.004494591324359032</v>
      </c>
      <c r="Z139" s="1">
        <v>0.001155023505524655</v>
      </c>
    </row>
    <row r="140" spans="1:26">
      <c r="A140" s="11">
        <v>42573</v>
      </c>
      <c r="B140" s="1">
        <v>0.004681395174612746</v>
      </c>
      <c r="C140" s="1">
        <v>-0.0004493174769847341</v>
      </c>
      <c r="D140" s="1">
        <v>0.00477213860522463</v>
      </c>
      <c r="E140" s="1">
        <v>0.002384010820194904</v>
      </c>
      <c r="F140" s="1">
        <v>0.006565437283514886</v>
      </c>
      <c r="G140" s="1">
        <v>0.0185644011934214</v>
      </c>
      <c r="H140" s="1">
        <v>0.0006313468263026145</v>
      </c>
      <c r="I140" s="1">
        <v>-0.02554114124032991</v>
      </c>
      <c r="J140" s="1">
        <v>0.007857050718941716</v>
      </c>
      <c r="K140" s="1">
        <v>0.02600885657995033</v>
      </c>
      <c r="L140" s="1">
        <v>0.00549537666387967</v>
      </c>
      <c r="M140" s="1">
        <v>0.01366559984190374</v>
      </c>
      <c r="N140" s="1">
        <v>0.007883449771607598</v>
      </c>
      <c r="O140" s="1">
        <v>0.00189137353844715</v>
      </c>
      <c r="P140" s="1">
        <v>0.0137996067891224</v>
      </c>
      <c r="Q140" s="1">
        <v>0.01272634239060944</v>
      </c>
      <c r="R140" s="1">
        <v>0.005300718971244844</v>
      </c>
      <c r="S140" s="1">
        <v>0.008305472069896069</v>
      </c>
      <c r="T140" s="1">
        <v>-0.000205317729185861</v>
      </c>
      <c r="U140" s="1">
        <v>0.01387607150879244</v>
      </c>
      <c r="V140" s="1">
        <v>0.007801743448411003</v>
      </c>
      <c r="W140" s="1">
        <v>0.004417474114436271</v>
      </c>
      <c r="X140" s="1">
        <v>0.01555707558079455</v>
      </c>
      <c r="Y140" s="1">
        <v>0.01318386663829507</v>
      </c>
      <c r="Z140" s="1">
        <v>0.01192275335873738</v>
      </c>
    </row>
    <row r="141" spans="1:26">
      <c r="A141" s="11">
        <v>42576</v>
      </c>
      <c r="B141" s="1">
        <v>-0.03131403796975296</v>
      </c>
      <c r="C141" s="1">
        <v>-0.003971068386717569</v>
      </c>
      <c r="D141" s="1">
        <v>-0.004749473459573661</v>
      </c>
      <c r="E141" s="1">
        <v>-0.00158562588872535</v>
      </c>
      <c r="F141" s="1">
        <v>0.0001483134568729394</v>
      </c>
      <c r="G141" s="1">
        <v>-0.007290155974538748</v>
      </c>
      <c r="H141" s="1">
        <v>0.005680159677429408</v>
      </c>
      <c r="I141" s="1">
        <v>-0.02745845459175467</v>
      </c>
      <c r="J141" s="1">
        <v>0.003544065860441536</v>
      </c>
      <c r="K141" s="1">
        <v>-0.01289299233777452</v>
      </c>
      <c r="L141" s="1">
        <v>-0.00265472027673086</v>
      </c>
      <c r="M141" s="1">
        <v>-0.01242397230311698</v>
      </c>
      <c r="N141" s="1">
        <v>-0.003609919399908734</v>
      </c>
      <c r="O141" s="1">
        <v>-0.0008714036143006032</v>
      </c>
      <c r="P141" s="1">
        <v>0.002827991567312171</v>
      </c>
      <c r="Q141" s="1">
        <v>-0.007996965640860831</v>
      </c>
      <c r="R141" s="1">
        <v>0.01654549766635971</v>
      </c>
      <c r="S141" s="1">
        <v>-0.007015278324237095</v>
      </c>
      <c r="T141" s="1">
        <v>-0.002875484164470477</v>
      </c>
      <c r="U141" s="1">
        <v>-0.003943575739087657</v>
      </c>
      <c r="V141" s="1">
        <v>0.01841985785569089</v>
      </c>
      <c r="W141" s="1">
        <v>0.0005734723422339272</v>
      </c>
      <c r="X141" s="1">
        <v>-0.01682543958940641</v>
      </c>
      <c r="Y141" s="1">
        <v>-0.00409973798858998</v>
      </c>
      <c r="Z141" s="1">
        <v>-0.0003799422650395679</v>
      </c>
    </row>
    <row r="142" spans="1:26">
      <c r="A142" s="11">
        <v>42577</v>
      </c>
      <c r="B142" s="1">
        <v>0.01500896162566301</v>
      </c>
      <c r="C142" s="1">
        <v>0.01436732000567797</v>
      </c>
      <c r="D142" s="1">
        <v>0.04143122735457583</v>
      </c>
      <c r="E142" s="1">
        <v>-0.006617016196007186</v>
      </c>
      <c r="F142" s="1">
        <v>-0.004298423823358322</v>
      </c>
      <c r="G142" s="1">
        <v>-0.007751952162307285</v>
      </c>
      <c r="H142" s="1">
        <v>-0.01772834882412233</v>
      </c>
      <c r="I142" s="1">
        <v>0.01373140089719715</v>
      </c>
      <c r="J142" s="1">
        <v>0.001412412269332197</v>
      </c>
      <c r="K142" s="1">
        <v>0.009076615208690741</v>
      </c>
      <c r="L142" s="1">
        <v>0.004070801077893815</v>
      </c>
      <c r="M142" s="1">
        <v>0.02462518899893418</v>
      </c>
      <c r="N142" s="1">
        <v>0.006038790883519773</v>
      </c>
      <c r="O142" s="1">
        <v>-0.01264527598062148</v>
      </c>
      <c r="P142" s="1">
        <v>0.0005289449868759455</v>
      </c>
      <c r="Q142" s="1">
        <v>-0.01074826004877727</v>
      </c>
      <c r="R142" s="1">
        <v>0.04382023052723105</v>
      </c>
      <c r="S142" s="1">
        <v>-0.006072550206877581</v>
      </c>
      <c r="T142" s="1">
        <v>0.01586027865927675</v>
      </c>
      <c r="U142" s="1">
        <v>-0.01304140078998428</v>
      </c>
      <c r="V142" s="1">
        <v>-0.001048412191543169</v>
      </c>
      <c r="W142" s="1">
        <v>0.01216753197784026</v>
      </c>
      <c r="X142" s="1">
        <v>0.01047244172878292</v>
      </c>
      <c r="Y142" s="1">
        <v>-0.01897232836710339</v>
      </c>
      <c r="Z142" s="1">
        <v>0.01102649073067563</v>
      </c>
    </row>
    <row r="143" spans="1:26">
      <c r="A143" s="11">
        <v>42578</v>
      </c>
      <c r="B143" s="1">
        <v>-0.01876804995101267</v>
      </c>
      <c r="C143" s="1">
        <v>0.008231565886689607</v>
      </c>
      <c r="D143" s="1">
        <v>0.006457282739931625</v>
      </c>
      <c r="E143" s="1">
        <v>0.01878494427163946</v>
      </c>
      <c r="F143" s="1">
        <v>0.01101516841193306</v>
      </c>
      <c r="G143" s="1">
        <v>-0.01726990341289725</v>
      </c>
      <c r="H143" s="1">
        <v>-0.01868733674775824</v>
      </c>
      <c r="I143" s="1">
        <v>-0.006835927075080517</v>
      </c>
      <c r="J143" s="1">
        <v>-0.01339907806006913</v>
      </c>
      <c r="K143" s="1">
        <v>0.003510006459511938</v>
      </c>
      <c r="L143" s="1">
        <v>0.003118564239928956</v>
      </c>
      <c r="M143" s="1">
        <v>-0.02089824774818172</v>
      </c>
      <c r="N143" s="1">
        <v>-0.002551221323372266</v>
      </c>
      <c r="O143" s="1">
        <v>-0.0173706826912482</v>
      </c>
      <c r="P143" s="1">
        <v>-0.01004232166712193</v>
      </c>
      <c r="Q143" s="1">
        <v>-0.005663194510161951</v>
      </c>
      <c r="R143" s="1">
        <v>0.01233718808145334</v>
      </c>
      <c r="S143" s="1">
        <v>-0.0089841628892664</v>
      </c>
      <c r="T143" s="1">
        <v>-0.004055348864098418</v>
      </c>
      <c r="U143" s="1">
        <v>0.008966597508062835</v>
      </c>
      <c r="V143" s="1">
        <v>-0.01272616785158431</v>
      </c>
      <c r="W143" s="1">
        <v>6.24154912893804E-05</v>
      </c>
      <c r="X143" s="1">
        <v>-0.007330548853726193</v>
      </c>
      <c r="Y143" s="1">
        <v>0.009304677776588166</v>
      </c>
      <c r="Z143" s="1">
        <v>0.05227533927478634</v>
      </c>
    </row>
    <row r="144" spans="1:26">
      <c r="A144" s="11">
        <v>42579</v>
      </c>
      <c r="B144" s="1">
        <v>0.001545805356730767</v>
      </c>
      <c r="C144" s="1">
        <v>-0.02169783398623415</v>
      </c>
      <c r="D144" s="1">
        <v>-0.002069324517185889</v>
      </c>
      <c r="E144" s="1">
        <v>-0.02366928451003081</v>
      </c>
      <c r="F144" s="1">
        <v>-0.000883383799932802</v>
      </c>
      <c r="G144" s="1">
        <v>-0.005439500535436848</v>
      </c>
      <c r="H144" s="1">
        <v>0.002441604013742493</v>
      </c>
      <c r="I144" s="1">
        <v>-0.003568976498919185</v>
      </c>
      <c r="J144" s="1">
        <v>-0.003573937909462588</v>
      </c>
      <c r="K144" s="1">
        <v>-0.007214264010873217</v>
      </c>
      <c r="L144" s="1">
        <v>-0.003575132777852819</v>
      </c>
      <c r="M144" s="1">
        <v>-0.0002673691209401641</v>
      </c>
      <c r="N144" s="1">
        <v>0.00120401199172071</v>
      </c>
      <c r="O144" s="1">
        <v>0.005393104185699826</v>
      </c>
      <c r="P144" s="1">
        <v>0.0003557668283342696</v>
      </c>
      <c r="Q144" s="1">
        <v>0.01139041478339342</v>
      </c>
      <c r="R144" s="1">
        <v>-0.009309239735963981</v>
      </c>
      <c r="S144" s="1">
        <v>-0.03852069280612458</v>
      </c>
      <c r="T144" s="1">
        <v>-0.03664489976949059</v>
      </c>
      <c r="U144" s="1">
        <v>-0.004209601353998282</v>
      </c>
      <c r="V144" s="1">
        <v>-0.006112960548144475</v>
      </c>
      <c r="W144" s="1">
        <v>-0.0005031198928718839</v>
      </c>
      <c r="X144" s="1">
        <v>-0.001782590926140526</v>
      </c>
      <c r="Y144" s="1">
        <v>-0.008315292453886625</v>
      </c>
      <c r="Z144" s="1">
        <v>0.005718707136671997</v>
      </c>
    </row>
    <row r="145" spans="1:26">
      <c r="A145" s="11">
        <v>42580</v>
      </c>
      <c r="B145" s="1">
        <v>0.01273155434903361</v>
      </c>
      <c r="C145" s="1">
        <v>0.004887139991593292</v>
      </c>
      <c r="D145" s="1">
        <v>-0.004147678982387326</v>
      </c>
      <c r="E145" s="1">
        <v>0.002009093505831672</v>
      </c>
      <c r="F145" s="1">
        <v>-0.008989087814963104</v>
      </c>
      <c r="G145" s="1">
        <v>0.006310560854343894</v>
      </c>
      <c r="H145" s="1">
        <v>0.01104072275805668</v>
      </c>
      <c r="I145" s="1">
        <v>-0.005884859681049015</v>
      </c>
      <c r="J145" s="1">
        <v>0.005021459457563937</v>
      </c>
      <c r="K145" s="1">
        <v>0.003523255854712692</v>
      </c>
      <c r="L145" s="1">
        <v>-0.002028022722411094</v>
      </c>
      <c r="M145" s="1">
        <v>-0.01227612053098881</v>
      </c>
      <c r="N145" s="1">
        <v>-0.01202151423118236</v>
      </c>
      <c r="O145" s="1">
        <v>0.00879161204024359</v>
      </c>
      <c r="P145" s="1">
        <v>0.008361627998277887</v>
      </c>
      <c r="Q145" s="1">
        <v>-0.003495085862466052</v>
      </c>
      <c r="R145" s="1">
        <v>0.007517702004046889</v>
      </c>
      <c r="S145" s="1">
        <v>0.001257528374065453</v>
      </c>
      <c r="T145" s="1">
        <v>-0.002958642832197045</v>
      </c>
      <c r="U145" s="1">
        <v>0.01667463605263264</v>
      </c>
      <c r="V145" s="1">
        <v>0.007220329118367674</v>
      </c>
      <c r="W145" s="1">
        <v>0.0001256714710149431</v>
      </c>
      <c r="X145" s="1">
        <v>-0.005102057391082271</v>
      </c>
      <c r="Y145" s="1">
        <v>0.0100254176552268</v>
      </c>
      <c r="Z145" s="1">
        <v>-0.00923979391544183</v>
      </c>
    </row>
    <row r="146" spans="1:26">
      <c r="A146" s="11">
        <v>42583</v>
      </c>
      <c r="B146" s="1">
        <v>-0.05009545336819687</v>
      </c>
      <c r="C146" s="1">
        <v>-0.003366728512835149</v>
      </c>
      <c r="D146" s="1">
        <v>0.009995511426160064</v>
      </c>
      <c r="E146" s="1">
        <v>0.01844625561553404</v>
      </c>
      <c r="F146" s="1">
        <v>0.00431241867489085</v>
      </c>
      <c r="G146" s="1">
        <v>-0.01045157626857296</v>
      </c>
      <c r="H146" s="1">
        <v>-0.0035331768889868</v>
      </c>
      <c r="I146" s="1">
        <v>-0.000257290551507916</v>
      </c>
      <c r="J146" s="1">
        <v>0.012134129816606</v>
      </c>
      <c r="K146" s="1">
        <v>0.004169313694027732</v>
      </c>
      <c r="L146" s="1">
        <v>-0.002657625124515728</v>
      </c>
      <c r="M146" s="1">
        <v>0.0008105064693630926</v>
      </c>
      <c r="N146" s="1">
        <v>0.002889806079273693</v>
      </c>
      <c r="O146" s="1">
        <v>-0.0007387574707866662</v>
      </c>
      <c r="P146" s="1">
        <v>-0.001763830877285377</v>
      </c>
      <c r="Q146" s="1">
        <v>0.005845765623500476</v>
      </c>
      <c r="R146" s="1">
        <v>-0.007291837248665334</v>
      </c>
      <c r="S146" s="1">
        <v>0.0002090603087407938</v>
      </c>
      <c r="T146" s="1">
        <v>-0.0008478218236714907</v>
      </c>
      <c r="U146" s="1">
        <v>-0.002541014640015438</v>
      </c>
      <c r="V146" s="1">
        <v>0.002389586505480379</v>
      </c>
      <c r="W146" s="1">
        <v>0.004533224981487782</v>
      </c>
      <c r="X146" s="1">
        <v>-0.008461214822695573</v>
      </c>
      <c r="Y146" s="1">
        <v>-0.01642279545565251</v>
      </c>
      <c r="Z146" s="1">
        <v>-0.01900979228767496</v>
      </c>
    </row>
    <row r="147" spans="1:26">
      <c r="A147" s="11">
        <v>42584</v>
      </c>
      <c r="B147" s="1">
        <v>0.001403432504214708</v>
      </c>
      <c r="C147" s="1">
        <v>-0.01208621282994504</v>
      </c>
      <c r="D147" s="1">
        <v>-0.0004122577006139272</v>
      </c>
      <c r="E147" s="1">
        <v>-0.01496232437516587</v>
      </c>
      <c r="F147" s="1">
        <v>-0.009475819226243853</v>
      </c>
      <c r="G147" s="1">
        <v>-0.008449277766981678</v>
      </c>
      <c r="H147" s="1">
        <v>-0.01192582169855871</v>
      </c>
      <c r="I147" s="1">
        <v>0.0001289021719792505</v>
      </c>
      <c r="J147" s="1">
        <v>-0.008462607449064463</v>
      </c>
      <c r="K147" s="1">
        <v>-0.01638973604411409</v>
      </c>
      <c r="L147" s="1">
        <v>-0.002351207595504223</v>
      </c>
      <c r="M147" s="1">
        <v>-0.04049696847533557</v>
      </c>
      <c r="N147" s="1">
        <v>0.002274667562571553</v>
      </c>
      <c r="O147" s="1">
        <v>-0.004582538295860528</v>
      </c>
      <c r="P147" s="1">
        <v>0</v>
      </c>
      <c r="Q147" s="1">
        <v>0.005036625236157333</v>
      </c>
      <c r="R147" s="1">
        <v>-0.01229971006650799</v>
      </c>
      <c r="S147" s="1">
        <v>-0.01933284648007561</v>
      </c>
      <c r="T147" s="1">
        <v>-0.02439585972270186</v>
      </c>
      <c r="U147" s="1">
        <v>-0.0004634816138718856</v>
      </c>
      <c r="V147" s="1">
        <v>-0.02145463119112123</v>
      </c>
      <c r="W147" s="1">
        <v>-0.01955379519376277</v>
      </c>
      <c r="X147" s="1">
        <v>-0.01189565102151835</v>
      </c>
      <c r="Y147" s="1">
        <v>-0.009174542479443937</v>
      </c>
      <c r="Z147" s="1">
        <v>-0.01133467849252467</v>
      </c>
    </row>
    <row r="148" spans="1:26">
      <c r="A148" s="11">
        <v>42585</v>
      </c>
      <c r="B148" s="1">
        <v>0.03584332332825224</v>
      </c>
      <c r="C148" s="1">
        <v>0.002051518000067531</v>
      </c>
      <c r="D148" s="1">
        <v>-0.007425659634839321</v>
      </c>
      <c r="E148" s="1">
        <v>-0.003331155212028203</v>
      </c>
      <c r="F148" s="1">
        <v>-0.0008969886332792498</v>
      </c>
      <c r="G148" s="1">
        <v>0.001277989850570371</v>
      </c>
      <c r="H148" s="1">
        <v>-0.007176601044113329</v>
      </c>
      <c r="I148" s="1">
        <v>0.007850607317253733</v>
      </c>
      <c r="J148" s="1">
        <v>0.01778098488215885</v>
      </c>
      <c r="K148" s="1">
        <v>0.003796150581744984</v>
      </c>
      <c r="L148" s="1">
        <v>0.01586801727988241</v>
      </c>
      <c r="M148" s="1">
        <v>0.009567116672946074</v>
      </c>
      <c r="N148" s="1">
        <v>0.001210736959942116</v>
      </c>
      <c r="O148" s="1">
        <v>-0.01440407592680093</v>
      </c>
      <c r="P148" s="1">
        <v>0.006892484080392558</v>
      </c>
      <c r="Q148" s="1">
        <v>-0.02313028519297211</v>
      </c>
      <c r="R148" s="1">
        <v>-0.001210498271692617</v>
      </c>
      <c r="S148" s="1">
        <v>-0.003840424181601798</v>
      </c>
      <c r="T148" s="1">
        <v>0.005219124825578625</v>
      </c>
      <c r="U148" s="1">
        <v>-0.0004633748894766754</v>
      </c>
      <c r="V148" s="1">
        <v>0.002842247490801642</v>
      </c>
      <c r="W148" s="1">
        <v>-0.002812714798553828</v>
      </c>
      <c r="X148" s="1">
        <v>0.01334724635151896</v>
      </c>
      <c r="Y148" s="1">
        <v>-0.001851707802227986</v>
      </c>
      <c r="Z148" s="1">
        <v>0.0159022512796767</v>
      </c>
    </row>
    <row r="149" spans="1:26">
      <c r="A149" s="11">
        <v>42586</v>
      </c>
      <c r="B149" s="1">
        <v>-0.02996301810243829</v>
      </c>
      <c r="C149" s="1">
        <v>-0.005004773228682646</v>
      </c>
      <c r="D149" s="1">
        <v>-0.0008311161556877611</v>
      </c>
      <c r="E149" s="1">
        <v>0.00695203493839136</v>
      </c>
      <c r="F149" s="1">
        <v>0.005086702677170596</v>
      </c>
      <c r="G149" s="1">
        <v>0.004255518020512161</v>
      </c>
      <c r="H149" s="1">
        <v>0.004107043436622604</v>
      </c>
      <c r="I149" s="1">
        <v>-0.007279150013565272</v>
      </c>
      <c r="J149" s="1">
        <v>-0.01118128446286304</v>
      </c>
      <c r="K149" s="1">
        <v>-0.007341635298508509</v>
      </c>
      <c r="L149" s="1">
        <v>-0.001546354025461216</v>
      </c>
      <c r="M149" s="1">
        <v>0.01504996491567656</v>
      </c>
      <c r="N149" s="1">
        <v>0.001964640166225662</v>
      </c>
      <c r="O149" s="1">
        <v>0.003766720139483981</v>
      </c>
      <c r="P149" s="1">
        <v>0.007372466947114908</v>
      </c>
      <c r="Q149" s="1">
        <v>0.001183684587908296</v>
      </c>
      <c r="R149" s="1">
        <v>-0.006926345629858277</v>
      </c>
      <c r="S149" s="1">
        <v>-0.01242233726809472</v>
      </c>
      <c r="T149" s="1">
        <v>0.008219301276781721</v>
      </c>
      <c r="U149" s="1">
        <v>-0.001390554590369408</v>
      </c>
      <c r="V149" s="1">
        <v>0.0005395765366287275</v>
      </c>
      <c r="W149" s="1">
        <v>0.002692205468433739</v>
      </c>
      <c r="X149" s="1">
        <v>-0.003874153401006719</v>
      </c>
      <c r="Y149" s="1">
        <v>0.0005564684728820435</v>
      </c>
      <c r="Z149" s="1">
        <v>0.009464984179737401</v>
      </c>
    </row>
    <row r="150" spans="1:26">
      <c r="A150" s="11">
        <v>42587</v>
      </c>
      <c r="B150" s="1">
        <v>-0.01076154831458831</v>
      </c>
      <c r="C150" s="1">
        <v>0.003962938319444387</v>
      </c>
      <c r="D150" s="1">
        <v>-0.0004161283849968278</v>
      </c>
      <c r="E150" s="1">
        <v>-0.1598514392438697</v>
      </c>
      <c r="F150" s="1">
        <v>0.003125934430555866</v>
      </c>
      <c r="G150" s="1">
        <v>-0.03940673517035786</v>
      </c>
      <c r="H150" s="1">
        <v>0.003272436184167615</v>
      </c>
      <c r="I150" s="1">
        <v>0.007718423363527904</v>
      </c>
      <c r="J150" s="1">
        <v>0.009187429925813229</v>
      </c>
      <c r="K150" s="1">
        <v>0.015688132146358</v>
      </c>
      <c r="L150" s="1">
        <v>0.02695166813336036</v>
      </c>
      <c r="M150" s="1">
        <v>0.03926406204063482</v>
      </c>
      <c r="N150" s="1">
        <v>0.004977253229494272</v>
      </c>
      <c r="O150" s="1">
        <v>-0.001350710100115227</v>
      </c>
      <c r="P150" s="1">
        <v>0.009931784441470137</v>
      </c>
      <c r="Q150" s="1">
        <v>-0.02049649769966855</v>
      </c>
      <c r="R150" s="1">
        <v>0.01063664879546256</v>
      </c>
      <c r="S150" s="1">
        <v>0.009585604268894432</v>
      </c>
      <c r="T150" s="1">
        <v>0.003218329759014926</v>
      </c>
      <c r="U150" s="1">
        <v>0.001856726174779944</v>
      </c>
      <c r="V150" s="1">
        <v>0.01079046866151745</v>
      </c>
      <c r="W150" s="1">
        <v>0.006968339621772568</v>
      </c>
      <c r="X150" s="1">
        <v>0.01140762740319867</v>
      </c>
      <c r="Y150" s="1">
        <v>-0.005377443237036594</v>
      </c>
      <c r="Z150" s="1">
        <v>0.04183190016190586</v>
      </c>
    </row>
    <row r="151" spans="1:26">
      <c r="A151" s="11">
        <v>42590</v>
      </c>
      <c r="B151" s="1">
        <v>0.02074934819075636</v>
      </c>
      <c r="C151" s="1">
        <v>0.003492219083020442</v>
      </c>
      <c r="D151" s="1">
        <v>-0.001664487323341457</v>
      </c>
      <c r="E151" s="1">
        <v>-0.04709241468635794</v>
      </c>
      <c r="F151" s="1">
        <v>-0.004748388487476718</v>
      </c>
      <c r="G151" s="1">
        <v>0.001764374638441035</v>
      </c>
      <c r="H151" s="1">
        <v>0.0004891484861286877</v>
      </c>
      <c r="I151" s="1">
        <v>0.007403529357065119</v>
      </c>
      <c r="J151" s="1">
        <v>-0.001400543401230414</v>
      </c>
      <c r="K151" s="1">
        <v>-0.003309872343167042</v>
      </c>
      <c r="L151" s="1">
        <v>-0.003016565148636907</v>
      </c>
      <c r="M151" s="1">
        <v>-0.01056783187147992</v>
      </c>
      <c r="N151" s="1">
        <v>0.006603448686454572</v>
      </c>
      <c r="O151" s="1">
        <v>-0.0006015767404262684</v>
      </c>
      <c r="P151" s="1">
        <v>0.001725391188587944</v>
      </c>
      <c r="Q151" s="1">
        <v>-0.001609432553758006</v>
      </c>
      <c r="R151" s="1">
        <v>0.002760273286801507</v>
      </c>
      <c r="S151" s="1">
        <v>-0.009709548037504456</v>
      </c>
      <c r="T151" s="1">
        <v>-0.009195879794420381</v>
      </c>
      <c r="U151" s="1">
        <v>-0.005328704015912122</v>
      </c>
      <c r="V151" s="1">
        <v>0.0008007380350758542</v>
      </c>
      <c r="W151" s="1">
        <v>-0.006285247413865602</v>
      </c>
      <c r="X151" s="1">
        <v>0.002563503696425107</v>
      </c>
      <c r="Y151" s="1">
        <v>-0.0009319075066576143</v>
      </c>
      <c r="Z151" s="1">
        <v>-0.005192233176197658</v>
      </c>
    </row>
    <row r="152" spans="1:26">
      <c r="A152" s="11">
        <v>42591</v>
      </c>
      <c r="B152" s="1">
        <v>-0.008683838910010899</v>
      </c>
      <c r="C152" s="1">
        <v>0.003252687117899278</v>
      </c>
      <c r="D152" s="1">
        <v>0.003543067795343413</v>
      </c>
      <c r="E152" s="1">
        <v>0.02172477512585935</v>
      </c>
      <c r="F152" s="1">
        <v>-0.002534561459646145</v>
      </c>
      <c r="G152" s="1">
        <v>-0.0004403990216913511</v>
      </c>
      <c r="H152" s="1">
        <v>-0.0001627568161604032</v>
      </c>
      <c r="I152" s="1">
        <v>-0.000380018641842006</v>
      </c>
      <c r="J152" s="1">
        <v>-0.0007011679201371912</v>
      </c>
      <c r="K152" s="1">
        <v>-0.009740843110075503</v>
      </c>
      <c r="L152" s="1">
        <v>-0.003479470569024978</v>
      </c>
      <c r="M152" s="1">
        <v>0.0002667002249732153</v>
      </c>
      <c r="N152" s="1">
        <v>-0.001341494524992992</v>
      </c>
      <c r="O152" s="1">
        <v>0.001955289982882968</v>
      </c>
      <c r="P152" s="1">
        <v>0.002411401710742389</v>
      </c>
      <c r="Q152" s="1">
        <v>0.003224450616378771</v>
      </c>
      <c r="R152" s="1">
        <v>-0.003096850710751387</v>
      </c>
      <c r="S152" s="1">
        <v>0.005813534772448836</v>
      </c>
      <c r="T152" s="1">
        <v>0.008849962053391947</v>
      </c>
      <c r="U152" s="1">
        <v>0.003494037576209807</v>
      </c>
      <c r="V152" s="1">
        <v>-0.03186674238218523</v>
      </c>
      <c r="W152" s="1">
        <v>0.001021938706790237</v>
      </c>
      <c r="X152" s="1">
        <v>0.00102301638868707</v>
      </c>
      <c r="Y152" s="1">
        <v>0.001306293821153215</v>
      </c>
      <c r="Z152" s="1">
        <v>0.002087567837889992</v>
      </c>
    </row>
    <row r="153" spans="1:26">
      <c r="A153" s="11">
        <v>42592</v>
      </c>
      <c r="B153" s="1">
        <v>-0.0288669579946641</v>
      </c>
      <c r="C153" s="1">
        <v>0.005702164417997313</v>
      </c>
      <c r="D153" s="1">
        <v>0.009345734015805185</v>
      </c>
      <c r="E153" s="1">
        <v>-0.0167180146021394</v>
      </c>
      <c r="F153" s="1">
        <v>0.004783234680268977</v>
      </c>
      <c r="G153" s="1">
        <v>-0.001762152814918982</v>
      </c>
      <c r="H153" s="1">
        <v>-0.0004893882933879601</v>
      </c>
      <c r="I153" s="1">
        <v>-0.0093803319253708</v>
      </c>
      <c r="J153" s="1">
        <v>-0.004210733204075168</v>
      </c>
      <c r="K153" s="1">
        <v>-0.001117769638553145</v>
      </c>
      <c r="L153" s="1">
        <v>-0.008957127751700433</v>
      </c>
      <c r="M153" s="1">
        <v>-0.01254646696557971</v>
      </c>
      <c r="N153" s="1">
        <v>0.002537750114951498</v>
      </c>
      <c r="O153" s="1">
        <v>0.003302085915088071</v>
      </c>
      <c r="P153" s="1">
        <v>-0.00309270683047147</v>
      </c>
      <c r="Q153" s="1">
        <v>0.004821130427589138</v>
      </c>
      <c r="R153" s="1">
        <v>0.0003466414059167811</v>
      </c>
      <c r="S153" s="1">
        <v>0.001854587104486161</v>
      </c>
      <c r="T153" s="1">
        <v>0.003636860302001832</v>
      </c>
      <c r="U153" s="1">
        <v>0.002785518910711993</v>
      </c>
      <c r="V153" s="1">
        <v>0.006059962319797441</v>
      </c>
      <c r="W153" s="1">
        <v>-0.004275957445241563</v>
      </c>
      <c r="X153" s="1">
        <v>-0.0007663796020602742</v>
      </c>
      <c r="Y153" s="1">
        <v>0.002795213599855684</v>
      </c>
      <c r="Z153" s="1">
        <v>-0.01701400052249691</v>
      </c>
    </row>
    <row r="154" spans="1:26">
      <c r="A154" s="11">
        <v>42593</v>
      </c>
      <c r="B154" s="1">
        <v>0.01660506038860876</v>
      </c>
      <c r="C154" s="1">
        <v>0.005442973027103282</v>
      </c>
      <c r="D154" s="1">
        <v>0.008847879517146939</v>
      </c>
      <c r="E154" s="1">
        <v>0.006438082813082557</v>
      </c>
      <c r="F154" s="1">
        <v>0.006842976487763108</v>
      </c>
      <c r="G154" s="1">
        <v>0.001765263478927359</v>
      </c>
      <c r="H154" s="1">
        <v>-0.003588180652321471</v>
      </c>
      <c r="I154" s="1">
        <v>-0.002047403065097875</v>
      </c>
      <c r="J154" s="1">
        <v>0.007752018301476982</v>
      </c>
      <c r="K154" s="1">
        <v>-0.004252454911328973</v>
      </c>
      <c r="L154" s="1">
        <v>0.002757307089880756</v>
      </c>
      <c r="M154" s="1">
        <v>0.006758692201888072</v>
      </c>
      <c r="N154" s="1">
        <v>0.003276318931136668</v>
      </c>
      <c r="O154" s="1">
        <v>-0.001496231254047853</v>
      </c>
      <c r="P154" s="1">
        <v>0.004825688194298516</v>
      </c>
      <c r="Q154" s="1">
        <v>0.0003998332208587918</v>
      </c>
      <c r="R154" s="1">
        <v>0.003118558615053058</v>
      </c>
      <c r="S154" s="1">
        <v>-0.006199506510103148</v>
      </c>
      <c r="T154" s="1">
        <v>0.005116210093038642</v>
      </c>
      <c r="U154" s="1">
        <v>0.004397769977039001</v>
      </c>
      <c r="V154" s="1">
        <v>0.01314165046899096</v>
      </c>
      <c r="W154" s="1">
        <v>0.009294281293387385</v>
      </c>
      <c r="X154" s="1">
        <v>0.006901621413453407</v>
      </c>
      <c r="Y154" s="1">
        <v>0.0009294957059811093</v>
      </c>
      <c r="Z154" s="1">
        <v>-0.001059386257973305</v>
      </c>
    </row>
    <row r="155" spans="1:26">
      <c r="A155" s="11">
        <v>42594</v>
      </c>
      <c r="B155" s="1">
        <v>-0.01169603916758843</v>
      </c>
      <c r="C155" s="1">
        <v>0.0007517773192935451</v>
      </c>
      <c r="D155" s="1">
        <v>-0.00897409360940804</v>
      </c>
      <c r="E155" s="1">
        <v>-0.005576910631399978</v>
      </c>
      <c r="F155" s="1">
        <v>-0.00251185263186704</v>
      </c>
      <c r="G155" s="1">
        <v>0.005703683395269721</v>
      </c>
      <c r="H155" s="1">
        <v>-0.002128131736126471</v>
      </c>
      <c r="I155" s="1">
        <v>-0.01269361409143754</v>
      </c>
      <c r="J155" s="1">
        <v>-0.001398584622765986</v>
      </c>
      <c r="K155" s="1">
        <v>-0.01528447206958727</v>
      </c>
      <c r="L155" s="1">
        <v>-0.002138626708395708</v>
      </c>
      <c r="M155" s="1">
        <v>-0.01933434524159083</v>
      </c>
      <c r="N155" s="1">
        <v>0.0002968686376336738</v>
      </c>
      <c r="O155" s="1">
        <v>0</v>
      </c>
      <c r="P155" s="1">
        <v>-0.006174732131966842</v>
      </c>
      <c r="Q155" s="1">
        <v>-0.0003996734181486161</v>
      </c>
      <c r="R155" s="1">
        <v>-0.003281651720734691</v>
      </c>
      <c r="S155" s="1">
        <v>-0.002859489128702708</v>
      </c>
      <c r="T155" s="1">
        <v>-0.005090167725545824</v>
      </c>
      <c r="U155" s="1">
        <v>-0.002534946157722318</v>
      </c>
      <c r="V155" s="1">
        <v>0.02432090439639789</v>
      </c>
      <c r="W155" s="1">
        <v>-0.0125109092661001</v>
      </c>
      <c r="X155" s="1">
        <v>-0.004569478368993463</v>
      </c>
      <c r="Y155" s="1">
        <v>-0.003899128885643033</v>
      </c>
      <c r="Z155" s="1">
        <v>-0.004950250357972474</v>
      </c>
    </row>
    <row r="156" spans="1:26">
      <c r="A156" s="11">
        <v>42597</v>
      </c>
      <c r="B156" s="1">
        <v>0.01775182148362853</v>
      </c>
      <c r="C156" s="1">
        <v>0.01172067302366853</v>
      </c>
      <c r="D156" s="1">
        <v>-0.003704601735085578</v>
      </c>
      <c r="E156" s="1">
        <v>-0.009896186519294137</v>
      </c>
      <c r="F156" s="1">
        <v>0.0001481360637856088</v>
      </c>
      <c r="G156" s="1">
        <v>-0.005316802400268106</v>
      </c>
      <c r="H156" s="1">
        <v>-0.005741291616206512</v>
      </c>
      <c r="I156" s="1">
        <v>0.01662339327933693</v>
      </c>
      <c r="J156" s="1">
        <v>0.01680669240792909</v>
      </c>
      <c r="K156" s="1">
        <v>0.007760856631209512</v>
      </c>
      <c r="L156" s="1">
        <v>0.006123791018488367</v>
      </c>
      <c r="M156" s="1">
        <v>0.0098579358738351</v>
      </c>
      <c r="N156" s="1">
        <v>-0.0002967805328012441</v>
      </c>
      <c r="O156" s="1">
        <v>-0.007191983870549201</v>
      </c>
      <c r="P156" s="1">
        <v>0.003106438195985772</v>
      </c>
      <c r="Q156" s="1">
        <v>-0.01839252487941312</v>
      </c>
      <c r="R156" s="1">
        <v>0.01940729267824937</v>
      </c>
      <c r="S156" s="1">
        <v>-0.004691983338626526</v>
      </c>
      <c r="T156" s="1">
        <v>0.004050541146857434</v>
      </c>
      <c r="U156" s="1">
        <v>-0.006007277758146801</v>
      </c>
      <c r="V156" s="1">
        <v>0.004255085035366202</v>
      </c>
      <c r="W156" s="1">
        <v>0.003086826148840149</v>
      </c>
      <c r="X156" s="1">
        <v>0.02805401229252058</v>
      </c>
      <c r="Y156" s="1">
        <v>-0.0007455577097449373</v>
      </c>
      <c r="Z156" s="1">
        <v>0.01741253499432349</v>
      </c>
    </row>
    <row r="157" spans="1:26">
      <c r="A157" s="11">
        <v>42598</v>
      </c>
      <c r="B157" s="1">
        <v>0.02185237851887689</v>
      </c>
      <c r="C157" s="1">
        <v>0.002524890675614344</v>
      </c>
      <c r="D157" s="1">
        <v>-0.003511686314463414</v>
      </c>
      <c r="E157" s="1">
        <v>-0.01032811613379259</v>
      </c>
      <c r="F157" s="1">
        <v>-0.003110058726033427</v>
      </c>
      <c r="G157" s="1">
        <v>-0.01425418093431874</v>
      </c>
      <c r="H157" s="1">
        <v>-0.007919510547248931</v>
      </c>
      <c r="I157" s="1">
        <v>-0.001660987895232835</v>
      </c>
      <c r="J157" s="1">
        <v>-0.007575835561909106</v>
      </c>
      <c r="K157" s="1">
        <v>-0.004303503903844041</v>
      </c>
      <c r="L157" s="1">
        <v>-0.0001524237624008773</v>
      </c>
      <c r="M157" s="1">
        <v>-0.007069401104048856</v>
      </c>
      <c r="N157" s="1">
        <v>-0.004749962907596661</v>
      </c>
      <c r="O157" s="1">
        <v>0</v>
      </c>
      <c r="P157" s="1">
        <v>-0.005540081981519229</v>
      </c>
      <c r="Q157" s="1">
        <v>-0.009368774579155192</v>
      </c>
      <c r="R157" s="1">
        <v>0.0008500232450143752</v>
      </c>
      <c r="S157" s="1">
        <v>-0.006766130193590514</v>
      </c>
      <c r="T157" s="1">
        <v>-0.0038220001997612</v>
      </c>
      <c r="U157" s="1">
        <v>-0.02463943083379438</v>
      </c>
      <c r="V157" s="1">
        <v>-0.0006624117460002354</v>
      </c>
      <c r="W157" s="1">
        <v>-0.006411389458967909</v>
      </c>
      <c r="X157" s="1">
        <v>-0.002728874865889797</v>
      </c>
      <c r="Y157" s="1">
        <v>-0.01585524277084494</v>
      </c>
      <c r="Z157" s="1">
        <v>0.003152516641073078</v>
      </c>
    </row>
    <row r="158" spans="1:26">
      <c r="A158" s="11">
        <v>42599</v>
      </c>
      <c r="B158" s="1">
        <v>0.0129487795749752</v>
      </c>
      <c r="C158" s="1">
        <v>-0.002074196902088765</v>
      </c>
      <c r="D158" s="1">
        <v>-0.005389578130881478</v>
      </c>
      <c r="E158" s="1">
        <v>-0.01868364632680708</v>
      </c>
      <c r="F158" s="1">
        <v>0.006833759766919689</v>
      </c>
      <c r="G158" s="1">
        <v>0.02078632759340393</v>
      </c>
      <c r="H158" s="1">
        <v>0.004989185792517059</v>
      </c>
      <c r="I158" s="1">
        <v>-0.009212757614774358</v>
      </c>
      <c r="J158" s="1">
        <v>0.006245588391085466</v>
      </c>
      <c r="K158" s="1">
        <v>0.005004423084153942</v>
      </c>
      <c r="L158" s="1">
        <v>0.002739191442564515</v>
      </c>
      <c r="M158" s="1">
        <v>0.009036437012949872</v>
      </c>
      <c r="N158" s="1">
        <v>0.001193206944720471</v>
      </c>
      <c r="O158" s="1">
        <v>0.003018359749632715</v>
      </c>
      <c r="P158" s="1">
        <v>0.002089251544210136</v>
      </c>
      <c r="Q158" s="1">
        <v>0.01644739071411205</v>
      </c>
      <c r="R158" s="1">
        <v>0.003396879399343078</v>
      </c>
      <c r="S158" s="1">
        <v>0.001582164362703642</v>
      </c>
      <c r="T158" s="1">
        <v>-0.008312186051192216</v>
      </c>
      <c r="U158" s="1">
        <v>-0.002383573874248257</v>
      </c>
      <c r="V158" s="1">
        <v>-0.06425530557892967</v>
      </c>
      <c r="W158" s="1">
        <v>-0.001936130046118145</v>
      </c>
      <c r="X158" s="1">
        <v>0.005224152535539428</v>
      </c>
      <c r="Y158" s="1">
        <v>0.007771094681969792</v>
      </c>
      <c r="Z158" s="1">
        <v>0.001745664250906831</v>
      </c>
    </row>
    <row r="159" spans="1:26">
      <c r="A159" s="11">
        <v>42600</v>
      </c>
      <c r="B159" s="1">
        <v>0.03815591268637419</v>
      </c>
      <c r="C159" s="1">
        <v>0.002078508137227875</v>
      </c>
      <c r="D159" s="1">
        <v>0.0006248182228292265</v>
      </c>
      <c r="E159" s="1">
        <v>0.006518118176969123</v>
      </c>
      <c r="F159" s="1">
        <v>-0.005311833500480256</v>
      </c>
      <c r="G159" s="1">
        <v>0.01018169072217989</v>
      </c>
      <c r="H159" s="1">
        <v>0.006453799363141277</v>
      </c>
      <c r="I159" s="1">
        <v>-0.006328320218145</v>
      </c>
      <c r="J159" s="1">
        <v>0.0006898160040016421</v>
      </c>
      <c r="K159" s="1">
        <v>0.01652329525877416</v>
      </c>
      <c r="L159" s="1">
        <v>0.0009107381914563728</v>
      </c>
      <c r="M159" s="1">
        <v>-0.0002716503542194992</v>
      </c>
      <c r="N159" s="1">
        <v>-0.0002979299904782851</v>
      </c>
      <c r="O159" s="1">
        <v>-0.002256735412060729</v>
      </c>
      <c r="P159" s="1">
        <v>0.0006948429874140682</v>
      </c>
      <c r="Q159" s="1">
        <v>0.01092224266015651</v>
      </c>
      <c r="R159" s="1">
        <v>0.007786003005199271</v>
      </c>
      <c r="S159" s="1">
        <v>-0.005089795672370334</v>
      </c>
      <c r="T159" s="1">
        <v>-0.004083342341620555</v>
      </c>
      <c r="U159" s="1">
        <v>-0.0109891555447863</v>
      </c>
      <c r="V159" s="1">
        <v>-0.004671808733899496</v>
      </c>
      <c r="W159" s="1">
        <v>-0.008534106787483564</v>
      </c>
      <c r="X159" s="1">
        <v>0.003216887407890168</v>
      </c>
      <c r="Y159" s="1">
        <v>-0.005642701003776729</v>
      </c>
      <c r="Z159" s="1">
        <v>0.01359394059930508</v>
      </c>
    </row>
    <row r="160" spans="1:26">
      <c r="A160" s="11">
        <v>42601</v>
      </c>
      <c r="B160" s="1">
        <v>-0.002052138641687185</v>
      </c>
      <c r="C160" s="1">
        <v>-0.004148148111749239</v>
      </c>
      <c r="D160" s="1">
        <v>-0.001249396066742126</v>
      </c>
      <c r="E160" s="1">
        <v>0.01039534271928289</v>
      </c>
      <c r="F160" s="1">
        <v>-0.01661476695212072</v>
      </c>
      <c r="G160" s="1">
        <v>0.0004379342321827462</v>
      </c>
      <c r="H160" s="1">
        <v>0.003452752051463559</v>
      </c>
      <c r="I160" s="1">
        <v>0.1349099103170628</v>
      </c>
      <c r="J160" s="1">
        <v>-0.006202460077526339</v>
      </c>
      <c r="K160" s="1">
        <v>0.001113179574532275</v>
      </c>
      <c r="L160" s="1">
        <v>-0.001364503292574426</v>
      </c>
      <c r="M160" s="1">
        <v>-0.01330038323403693</v>
      </c>
      <c r="N160" s="1">
        <v>-0.0008941212937730869</v>
      </c>
      <c r="O160" s="1">
        <v>0.0003019347866368705</v>
      </c>
      <c r="P160" s="1">
        <v>0.0003470336756055126</v>
      </c>
      <c r="Q160" s="1">
        <v>-0.01480586710305187</v>
      </c>
      <c r="R160" s="1">
        <v>0.006382391652772323</v>
      </c>
      <c r="S160" s="1">
        <v>-0.0119522767422704</v>
      </c>
      <c r="T160" s="1">
        <v>0.0008634714041590996</v>
      </c>
      <c r="U160" s="1">
        <v>-0.009420164882225301</v>
      </c>
      <c r="V160" s="1">
        <v>-0.002560746079303233</v>
      </c>
      <c r="W160" s="1">
        <v>0.001499823732580285</v>
      </c>
      <c r="X160" s="1">
        <v>0.002959839600948033</v>
      </c>
      <c r="Y160" s="1">
        <v>-0.007943851741648023</v>
      </c>
      <c r="Z160" s="1">
        <v>0.005158078550931533</v>
      </c>
    </row>
    <row r="161" spans="1:26">
      <c r="A161" s="11">
        <v>42604</v>
      </c>
      <c r="B161" s="1">
        <v>-0.006356601293005304</v>
      </c>
      <c r="C161" s="1">
        <v>0.004091165451097778</v>
      </c>
      <c r="D161" s="1">
        <v>0.0006257498072970158</v>
      </c>
      <c r="E161" s="1">
        <v>-0.0005057171304923003</v>
      </c>
      <c r="F161" s="1">
        <v>0.002262866348763826</v>
      </c>
      <c r="G161" s="1">
        <v>0.004818618864621538</v>
      </c>
      <c r="H161" s="1">
        <v>0.004587748486987175</v>
      </c>
      <c r="I161" s="1">
        <v>0.007329373203297074</v>
      </c>
      <c r="J161" s="1">
        <v>-0.003467534178941967</v>
      </c>
      <c r="K161" s="1">
        <v>-0.01378975120330106</v>
      </c>
      <c r="L161" s="1">
        <v>-0.0009110081915555401</v>
      </c>
      <c r="M161" s="1">
        <v>-0.001926120540075904</v>
      </c>
      <c r="N161" s="1">
        <v>0.003728828589740329</v>
      </c>
      <c r="O161" s="1">
        <v>0.0001502295228210659</v>
      </c>
      <c r="P161" s="1">
        <v>0.0008679059713336823</v>
      </c>
      <c r="Q161" s="1">
        <v>0.008123437968521996</v>
      </c>
      <c r="R161" s="1">
        <v>-0.0001671554201490011</v>
      </c>
      <c r="S161" s="1">
        <v>0.01227533899150601</v>
      </c>
      <c r="T161" s="1">
        <v>0.01078080581458929</v>
      </c>
      <c r="U161" s="1">
        <v>-0.002438113463445801</v>
      </c>
      <c r="V161" s="1">
        <v>0.00385037353876938</v>
      </c>
      <c r="W161" s="1">
        <v>0.002669749409065947</v>
      </c>
      <c r="X161" s="1">
        <v>0.002951484440643082</v>
      </c>
      <c r="Y161" s="1">
        <v>0.001906647788475491</v>
      </c>
      <c r="Z161" s="1">
        <v>0.001026256980295237</v>
      </c>
    </row>
    <row r="162" spans="1:26">
      <c r="A162" s="11">
        <v>42605</v>
      </c>
      <c r="B162" s="1">
        <v>0.004515797338540573</v>
      </c>
      <c r="C162" s="1">
        <v>-0.006296764101976327</v>
      </c>
      <c r="D162" s="1">
        <v>0</v>
      </c>
      <c r="E162" s="1">
        <v>0.01012463340111069</v>
      </c>
      <c r="F162" s="1">
        <v>-0.01173993991903</v>
      </c>
      <c r="G162" s="1">
        <v>-0.003923365841119519</v>
      </c>
      <c r="H162" s="1">
        <v>-0.01402675684280374</v>
      </c>
      <c r="I162" s="1">
        <v>0.001477702524408375</v>
      </c>
      <c r="J162" s="1">
        <v>0.01391788768545488</v>
      </c>
      <c r="K162" s="1">
        <v>0.01759115901732722</v>
      </c>
      <c r="L162" s="1">
        <v>-0.0004562812255253235</v>
      </c>
      <c r="M162" s="1">
        <v>0.01130117558499699</v>
      </c>
      <c r="N162" s="1">
        <v>-0.002526201871258738</v>
      </c>
      <c r="O162" s="1">
        <v>0.001808812154679762</v>
      </c>
      <c r="P162" s="1">
        <v>0.003814786699744221</v>
      </c>
      <c r="Q162" s="1">
        <v>-0.004834728215525441</v>
      </c>
      <c r="R162" s="1">
        <v>0.001836006441619853</v>
      </c>
      <c r="S162" s="1">
        <v>-0.001190623051547268</v>
      </c>
      <c r="T162" s="1">
        <v>0.01642470504331306</v>
      </c>
      <c r="U162" s="1">
        <v>-0.001466918493895797</v>
      </c>
      <c r="V162" s="1">
        <v>0.009376550427762753</v>
      </c>
      <c r="W162" s="1">
        <v>0.00363656284308278</v>
      </c>
      <c r="X162" s="1">
        <v>0.00539465801295691</v>
      </c>
      <c r="Y162" s="1">
        <v>0.001522328281151841</v>
      </c>
      <c r="Z162" s="1">
        <v>0.0006834699044364623</v>
      </c>
    </row>
    <row r="163" spans="1:26">
      <c r="A163" s="11">
        <v>42606</v>
      </c>
      <c r="B163" s="1">
        <v>-0.01217431547098191</v>
      </c>
      <c r="C163" s="1">
        <v>-0.006336911851640425</v>
      </c>
      <c r="D163" s="1">
        <v>-0.01917477891844044</v>
      </c>
      <c r="E163" s="1">
        <v>-0.02121612192657774</v>
      </c>
      <c r="F163" s="1">
        <v>0.0004569990124874135</v>
      </c>
      <c r="G163" s="1">
        <v>-0.003938711519605231</v>
      </c>
      <c r="H163" s="1">
        <v>0.004631846873158985</v>
      </c>
      <c r="I163" s="1">
        <v>-0.007605373221641565</v>
      </c>
      <c r="J163" s="1">
        <v>-0.01166775435649836</v>
      </c>
      <c r="K163" s="1">
        <v>-0.02105482520121005</v>
      </c>
      <c r="L163" s="1">
        <v>0.00273698255654109</v>
      </c>
      <c r="M163" s="1">
        <v>-0.0008176060839960586</v>
      </c>
      <c r="N163" s="1">
        <v>0.0005959249177462933</v>
      </c>
      <c r="O163" s="1">
        <v>-0.004513668237882795</v>
      </c>
      <c r="P163" s="1">
        <v>0.001036542007188501</v>
      </c>
      <c r="Q163" s="1">
        <v>0.002429307374509415</v>
      </c>
      <c r="R163" s="1">
        <v>-0.004498389541250702</v>
      </c>
      <c r="S163" s="1">
        <v>-0.01139010996420708</v>
      </c>
      <c r="T163" s="1">
        <v>-0.002518468648653793</v>
      </c>
      <c r="U163" s="1">
        <v>0.0004893513410095807</v>
      </c>
      <c r="V163" s="1">
        <v>0.009570986200940768</v>
      </c>
      <c r="W163" s="1">
        <v>-0.02128780994339174</v>
      </c>
      <c r="X163" s="1">
        <v>0</v>
      </c>
      <c r="Y163" s="1">
        <v>-0.001900017900455131</v>
      </c>
      <c r="Z163" s="1">
        <v>0</v>
      </c>
    </row>
    <row r="164" spans="1:26">
      <c r="A164" s="11">
        <v>42607</v>
      </c>
      <c r="B164" s="1">
        <v>-0.004361479817549085</v>
      </c>
      <c r="C164" s="1">
        <v>-0.002325887242589086</v>
      </c>
      <c r="D164" s="1">
        <v>0.0008498366150779813</v>
      </c>
      <c r="E164" s="1">
        <v>0.002900924736219057</v>
      </c>
      <c r="F164" s="1">
        <v>-0.001979054044809359</v>
      </c>
      <c r="G164" s="1">
        <v>-0.002197066121629843</v>
      </c>
      <c r="H164" s="1">
        <v>0.006586416830311803</v>
      </c>
      <c r="I164" s="1">
        <v>-0.001487227799823687</v>
      </c>
      <c r="J164" s="1">
        <v>-0.002083393244963094</v>
      </c>
      <c r="K164" s="1">
        <v>-0.0011319411081393</v>
      </c>
      <c r="L164" s="1">
        <v>0.001819530235757094</v>
      </c>
      <c r="M164" s="1">
        <v>0.0008182751107050912</v>
      </c>
      <c r="N164" s="1">
        <v>0.006550556150887621</v>
      </c>
      <c r="O164" s="1">
        <v>-0.003627664006882081</v>
      </c>
      <c r="P164" s="1">
        <v>0.003796281477020935</v>
      </c>
      <c r="Q164" s="1">
        <v>-0.002827091675265625</v>
      </c>
      <c r="R164" s="1">
        <v>0.003012606111738148</v>
      </c>
      <c r="S164" s="1">
        <v>0.008082849632072175</v>
      </c>
      <c r="T164" s="1">
        <v>0.003155486340622016</v>
      </c>
      <c r="U164" s="1">
        <v>0.00489361078211159</v>
      </c>
      <c r="V164" s="1">
        <v>-0.01282615969080403</v>
      </c>
      <c r="W164" s="1">
        <v>0.0005950236968290668</v>
      </c>
      <c r="X164" s="1">
        <v>-0.003170784805947124</v>
      </c>
      <c r="Y164" s="1">
        <v>0.004188105740424497</v>
      </c>
      <c r="Z164" s="1">
        <v>0.004781345498280132</v>
      </c>
    </row>
    <row r="165" spans="1:26">
      <c r="A165" s="11">
        <v>42608</v>
      </c>
      <c r="B165" s="1">
        <v>-0.003046765071875623</v>
      </c>
      <c r="C165" s="1">
        <v>-0.005639927245331355</v>
      </c>
      <c r="D165" s="1">
        <v>0.001698505192516686</v>
      </c>
      <c r="E165" s="1">
        <v>0.00017073808416046</v>
      </c>
      <c r="F165" s="1">
        <v>-0.0007625020198613885</v>
      </c>
      <c r="G165" s="1">
        <v>-0.01717300697887514</v>
      </c>
      <c r="H165" s="1">
        <v>-0.01063321526664551</v>
      </c>
      <c r="I165" s="1">
        <v>-0.006300953119992569</v>
      </c>
      <c r="J165" s="1">
        <v>0.001391771716698909</v>
      </c>
      <c r="K165" s="1">
        <v>-0.009519843082763657</v>
      </c>
      <c r="L165" s="1">
        <v>0.002270209887043739</v>
      </c>
      <c r="M165" s="1">
        <v>-0.01144715939756502</v>
      </c>
      <c r="N165" s="1">
        <v>-0.00621204634208361</v>
      </c>
      <c r="O165" s="1">
        <v>-0.001365252313435428</v>
      </c>
      <c r="P165" s="1">
        <v>-0.002406738432172095</v>
      </c>
      <c r="Q165" s="1">
        <v>-0.02025136053740595</v>
      </c>
      <c r="R165" s="1">
        <v>-0.001334907363307214</v>
      </c>
      <c r="S165" s="1">
        <v>-0.007707745307419023</v>
      </c>
      <c r="T165" s="1">
        <v>-0.01740739510285039</v>
      </c>
      <c r="U165" s="1">
        <v>-0.009495744209798707</v>
      </c>
      <c r="V165" s="1">
        <v>-0.006496470540622745</v>
      </c>
      <c r="W165" s="1">
        <v>0.006673448567960483</v>
      </c>
      <c r="X165" s="1">
        <v>0.001712994406188439</v>
      </c>
      <c r="Y165" s="1">
        <v>-0.01289116372345012</v>
      </c>
      <c r="Z165" s="1">
        <v>0.008497637181616557</v>
      </c>
    </row>
    <row r="166" spans="1:26">
      <c r="A166" s="11">
        <v>42611</v>
      </c>
      <c r="B166" s="1">
        <v>0.009169005798618013</v>
      </c>
      <c r="C166" s="1">
        <v>0.005067080083343889</v>
      </c>
      <c r="D166" s="1">
        <v>0.004875071150874932</v>
      </c>
      <c r="E166" s="1">
        <v>-0.0001707089376434823</v>
      </c>
      <c r="F166" s="1">
        <v>0.002289530192583156</v>
      </c>
      <c r="G166" s="1">
        <v>0.01568121110569987</v>
      </c>
      <c r="H166" s="1">
        <v>0.01058199257982184</v>
      </c>
      <c r="I166" s="1">
        <v>0.002190604433643939</v>
      </c>
      <c r="J166" s="1">
        <v>0.002779845042157003</v>
      </c>
      <c r="K166" s="1">
        <v>0.01327300991200731</v>
      </c>
      <c r="L166" s="1">
        <v>0.01102387114192016</v>
      </c>
      <c r="M166" s="1">
        <v>0.004962897058761628</v>
      </c>
      <c r="N166" s="1">
        <v>0.01086447293733617</v>
      </c>
      <c r="O166" s="1">
        <v>0.004101356326519312</v>
      </c>
      <c r="P166" s="1">
        <v>0.001206381520356459</v>
      </c>
      <c r="Q166" s="1">
        <v>0.002480423104799012</v>
      </c>
      <c r="R166" s="1">
        <v>0.007184870293711176</v>
      </c>
      <c r="S166" s="1">
        <v>0.007767616114072062</v>
      </c>
      <c r="T166" s="1">
        <v>0.005336465794012923</v>
      </c>
      <c r="U166" s="1">
        <v>0.007866094508475641</v>
      </c>
      <c r="V166" s="1">
        <v>0.009950495229201772</v>
      </c>
      <c r="W166" s="1">
        <v>0.007547948009415606</v>
      </c>
      <c r="X166" s="1">
        <v>0.006594901494991978</v>
      </c>
      <c r="Y166" s="1">
        <v>0.008258495305236924</v>
      </c>
      <c r="Z166" s="1">
        <v>0.01145946939280984</v>
      </c>
    </row>
    <row r="167" spans="1:26">
      <c r="A167" s="11">
        <v>42612</v>
      </c>
      <c r="B167" s="1">
        <v>-0.007571544157258581</v>
      </c>
      <c r="C167" s="1">
        <v>-0.01572620255085333</v>
      </c>
      <c r="D167" s="1">
        <v>-0.01096832115056245</v>
      </c>
      <c r="E167" s="1">
        <v>-0.02586753501582295</v>
      </c>
      <c r="F167" s="1">
        <v>-0.001675130331921459</v>
      </c>
      <c r="G167" s="1">
        <v>-0.008822393520477423</v>
      </c>
      <c r="H167" s="1">
        <v>-0.006380621290723254</v>
      </c>
      <c r="I167" s="1">
        <v>-0.01391910300136223</v>
      </c>
      <c r="J167" s="1">
        <v>-0.003465385918671959</v>
      </c>
      <c r="K167" s="1">
        <v>-0.006323478445130593</v>
      </c>
      <c r="L167" s="1">
        <v>0.008215354301199129</v>
      </c>
      <c r="M167" s="1">
        <v>0.02002716679140826</v>
      </c>
      <c r="N167" s="1">
        <v>-0.002944646990545752</v>
      </c>
      <c r="O167" s="1">
        <v>-0.003328261941836774</v>
      </c>
      <c r="P167" s="1">
        <v>-0.003614565771458689</v>
      </c>
      <c r="Q167" s="1">
        <v>-0.01608240139731054</v>
      </c>
      <c r="R167" s="1">
        <v>0.003649345538222493</v>
      </c>
      <c r="S167" s="1">
        <v>-0.008726728405402007</v>
      </c>
      <c r="T167" s="1">
        <v>0</v>
      </c>
      <c r="U167" s="1">
        <v>-0.002682940372632059</v>
      </c>
      <c r="V167" s="1">
        <v>-0.009289447455252509</v>
      </c>
      <c r="W167" s="1">
        <v>-0.002280098298067634</v>
      </c>
      <c r="X167" s="1">
        <v>0.0007277890887447125</v>
      </c>
      <c r="Y167" s="1">
        <v>-0.004380970198902157</v>
      </c>
      <c r="Z167" s="1">
        <v>0.01066309089580564</v>
      </c>
    </row>
    <row r="168" spans="1:26">
      <c r="A168" s="11">
        <v>42613</v>
      </c>
      <c r="B168" s="1">
        <v>-0.05206965796354535</v>
      </c>
      <c r="C168" s="1">
        <v>-0.01039662468013114</v>
      </c>
      <c r="D168" s="1">
        <v>-0.0006415541919803092</v>
      </c>
      <c r="E168" s="1">
        <v>0.002620527099468806</v>
      </c>
      <c r="F168" s="1">
        <v>-0.004423979273376566</v>
      </c>
      <c r="G168" s="1">
        <v>0</v>
      </c>
      <c r="H168" s="1">
        <v>-0.0001649024497937246</v>
      </c>
      <c r="I168" s="1">
        <v>-0.01364938682061867</v>
      </c>
      <c r="J168" s="1">
        <v>-0.000695146515824141</v>
      </c>
      <c r="K168" s="1">
        <v>-0.007272838109703139</v>
      </c>
      <c r="L168" s="1">
        <v>0</v>
      </c>
      <c r="M168" s="1">
        <v>-0.008068640496784241</v>
      </c>
      <c r="N168" s="1">
        <v>-0.001329004595127081</v>
      </c>
      <c r="O168" s="1">
        <v>0.003187622640126619</v>
      </c>
      <c r="P168" s="1">
        <v>-0.007427675963287972</v>
      </c>
      <c r="Q168" s="1">
        <v>0.003352834139769723</v>
      </c>
      <c r="R168" s="1">
        <v>-0.01090911674250605</v>
      </c>
      <c r="S168" s="1">
        <v>0.0007597387063711381</v>
      </c>
      <c r="T168" s="1">
        <v>0.004047376585696982</v>
      </c>
      <c r="U168" s="1">
        <v>-0.0002444363569205077</v>
      </c>
      <c r="V168" s="1">
        <v>-0.00284131580741831</v>
      </c>
      <c r="W168" s="1">
        <v>-0.006333035507758655</v>
      </c>
      <c r="X168" s="1">
        <v>-0.009456529570896155</v>
      </c>
      <c r="Y168" s="1">
        <v>0.001147862065789873</v>
      </c>
      <c r="Z168" s="1">
        <v>0.00857243661260032</v>
      </c>
    </row>
    <row r="169" spans="1:26">
      <c r="A169" s="11">
        <v>42614</v>
      </c>
      <c r="B169" s="1">
        <v>0.001811521374169622</v>
      </c>
      <c r="C169" s="1">
        <v>0.00347622064072306</v>
      </c>
      <c r="D169" s="1">
        <v>-0.01176965413675801</v>
      </c>
      <c r="E169" s="1">
        <v>-0.01097751604621255</v>
      </c>
      <c r="F169" s="1">
        <v>0.009653282714555012</v>
      </c>
      <c r="G169" s="1">
        <v>-0.001335143620802115</v>
      </c>
      <c r="H169" s="1">
        <v>-0.06274685485860232</v>
      </c>
      <c r="I169" s="1">
        <v>-0.01182709322698627</v>
      </c>
      <c r="J169" s="1">
        <v>0.009046430899310121</v>
      </c>
      <c r="K169" s="1">
        <v>0.03044877822849812</v>
      </c>
      <c r="L169" s="1">
        <v>-0.00429638935986254</v>
      </c>
      <c r="M169" s="1">
        <v>-0.007863290821696456</v>
      </c>
      <c r="N169" s="1">
        <v>0.002365947933546941</v>
      </c>
      <c r="O169" s="1">
        <v>0.003480136096637443</v>
      </c>
      <c r="P169" s="1">
        <v>0.002262206407618317</v>
      </c>
      <c r="Q169" s="1">
        <v>-0.004594947048211284</v>
      </c>
      <c r="R169" s="1">
        <v>-0.00484635768044861</v>
      </c>
      <c r="S169" s="1">
        <v>0.009690086012953847</v>
      </c>
      <c r="T169" s="1">
        <v>0.007851053172825084</v>
      </c>
      <c r="U169" s="1">
        <v>0.001956761313831601</v>
      </c>
      <c r="V169" s="1">
        <v>0.005556464344251832</v>
      </c>
      <c r="W169" s="1">
        <v>-0.008147868172238781</v>
      </c>
      <c r="X169" s="1">
        <v>-0.0009793464366932847</v>
      </c>
      <c r="Y169" s="1">
        <v>0.004395092958378921</v>
      </c>
      <c r="Z169" s="1">
        <v>-0.000653908806147574</v>
      </c>
    </row>
    <row r="170" spans="1:26">
      <c r="A170" s="11">
        <v>42615</v>
      </c>
      <c r="B170" s="1">
        <v>0.03012607967484437</v>
      </c>
      <c r="C170" s="1">
        <v>0.009699865468490332</v>
      </c>
      <c r="D170" s="1">
        <v>0.002165185922559765</v>
      </c>
      <c r="E170" s="1">
        <v>-0.007223225339071382</v>
      </c>
      <c r="F170" s="1">
        <v>0.004097872841029471</v>
      </c>
      <c r="G170" s="1">
        <v>0.008467031680545078</v>
      </c>
      <c r="H170" s="1">
        <v>0.01440855351339509</v>
      </c>
      <c r="I170" s="1">
        <v>0.005984531861092934</v>
      </c>
      <c r="J170" s="1">
        <v>-0.0006896470142897515</v>
      </c>
      <c r="K170" s="1">
        <v>0.01288603685758383</v>
      </c>
      <c r="L170" s="1">
        <v>0.004165954147231421</v>
      </c>
      <c r="M170" s="1">
        <v>0.008198629437769389</v>
      </c>
      <c r="N170" s="1">
        <v>0.007523119903260156</v>
      </c>
      <c r="O170" s="1">
        <v>0.008443898300507735</v>
      </c>
      <c r="P170" s="1">
        <v>0.001389182206299244</v>
      </c>
      <c r="Q170" s="1">
        <v>0.01258916534015486</v>
      </c>
      <c r="R170" s="1">
        <v>-0.005709189627465583</v>
      </c>
      <c r="S170" s="1">
        <v>0.00300703894010601</v>
      </c>
      <c r="T170" s="1">
        <v>0.0231575259182073</v>
      </c>
      <c r="U170" s="1">
        <v>-0.0002441316060278753</v>
      </c>
      <c r="V170" s="1">
        <v>0.003258787077011105</v>
      </c>
      <c r="W170" s="1">
        <v>0.001523463224033739</v>
      </c>
      <c r="X170" s="1">
        <v>0.007596122423042972</v>
      </c>
      <c r="Y170" s="1">
        <v>0.006087935882493456</v>
      </c>
      <c r="Z170" s="1">
        <v>0.01308448480718316</v>
      </c>
    </row>
    <row r="171" spans="1:26">
      <c r="A171" s="11">
        <v>42619</v>
      </c>
      <c r="B171" s="1">
        <v>0.00740897880273228</v>
      </c>
      <c r="C171" s="1">
        <v>0.01395233156743303</v>
      </c>
      <c r="D171" s="1">
        <v>-0.007130290884737711</v>
      </c>
      <c r="E171" s="1">
        <v>0.01082508855502629</v>
      </c>
      <c r="F171" s="1">
        <v>0.002720788861198642</v>
      </c>
      <c r="G171" s="1">
        <v>0.007511850280002674</v>
      </c>
      <c r="H171" s="1">
        <v>-0.0005193970174051099</v>
      </c>
      <c r="I171" s="1">
        <v>0.004997089039200819</v>
      </c>
      <c r="J171" s="1">
        <v>0.009661975036860948</v>
      </c>
      <c r="K171" s="1">
        <v>0.02433644264916657</v>
      </c>
      <c r="L171" s="1">
        <v>-0.0007408618165731795</v>
      </c>
      <c r="M171" s="1">
        <v>0.001626682283412562</v>
      </c>
      <c r="N171" s="1">
        <v>-0.001756703014879957</v>
      </c>
      <c r="O171" s="1">
        <v>0.004784585276436548</v>
      </c>
      <c r="P171" s="1">
        <v>-0.001040276587225164</v>
      </c>
      <c r="Q171" s="1">
        <v>0.01201823384455025</v>
      </c>
      <c r="R171" s="1">
        <v>-0.02313814816651161</v>
      </c>
      <c r="S171" s="1">
        <v>-0.0106704565774226</v>
      </c>
      <c r="T171" s="1">
        <v>-0.023662603811063</v>
      </c>
      <c r="U171" s="1">
        <v>0.006837806179744277</v>
      </c>
      <c r="V171" s="1">
        <v>-0.01002696505762091</v>
      </c>
      <c r="W171" s="1">
        <v>-0.001190574053076987</v>
      </c>
      <c r="X171" s="1">
        <v>-0.009970536605417135</v>
      </c>
      <c r="Y171" s="1">
        <v>0.01191384940290963</v>
      </c>
      <c r="Z171" s="1">
        <v>-0.01872746758267396</v>
      </c>
    </row>
    <row r="172" spans="1:26">
      <c r="A172" s="11">
        <v>42620</v>
      </c>
      <c r="B172" s="1">
        <v>0.06696351748004647</v>
      </c>
      <c r="C172" s="1">
        <v>-0.002631854934600164</v>
      </c>
      <c r="D172" s="1">
        <v>-0.001087918089697215</v>
      </c>
      <c r="E172" s="1">
        <v>-0.006846723907889762</v>
      </c>
      <c r="F172" s="1">
        <v>0.0001503359795951287</v>
      </c>
      <c r="G172" s="1">
        <v>0.021492080029476</v>
      </c>
      <c r="H172" s="1">
        <v>-0.01022555073231435</v>
      </c>
      <c r="I172" s="1">
        <v>-0.005327600941201216</v>
      </c>
      <c r="J172" s="1">
        <v>0.00410111288285564</v>
      </c>
      <c r="K172" s="1">
        <v>-0.0343561301417441</v>
      </c>
      <c r="L172" s="1">
        <v>-0.004151817442024419</v>
      </c>
      <c r="M172" s="1">
        <v>0.04681989887544535</v>
      </c>
      <c r="N172" s="1">
        <v>-0.001466772435061547</v>
      </c>
      <c r="O172" s="1">
        <v>-0.007142654232882628</v>
      </c>
      <c r="P172" s="1">
        <v>0.0008678365471668226</v>
      </c>
      <c r="Q172" s="1">
        <v>-0.001637973751923982</v>
      </c>
      <c r="R172" s="1">
        <v>-0.006051143722160646</v>
      </c>
      <c r="S172" s="1">
        <v>0.006952784517386013</v>
      </c>
      <c r="T172" s="1">
        <v>0.001054155327166795</v>
      </c>
      <c r="U172" s="1">
        <v>0.0009701313134011791</v>
      </c>
      <c r="V172" s="1">
        <v>0.002853474788077293</v>
      </c>
      <c r="W172" s="1">
        <v>-0.003311413518274908</v>
      </c>
      <c r="X172" s="1">
        <v>0.002948901226454304</v>
      </c>
      <c r="Y172" s="1">
        <v>0.003737649777471708</v>
      </c>
      <c r="Z172" s="1">
        <v>0.006251924303563028</v>
      </c>
    </row>
    <row r="173" spans="1:26">
      <c r="A173" s="11">
        <v>42621</v>
      </c>
      <c r="B173" s="1">
        <v>0.07110448590935192</v>
      </c>
      <c r="C173" s="1">
        <v>0.001960251334278684</v>
      </c>
      <c r="D173" s="1">
        <v>0.00370358828585915</v>
      </c>
      <c r="E173" s="1">
        <v>0.004242361415698559</v>
      </c>
      <c r="F173" s="1">
        <v>-0.002863311776496569</v>
      </c>
      <c r="G173" s="1">
        <v>0.01502757094969853</v>
      </c>
      <c r="H173" s="1">
        <v>-0.01663453825597205</v>
      </c>
      <c r="I173" s="1">
        <v>-0.005236738575686517</v>
      </c>
      <c r="J173" s="1">
        <v>-0.004084362451388102</v>
      </c>
      <c r="K173" s="1">
        <v>0.01355364485554644</v>
      </c>
      <c r="L173" s="1">
        <v>0.001340132202652278</v>
      </c>
      <c r="M173" s="1">
        <v>0.002068041132722076</v>
      </c>
      <c r="N173" s="1">
        <v>-0.002056344149859335</v>
      </c>
      <c r="O173" s="1">
        <v>-0.004796451905744847</v>
      </c>
      <c r="P173" s="1">
        <v>-0.003989113822958412</v>
      </c>
      <c r="Q173" s="1">
        <v>0.0004100643762727785</v>
      </c>
      <c r="R173" s="1">
        <v>-0.0001740205652658311</v>
      </c>
      <c r="S173" s="1">
        <v>-0.01296859072838497</v>
      </c>
      <c r="T173" s="1">
        <v>-0.009263247108974193</v>
      </c>
      <c r="U173" s="1">
        <v>-0.001938382141589368</v>
      </c>
      <c r="V173" s="1">
        <v>-0.01194916177742744</v>
      </c>
      <c r="W173" s="1">
        <v>0.0009968178705686004</v>
      </c>
      <c r="X173" s="1">
        <v>0.0002451688782587613</v>
      </c>
      <c r="Y173" s="1">
        <v>-0.002047887098834078</v>
      </c>
      <c r="Z173" s="1">
        <v>0.003597132340857012</v>
      </c>
    </row>
    <row r="174" spans="1:26">
      <c r="A174" s="11">
        <v>42622</v>
      </c>
      <c r="B174" s="1">
        <v>0.005927412733717663</v>
      </c>
      <c r="C174" s="1">
        <v>-0.03288171954988695</v>
      </c>
      <c r="D174" s="1">
        <v>-0.02127197159983951</v>
      </c>
      <c r="E174" s="1">
        <v>-0.02024312288249253</v>
      </c>
      <c r="F174" s="1">
        <v>-0.01587077414873372</v>
      </c>
      <c r="G174" s="1">
        <v>-0.04357039711755328</v>
      </c>
      <c r="H174" s="1">
        <v>-0.02154565183784407</v>
      </c>
      <c r="I174" s="1">
        <v>-0.0161519578322965</v>
      </c>
      <c r="J174" s="1">
        <v>-0.03827755603753036</v>
      </c>
      <c r="K174" s="1">
        <v>-0.04513148489131547</v>
      </c>
      <c r="L174" s="1">
        <v>-0.00892199809203198</v>
      </c>
      <c r="M174" s="1">
        <v>-0.03663564341122705</v>
      </c>
      <c r="N174" s="1">
        <v>-0.02870204159570555</v>
      </c>
      <c r="O174" s="1">
        <v>-0.04277089388709188</v>
      </c>
      <c r="P174" s="1">
        <v>-0.02124326215271355</v>
      </c>
      <c r="Q174" s="1">
        <v>-0.04182041559893424</v>
      </c>
      <c r="R174" s="1">
        <v>-0.0238341513678948</v>
      </c>
      <c r="S174" s="1">
        <v>-0.01982056433500057</v>
      </c>
      <c r="T174" s="1">
        <v>-0.03442434453441923</v>
      </c>
      <c r="U174" s="1">
        <v>-0.03593106322649353</v>
      </c>
      <c r="V174" s="1">
        <v>-0.00662253008235647</v>
      </c>
      <c r="W174" s="1">
        <v>-0.04626617814889744</v>
      </c>
      <c r="X174" s="1">
        <v>-0.02425301349629072</v>
      </c>
      <c r="Y174" s="1">
        <v>-0.03320891146132743</v>
      </c>
      <c r="Z174" s="1">
        <v>-0.003910051210702314</v>
      </c>
    </row>
    <row r="175" spans="1:26">
      <c r="A175" s="11">
        <v>42625</v>
      </c>
      <c r="B175" s="1">
        <v>0.008417282036822904</v>
      </c>
      <c r="C175" s="1">
        <v>0.01237056668726844</v>
      </c>
      <c r="D175" s="1">
        <v>0.01419377598126603</v>
      </c>
      <c r="E175" s="1">
        <v>0.01185812535301034</v>
      </c>
      <c r="F175" s="1">
        <v>0.009983279567564285</v>
      </c>
      <c r="G175" s="1">
        <v>0.01503786089869785</v>
      </c>
      <c r="H175" s="1">
        <v>0.01892624180530378</v>
      </c>
      <c r="I175" s="1">
        <v>0.01045831453342894</v>
      </c>
      <c r="J175" s="1">
        <v>0.03900759582555691</v>
      </c>
      <c r="K175" s="1">
        <v>0.008752591567195767</v>
      </c>
      <c r="L175" s="1">
        <v>0.006151746216431109</v>
      </c>
      <c r="M175" s="1">
        <v>0.01285486154226323</v>
      </c>
      <c r="N175" s="1">
        <v>0.01833621635090443</v>
      </c>
      <c r="O175" s="1">
        <v>0.01746383169509058</v>
      </c>
      <c r="P175" s="1">
        <v>0.01494410979542171</v>
      </c>
      <c r="Q175" s="1">
        <v>0.01412095452810536</v>
      </c>
      <c r="R175" s="1">
        <v>0.01889123492003209</v>
      </c>
      <c r="S175" s="1">
        <v>0.01024064859175899</v>
      </c>
      <c r="T175" s="1">
        <v>0.008582885817245867</v>
      </c>
      <c r="U175" s="1">
        <v>0.02518210367470131</v>
      </c>
      <c r="V175" s="1">
        <v>0.004348138964448856</v>
      </c>
      <c r="W175" s="1">
        <v>0.01893103370061944</v>
      </c>
      <c r="X175" s="1">
        <v>0.01481292824158698</v>
      </c>
      <c r="Y175" s="1">
        <v>0.01447309825289289</v>
      </c>
      <c r="Z175" s="1">
        <v>0.01210367770095333</v>
      </c>
    </row>
    <row r="176" spans="1:26">
      <c r="A176" s="11">
        <v>42626</v>
      </c>
      <c r="B176" s="1">
        <v>-0.03989971528341252</v>
      </c>
      <c r="C176" s="1">
        <v>-0.01045194537575722</v>
      </c>
      <c r="D176" s="1">
        <v>-0.007653664475212651</v>
      </c>
      <c r="E176" s="1">
        <v>-0.01278419292028843</v>
      </c>
      <c r="F176" s="1">
        <v>-0.01505470341104098</v>
      </c>
      <c r="G176" s="1">
        <v>-0.02222250353678568</v>
      </c>
      <c r="H176" s="1">
        <v>-0.009823015950729763</v>
      </c>
      <c r="I176" s="1">
        <v>-0.02407033712219331</v>
      </c>
      <c r="J176" s="1">
        <v>-0.02139391622738007</v>
      </c>
      <c r="K176" s="1">
        <v>-0.02711513046559211</v>
      </c>
      <c r="L176" s="1">
        <v>-0.007903617092424819</v>
      </c>
      <c r="M176" s="1">
        <v>-0.01797970638698621</v>
      </c>
      <c r="N176" s="1">
        <v>-0.01592252132881333</v>
      </c>
      <c r="O176" s="1">
        <v>-0.007961436964053603</v>
      </c>
      <c r="P176" s="1">
        <v>-0.009114894451463962</v>
      </c>
      <c r="Q176" s="1">
        <v>-0.01983119332180217</v>
      </c>
      <c r="R176" s="1">
        <v>-0.01416852378906674</v>
      </c>
      <c r="S176" s="1">
        <v>-0.01940628683708512</v>
      </c>
      <c r="T176" s="1">
        <v>-0.009600697903129118</v>
      </c>
      <c r="U176" s="1">
        <v>-0.01817702563631585</v>
      </c>
      <c r="V176" s="1">
        <v>-0.005195122813352882</v>
      </c>
      <c r="W176" s="1">
        <v>-0.0075218521515793</v>
      </c>
      <c r="X176" s="1">
        <v>-0.01583352171971752</v>
      </c>
      <c r="Y176" s="1">
        <v>-0.02130481485349245</v>
      </c>
      <c r="Z176" s="1">
        <v>-0.02230135267095912</v>
      </c>
    </row>
    <row r="177" spans="1:26">
      <c r="A177" s="11">
        <v>42627</v>
      </c>
      <c r="B177" s="1">
        <v>-0.01321508166960872</v>
      </c>
      <c r="C177" s="1">
        <v>-0.008465355636706473</v>
      </c>
      <c r="D177" s="1">
        <v>0.001101962741184348</v>
      </c>
      <c r="E177" s="1">
        <v>-0.006654647292310245</v>
      </c>
      <c r="F177" s="1">
        <v>0.006175544892940144</v>
      </c>
      <c r="G177" s="1">
        <v>-0.0004455697246947832</v>
      </c>
      <c r="H177" s="1">
        <v>0.0009017720651800509</v>
      </c>
      <c r="I177" s="1">
        <v>-0.006412648541341714</v>
      </c>
      <c r="J177" s="1">
        <v>0.006346878296075831</v>
      </c>
      <c r="K177" s="1">
        <v>-0.007134640545832904</v>
      </c>
      <c r="L177" s="1">
        <v>-0.001953806663309465</v>
      </c>
      <c r="M177" s="1">
        <v>-0.008077773617416573</v>
      </c>
      <c r="N177" s="1">
        <v>-0.00453665948745674</v>
      </c>
      <c r="O177" s="1">
        <v>-0.006766288398574183</v>
      </c>
      <c r="P177" s="1">
        <v>-0.004776208526678927</v>
      </c>
      <c r="Q177" s="1">
        <v>0.008178937596935221</v>
      </c>
      <c r="R177" s="1">
        <v>0.006742576170002845</v>
      </c>
      <c r="S177" s="1">
        <v>0.001629899476073948</v>
      </c>
      <c r="T177" s="1">
        <v>0</v>
      </c>
      <c r="U177" s="1">
        <v>-0.002001426977610299</v>
      </c>
      <c r="V177" s="1">
        <v>-0.01073383863860888</v>
      </c>
      <c r="W177" s="1">
        <v>0.01860196173985917</v>
      </c>
      <c r="X177" s="1">
        <v>-0.02036210282831385</v>
      </c>
      <c r="Y177" s="1">
        <v>0.0007774377323055415</v>
      </c>
      <c r="Z177" s="1">
        <v>-0.006942038476967616</v>
      </c>
    </row>
    <row r="178" spans="1:26">
      <c r="A178" s="11">
        <v>42628</v>
      </c>
      <c r="B178" s="1">
        <v>0.03436108511943115</v>
      </c>
      <c r="C178" s="1">
        <v>0.0007832926153237274</v>
      </c>
      <c r="D178" s="1">
        <v>0.03609960367508358</v>
      </c>
      <c r="E178" s="1">
        <v>0.01339845658747163</v>
      </c>
      <c r="F178" s="1">
        <v>0.01641891938247797</v>
      </c>
      <c r="G178" s="1">
        <v>0.009808001283847956</v>
      </c>
      <c r="H178" s="1">
        <v>0.005226254407894482</v>
      </c>
      <c r="I178" s="1">
        <v>0.01290785622274782</v>
      </c>
      <c r="J178" s="1">
        <v>0.01611752316316872</v>
      </c>
      <c r="K178" s="1">
        <v>-0.005614319032966275</v>
      </c>
      <c r="L178" s="1">
        <v>0.003614397790978385</v>
      </c>
      <c r="M178" s="1">
        <v>0.00407183366362518</v>
      </c>
      <c r="N178" s="1">
        <v>0.008658617816885705</v>
      </c>
      <c r="O178" s="1">
        <v>0.002059816206083642</v>
      </c>
      <c r="P178" s="1">
        <v>0.0165304623243856</v>
      </c>
      <c r="Q178" s="1">
        <v>0.009820708031695657</v>
      </c>
      <c r="R178" s="1">
        <v>0.003348810608845953</v>
      </c>
      <c r="S178" s="1">
        <v>-0.00139490822075039</v>
      </c>
      <c r="T178" s="1">
        <v>0.01916713015984151</v>
      </c>
      <c r="U178" s="1">
        <v>0.01403878105675171</v>
      </c>
      <c r="V178" s="1">
        <v>0.01480907508719387</v>
      </c>
      <c r="W178" s="1">
        <v>0.01454175860425755</v>
      </c>
      <c r="X178" s="1">
        <v>0.01052089188404604</v>
      </c>
      <c r="Y178" s="1">
        <v>0.009516325251182733</v>
      </c>
      <c r="Z178" s="1">
        <v>0.01031942009163078</v>
      </c>
    </row>
    <row r="179" spans="1:26">
      <c r="A179" s="11">
        <v>42629</v>
      </c>
      <c r="B179" s="1">
        <v>-0.002384948013215871</v>
      </c>
      <c r="C179" s="1">
        <v>-0.008374411570677531</v>
      </c>
      <c r="D179" s="1">
        <v>0.004461209626693607</v>
      </c>
      <c r="E179" s="1">
        <v>-0.00661065571018804</v>
      </c>
      <c r="F179" s="1">
        <v>-0.004831168756031401</v>
      </c>
      <c r="G179" s="1">
        <v>0.0176603748152746</v>
      </c>
      <c r="H179" s="1">
        <v>-0.007171169724651816</v>
      </c>
      <c r="I179" s="1">
        <v>0.004166088353966257</v>
      </c>
      <c r="J179" s="1">
        <v>0.002068964939653695</v>
      </c>
      <c r="K179" s="1">
        <v>0.00609797985034688</v>
      </c>
      <c r="L179" s="1">
        <v>-0.01230498026949345</v>
      </c>
      <c r="M179" s="1">
        <v>-0.01081352076858499</v>
      </c>
      <c r="N179" s="1">
        <v>-0.007379467924639282</v>
      </c>
      <c r="O179" s="1">
        <v>-0.007114607125743966</v>
      </c>
      <c r="P179" s="1">
        <v>0.001049155360915988</v>
      </c>
      <c r="Q179" s="1">
        <v>0.01987332911027684</v>
      </c>
      <c r="R179" s="1">
        <v>-0.00632380235417962</v>
      </c>
      <c r="S179" s="1">
        <v>0.0007451653253496282</v>
      </c>
      <c r="T179" s="1">
        <v>-0.008863067997590068</v>
      </c>
      <c r="U179" s="1">
        <v>-0.006180582414762714</v>
      </c>
      <c r="V179" s="1">
        <v>0.0002894337218299903</v>
      </c>
      <c r="W179" s="1">
        <v>0.000333453934756367</v>
      </c>
      <c r="X179" s="1">
        <v>-0.01193529537250682</v>
      </c>
      <c r="Y179" s="1">
        <v>-0.001923777191543241</v>
      </c>
      <c r="Z179" s="1">
        <v>-0.01482702867363916</v>
      </c>
    </row>
    <row r="180" spans="1:26">
      <c r="A180" s="11">
        <v>42632</v>
      </c>
      <c r="B180" s="1">
        <v>-0.01212438356054413</v>
      </c>
      <c r="C180" s="1">
        <v>0.006156260841684746</v>
      </c>
      <c r="D180" s="1">
        <v>-0.0006343158592269083</v>
      </c>
      <c r="E180" s="1">
        <v>-0.009352736859208122</v>
      </c>
      <c r="F180" s="1">
        <v>-0.001061963758133611</v>
      </c>
      <c r="G180" s="1">
        <v>0.01084605302047192</v>
      </c>
      <c r="H180" s="1">
        <v>-0.001263795810939383</v>
      </c>
      <c r="I180" s="1">
        <v>0.001952571821483229</v>
      </c>
      <c r="J180" s="1">
        <v>0.002064776739172158</v>
      </c>
      <c r="K180" s="1">
        <v>-0.007856632051764678</v>
      </c>
      <c r="L180" s="1">
        <v>0.005621491857064953</v>
      </c>
      <c r="M180" s="1">
        <v>0.003006006378890147</v>
      </c>
      <c r="N180" s="1">
        <v>0.005462004826411127</v>
      </c>
      <c r="O180" s="1">
        <v>-0.001273870718936587</v>
      </c>
      <c r="P180" s="1">
        <v>-0.005589581707536762</v>
      </c>
      <c r="Q180" s="1">
        <v>0.01285218180612846</v>
      </c>
      <c r="R180" s="1">
        <v>0.001944543637010909</v>
      </c>
      <c r="S180" s="1">
        <v>0.00516348141015488</v>
      </c>
      <c r="T180" s="1">
        <v>0.008288042517004435</v>
      </c>
      <c r="U180" s="1">
        <v>-0.00348291801260725</v>
      </c>
      <c r="V180" s="1">
        <v>-0.004911572366421701</v>
      </c>
      <c r="W180" s="1">
        <v>-0.000333342780294732</v>
      </c>
      <c r="X180" s="1">
        <v>0.004626451075559812</v>
      </c>
      <c r="Y180" s="1">
        <v>-0.01310723102992772</v>
      </c>
      <c r="Z180" s="1">
        <v>0</v>
      </c>
    </row>
    <row r="181" spans="1:26">
      <c r="A181" s="11">
        <v>42633</v>
      </c>
      <c r="B181" s="1">
        <v>-0.006222821502611664</v>
      </c>
      <c r="C181" s="1">
        <v>0.002431696036434339</v>
      </c>
      <c r="D181" s="1">
        <v>0.002963052929283672</v>
      </c>
      <c r="E181" s="1">
        <v>0.008715237863970993</v>
      </c>
      <c r="F181" s="1">
        <v>0.005770866936042562</v>
      </c>
      <c r="G181" s="1">
        <v>0.007295948812016118</v>
      </c>
      <c r="H181" s="1">
        <v>-0.005243350475442221</v>
      </c>
      <c r="I181" s="1">
        <v>0.004384857446343871</v>
      </c>
      <c r="J181" s="1">
        <v>-0.0013735980754781</v>
      </c>
      <c r="K181" s="1">
        <v>-0.00588227432152133</v>
      </c>
      <c r="L181" s="1">
        <v>0.004079242216614265</v>
      </c>
      <c r="M181" s="1">
        <v>0.003269870413958209</v>
      </c>
      <c r="N181" s="1">
        <v>0.007997667722405621</v>
      </c>
      <c r="O181" s="1">
        <v>0.00398583289257548</v>
      </c>
      <c r="P181" s="1">
        <v>-0.002107671358694274</v>
      </c>
      <c r="Q181" s="1">
        <v>0.006958739659237656</v>
      </c>
      <c r="R181" s="1">
        <v>0.01058577663930715</v>
      </c>
      <c r="S181" s="1">
        <v>0.00356362177841496</v>
      </c>
      <c r="T181" s="1">
        <v>0.001081506280033784</v>
      </c>
      <c r="U181" s="1">
        <v>-0.002496048125942507</v>
      </c>
      <c r="V181" s="1">
        <v>-0.003918983825087707</v>
      </c>
      <c r="W181" s="1">
        <v>0.01079991974674521</v>
      </c>
      <c r="X181" s="1">
        <v>-0.004605145594769877</v>
      </c>
      <c r="Y181" s="1">
        <v>0.001367383193218608</v>
      </c>
      <c r="Z181" s="1">
        <v>-0.001003419204853695</v>
      </c>
    </row>
    <row r="182" spans="1:26">
      <c r="A182" s="11">
        <v>42634</v>
      </c>
      <c r="B182" s="1">
        <v>0.05914058053768789</v>
      </c>
      <c r="C182" s="1">
        <v>0.02167624769191079</v>
      </c>
      <c r="D182" s="1">
        <v>0.01118353520044391</v>
      </c>
      <c r="E182" s="1">
        <v>0.006659168509019375</v>
      </c>
      <c r="F182" s="1">
        <v>0.01404180426438528</v>
      </c>
      <c r="G182" s="1">
        <v>0.02343473643264793</v>
      </c>
      <c r="H182" s="1">
        <v>0.01235937716639501</v>
      </c>
      <c r="I182" s="1">
        <v>0.007032345098145099</v>
      </c>
      <c r="J182" s="1">
        <v>0.03094934441139841</v>
      </c>
      <c r="K182" s="1">
        <v>0.01388278418949751</v>
      </c>
      <c r="L182" s="1">
        <v>0.005717510248549829</v>
      </c>
      <c r="M182" s="1">
        <v>0.002444045992898936</v>
      </c>
      <c r="N182" s="1">
        <v>0.01242497825291089</v>
      </c>
      <c r="O182" s="1">
        <v>0.008416881604341508</v>
      </c>
      <c r="P182" s="1">
        <v>0.01672235484142326</v>
      </c>
      <c r="Q182" s="1">
        <v>0.03170717170836368</v>
      </c>
      <c r="R182" s="1">
        <v>0.008729176972884778</v>
      </c>
      <c r="S182" s="1">
        <v>0.003182130888811363</v>
      </c>
      <c r="T182" s="1">
        <v>-0.002592904385611106</v>
      </c>
      <c r="U182" s="1">
        <v>0.01526539439413899</v>
      </c>
      <c r="V182" s="1">
        <v>0.01238691460848651</v>
      </c>
      <c r="W182" s="1">
        <v>0.02506278821810914</v>
      </c>
      <c r="X182" s="1">
        <v>0.00950944808721621</v>
      </c>
      <c r="Y182" s="1">
        <v>0.01170261862312572</v>
      </c>
      <c r="Z182" s="1">
        <v>0.00401754953763489</v>
      </c>
    </row>
    <row r="183" spans="1:26">
      <c r="A183" s="11">
        <v>42635</v>
      </c>
      <c r="B183" s="1">
        <v>0.001806522307217229</v>
      </c>
      <c r="C183" s="1">
        <v>0.01003361750907539</v>
      </c>
      <c r="D183" s="1">
        <v>0.005843250174847103</v>
      </c>
      <c r="E183" s="1">
        <v>0.008760835563244251</v>
      </c>
      <c r="F183" s="1">
        <v>0.002084848652827098</v>
      </c>
      <c r="G183" s="1">
        <v>0.003746345291488984</v>
      </c>
      <c r="H183" s="1">
        <v>-0.005565785517716137</v>
      </c>
      <c r="I183" s="1">
        <v>0.01336533804611517</v>
      </c>
      <c r="J183" s="1">
        <v>0.008672307891598452</v>
      </c>
      <c r="K183" s="1">
        <v>0.009202439715493727</v>
      </c>
      <c r="L183" s="1">
        <v>0.008228660178152714</v>
      </c>
      <c r="M183" s="1">
        <v>0.01137915511962562</v>
      </c>
      <c r="N183" s="1">
        <v>0.008576351774805868</v>
      </c>
      <c r="O183" s="1">
        <v>0.009763436621626598</v>
      </c>
      <c r="P183" s="1">
        <v>0.001038582499336638</v>
      </c>
      <c r="Q183" s="1">
        <v>-0.004334144345732871</v>
      </c>
      <c r="R183" s="1">
        <v>0.01159561169292478</v>
      </c>
      <c r="S183" s="1">
        <v>0.01962963254660233</v>
      </c>
      <c r="T183" s="1">
        <v>0.002166386463443581</v>
      </c>
      <c r="U183" s="1">
        <v>0.01331017508633869</v>
      </c>
      <c r="V183" s="1">
        <v>-0.01309925033656201</v>
      </c>
      <c r="W183" s="1">
        <v>0.01441228095759417</v>
      </c>
      <c r="X183" s="1">
        <v>0.01120181951870181</v>
      </c>
      <c r="Y183" s="1">
        <v>0.00925382328811275</v>
      </c>
      <c r="Z183" s="1">
        <v>0.009669713631663912</v>
      </c>
    </row>
    <row r="184" spans="1:26">
      <c r="A184" s="11">
        <v>42636</v>
      </c>
      <c r="B184" s="1">
        <v>-0.01606553645086028</v>
      </c>
      <c r="C184" s="1">
        <v>-0.0006823219874377839</v>
      </c>
      <c r="D184" s="1">
        <v>-0.0147301884797314</v>
      </c>
      <c r="E184" s="1">
        <v>0.001063410146180832</v>
      </c>
      <c r="F184" s="1">
        <v>-0.002228838188774396</v>
      </c>
      <c r="G184" s="1">
        <v>0.00331816621712</v>
      </c>
      <c r="H184" s="1">
        <v>-0.009026569948531127</v>
      </c>
      <c r="I184" s="1">
        <v>-0.009743236431546287</v>
      </c>
      <c r="J184" s="1">
        <v>-0.001983965396019638</v>
      </c>
      <c r="K184" s="1">
        <v>-0.01267746573319928</v>
      </c>
      <c r="L184" s="1">
        <v>-0.002077448817963012</v>
      </c>
      <c r="M184" s="1">
        <v>-0.002410655967464148</v>
      </c>
      <c r="N184" s="1">
        <v>-0.01260840097792948</v>
      </c>
      <c r="O184" s="1">
        <v>-0.003898604461955779</v>
      </c>
      <c r="P184" s="1">
        <v>-0.006745096493072644</v>
      </c>
      <c r="Q184" s="1">
        <v>-0.006331608003169675</v>
      </c>
      <c r="R184" s="1">
        <v>-0.008896506028304607</v>
      </c>
      <c r="S184" s="1">
        <v>0.00144273040402676</v>
      </c>
      <c r="T184" s="1">
        <v>0.006917525607410546</v>
      </c>
      <c r="U184" s="1">
        <v>0.00413509376195953</v>
      </c>
      <c r="V184" s="1">
        <v>0.003063106871453281</v>
      </c>
      <c r="W184" s="1">
        <v>0</v>
      </c>
      <c r="X184" s="1">
        <v>-0.006797717081077681</v>
      </c>
      <c r="Y184" s="1">
        <v>0.004011597695654734</v>
      </c>
      <c r="Z184" s="1">
        <v>0.01089854750230357</v>
      </c>
    </row>
    <row r="185" spans="1:26">
      <c r="A185" s="11">
        <v>42639</v>
      </c>
      <c r="B185" s="1">
        <v>-0.001332844390247945</v>
      </c>
      <c r="C185" s="1">
        <v>-0.009181926880095559</v>
      </c>
      <c r="D185" s="1">
        <v>-0.006106811225559006</v>
      </c>
      <c r="E185" s="1">
        <v>-0.01770552138108727</v>
      </c>
      <c r="F185" s="1">
        <v>-0.01995549079870274</v>
      </c>
      <c r="G185" s="1">
        <v>0.002893856966193153</v>
      </c>
      <c r="H185" s="1">
        <v>-0.005647650416937267</v>
      </c>
      <c r="I185" s="1">
        <v>0.002879851398040589</v>
      </c>
      <c r="J185" s="1">
        <v>-0.004638937979031255</v>
      </c>
      <c r="K185" s="1">
        <v>-0.002252926913832165</v>
      </c>
      <c r="L185" s="1">
        <v>-0.02185851656374616</v>
      </c>
      <c r="M185" s="1">
        <v>-0.009935616223759491</v>
      </c>
      <c r="N185" s="1">
        <v>-0.005048071990931824</v>
      </c>
      <c r="O185" s="1">
        <v>-0.01315202054999398</v>
      </c>
      <c r="P185" s="1">
        <v>-0.009228284429720568</v>
      </c>
      <c r="Q185" s="1">
        <v>-0.0003981429531098035</v>
      </c>
      <c r="R185" s="1">
        <v>-0.01277394988912028</v>
      </c>
      <c r="S185" s="1">
        <v>0.008238598899212413</v>
      </c>
      <c r="T185" s="1">
        <v>0.001931990803846428</v>
      </c>
      <c r="U185" s="1">
        <v>-0.003391123600581469</v>
      </c>
      <c r="V185" s="1">
        <v>-0.02253928056334997</v>
      </c>
      <c r="W185" s="1">
        <v>-0.009514130699722068</v>
      </c>
      <c r="X185" s="1">
        <v>-0.00633729398319316</v>
      </c>
      <c r="Y185" s="1">
        <v>-0.007800992377814397</v>
      </c>
      <c r="Z185" s="1">
        <v>-0.01927475951565549</v>
      </c>
    </row>
    <row r="186" spans="1:26">
      <c r="A186" s="11">
        <v>42640</v>
      </c>
      <c r="B186" s="1">
        <v>-0.005839400865253919</v>
      </c>
      <c r="C186" s="1">
        <v>0.005743897430484646</v>
      </c>
      <c r="D186" s="1">
        <v>0.002754608204493358</v>
      </c>
      <c r="E186" s="1">
        <v>0.004686662236621508</v>
      </c>
      <c r="F186" s="1">
        <v>0.005469893988004015</v>
      </c>
      <c r="G186" s="1">
        <v>-0.01566355592425017</v>
      </c>
      <c r="H186" s="1">
        <v>0.0005492832970570571</v>
      </c>
      <c r="I186" s="1">
        <v>-0.006341318512481431</v>
      </c>
      <c r="J186" s="1">
        <v>0.02130505003203309</v>
      </c>
      <c r="K186" s="1">
        <v>0.01557899825796305</v>
      </c>
      <c r="L186" s="1">
        <v>0.008816953170417641</v>
      </c>
      <c r="M186" s="1">
        <v>0.0452941474442432</v>
      </c>
      <c r="N186" s="1">
        <v>0.005819778007689846</v>
      </c>
      <c r="O186" s="1">
        <v>0.004601099546189147</v>
      </c>
      <c r="P186" s="1">
        <v>0.01845330853908722</v>
      </c>
      <c r="Q186" s="1">
        <v>-0.01633447920163278</v>
      </c>
      <c r="R186" s="1">
        <v>0.003322392893207571</v>
      </c>
      <c r="S186" s="1">
        <v>-0.004509984014195556</v>
      </c>
      <c r="T186" s="1">
        <v>-0.008570665733008243</v>
      </c>
      <c r="U186" s="1">
        <v>0.007778028352146027</v>
      </c>
      <c r="V186" s="1">
        <v>0.01591814590263096</v>
      </c>
      <c r="W186" s="1">
        <v>0.01741831343866895</v>
      </c>
      <c r="X186" s="1">
        <v>0.009949178642238321</v>
      </c>
      <c r="Y186" s="1">
        <v>0.006520181619188659</v>
      </c>
      <c r="Z186" s="1">
        <v>0.01299127823785784</v>
      </c>
    </row>
    <row r="187" spans="1:26">
      <c r="A187" s="11">
        <v>42641</v>
      </c>
      <c r="B187" s="1">
        <v>0.06897155712288683</v>
      </c>
      <c r="C187" s="1">
        <v>0.006929464317173784</v>
      </c>
      <c r="D187" s="1">
        <v>0.01246527511647488</v>
      </c>
      <c r="E187" s="1">
        <v>-0.01166137878164508</v>
      </c>
      <c r="F187" s="1">
        <v>0.007707797327471733</v>
      </c>
      <c r="G187" s="1">
        <v>0.01005016680511672</v>
      </c>
      <c r="H187" s="1">
        <v>0.005859543570884584</v>
      </c>
      <c r="I187" s="1">
        <v>0.01989084106890471</v>
      </c>
      <c r="J187" s="1">
        <v>0.009778192456974422</v>
      </c>
      <c r="K187" s="1">
        <v>0.02734594747975327</v>
      </c>
      <c r="L187" s="1">
        <v>0.005274414101666069</v>
      </c>
      <c r="M187" s="1">
        <v>-0.0121955081094427</v>
      </c>
      <c r="N187" s="1">
        <v>-0.002521808002651227</v>
      </c>
      <c r="O187" s="1">
        <v>0.00710684549181595</v>
      </c>
      <c r="P187" s="1">
        <v>0.001380406388318933</v>
      </c>
      <c r="Q187" s="1">
        <v>-0.001620459557308829</v>
      </c>
      <c r="R187" s="1">
        <v>0.01969305645155139</v>
      </c>
      <c r="S187" s="1">
        <v>0.01296325782108743</v>
      </c>
      <c r="T187" s="1">
        <v>0.005402949791293743</v>
      </c>
      <c r="U187" s="1">
        <v>-0.01471276765414375</v>
      </c>
      <c r="V187" s="1">
        <v>-0.006882521200679004</v>
      </c>
      <c r="W187" s="1">
        <v>-0.001510453759682728</v>
      </c>
      <c r="X187" s="1">
        <v>0.01490262626357097</v>
      </c>
      <c r="Y187" s="1">
        <v>-0.008192302451959121</v>
      </c>
      <c r="Z187" s="1">
        <v>0.01446880580317567</v>
      </c>
    </row>
    <row r="188" spans="1:26">
      <c r="A188" s="11">
        <v>42642</v>
      </c>
      <c r="B188" s="1">
        <v>0.0006280288643485399</v>
      </c>
      <c r="C188" s="1">
        <v>-0.009074865634772111</v>
      </c>
      <c r="D188" s="1">
        <v>-0.02086827540056591</v>
      </c>
      <c r="E188" s="1">
        <v>-0.02214553183239565</v>
      </c>
      <c r="F188" s="1">
        <v>-0.006448659742180896</v>
      </c>
      <c r="G188" s="1">
        <v>-0.0223879500067371</v>
      </c>
      <c r="H188" s="1">
        <v>-0.01001248639665997</v>
      </c>
      <c r="I188" s="1">
        <v>-0.00273481463053471</v>
      </c>
      <c r="J188" s="1">
        <v>-0.006455800848339632</v>
      </c>
      <c r="K188" s="1">
        <v>-0.006492470288728569</v>
      </c>
      <c r="L188" s="1">
        <v>-0.01588981266605938</v>
      </c>
      <c r="M188" s="1">
        <v>0.002101936502002522</v>
      </c>
      <c r="N188" s="1">
        <v>-0.01234602482665792</v>
      </c>
      <c r="O188" s="1">
        <v>-0.01489761367941644</v>
      </c>
      <c r="P188" s="1">
        <v>-0.01085641520999536</v>
      </c>
      <c r="Q188" s="1">
        <v>-0.01784989513886426</v>
      </c>
      <c r="R188" s="1">
        <v>-0.01059672719156557</v>
      </c>
      <c r="S188" s="1">
        <v>-0.003719815988131203</v>
      </c>
      <c r="T188" s="1">
        <v>-0.01719678768178723</v>
      </c>
      <c r="U188" s="1">
        <v>-0.002937693906884808</v>
      </c>
      <c r="V188" s="1">
        <v>-0.001474318760350646</v>
      </c>
      <c r="W188" s="1">
        <v>-0.01626336460340738</v>
      </c>
      <c r="X188" s="1">
        <v>-0.01692376410501673</v>
      </c>
      <c r="Y188" s="1">
        <v>0.001152822830845501</v>
      </c>
      <c r="Z188" s="1">
        <v>-0.01069687236069727</v>
      </c>
    </row>
    <row r="189" spans="1:26">
      <c r="A189" s="11">
        <v>42643</v>
      </c>
      <c r="B189" s="1">
        <v>0.002039351773216902</v>
      </c>
      <c r="C189" s="1">
        <v>0.005418766908728445</v>
      </c>
      <c r="D189" s="1">
        <v>0.01449294924699296</v>
      </c>
      <c r="E189" s="1">
        <v>0.0009280620218221625</v>
      </c>
      <c r="F189" s="1">
        <v>0.00135858075140094</v>
      </c>
      <c r="G189" s="1">
        <v>-0.01484307097818605</v>
      </c>
      <c r="H189" s="1">
        <v>0.005884686453832888</v>
      </c>
      <c r="I189" s="1">
        <v>0.01776725781428889</v>
      </c>
      <c r="J189" s="1">
        <v>0.009096864412169392</v>
      </c>
      <c r="K189" s="1">
        <v>0.01350503430719829</v>
      </c>
      <c r="L189" s="1">
        <v>0.0143183854567237</v>
      </c>
      <c r="M189" s="1">
        <v>0.01939691622695738</v>
      </c>
      <c r="N189" s="1">
        <v>0.01280123171233849</v>
      </c>
      <c r="O189" s="1">
        <v>0.006526834738066034</v>
      </c>
      <c r="P189" s="1">
        <v>0.003484340802008878</v>
      </c>
      <c r="Q189" s="1">
        <v>-0.004130352875954646</v>
      </c>
      <c r="R189" s="1">
        <v>0.01537419050717004</v>
      </c>
      <c r="S189" s="1">
        <v>-0.008222470741719889</v>
      </c>
      <c r="T189" s="1">
        <v>0.002187045922382946</v>
      </c>
      <c r="U189" s="1">
        <v>-0.002946008550934409</v>
      </c>
      <c r="V189" s="1">
        <v>0.01417614528090883</v>
      </c>
      <c r="W189" s="1">
        <v>0.01922334262177094</v>
      </c>
      <c r="X189" s="1">
        <v>0.006329174490739442</v>
      </c>
      <c r="Y189" s="1">
        <v>-0.002686382712506541</v>
      </c>
      <c r="Z189" s="1">
        <v>0.01638249575980644</v>
      </c>
    </row>
    <row r="190" spans="1:26">
      <c r="A190" s="11">
        <v>42646</v>
      </c>
      <c r="B190" s="1">
        <v>0.001252573107755062</v>
      </c>
      <c r="C190" s="1">
        <v>0.004857882132329516</v>
      </c>
      <c r="D190" s="1">
        <v>0.0008402195341674634</v>
      </c>
      <c r="E190" s="1">
        <v>0.01372397638960332</v>
      </c>
      <c r="F190" s="1">
        <v>0.001891991369916912</v>
      </c>
      <c r="G190" s="1">
        <v>-0.01420587361517556</v>
      </c>
      <c r="H190" s="1">
        <v>-0.00201084476797897</v>
      </c>
      <c r="I190" s="1">
        <v>0</v>
      </c>
      <c r="J190" s="1">
        <v>0.007726897814933631</v>
      </c>
      <c r="K190" s="1">
        <v>-0.00408356729176973</v>
      </c>
      <c r="L190" s="1">
        <v>-0.001201242640145539</v>
      </c>
      <c r="M190" s="1">
        <v>0.02185627536373236</v>
      </c>
      <c r="N190" s="1">
        <v>-0.004312082140034201</v>
      </c>
      <c r="O190" s="1">
        <v>-0.006009814378972633</v>
      </c>
      <c r="P190" s="1">
        <v>-0.003125062068456974</v>
      </c>
      <c r="Q190" s="1">
        <v>-0.02032357696750386</v>
      </c>
      <c r="R190" s="1">
        <v>-0.0001700056276824347</v>
      </c>
      <c r="S190" s="1">
        <v>-0.02948825649459241</v>
      </c>
      <c r="T190" s="1">
        <v>-0.008511422362792342</v>
      </c>
      <c r="U190" s="1">
        <v>0.003939769475172827</v>
      </c>
      <c r="V190" s="1">
        <v>0</v>
      </c>
      <c r="W190" s="1">
        <v>0.0003774309604442916</v>
      </c>
      <c r="X190" s="1">
        <v>0.003270537334583379</v>
      </c>
      <c r="Y190" s="1">
        <v>-0.001923777191543241</v>
      </c>
      <c r="Z190" s="1">
        <v>0.002901570591243186</v>
      </c>
    </row>
    <row r="191" spans="1:26">
      <c r="A191" s="11">
        <v>42647</v>
      </c>
      <c r="B191" s="1">
        <v>-0.002501870889635827</v>
      </c>
      <c r="C191" s="1">
        <v>-0.0009819879100920748</v>
      </c>
      <c r="D191" s="1">
        <v>-0.007346449758563911</v>
      </c>
      <c r="E191" s="1">
        <v>0.01006231390522339</v>
      </c>
      <c r="F191" s="1">
        <v>-0.005438873167893932</v>
      </c>
      <c r="G191" s="1">
        <v>-0.02358077748132248</v>
      </c>
      <c r="H191" s="1">
        <v>-0.0172194214115009</v>
      </c>
      <c r="I191" s="1">
        <v>-0.007615662443618887</v>
      </c>
      <c r="J191" s="1">
        <v>-0.01853031742436462</v>
      </c>
      <c r="K191" s="1">
        <v>-0.01877407326727265</v>
      </c>
      <c r="L191" s="1">
        <v>0.008632347400764351</v>
      </c>
      <c r="M191" s="1">
        <v>-0.01459478105701617</v>
      </c>
      <c r="N191" s="1">
        <v>-0.00940875011677611</v>
      </c>
      <c r="O191" s="1">
        <v>-0.01702471448589571</v>
      </c>
      <c r="P191" s="1">
        <v>-0.003134638133686085</v>
      </c>
      <c r="Q191" s="1">
        <v>-0.02709573956428935</v>
      </c>
      <c r="R191" s="1">
        <v>0.005445022950744338</v>
      </c>
      <c r="S191" s="1">
        <v>-0.01800875971449789</v>
      </c>
      <c r="T191" s="1">
        <v>-0.01166650751835352</v>
      </c>
      <c r="U191" s="1">
        <v>-0.02133922252019249</v>
      </c>
      <c r="V191" s="1">
        <v>-0.0004368810808320633</v>
      </c>
      <c r="W191" s="1">
        <v>-0.009741367419439206</v>
      </c>
      <c r="X191" s="1">
        <v>-0.01680037750918795</v>
      </c>
      <c r="Y191" s="1">
        <v>-0.01195085034131949</v>
      </c>
      <c r="Z191" s="1">
        <v>0.009321668071928579</v>
      </c>
    </row>
    <row r="192" spans="1:26">
      <c r="A192" s="11">
        <v>42648</v>
      </c>
      <c r="B192" s="1">
        <v>0.01348186908957794</v>
      </c>
      <c r="C192" s="1">
        <v>0.01822303738231623</v>
      </c>
      <c r="D192" s="1">
        <v>0.01332182131185289</v>
      </c>
      <c r="E192" s="1">
        <v>-0.0007297316104812879</v>
      </c>
      <c r="F192" s="1">
        <v>-0.0004557927923450888</v>
      </c>
      <c r="G192" s="1">
        <v>-0.000447494148386407</v>
      </c>
      <c r="H192" s="1">
        <v>0.001677510807383209</v>
      </c>
      <c r="I192" s="1">
        <v>0.004958885006912883</v>
      </c>
      <c r="J192" s="1">
        <v>0.01757811666153031</v>
      </c>
      <c r="K192" s="1">
        <v>0.01055614469255306</v>
      </c>
      <c r="L192" s="1">
        <v>0.01636648155138842</v>
      </c>
      <c r="M192" s="1">
        <v>-0.001531861616148711</v>
      </c>
      <c r="N192" s="1">
        <v>-0.0001506302119647085</v>
      </c>
      <c r="O192" s="1">
        <v>-0.009064319888859917</v>
      </c>
      <c r="P192" s="1">
        <v>0.006988159983668307</v>
      </c>
      <c r="Q192" s="1">
        <v>-0.005657103885241876</v>
      </c>
      <c r="R192" s="1">
        <v>0.01235380821466592</v>
      </c>
      <c r="S192" s="1">
        <v>-0.01772783335563521</v>
      </c>
      <c r="T192" s="1">
        <v>0.007795469655686116</v>
      </c>
      <c r="U192" s="1">
        <v>-0.002660996368890944</v>
      </c>
      <c r="V192" s="1">
        <v>-0.01325599167544833</v>
      </c>
      <c r="W192" s="1">
        <v>0.004505962887592529</v>
      </c>
      <c r="X192" s="1">
        <v>0.00994594932776538</v>
      </c>
      <c r="Y192" s="1">
        <v>-0.008128962455560607</v>
      </c>
      <c r="Z192" s="1">
        <v>0.0133758117585383</v>
      </c>
    </row>
    <row r="193" spans="1:26">
      <c r="A193" s="11">
        <v>42649</v>
      </c>
      <c r="B193" s="1">
        <v>-0.00866208404914881</v>
      </c>
      <c r="C193" s="1">
        <v>-0.001782380816175877</v>
      </c>
      <c r="D193" s="1">
        <v>0.006260689406780484</v>
      </c>
      <c r="E193" s="1">
        <v>0.004745554174235167</v>
      </c>
      <c r="F193" s="1">
        <v>-0.005926903457401766</v>
      </c>
      <c r="G193" s="1">
        <v>-0.002236930190614994</v>
      </c>
      <c r="H193" s="1">
        <v>0.002977429411182397</v>
      </c>
      <c r="I193" s="1">
        <v>0.001996964200746465</v>
      </c>
      <c r="J193" s="1">
        <v>-0.001919384901781451</v>
      </c>
      <c r="K193" s="1">
        <v>-0.006528870173789336</v>
      </c>
      <c r="L193" s="1">
        <v>0.002659009709341298</v>
      </c>
      <c r="M193" s="1">
        <v>0.001790230118064784</v>
      </c>
      <c r="N193" s="1">
        <v>0.006213840755804334</v>
      </c>
      <c r="O193" s="1">
        <v>0.009147233337932992</v>
      </c>
      <c r="P193" s="1">
        <v>0.001734842884185239</v>
      </c>
      <c r="Q193" s="1">
        <v>-0.0004374140015328543</v>
      </c>
      <c r="R193" s="1">
        <v>-0.001003005681175617</v>
      </c>
      <c r="S193" s="1">
        <v>0.0112499701192359</v>
      </c>
      <c r="T193" s="1">
        <v>-0.0006631484180259495</v>
      </c>
      <c r="U193" s="1">
        <v>-0.001277011639271519</v>
      </c>
      <c r="V193" s="1">
        <v>0.009891012815697708</v>
      </c>
      <c r="W193" s="1">
        <v>0.001010720825031619</v>
      </c>
      <c r="X193" s="1">
        <v>0.007828667934253408</v>
      </c>
      <c r="Y193" s="1">
        <v>-0.0001989328856798478</v>
      </c>
      <c r="Z193" s="1">
        <v>-0.004399902643241971</v>
      </c>
    </row>
    <row r="194" spans="1:26">
      <c r="A194" s="11">
        <v>42650</v>
      </c>
      <c r="B194" s="1">
        <v>-0.01185852489909356</v>
      </c>
      <c r="C194" s="1">
        <v>-0.004240319741995457</v>
      </c>
      <c r="D194" s="1">
        <v>0.004769745247856338</v>
      </c>
      <c r="E194" s="1">
        <v>0.006902783538720314</v>
      </c>
      <c r="F194" s="1">
        <v>-0.0007644860592084246</v>
      </c>
      <c r="G194" s="1">
        <v>-0.01793710783761149</v>
      </c>
      <c r="H194" s="1">
        <v>0.005975359006942904</v>
      </c>
      <c r="I194" s="1">
        <v>0.01184224865615735</v>
      </c>
      <c r="J194" s="1">
        <v>-0.001282024735004939</v>
      </c>
      <c r="K194" s="1">
        <v>-0.007885950113390994</v>
      </c>
      <c r="L194" s="1">
        <v>0.003536222743589557</v>
      </c>
      <c r="M194" s="1">
        <v>-0.01787083549326762</v>
      </c>
      <c r="N194" s="1">
        <v>0.003916172354697434</v>
      </c>
      <c r="O194" s="1">
        <v>0.002266264041744126</v>
      </c>
      <c r="P194" s="1">
        <v>0.001038795973466566</v>
      </c>
      <c r="Q194" s="1">
        <v>-0.01007020211920362</v>
      </c>
      <c r="R194" s="1">
        <v>-0.01221549869410921</v>
      </c>
      <c r="S194" s="1">
        <v>0.00383450987676337</v>
      </c>
      <c r="T194" s="1">
        <v>-0.0192394748105621</v>
      </c>
      <c r="U194" s="1">
        <v>-0.0061363757822267</v>
      </c>
      <c r="V194" s="1">
        <v>0.009209193363474588</v>
      </c>
      <c r="W194" s="1">
        <v>-0.001451530207195018</v>
      </c>
      <c r="X194" s="1">
        <v>-0.03558030788833388</v>
      </c>
      <c r="Y194" s="1">
        <v>-0.006764951174523803</v>
      </c>
      <c r="Z194" s="1">
        <v>0.001578300921493581</v>
      </c>
    </row>
    <row r="195" spans="1:26">
      <c r="A195" s="11">
        <v>42653</v>
      </c>
      <c r="B195" s="1">
        <v>0.01310627318367863</v>
      </c>
      <c r="C195" s="1">
        <v>0.01486720962032062</v>
      </c>
      <c r="D195" s="1">
        <v>-0.003096145371041303</v>
      </c>
      <c r="E195" s="1">
        <v>-0.1013890584406323</v>
      </c>
      <c r="F195" s="1">
        <v>0.006425803480899051</v>
      </c>
      <c r="G195" s="1">
        <v>0.01278548679455116</v>
      </c>
      <c r="H195" s="1">
        <v>0.005198015418206747</v>
      </c>
      <c r="I195" s="1">
        <v>0.01378891366741009</v>
      </c>
      <c r="J195" s="1">
        <v>0.0006417182991511616</v>
      </c>
      <c r="K195" s="1">
        <v>-0.01214400492089807</v>
      </c>
      <c r="L195" s="1">
        <v>0.007781617810348695</v>
      </c>
      <c r="M195" s="1">
        <v>0.03379248924807809</v>
      </c>
      <c r="N195" s="1">
        <v>-0.003300502691748197</v>
      </c>
      <c r="O195" s="1">
        <v>-0.002745564693561797</v>
      </c>
      <c r="P195" s="1">
        <v>0.004152624886782696</v>
      </c>
      <c r="Q195" s="1">
        <v>0.01326845623417894</v>
      </c>
      <c r="R195" s="1">
        <v>-0.008809028775046857</v>
      </c>
      <c r="S195" s="1">
        <v>-0.002169111264421875</v>
      </c>
      <c r="T195" s="1">
        <v>0.01014665225815059</v>
      </c>
      <c r="U195" s="1">
        <v>0.00360177078960966</v>
      </c>
      <c r="V195" s="1">
        <v>-0.002607070584747628</v>
      </c>
      <c r="W195" s="1">
        <v>0.005688927887177675</v>
      </c>
      <c r="X195" s="1">
        <v>0.009613212741109489</v>
      </c>
      <c r="Y195" s="1">
        <v>0.005408960719318179</v>
      </c>
      <c r="Z195" s="1">
        <v>0.0025213618701172</v>
      </c>
    </row>
    <row r="196" spans="1:26">
      <c r="A196" s="11">
        <v>42654</v>
      </c>
      <c r="B196" s="1">
        <v>-0.02010642497435267</v>
      </c>
      <c r="C196" s="1">
        <v>-0.01545915300232892</v>
      </c>
      <c r="D196" s="1">
        <v>-0.02670804827283169</v>
      </c>
      <c r="E196" s="1">
        <v>-0.005219815997715149</v>
      </c>
      <c r="F196" s="1">
        <v>-0.01246585085142438</v>
      </c>
      <c r="G196" s="1">
        <v>-0.01532961480260586</v>
      </c>
      <c r="H196" s="1">
        <v>-0.005540143047174872</v>
      </c>
      <c r="I196" s="1">
        <v>-0.00502920567373788</v>
      </c>
      <c r="J196" s="1">
        <v>-0.009621237200933219</v>
      </c>
      <c r="K196" s="1">
        <v>-0.01117570144355895</v>
      </c>
      <c r="L196" s="1">
        <v>-0.004807829370192085</v>
      </c>
      <c r="M196" s="1">
        <v>0.0005028921221239546</v>
      </c>
      <c r="N196" s="1">
        <v>-0.01354825728566633</v>
      </c>
      <c r="O196" s="1">
        <v>0.003886595554655647</v>
      </c>
      <c r="P196" s="1">
        <v>-0.01464522839941729</v>
      </c>
      <c r="Q196" s="1">
        <v>-0.02313392978516005</v>
      </c>
      <c r="R196" s="1">
        <v>-0.01845858237767273</v>
      </c>
      <c r="S196" s="1">
        <v>-0.008838187225167493</v>
      </c>
      <c r="T196" s="1">
        <v>-0.004687605894711511</v>
      </c>
      <c r="U196" s="1">
        <v>0.002307156070908034</v>
      </c>
      <c r="V196" s="1">
        <v>-0.006825617695361164</v>
      </c>
      <c r="W196" s="1">
        <v>-0.02645973297765081</v>
      </c>
      <c r="X196" s="1">
        <v>-0.02470435450303055</v>
      </c>
      <c r="Y196" s="1">
        <v>-0.005778022472006539</v>
      </c>
      <c r="Z196" s="1">
        <v>-0.01603262283082452</v>
      </c>
    </row>
    <row r="197" spans="1:26">
      <c r="A197" s="11">
        <v>42655</v>
      </c>
      <c r="B197" s="1">
        <v>-0.002544849247125391</v>
      </c>
      <c r="C197" s="1">
        <v>-0.004336901102249158</v>
      </c>
      <c r="D197" s="1">
        <v>-0.000638417209220532</v>
      </c>
      <c r="E197" s="1">
        <v>0.00928337248231359</v>
      </c>
      <c r="F197" s="1">
        <v>0.004310458181932209</v>
      </c>
      <c r="G197" s="1">
        <v>0.01098914849910004</v>
      </c>
      <c r="H197" s="1">
        <v>0.009284891516270211</v>
      </c>
      <c r="I197" s="1">
        <v>-0.001263755748839523</v>
      </c>
      <c r="J197" s="1">
        <v>-0.005829090222106759</v>
      </c>
      <c r="K197" s="1">
        <v>-0.001129990091649047</v>
      </c>
      <c r="L197" s="1">
        <v>-0.002635083856032283</v>
      </c>
      <c r="M197" s="1">
        <v>0.005529032836306458</v>
      </c>
      <c r="N197" s="1">
        <v>0.009766501901784963</v>
      </c>
      <c r="O197" s="1">
        <v>0.008872390166709376</v>
      </c>
      <c r="P197" s="1">
        <v>-0.001398972236690277</v>
      </c>
      <c r="Q197" s="1">
        <v>0.01385152566174952</v>
      </c>
      <c r="R197" s="1">
        <v>0.0003482711963482821</v>
      </c>
      <c r="S197" s="1">
        <v>0.01454323239882549</v>
      </c>
      <c r="T197" s="1">
        <v>-0.001569991341089372</v>
      </c>
      <c r="U197" s="1">
        <v>0.005882428983150279</v>
      </c>
      <c r="V197" s="1">
        <v>-0.007749441210891272</v>
      </c>
      <c r="W197" s="1">
        <v>-0.007101711349524309</v>
      </c>
      <c r="X197" s="1">
        <v>0.001847036589622819</v>
      </c>
      <c r="Y197" s="1">
        <v>0.008015521222912936</v>
      </c>
      <c r="Z197" s="1">
        <v>-0.00287546210484646</v>
      </c>
    </row>
    <row r="198" spans="1:26">
      <c r="A198" s="11">
        <v>42656</v>
      </c>
      <c r="B198" s="1">
        <v>-0.0102055122799104</v>
      </c>
      <c r="C198" s="1">
        <v>0.001652383682557046</v>
      </c>
      <c r="D198" s="1">
        <v>0.01575172357125032</v>
      </c>
      <c r="E198" s="1">
        <v>0.004599188467455662</v>
      </c>
      <c r="F198" s="1">
        <v>-0.001839102104778778</v>
      </c>
      <c r="G198" s="1">
        <v>0.01177536868207563</v>
      </c>
      <c r="H198" s="1">
        <v>0.0093836135648937</v>
      </c>
      <c r="I198" s="1">
        <v>-0.006900933843194457</v>
      </c>
      <c r="J198" s="1">
        <v>-0.01302936079994166</v>
      </c>
      <c r="K198" s="1">
        <v>-0.01584068945104811</v>
      </c>
      <c r="L198" s="1">
        <v>-0.005724224581530324</v>
      </c>
      <c r="M198" s="1">
        <v>0.03424162772906691</v>
      </c>
      <c r="N198" s="1">
        <v>-0.007405102300573341</v>
      </c>
      <c r="O198" s="1">
        <v>0.002398632701431813</v>
      </c>
      <c r="P198" s="1">
        <v>-0.003326770221706798</v>
      </c>
      <c r="Q198" s="1">
        <v>0.009255237790018356</v>
      </c>
      <c r="R198" s="1">
        <v>-0.01322869597204812</v>
      </c>
      <c r="S198" s="1">
        <v>0.006861991689135483</v>
      </c>
      <c r="T198" s="1">
        <v>-0.004716894522474258</v>
      </c>
      <c r="U198" s="1">
        <v>0.001016892361659805</v>
      </c>
      <c r="V198" s="1">
        <v>0.0004418814715148045</v>
      </c>
      <c r="W198" s="1">
        <v>-0.01150842531221574</v>
      </c>
      <c r="X198" s="1">
        <v>-0.000526606691338527</v>
      </c>
      <c r="Y198" s="1">
        <v>-0.0001987016581338485</v>
      </c>
      <c r="Z198" s="1">
        <v>-0.02723478989785177</v>
      </c>
    </row>
    <row r="199" spans="1:26">
      <c r="A199" s="11">
        <v>42657</v>
      </c>
      <c r="B199" s="1">
        <v>-0.004833399982419495</v>
      </c>
      <c r="C199" s="1">
        <v>0.0008995251148977701</v>
      </c>
      <c r="D199" s="1">
        <v>-0.005657919077889595</v>
      </c>
      <c r="E199" s="1">
        <v>-0.009354877081254931</v>
      </c>
      <c r="F199" s="1">
        <v>0.001228234061894318</v>
      </c>
      <c r="G199" s="1">
        <v>0.001342692690122327</v>
      </c>
      <c r="H199" s="1">
        <v>-0.009660789006433856</v>
      </c>
      <c r="I199" s="1">
        <v>0.0006948987613868418</v>
      </c>
      <c r="J199" s="1">
        <v>-0.04422458466083234</v>
      </c>
      <c r="K199" s="1">
        <v>0.008967397488690132</v>
      </c>
      <c r="L199" s="1">
        <v>-0.003247711550965038</v>
      </c>
      <c r="M199" s="1">
        <v>-0.001449976989473911</v>
      </c>
      <c r="N199" s="1">
        <v>0.004719700825455808</v>
      </c>
      <c r="O199" s="1">
        <v>-0.003987947738428477</v>
      </c>
      <c r="P199" s="1">
        <v>0.008784235649716754</v>
      </c>
      <c r="Q199" s="1">
        <v>-0.009606822810032778</v>
      </c>
      <c r="R199" s="1">
        <v>0.002293109097161405</v>
      </c>
      <c r="S199" s="1">
        <v>-0.0001401450935709647</v>
      </c>
      <c r="T199" s="1">
        <v>0.006996475895452825</v>
      </c>
      <c r="U199" s="1">
        <v>-0.003809906265202279</v>
      </c>
      <c r="V199" s="1">
        <v>0.003240449186815875</v>
      </c>
      <c r="W199" s="1">
        <v>-0.002104646451978609</v>
      </c>
      <c r="X199" s="1">
        <v>-0.004743177007767607</v>
      </c>
      <c r="Y199" s="1">
        <v>-0.0001987411483295176</v>
      </c>
      <c r="Z199" s="1">
        <v>0.01646898965074972</v>
      </c>
    </row>
    <row r="200" spans="1:26">
      <c r="A200" s="11">
        <v>42660</v>
      </c>
      <c r="B200" s="1">
        <v>0.001295083782341333</v>
      </c>
      <c r="C200" s="1">
        <v>0.003745180865415199</v>
      </c>
      <c r="D200" s="1">
        <v>-0.001686114182344989</v>
      </c>
      <c r="E200" s="1">
        <v>-0.008639986297419244</v>
      </c>
      <c r="F200" s="1">
        <v>-0.002760763706765368</v>
      </c>
      <c r="G200" s="1">
        <v>0.00268244494312575</v>
      </c>
      <c r="H200" s="1">
        <v>-0.01196415761039749</v>
      </c>
      <c r="I200" s="1">
        <v>0.0008103853180914111</v>
      </c>
      <c r="J200" s="1">
        <v>-0.03107716817169559</v>
      </c>
      <c r="K200" s="1">
        <v>-0.003190331529946744</v>
      </c>
      <c r="L200" s="1">
        <v>-0.005183699739680914</v>
      </c>
      <c r="M200" s="1">
        <v>-0.001936209746443818</v>
      </c>
      <c r="N200" s="1">
        <v>-0.01000145766827487</v>
      </c>
      <c r="O200" s="1">
        <v>-0.0001601649313731635</v>
      </c>
      <c r="P200" s="1">
        <v>-0.003483053794525182</v>
      </c>
      <c r="Q200" s="1">
        <v>0.010140918582074</v>
      </c>
      <c r="R200" s="1">
        <v>-0.0001761401070280444</v>
      </c>
      <c r="S200" s="1">
        <v>0.004248542413537226</v>
      </c>
      <c r="T200" s="1">
        <v>0.002241350063732606</v>
      </c>
      <c r="U200" s="1">
        <v>0.001274941825917253</v>
      </c>
      <c r="V200" s="1">
        <v>-0.01277343172857848</v>
      </c>
      <c r="W200" s="1">
        <v>-0.006130219103173129</v>
      </c>
      <c r="X200" s="1">
        <v>0.001323794280551072</v>
      </c>
      <c r="Y200" s="1">
        <v>0.002983512812506195</v>
      </c>
      <c r="Z200" s="1">
        <v>-0.006804971794465042</v>
      </c>
    </row>
    <row r="201" spans="1:26">
      <c r="A201" s="11">
        <v>42661</v>
      </c>
      <c r="B201" s="1">
        <v>0.01584482311281965</v>
      </c>
      <c r="C201" s="1">
        <v>0.008209013918943464</v>
      </c>
      <c r="D201" s="1">
        <v>0.0145661827977086</v>
      </c>
      <c r="E201" s="1">
        <v>0.01438999067253688</v>
      </c>
      <c r="F201" s="1">
        <v>-0.002152995518965861</v>
      </c>
      <c r="G201" s="1">
        <v>0.003566805373325321</v>
      </c>
      <c r="H201" s="1">
        <v>0.01359898236143953</v>
      </c>
      <c r="I201" s="1">
        <v>0.001618859412739315</v>
      </c>
      <c r="J201" s="1">
        <v>0.01282955678941766</v>
      </c>
      <c r="K201" s="1">
        <v>0.0052581776729268</v>
      </c>
      <c r="L201" s="1">
        <v>0.007890446162864162</v>
      </c>
      <c r="M201" s="1">
        <v>0.01066906280700919</v>
      </c>
      <c r="N201" s="1">
        <v>-0.002908277597984399</v>
      </c>
      <c r="O201" s="1">
        <v>0.00368396718081021</v>
      </c>
      <c r="P201" s="1">
        <v>0.007689648850411235</v>
      </c>
      <c r="Q201" s="1">
        <v>0.006547140074265601</v>
      </c>
      <c r="R201" s="1">
        <v>0.001936463960201529</v>
      </c>
      <c r="S201" s="1">
        <v>0.003346905561978364</v>
      </c>
      <c r="T201" s="1">
        <v>-0.01140471270222954</v>
      </c>
      <c r="U201" s="1">
        <v>0.002291532519480999</v>
      </c>
      <c r="V201" s="1">
        <v>0.001784808800124438</v>
      </c>
      <c r="W201" s="1">
        <v>0.005902729960951758</v>
      </c>
      <c r="X201" s="1">
        <v>0.007139222071396389</v>
      </c>
      <c r="Y201" s="1">
        <v>-0.003172827295842229</v>
      </c>
      <c r="Z201" s="1">
        <v>0.01696587326920529</v>
      </c>
    </row>
    <row r="202" spans="1:26">
      <c r="A202" s="11">
        <v>42662</v>
      </c>
      <c r="B202" s="1">
        <v>0.02780452982845261</v>
      </c>
      <c r="C202" s="1">
        <v>0.007994131805799221</v>
      </c>
      <c r="D202" s="1">
        <v>-0.004785625338355026</v>
      </c>
      <c r="E202" s="1">
        <v>-0.003596526213080709</v>
      </c>
      <c r="F202" s="1">
        <v>0.0004621865569818251</v>
      </c>
      <c r="G202" s="1">
        <v>0.005330755221131023</v>
      </c>
      <c r="H202" s="1">
        <v>-0.01617350095528192</v>
      </c>
      <c r="I202" s="1">
        <v>-0.0005776424376371381</v>
      </c>
      <c r="J202" s="1">
        <v>-0.006333393924026764</v>
      </c>
      <c r="K202" s="1">
        <v>0.009324536778414938</v>
      </c>
      <c r="L202" s="1">
        <v>0.009601365202296597</v>
      </c>
      <c r="M202" s="1">
        <v>0.01367578705635797</v>
      </c>
      <c r="N202" s="1">
        <v>0.01013183077676838</v>
      </c>
      <c r="O202" s="1">
        <v>-0.01196895184636582</v>
      </c>
      <c r="P202" s="1">
        <v>-0.002254945703098032</v>
      </c>
      <c r="Q202" s="1">
        <v>-0.00953995541733943</v>
      </c>
      <c r="R202" s="1">
        <v>0.0005273571048998171</v>
      </c>
      <c r="S202" s="1">
        <v>-0.00296527534021962</v>
      </c>
      <c r="T202" s="1">
        <v>0.000452759957392912</v>
      </c>
      <c r="U202" s="1">
        <v>0.0005084636934362674</v>
      </c>
      <c r="V202" s="1">
        <v>0.002523400991893743</v>
      </c>
      <c r="W202" s="1">
        <v>0.0008570643619902896</v>
      </c>
      <c r="X202" s="1">
        <v>0</v>
      </c>
      <c r="Y202" s="1">
        <v>0.002188036322777975</v>
      </c>
      <c r="Z202" s="1">
        <v>0.02887370941632206</v>
      </c>
    </row>
    <row r="203" spans="1:26">
      <c r="A203" s="11">
        <v>42663</v>
      </c>
      <c r="B203" s="1">
        <v>-0.01305962574623531</v>
      </c>
      <c r="C203" s="1">
        <v>-0.002496830477541012</v>
      </c>
      <c r="D203" s="1">
        <v>0.007526512407256325</v>
      </c>
      <c r="E203" s="1">
        <v>0.009825341055516024</v>
      </c>
      <c r="F203" s="1">
        <v>-0.008627136520312662</v>
      </c>
      <c r="G203" s="1">
        <v>0.001325703836130954</v>
      </c>
      <c r="H203" s="1">
        <v>-0.006351238925797253</v>
      </c>
      <c r="I203" s="1">
        <v>-0.0051983968211603</v>
      </c>
      <c r="J203" s="1">
        <v>-0.001416573001069787</v>
      </c>
      <c r="K203" s="1">
        <v>-0.00428104704901533</v>
      </c>
      <c r="L203" s="1">
        <v>-0.001316908866421107</v>
      </c>
      <c r="M203" s="1">
        <v>0.0009466488571905352</v>
      </c>
      <c r="N203" s="1">
        <v>-0.008814435809539334</v>
      </c>
      <c r="O203" s="1">
        <v>-0.0009695310920654343</v>
      </c>
      <c r="P203" s="1">
        <v>-0.004866732811731</v>
      </c>
      <c r="Q203" s="1">
        <v>-0.002189319541349044</v>
      </c>
      <c r="R203" s="1">
        <v>-0.005619302498147571</v>
      </c>
      <c r="S203" s="1">
        <v>-0.004972229034780562</v>
      </c>
      <c r="T203" s="1">
        <v>-0.01447032087600886</v>
      </c>
      <c r="U203" s="1">
        <v>-0.01853740945967197</v>
      </c>
      <c r="V203" s="1">
        <v>0.002665856781397968</v>
      </c>
      <c r="W203" s="1">
        <v>-0.0009219020489334984</v>
      </c>
      <c r="X203" s="1">
        <v>0.03675483571490479</v>
      </c>
      <c r="Y203" s="1">
        <v>-0.02461280971399116</v>
      </c>
      <c r="Z203" s="1">
        <v>0.005924637429190804</v>
      </c>
    </row>
    <row r="204" spans="1:26">
      <c r="A204" s="11">
        <v>42664</v>
      </c>
      <c r="B204" s="1">
        <v>-0.02032166212667408</v>
      </c>
      <c r="C204" s="1">
        <v>-0.001545677231388765</v>
      </c>
      <c r="D204" s="1">
        <v>-0.0002072372838290981</v>
      </c>
      <c r="E204" s="1">
        <v>-0.00675103732538207</v>
      </c>
      <c r="F204" s="1">
        <v>-0.00450678994493936</v>
      </c>
      <c r="G204" s="1">
        <v>0.002648114652542555</v>
      </c>
      <c r="H204" s="1">
        <v>0.002256108643166499</v>
      </c>
      <c r="I204" s="1">
        <v>0.003715992609106378</v>
      </c>
      <c r="J204" s="1">
        <v>-0.02127641249771983</v>
      </c>
      <c r="K204" s="1">
        <v>-0.002942212553221357</v>
      </c>
      <c r="L204" s="1">
        <v>0.003369563824951127</v>
      </c>
      <c r="M204" s="1">
        <v>0.003310576168745527</v>
      </c>
      <c r="N204" s="1">
        <v>-0.002913249196148437</v>
      </c>
      <c r="O204" s="1">
        <v>0.02991127698544105</v>
      </c>
      <c r="P204" s="1">
        <v>0.04209618236480406</v>
      </c>
      <c r="Q204" s="1">
        <v>-0.007898174204982511</v>
      </c>
      <c r="R204" s="1">
        <v>-0.002472202126139855</v>
      </c>
      <c r="S204" s="1">
        <v>-0.0143378562533798</v>
      </c>
      <c r="T204" s="1">
        <v>-0.005734838294288891</v>
      </c>
      <c r="U204" s="1">
        <v>-0.03001272301654845</v>
      </c>
      <c r="V204" s="1">
        <v>0.007679762675421697</v>
      </c>
      <c r="W204" s="1">
        <v>-0.006594025566331263</v>
      </c>
      <c r="X204" s="1">
        <v>-0.01468749108733181</v>
      </c>
      <c r="Y204" s="1">
        <v>-0.01912866294680404</v>
      </c>
      <c r="Z204" s="1">
        <v>0.00247979116434216</v>
      </c>
    </row>
    <row r="205" spans="1:26">
      <c r="A205" s="11">
        <v>42667</v>
      </c>
      <c r="B205" s="1">
        <v>-0.00980820154085138</v>
      </c>
      <c r="C205" s="1">
        <v>0.0134188284225929</v>
      </c>
      <c r="D205" s="1">
        <v>0.00539617173606044</v>
      </c>
      <c r="E205" s="1">
        <v>-0.01579387694716372</v>
      </c>
      <c r="F205" s="1">
        <v>0.01404925647888056</v>
      </c>
      <c r="G205" s="1">
        <v>-0.007482633374588654</v>
      </c>
      <c r="H205" s="1">
        <v>-0.003376499457855342</v>
      </c>
      <c r="I205" s="1">
        <v>0.003123788975093911</v>
      </c>
      <c r="J205" s="1">
        <v>0.01231897857134312</v>
      </c>
      <c r="K205" s="1">
        <v>0.007490027057905024</v>
      </c>
      <c r="L205" s="1">
        <v>0.005548241697237222</v>
      </c>
      <c r="M205" s="1">
        <v>-0.002356825178180588</v>
      </c>
      <c r="N205" s="1">
        <v>-0.0009224577924875632</v>
      </c>
      <c r="O205" s="1">
        <v>0.0196229709512008</v>
      </c>
      <c r="P205" s="1">
        <v>0.02246029982635367</v>
      </c>
      <c r="Q205" s="1">
        <v>-0.00353808816812573</v>
      </c>
      <c r="R205" s="1">
        <v>-0.002655158466460361</v>
      </c>
      <c r="S205" s="1">
        <v>0.002132168299731951</v>
      </c>
      <c r="T205" s="1">
        <v>-0.00484561657616811</v>
      </c>
      <c r="U205" s="1">
        <v>-0.01680451391748305</v>
      </c>
      <c r="V205" s="1">
        <v>0.0004396932072527893</v>
      </c>
      <c r="W205" s="1">
        <v>0.0162617714890354</v>
      </c>
      <c r="X205" s="1">
        <v>0.003084102458974947</v>
      </c>
      <c r="Y205" s="1">
        <v>0.0002070059950629588</v>
      </c>
      <c r="Z205" s="1">
        <v>0.002782992416884511</v>
      </c>
    </row>
    <row r="206" spans="1:26">
      <c r="A206" s="11">
        <v>42668</v>
      </c>
      <c r="B206" s="1">
        <v>-0.01640166622468853</v>
      </c>
      <c r="C206" s="1">
        <v>0.01142219042252712</v>
      </c>
      <c r="D206" s="1">
        <v>0.014863732295747</v>
      </c>
      <c r="E206" s="1">
        <v>0.006500324278084779</v>
      </c>
      <c r="F206" s="1">
        <v>-0.006773117523894978</v>
      </c>
      <c r="G206" s="1">
        <v>0.005321627645036742</v>
      </c>
      <c r="H206" s="1">
        <v>0.005834411981570975</v>
      </c>
      <c r="I206" s="1">
        <v>-0.002075941328154474</v>
      </c>
      <c r="J206" s="1">
        <v>-0.005011109769530009</v>
      </c>
      <c r="K206" s="1">
        <v>-0.01081320867270041</v>
      </c>
      <c r="L206" s="1">
        <v>-0.00101665089266656</v>
      </c>
      <c r="M206" s="1">
        <v>-0.008977190514351974</v>
      </c>
      <c r="N206" s="1">
        <v>-0.03493910776474463</v>
      </c>
      <c r="O206" s="1">
        <v>-0.003695108755735976</v>
      </c>
      <c r="P206" s="1">
        <v>-0.0001636724300816406</v>
      </c>
      <c r="Q206" s="1">
        <v>0.01287139534271775</v>
      </c>
      <c r="R206" s="1">
        <v>-0.02733399190277008</v>
      </c>
      <c r="S206" s="1">
        <v>0.004018871100559984</v>
      </c>
      <c r="T206" s="1">
        <v>-0.0157660708979811</v>
      </c>
      <c r="U206" s="1">
        <v>-0.004340940722257658</v>
      </c>
      <c r="V206" s="1">
        <v>-0.004541591979153381</v>
      </c>
      <c r="W206" s="1">
        <v>-0.03357069489503084</v>
      </c>
      <c r="X206" s="1">
        <v>0.002562611584929542</v>
      </c>
      <c r="Y206" s="1">
        <v>-0.007674560373713613</v>
      </c>
      <c r="Z206" s="1">
        <v>-0.01079230614711157</v>
      </c>
    </row>
    <row r="207" spans="1:26">
      <c r="A207" s="11">
        <v>42669</v>
      </c>
      <c r="B207" s="1">
        <v>0.01832567583047084</v>
      </c>
      <c r="C207" s="1">
        <v>0.04689944966136639</v>
      </c>
      <c r="D207" s="1">
        <v>-0.03498776115452673</v>
      </c>
      <c r="E207" s="1">
        <v>-0.005247502753576327</v>
      </c>
      <c r="F207" s="1">
        <v>-0.03037826340128136</v>
      </c>
      <c r="G207" s="1">
        <v>-0.0004412662941625234</v>
      </c>
      <c r="H207" s="1">
        <v>0.004117108791320767</v>
      </c>
      <c r="I207" s="1">
        <v>0.006010260154670322</v>
      </c>
      <c r="J207" s="1">
        <v>0.0007192785163834259</v>
      </c>
      <c r="K207" s="1">
        <v>0.004099102596995197</v>
      </c>
      <c r="L207" s="1">
        <v>0.004796649421730192</v>
      </c>
      <c r="M207" s="1">
        <v>-0.08462459122697463</v>
      </c>
      <c r="N207" s="1">
        <v>0.008293081370444266</v>
      </c>
      <c r="O207" s="1">
        <v>-0.002936281879847069</v>
      </c>
      <c r="P207" s="1">
        <v>-0.00590265482070329</v>
      </c>
      <c r="Q207" s="1">
        <v>-0.004820143659986842</v>
      </c>
      <c r="R207" s="1">
        <v>0.008393967010405623</v>
      </c>
      <c r="S207" s="1">
        <v>0.004379813404108202</v>
      </c>
      <c r="T207" s="1">
        <v>0.02497028220670616</v>
      </c>
      <c r="U207" s="1">
        <v>-0.007356937629966365</v>
      </c>
      <c r="V207" s="1">
        <v>0.009418659436301491</v>
      </c>
      <c r="W207" s="1">
        <v>0.0004733032142931748</v>
      </c>
      <c r="X207" s="1">
        <v>0.01840007373159236</v>
      </c>
      <c r="Y207" s="1">
        <v>-0.004389906507521801</v>
      </c>
      <c r="Z207" s="1">
        <v>0.001869872150521479</v>
      </c>
    </row>
    <row r="208" spans="1:26">
      <c r="A208" s="11">
        <v>42670</v>
      </c>
      <c r="B208" s="1">
        <v>0.000324540921682992</v>
      </c>
      <c r="C208" s="1">
        <v>-0.01532213761960588</v>
      </c>
      <c r="D208" s="1">
        <v>-0.01306946058210368</v>
      </c>
      <c r="E208" s="1">
        <v>0.05416931837246564</v>
      </c>
      <c r="F208" s="1">
        <v>-0.01726345237092319</v>
      </c>
      <c r="G208" s="1">
        <v>-0.003971628708944186</v>
      </c>
      <c r="H208" s="1">
        <v>-0.01229986670631433</v>
      </c>
      <c r="I208" s="1">
        <v>-0.0004595732225571858</v>
      </c>
      <c r="J208" s="1">
        <v>0.005751489053357206</v>
      </c>
      <c r="K208" s="1">
        <v>-0.001814229312191329</v>
      </c>
      <c r="L208" s="1">
        <v>0.001446593408246377</v>
      </c>
      <c r="M208" s="1">
        <v>0.02187491612008285</v>
      </c>
      <c r="N208" s="1">
        <v>-0.0006324872044820573</v>
      </c>
      <c r="O208" s="1">
        <v>-0.001394611223039854</v>
      </c>
      <c r="P208" s="1">
        <v>-0.008741430742940093</v>
      </c>
      <c r="Q208" s="1">
        <v>-0.002883086488370101</v>
      </c>
      <c r="R208" s="1">
        <v>0.0003620862501392264</v>
      </c>
      <c r="S208" s="1">
        <v>-0.05171602409437914</v>
      </c>
      <c r="T208" s="1">
        <v>0.02206382445323052</v>
      </c>
      <c r="U208" s="1">
        <v>0.002470487767745055</v>
      </c>
      <c r="V208" s="1">
        <v>-0.01414167195300564</v>
      </c>
      <c r="W208" s="1">
        <v>0.007970691811140407</v>
      </c>
      <c r="X208" s="1">
        <v>-0.007026423471665266</v>
      </c>
      <c r="Y208" s="1">
        <v>0.01910605189335635</v>
      </c>
      <c r="Z208" s="1">
        <v>0.007467889285708962</v>
      </c>
    </row>
    <row r="209" spans="1:26">
      <c r="A209" s="11">
        <v>42671</v>
      </c>
      <c r="B209" s="1">
        <v>-0.01588333510778073</v>
      </c>
      <c r="C209" s="1">
        <v>-0.00209354225938474</v>
      </c>
      <c r="D209" s="1">
        <v>0.008116492332563174</v>
      </c>
      <c r="E209" s="1">
        <v>-0.01847572111231788</v>
      </c>
      <c r="F209" s="1">
        <v>0.006506171399804916</v>
      </c>
      <c r="G209" s="1">
        <v>-0.00177244927880249</v>
      </c>
      <c r="H209" s="1">
        <v>0.02283024712929715</v>
      </c>
      <c r="I209" s="1">
        <v>0.00195391064348116</v>
      </c>
      <c r="J209" s="1">
        <v>0.007148248245163691</v>
      </c>
      <c r="K209" s="1">
        <v>-0.005680654102387162</v>
      </c>
      <c r="L209" s="1">
        <v>-0.001733172421741314</v>
      </c>
      <c r="M209" s="1">
        <v>-0.001529158822907051</v>
      </c>
      <c r="N209" s="1">
        <v>0.004273500753355863</v>
      </c>
      <c r="O209" s="1">
        <v>0.02250469864857441</v>
      </c>
      <c r="P209" s="1">
        <v>-0.003827018994329134</v>
      </c>
      <c r="Q209" s="1">
        <v>0.002224296663272618</v>
      </c>
      <c r="R209" s="1">
        <v>0.001989851092994988</v>
      </c>
      <c r="S209" s="1">
        <v>0.02719368265097755</v>
      </c>
      <c r="T209" s="1">
        <v>0.02158781295146239</v>
      </c>
      <c r="U209" s="1">
        <v>-0.000274064615783054</v>
      </c>
      <c r="V209" s="1">
        <v>0.01789408410272686</v>
      </c>
      <c r="W209" s="1">
        <v>-0.01346998985222836</v>
      </c>
      <c r="X209" s="1">
        <v>0.006065516467624654</v>
      </c>
      <c r="Y209" s="1">
        <v>-0.006798873865750288</v>
      </c>
      <c r="Z209" s="1">
        <v>-0.008956493829575529</v>
      </c>
    </row>
    <row r="210" spans="1:26">
      <c r="A210" s="11">
        <v>42674</v>
      </c>
      <c r="B210" s="1">
        <v>-0.02042171459799269</v>
      </c>
      <c r="C210" s="1">
        <v>-0.004055202427299953</v>
      </c>
      <c r="D210" s="1">
        <v>0.008262820547927596</v>
      </c>
      <c r="E210" s="1">
        <v>-0.001764718059618975</v>
      </c>
      <c r="F210" s="1">
        <v>-0.000969628227679542</v>
      </c>
      <c r="G210" s="1">
        <v>0.0119837459926686</v>
      </c>
      <c r="H210" s="1">
        <v>0.002398182524605108</v>
      </c>
      <c r="I210" s="1">
        <v>0.01296331094699621</v>
      </c>
      <c r="J210" s="1">
        <v>0.02838850245913549</v>
      </c>
      <c r="K210" s="1">
        <v>0.03225795373738172</v>
      </c>
      <c r="L210" s="1">
        <v>0.00217007301811134</v>
      </c>
      <c r="M210" s="1">
        <v>0.02220560307865949</v>
      </c>
      <c r="N210" s="1">
        <v>-0.0009455649456642234</v>
      </c>
      <c r="O210" s="1">
        <v>0.00364324273459804</v>
      </c>
      <c r="P210" s="1">
        <v>0.0008349360777846204</v>
      </c>
      <c r="Q210" s="1">
        <v>0.03240135743545802</v>
      </c>
      <c r="R210" s="1">
        <v>-0.008485244525993973</v>
      </c>
      <c r="S210" s="1">
        <v>0.02873664769113105</v>
      </c>
      <c r="T210" s="1">
        <v>0.004402299390060538</v>
      </c>
      <c r="U210" s="1">
        <v>0.007669177930602844</v>
      </c>
      <c r="V210" s="1">
        <v>-0.001452890504601068</v>
      </c>
      <c r="W210" s="1">
        <v>-0.00122280434876465</v>
      </c>
      <c r="X210" s="1">
        <v>0.00678186382131396</v>
      </c>
      <c r="Y210" s="1">
        <v>-0.002281765817608417</v>
      </c>
      <c r="Z210" s="1">
        <v>0.003739614060777496</v>
      </c>
    </row>
    <row r="211" spans="1:26">
      <c r="A211" s="11">
        <v>42675</v>
      </c>
      <c r="B211" s="1">
        <v>0.0008406805833895969</v>
      </c>
      <c r="C211" s="1">
        <v>-0.0001405404461315429</v>
      </c>
      <c r="D211" s="1">
        <v>-0.01470914811293844</v>
      </c>
      <c r="E211" s="1">
        <v>-0.002160604899923979</v>
      </c>
      <c r="F211" s="1">
        <v>-0.005985030478566467</v>
      </c>
      <c r="G211" s="1">
        <v>-0.01315765602909946</v>
      </c>
      <c r="H211" s="1">
        <v>-0.01711456334161177</v>
      </c>
      <c r="I211" s="1">
        <v>-0.002378550354876663</v>
      </c>
      <c r="J211" s="1">
        <v>-0.0096615523401411</v>
      </c>
      <c r="K211" s="1">
        <v>0.02331358384934479</v>
      </c>
      <c r="L211" s="1">
        <v>-0.004186953896349266</v>
      </c>
      <c r="M211" s="1">
        <v>-0.009238511490336943</v>
      </c>
      <c r="N211" s="1">
        <v>-0.008360851753690834</v>
      </c>
      <c r="O211" s="1">
        <v>-0.009679064411487692</v>
      </c>
      <c r="P211" s="1">
        <v>-0.002002428531119094</v>
      </c>
      <c r="Q211" s="1">
        <v>-0.03955334396200139</v>
      </c>
      <c r="R211" s="1">
        <v>-0.005826729222415228</v>
      </c>
      <c r="S211" s="1">
        <v>-0.0374320771184744</v>
      </c>
      <c r="T211" s="1">
        <v>-0.001096106471331515</v>
      </c>
      <c r="U211" s="1">
        <v>-0.006251594739320465</v>
      </c>
      <c r="V211" s="1">
        <v>-0.01382202640213526</v>
      </c>
      <c r="W211" s="1">
        <v>-0.006869267576184002</v>
      </c>
      <c r="X211" s="1">
        <v>-0.01322378423822235</v>
      </c>
      <c r="Y211" s="1">
        <v>-0.009147583335630372</v>
      </c>
      <c r="Z211" s="1">
        <v>0.00093153075961383</v>
      </c>
    </row>
    <row r="212" spans="1:26">
      <c r="A212" s="11">
        <v>42676</v>
      </c>
      <c r="B212" s="1">
        <v>-0.001175782688494498</v>
      </c>
      <c r="C212" s="1">
        <v>-0.01165636512951806</v>
      </c>
      <c r="D212" s="1">
        <v>-0.003198785391398729</v>
      </c>
      <c r="E212" s="1">
        <v>-0.004527471885875656</v>
      </c>
      <c r="F212" s="1">
        <v>0.0003254710605802291</v>
      </c>
      <c r="G212" s="1">
        <v>-0.01733317882292618</v>
      </c>
      <c r="H212" s="1">
        <v>-0.009548762136911138</v>
      </c>
      <c r="I212" s="1">
        <v>0.0007948384194305103</v>
      </c>
      <c r="J212" s="1">
        <v>0.02090557009940541</v>
      </c>
      <c r="K212" s="1">
        <v>0.002180993663179143</v>
      </c>
      <c r="L212" s="1">
        <v>-0.004204763786151533</v>
      </c>
      <c r="M212" s="1">
        <v>-0.00176427040716931</v>
      </c>
      <c r="N212" s="1">
        <v>0.001590411060407915</v>
      </c>
      <c r="O212" s="1">
        <v>-0.005498145171158209</v>
      </c>
      <c r="P212" s="1">
        <v>-0.006187354587883998</v>
      </c>
      <c r="Q212" s="1">
        <v>-0.01119041713403635</v>
      </c>
      <c r="R212" s="1">
        <v>-0.00128198820627079</v>
      </c>
      <c r="S212" s="1">
        <v>-0.00223615948495004</v>
      </c>
      <c r="T212" s="1">
        <v>-0.006800679337279902</v>
      </c>
      <c r="U212" s="1">
        <v>-0.005196922574883689</v>
      </c>
      <c r="V212" s="1">
        <v>0.007081447283477704</v>
      </c>
      <c r="W212" s="1">
        <v>-0.001506611788717138</v>
      </c>
      <c r="X212" s="1">
        <v>-0.01390598013027378</v>
      </c>
      <c r="Y212" s="1">
        <v>-0.01510683526221668</v>
      </c>
      <c r="Z212" s="1">
        <v>-0.0397025140496633</v>
      </c>
    </row>
    <row r="213" spans="1:26">
      <c r="A213" s="11">
        <v>42677</v>
      </c>
      <c r="B213" s="1">
        <v>-0.06626322239751758</v>
      </c>
      <c r="C213" s="1">
        <v>-0.005186654277484548</v>
      </c>
      <c r="D213" s="1">
        <v>0.002995199789983971</v>
      </c>
      <c r="E213" s="1">
        <v>-0.007118990350769017</v>
      </c>
      <c r="F213" s="1">
        <v>-0.008459346428455805</v>
      </c>
      <c r="G213" s="1">
        <v>0.01944846535294587</v>
      </c>
      <c r="H213" s="1">
        <v>-0.003213483989722099</v>
      </c>
      <c r="I213" s="1">
        <v>0.001588120626684564</v>
      </c>
      <c r="J213" s="1">
        <v>-0.007508502095236902</v>
      </c>
      <c r="K213" s="1">
        <v>-0.01305893787722878</v>
      </c>
      <c r="L213" s="1">
        <v>-0.004368283940658468</v>
      </c>
      <c r="M213" s="1">
        <v>0.002272416196065663</v>
      </c>
      <c r="N213" s="1">
        <v>0.01080054318198997</v>
      </c>
      <c r="O213" s="1">
        <v>-0.0007679666884470304</v>
      </c>
      <c r="P213" s="1">
        <v>-0.003701883908994508</v>
      </c>
      <c r="Q213" s="1">
        <v>0.002263235066346514</v>
      </c>
      <c r="R213" s="1">
        <v>-0.007151965634645707</v>
      </c>
      <c r="S213" s="1">
        <v>-0.007307777183335085</v>
      </c>
      <c r="T213" s="1">
        <v>0.003975795170976681</v>
      </c>
      <c r="U213" s="1">
        <v>0.007149059134988978</v>
      </c>
      <c r="V213" s="1">
        <v>-0.02329329015740389</v>
      </c>
      <c r="W213" s="1">
        <v>0.001920214669166587</v>
      </c>
      <c r="X213" s="1">
        <v>0.0005123031378764242</v>
      </c>
      <c r="Y213" s="1">
        <v>-0.001491559957825461</v>
      </c>
      <c r="Z213" s="1">
        <v>0.006783145841234406</v>
      </c>
    </row>
    <row r="214" spans="1:26">
      <c r="A214" s="11">
        <v>42678</v>
      </c>
      <c r="B214" s="1">
        <v>0.0111671262328692</v>
      </c>
      <c r="C214" s="1">
        <v>-0.003427946731920262</v>
      </c>
      <c r="D214" s="1">
        <v>0.00234634349601226</v>
      </c>
      <c r="E214" s="1">
        <v>0.01593303886965547</v>
      </c>
      <c r="F214" s="1">
        <v>-0.004758193909428332</v>
      </c>
      <c r="G214" s="1">
        <v>0.01730219350672368</v>
      </c>
      <c r="H214" s="1">
        <v>-0.002275790173124514</v>
      </c>
      <c r="I214" s="1">
        <v>-0.002717994198667251</v>
      </c>
      <c r="J214" s="1">
        <v>0.01169201909930595</v>
      </c>
      <c r="K214" s="1">
        <v>0.001714957727328992</v>
      </c>
      <c r="L214" s="1">
        <v>-0.009066810518680857</v>
      </c>
      <c r="M214" s="1">
        <v>0.01712827000547401</v>
      </c>
      <c r="N214" s="1">
        <v>0.004085533984989009</v>
      </c>
      <c r="O214" s="1">
        <v>-0.0106039083755527</v>
      </c>
      <c r="P214" s="1">
        <v>-0.008444640055247588</v>
      </c>
      <c r="Q214" s="1">
        <v>-0.009936762148311074</v>
      </c>
      <c r="R214" s="1">
        <v>0.007018767251253166</v>
      </c>
      <c r="S214" s="1">
        <v>0.008244831548395615</v>
      </c>
      <c r="T214" s="1">
        <v>-0.01100095532633683</v>
      </c>
      <c r="U214" s="1">
        <v>-0.003549156438238166</v>
      </c>
      <c r="V214" s="1">
        <v>-0.002100244730644851</v>
      </c>
      <c r="W214" s="1">
        <v>0.003354495224072274</v>
      </c>
      <c r="X214" s="1">
        <v>0.001538000595272093</v>
      </c>
      <c r="Y214" s="1">
        <v>0.00448088055280671</v>
      </c>
      <c r="Z214" s="1">
        <v>0.007057935043299324</v>
      </c>
    </row>
    <row r="215" spans="1:26">
      <c r="A215" s="11">
        <v>42681</v>
      </c>
      <c r="B215" s="1">
        <v>0.02333470046831732</v>
      </c>
      <c r="C215" s="1">
        <v>0.02501077666507046</v>
      </c>
      <c r="D215" s="1">
        <v>0.01340724252770098</v>
      </c>
      <c r="E215" s="1">
        <v>0.03156270062537603</v>
      </c>
      <c r="F215" s="1">
        <v>0.0140125935379416</v>
      </c>
      <c r="G215" s="1">
        <v>0.03009151213585115</v>
      </c>
      <c r="H215" s="1">
        <v>0.02356970737045705</v>
      </c>
      <c r="I215" s="1">
        <v>0.01067462932075269</v>
      </c>
      <c r="J215" s="1">
        <v>0.0231134610909205</v>
      </c>
      <c r="K215" s="1">
        <v>0.01687876191335036</v>
      </c>
      <c r="L215" s="1">
        <v>0.0312870407780601</v>
      </c>
      <c r="M215" s="1">
        <v>0.02946980950584943</v>
      </c>
      <c r="N215" s="1">
        <v>0.01862283891738437</v>
      </c>
      <c r="O215" s="1">
        <v>0.01382402568426455</v>
      </c>
      <c r="P215" s="1">
        <v>0.02912625757326692</v>
      </c>
      <c r="Q215" s="1">
        <v>0.01779219672353971</v>
      </c>
      <c r="R215" s="1">
        <v>0.02274391298857603</v>
      </c>
      <c r="S215" s="1">
        <v>0.03061718456185347</v>
      </c>
      <c r="T215" s="1">
        <v>0.0226920474541723</v>
      </c>
      <c r="U215" s="1">
        <v>0.008493172389143044</v>
      </c>
      <c r="V215" s="1">
        <v>0.01503083394704596</v>
      </c>
      <c r="W215" s="1">
        <v>0.03575071615149317</v>
      </c>
      <c r="X215" s="1">
        <v>0.04273258625692611</v>
      </c>
      <c r="Y215" s="1">
        <v>0.008071112876196329</v>
      </c>
      <c r="Z215" s="1">
        <v>0.0273971640627011</v>
      </c>
    </row>
    <row r="216" spans="1:26">
      <c r="A216" s="11">
        <v>42682</v>
      </c>
      <c r="B216" s="1">
        <v>-0.009051199323879544</v>
      </c>
      <c r="C216" s="1">
        <v>0.001831652183430954</v>
      </c>
      <c r="D216" s="1">
        <v>0.009660049004129867</v>
      </c>
      <c r="E216" s="1">
        <v>0.01026213968869416</v>
      </c>
      <c r="F216" s="1">
        <v>0.01641996135827939</v>
      </c>
      <c r="G216" s="1">
        <v>0.003387002304387376</v>
      </c>
      <c r="H216" s="1">
        <v>0.03268319417189725</v>
      </c>
      <c r="I216" s="1">
        <v>-0.0001125812395824655</v>
      </c>
      <c r="J216" s="1">
        <v>0.01528235814232981</v>
      </c>
      <c r="K216" s="1">
        <v>0.05701245039508684</v>
      </c>
      <c r="L216" s="1">
        <v>0.002146432081722605</v>
      </c>
      <c r="M216" s="1">
        <v>0.008660201327192141</v>
      </c>
      <c r="N216" s="1">
        <v>0.004455324755382906</v>
      </c>
      <c r="O216" s="1">
        <v>0.008732970150678865</v>
      </c>
      <c r="P216" s="1">
        <v>0.0008276851819828401</v>
      </c>
      <c r="Q216" s="1">
        <v>0.01210228836922145</v>
      </c>
      <c r="R216" s="1">
        <v>-0.003586948487485864</v>
      </c>
      <c r="S216" s="1">
        <v>0.0219623072786963</v>
      </c>
      <c r="T216" s="1">
        <v>0.004785447077497729</v>
      </c>
      <c r="U216" s="1">
        <v>0.004889720576968903</v>
      </c>
      <c r="V216" s="1">
        <v>-0.007107527535305525</v>
      </c>
      <c r="W216" s="1">
        <v>0.00494042918567672</v>
      </c>
      <c r="X216" s="1">
        <v>-0.000490302609470028</v>
      </c>
      <c r="Y216" s="1">
        <v>0.004003574093160989</v>
      </c>
      <c r="Z216" s="1">
        <v>0.004651510153052874</v>
      </c>
    </row>
    <row r="217" spans="1:26">
      <c r="A217" s="11">
        <v>42683</v>
      </c>
      <c r="B217" s="1">
        <v>0.01914639597531353</v>
      </c>
      <c r="C217" s="1">
        <v>0.02032325218329878</v>
      </c>
      <c r="D217" s="1">
        <v>-0.03078240865943027</v>
      </c>
      <c r="E217" s="1">
        <v>0.05906704114712591</v>
      </c>
      <c r="F217" s="1">
        <v>0.01487524375906313</v>
      </c>
      <c r="G217" s="1">
        <v>-0.02067488114397653</v>
      </c>
      <c r="H217" s="1">
        <v>-0.01168851278480865</v>
      </c>
      <c r="I217" s="1">
        <v>0.01258588559139251</v>
      </c>
      <c r="J217" s="1">
        <v>0.01897926148032014</v>
      </c>
      <c r="K217" s="1">
        <v>-0.002275978349099317</v>
      </c>
      <c r="L217" s="1">
        <v>0.04598029860280262</v>
      </c>
      <c r="M217" s="1">
        <v>0.01049379013599649</v>
      </c>
      <c r="N217" s="1">
        <v>0.02340159409093978</v>
      </c>
      <c r="O217" s="1">
        <v>-0.02733894548258964</v>
      </c>
      <c r="P217" s="1">
        <v>-0.004961305988089526</v>
      </c>
      <c r="Q217" s="1">
        <v>-0.01417169563057141</v>
      </c>
      <c r="R217" s="1">
        <v>0.04319667436083807</v>
      </c>
      <c r="S217" s="1">
        <v>0.004991133643249546</v>
      </c>
      <c r="T217" s="1">
        <v>0.01234031858657669</v>
      </c>
      <c r="U217" s="1">
        <v>0.0121653728447586</v>
      </c>
      <c r="V217" s="1">
        <v>0.02624892312173555</v>
      </c>
      <c r="W217" s="1">
        <v>-0.003342808657669227</v>
      </c>
      <c r="X217" s="1">
        <v>0.05278651222323605</v>
      </c>
      <c r="Y217" s="1">
        <v>0.004407173142783938</v>
      </c>
      <c r="Z217" s="1">
        <v>0.06851834400295465</v>
      </c>
    </row>
    <row r="218" spans="1:26">
      <c r="A218" s="11">
        <v>42684</v>
      </c>
      <c r="B218" s="1">
        <v>0.005170311345444878</v>
      </c>
      <c r="C218" s="1">
        <v>0.01792011183494635</v>
      </c>
      <c r="D218" s="1">
        <v>0.02660963490395662</v>
      </c>
      <c r="E218" s="1">
        <v>0.006394184789410895</v>
      </c>
      <c r="F218" s="1">
        <v>0.02600463079489335</v>
      </c>
      <c r="G218" s="1">
        <v>-0.003877513719490633</v>
      </c>
      <c r="H218" s="1">
        <v>-0.03002166799739081</v>
      </c>
      <c r="I218" s="1">
        <v>0.006547350536386221</v>
      </c>
      <c r="J218" s="1">
        <v>-0.005138212848160517</v>
      </c>
      <c r="K218" s="1">
        <v>0.03216248524218646</v>
      </c>
      <c r="L218" s="1">
        <v>0.04641648593857006</v>
      </c>
      <c r="M218" s="1">
        <v>0.0299743121251459</v>
      </c>
      <c r="N218" s="1">
        <v>0.01330166840428393</v>
      </c>
      <c r="O218" s="1">
        <v>-0.03622715464310433</v>
      </c>
      <c r="P218" s="1">
        <v>-0.02443053156935193</v>
      </c>
      <c r="Q218" s="1">
        <v>-0.03279458101981192</v>
      </c>
      <c r="R218" s="1">
        <v>0.04089009255691889</v>
      </c>
      <c r="S218" s="1">
        <v>-0.0125081473783889</v>
      </c>
      <c r="T218" s="1">
        <v>0.003849663339448917</v>
      </c>
      <c r="U218" s="1">
        <v>-0.02323704987155262</v>
      </c>
      <c r="V218" s="1">
        <v>0.02514189680893075</v>
      </c>
      <c r="W218" s="1">
        <v>0.01512664375331485</v>
      </c>
      <c r="X218" s="1">
        <v>0.0279850878846033</v>
      </c>
      <c r="Y218" s="1">
        <v>-0.02444604527766692</v>
      </c>
      <c r="Z218" s="1">
        <v>0.05719225282827867</v>
      </c>
    </row>
    <row r="219" spans="1:26">
      <c r="A219" s="11">
        <v>42685</v>
      </c>
      <c r="B219" s="1">
        <v>-0.0102881282721452</v>
      </c>
      <c r="C219" s="1">
        <v>0.005619896967069771</v>
      </c>
      <c r="D219" s="1">
        <v>-0.02132148656206179</v>
      </c>
      <c r="E219" s="1">
        <v>-0.005118467311151509</v>
      </c>
      <c r="F219" s="1">
        <v>0.02089093905689876</v>
      </c>
      <c r="G219" s="1">
        <v>-0.008650676374206578</v>
      </c>
      <c r="H219" s="1">
        <v>0.003563773326485276</v>
      </c>
      <c r="I219" s="1">
        <v>0.004410091714835529</v>
      </c>
      <c r="J219" s="1">
        <v>0.0213040565622451</v>
      </c>
      <c r="K219" s="1">
        <v>-0.02408833729416948</v>
      </c>
      <c r="L219" s="1">
        <v>0.0005215722028779624</v>
      </c>
      <c r="M219" s="1">
        <v>0.004582765935617239</v>
      </c>
      <c r="N219" s="1">
        <v>-0.0002950087236101018</v>
      </c>
      <c r="O219" s="1">
        <v>0.0006480280942025018</v>
      </c>
      <c r="P219" s="1">
        <v>0.005451579698113829</v>
      </c>
      <c r="Q219" s="1">
        <v>-0.005573295729608851</v>
      </c>
      <c r="R219" s="1">
        <v>-0.01922753862736226</v>
      </c>
      <c r="S219" s="1">
        <v>-0.002608077704876033</v>
      </c>
      <c r="T219" s="1">
        <v>-0.003621502162314272</v>
      </c>
      <c r="U219" s="1">
        <v>-0.001640832146887039</v>
      </c>
      <c r="V219" s="1">
        <v>0.01148247792679458</v>
      </c>
      <c r="W219" s="1">
        <v>-0.02008432122884218</v>
      </c>
      <c r="X219" s="1">
        <v>0.01429212821666725</v>
      </c>
      <c r="Y219" s="1">
        <v>0</v>
      </c>
      <c r="Z219" s="1">
        <v>0.0101096121241766</v>
      </c>
    </row>
    <row r="220" spans="1:26">
      <c r="A220" s="11">
        <v>42688</v>
      </c>
      <c r="B220" s="1">
        <v>0.02096331758740488</v>
      </c>
      <c r="C220" s="1">
        <v>0.009897762276848798</v>
      </c>
      <c r="D220" s="1">
        <v>-0.03844466349186948</v>
      </c>
      <c r="E220" s="1">
        <v>0.003370746581951023</v>
      </c>
      <c r="F220" s="1">
        <v>0.01203764256002549</v>
      </c>
      <c r="G220" s="1">
        <v>0.01314999219583446</v>
      </c>
      <c r="H220" s="1">
        <v>0.01831787282302955</v>
      </c>
      <c r="I220" s="1">
        <v>0.0057082877031569</v>
      </c>
      <c r="J220" s="1">
        <v>0.01769897850267532</v>
      </c>
      <c r="K220" s="1">
        <v>-0.00203787199071892</v>
      </c>
      <c r="L220" s="1">
        <v>0.03677151779807875</v>
      </c>
      <c r="M220" s="1">
        <v>0.03444332198354205</v>
      </c>
      <c r="N220" s="1">
        <v>-0.002508122172212079</v>
      </c>
      <c r="O220" s="1">
        <v>-0.009229182887565468</v>
      </c>
      <c r="P220" s="1">
        <v>-0.01524943886448205</v>
      </c>
      <c r="Q220" s="1">
        <v>0.007005806880861165</v>
      </c>
      <c r="R220" s="1">
        <v>0.006422108433047358</v>
      </c>
      <c r="S220" s="1">
        <v>0.01059889016591331</v>
      </c>
      <c r="T220" s="1">
        <v>-0.002993346095597094</v>
      </c>
      <c r="U220" s="1">
        <v>-0.01040776915537456</v>
      </c>
      <c r="V220" s="1">
        <v>0.02007110414634572</v>
      </c>
      <c r="W220" s="1">
        <v>-0.02135551609241126</v>
      </c>
      <c r="X220" s="1">
        <v>0.00961749572944437</v>
      </c>
      <c r="Y220" s="1">
        <v>-0.01092349494317357</v>
      </c>
      <c r="Z220" s="1">
        <v>0.04174546201625984</v>
      </c>
    </row>
    <row r="221" spans="1:26">
      <c r="A221" s="11">
        <v>42689</v>
      </c>
      <c r="B221" s="1">
        <v>0.07568299297524383</v>
      </c>
      <c r="C221" s="1">
        <v>-0.01253414958026378</v>
      </c>
      <c r="D221" s="1">
        <v>0.02332281413752346</v>
      </c>
      <c r="E221" s="1">
        <v>0.002298566163543292</v>
      </c>
      <c r="F221" s="1">
        <v>-0.004162787871557994</v>
      </c>
      <c r="G221" s="1">
        <v>0.01350171011200074</v>
      </c>
      <c r="H221" s="1">
        <v>0.00844344315500889</v>
      </c>
      <c r="I221" s="1">
        <v>-0.004038757604461707</v>
      </c>
      <c r="J221" s="1">
        <v>-0.01428553326045057</v>
      </c>
      <c r="K221" s="1">
        <v>0.009757069816424879</v>
      </c>
      <c r="L221" s="1">
        <v>-0.001886641701677627</v>
      </c>
      <c r="M221" s="1">
        <v>0.01984575664401844</v>
      </c>
      <c r="N221" s="1">
        <v>0.001774962515134204</v>
      </c>
      <c r="O221" s="1">
        <v>0.01013212574884648</v>
      </c>
      <c r="P221" s="1">
        <v>0.01974717927530745</v>
      </c>
      <c r="Q221" s="1">
        <v>0.01623402476974123</v>
      </c>
      <c r="R221" s="1">
        <v>0.0181363466148432</v>
      </c>
      <c r="S221" s="1">
        <v>-0.02000441316404755</v>
      </c>
      <c r="T221" s="1">
        <v>0.009864782314385145</v>
      </c>
      <c r="U221" s="1">
        <v>0.01771352475643595</v>
      </c>
      <c r="V221" s="1">
        <v>-0.01011504113939965</v>
      </c>
      <c r="W221" s="1">
        <v>0.004323431349912754</v>
      </c>
      <c r="X221" s="1">
        <v>-0.0002214804412348226</v>
      </c>
      <c r="Y221" s="1">
        <v>0.02576872931218332</v>
      </c>
      <c r="Z221" s="1">
        <v>0.008586825675756193</v>
      </c>
    </row>
    <row r="222" spans="1:26">
      <c r="A222" s="11">
        <v>42690</v>
      </c>
      <c r="B222" s="1">
        <v>-0.01482873610977931</v>
      </c>
      <c r="C222" s="1">
        <v>-0.01127536863491596</v>
      </c>
      <c r="D222" s="1">
        <v>-0.0006509757294813623</v>
      </c>
      <c r="E222" s="1">
        <v>-0.008643664421013386</v>
      </c>
      <c r="F222" s="1">
        <v>0.007315347904336411</v>
      </c>
      <c r="G222" s="1">
        <v>-0.002148890121947189</v>
      </c>
      <c r="H222" s="1">
        <v>-0.00891887610377351</v>
      </c>
      <c r="I222" s="1">
        <v>0</v>
      </c>
      <c r="J222" s="1">
        <v>-0.004410784683048563</v>
      </c>
      <c r="K222" s="1">
        <v>0.0002247232821739331</v>
      </c>
      <c r="L222" s="1">
        <v>-0.0246972427361366</v>
      </c>
      <c r="M222" s="1">
        <v>-0.008648656743799443</v>
      </c>
      <c r="N222" s="1">
        <v>-0.0004429063776469899</v>
      </c>
      <c r="O222" s="1">
        <v>0.01375183677949288</v>
      </c>
      <c r="P222" s="1">
        <v>0.01324963846005756</v>
      </c>
      <c r="Q222" s="1">
        <v>-0.007303031269024984</v>
      </c>
      <c r="R222" s="1">
        <v>-0.001490706031466726</v>
      </c>
      <c r="S222" s="1">
        <v>-0.01843347612007484</v>
      </c>
      <c r="T222" s="1">
        <v>0.001911158500232935</v>
      </c>
      <c r="U222" s="1">
        <v>0.01033473266842155</v>
      </c>
      <c r="V222" s="1">
        <v>0.06424906645239048</v>
      </c>
      <c r="W222" s="1">
        <v>0.005583492578028926</v>
      </c>
      <c r="X222" s="1">
        <v>-0.01130091065549232</v>
      </c>
      <c r="Y222" s="1">
        <v>0.01182201031588148</v>
      </c>
      <c r="Z222" s="1">
        <v>-0.03353967679428516</v>
      </c>
    </row>
    <row r="223" spans="1:26">
      <c r="A223" s="11">
        <v>42691</v>
      </c>
      <c r="B223" s="1">
        <v>-0.01681353365093108</v>
      </c>
      <c r="C223" s="1">
        <v>-0.007580007822088008</v>
      </c>
      <c r="D223" s="1">
        <v>0.02302320615207365</v>
      </c>
      <c r="E223" s="1">
        <v>0.008541130430421484</v>
      </c>
      <c r="F223" s="1">
        <v>0.01511791245791239</v>
      </c>
      <c r="G223" s="1">
        <v>0</v>
      </c>
      <c r="H223" s="1">
        <v>-0.004224003226870221</v>
      </c>
      <c r="I223" s="1">
        <v>0.005698620860548287</v>
      </c>
      <c r="J223" s="1">
        <v>0.005695968597119627</v>
      </c>
      <c r="K223" s="1">
        <v>0.005167370319269171</v>
      </c>
      <c r="L223" s="1">
        <v>0.00801000108152472</v>
      </c>
      <c r="M223" s="1">
        <v>0.01832044814330347</v>
      </c>
      <c r="N223" s="1">
        <v>0.02023640809745886</v>
      </c>
      <c r="O223" s="1">
        <v>0.002394142967648394</v>
      </c>
      <c r="P223" s="1">
        <v>0.01659694799380196</v>
      </c>
      <c r="Q223" s="1">
        <v>-0.00643627895205523</v>
      </c>
      <c r="R223" s="1">
        <v>-0.004643161657825967</v>
      </c>
      <c r="S223" s="1">
        <v>-0.01729001424009846</v>
      </c>
      <c r="T223" s="1">
        <v>0.01208137365133166</v>
      </c>
      <c r="U223" s="1">
        <v>0.006998711811941005</v>
      </c>
      <c r="V223" s="1">
        <v>0.001316084215574609</v>
      </c>
      <c r="W223" s="1">
        <v>-0.0040805374722237</v>
      </c>
      <c r="X223" s="1">
        <v>-0.001120308029384232</v>
      </c>
      <c r="Y223" s="1">
        <v>-0.001877804960076723</v>
      </c>
      <c r="Z223" s="1">
        <v>0.01201309934388983</v>
      </c>
    </row>
    <row r="224" spans="1:26">
      <c r="A224" s="11">
        <v>42692</v>
      </c>
      <c r="B224" s="1">
        <v>0.01107488331151552</v>
      </c>
      <c r="C224" s="1">
        <v>0.007018341340867318</v>
      </c>
      <c r="D224" s="1">
        <v>-0.002547966113834454</v>
      </c>
      <c r="E224" s="1">
        <v>0.001411220751434072</v>
      </c>
      <c r="F224" s="1">
        <v>-0.002190188584020092</v>
      </c>
      <c r="G224" s="1">
        <v>0.00516798141229291</v>
      </c>
      <c r="H224" s="1">
        <v>0.0001844001263688888</v>
      </c>
      <c r="I224" s="1">
        <v>0.002070341193921577</v>
      </c>
      <c r="J224" s="1">
        <v>-0.001258474469407078</v>
      </c>
      <c r="K224" s="1">
        <v>-0.000670656765993205</v>
      </c>
      <c r="L224" s="1">
        <v>-0.003973296568142604</v>
      </c>
      <c r="M224" s="1">
        <v>0.007924750325551067</v>
      </c>
      <c r="N224" s="1">
        <v>0.00231648614425084</v>
      </c>
      <c r="O224" s="1">
        <v>-0.0006371960477085103</v>
      </c>
      <c r="P224" s="1">
        <v>-0.004782537080532223</v>
      </c>
      <c r="Q224" s="1">
        <v>0.004627010558362565</v>
      </c>
      <c r="R224" s="1">
        <v>-0.003998681986933983</v>
      </c>
      <c r="S224" s="1">
        <v>-0.003127777113485775</v>
      </c>
      <c r="T224" s="1">
        <v>-0.01172783113111553</v>
      </c>
      <c r="U224" s="1">
        <v>0.004009332895865247</v>
      </c>
      <c r="V224" s="1">
        <v>0.00078772569505281</v>
      </c>
      <c r="W224" s="1">
        <v>-0.02062041628586209</v>
      </c>
      <c r="X224" s="1">
        <v>-0.007403970148036954</v>
      </c>
      <c r="Y224" s="1">
        <v>0.004807270952903231</v>
      </c>
      <c r="Z224" s="1">
        <v>0.00791316607446868</v>
      </c>
    </row>
    <row r="225" spans="1:26">
      <c r="A225" s="11">
        <v>42695</v>
      </c>
      <c r="B225" s="1">
        <v>0.01916886286920527</v>
      </c>
      <c r="C225" s="1">
        <v>0.004578174485676545</v>
      </c>
      <c r="D225" s="1">
        <v>0.001703074925575976</v>
      </c>
      <c r="E225" s="1">
        <v>-0.0005283430480280682</v>
      </c>
      <c r="F225" s="1">
        <v>-0.002048467953795763</v>
      </c>
      <c r="G225" s="1">
        <v>0.007712220347007248</v>
      </c>
      <c r="H225" s="1">
        <v>0.01493661853310435</v>
      </c>
      <c r="I225" s="1">
        <v>0.003697517382526661</v>
      </c>
      <c r="J225" s="1">
        <v>0.008191347953766082</v>
      </c>
      <c r="K225" s="1">
        <v>0.003131038810707976</v>
      </c>
      <c r="L225" s="1">
        <v>0.004375202889381979</v>
      </c>
      <c r="M225" s="1">
        <v>0.006374583946302081</v>
      </c>
      <c r="N225" s="1">
        <v>-0.0002890403347204362</v>
      </c>
      <c r="O225" s="1">
        <v>0.01465698568453888</v>
      </c>
      <c r="P225" s="1">
        <v>0.008450549603257418</v>
      </c>
      <c r="Q225" s="1">
        <v>0.008291362265341995</v>
      </c>
      <c r="R225" s="1">
        <v>0.006022263307295939</v>
      </c>
      <c r="S225" s="1">
        <v>-0.01000134595485258</v>
      </c>
      <c r="T225" s="1">
        <v>-0.01017170579197257</v>
      </c>
      <c r="U225" s="1">
        <v>0.004792447500392427</v>
      </c>
      <c r="V225" s="1">
        <v>0.004199989463406828</v>
      </c>
      <c r="W225" s="1">
        <v>0.0024688765052161</v>
      </c>
      <c r="X225" s="1">
        <v>0.007233037354316574</v>
      </c>
      <c r="Y225" s="1">
        <v>0.004992780570600042</v>
      </c>
      <c r="Z225" s="1">
        <v>0.008636700607152381</v>
      </c>
    </row>
    <row r="226" spans="1:26">
      <c r="A226" s="11">
        <v>42696</v>
      </c>
      <c r="B226" s="1">
        <v>-0.0126442288054408</v>
      </c>
      <c r="C226" s="1">
        <v>0.01700436129818028</v>
      </c>
      <c r="D226" s="1">
        <v>-0.01869959301343549</v>
      </c>
      <c r="E226" s="1">
        <v>-0.003173032452841396</v>
      </c>
      <c r="F226" s="1">
        <v>0.01202344491815932</v>
      </c>
      <c r="G226" s="1">
        <v>0.004251373713810569</v>
      </c>
      <c r="H226" s="1">
        <v>0.03597372029812296</v>
      </c>
      <c r="I226" s="1">
        <v>-0.00314186342739875</v>
      </c>
      <c r="J226" s="1">
        <v>-0.003124897774053004</v>
      </c>
      <c r="K226" s="1">
        <v>0.008918889986434086</v>
      </c>
      <c r="L226" s="1">
        <v>0.006150234912375652</v>
      </c>
      <c r="M226" s="1">
        <v>-0.005489697448123332</v>
      </c>
      <c r="N226" s="1">
        <v>0.002745361171775151</v>
      </c>
      <c r="O226" s="1">
        <v>0.008164606665281182</v>
      </c>
      <c r="P226" s="1">
        <v>0.00427220342098722</v>
      </c>
      <c r="Q226" s="1">
        <v>-0.002741209048232274</v>
      </c>
      <c r="R226" s="1">
        <v>0.01014260935090094</v>
      </c>
      <c r="S226" s="1">
        <v>0.01569848236105176</v>
      </c>
      <c r="T226" s="1">
        <v>0.006208833054392349</v>
      </c>
      <c r="U226" s="1">
        <v>0.02146254943185411</v>
      </c>
      <c r="V226" s="1">
        <v>0.01777551365872987</v>
      </c>
      <c r="W226" s="1">
        <v>-0.02168720613092379</v>
      </c>
      <c r="X226" s="1">
        <v>0.01458724818533663</v>
      </c>
      <c r="Y226" s="1">
        <v>0.02442599223189967</v>
      </c>
      <c r="Z226" s="1">
        <v>0.003113709343509408</v>
      </c>
    </row>
    <row r="227" spans="1:26">
      <c r="A227" s="11">
        <v>42697</v>
      </c>
      <c r="B227" s="1">
        <v>0.01888918879278756</v>
      </c>
      <c r="C227" s="1">
        <v>0.001471542941778203</v>
      </c>
      <c r="D227" s="1">
        <v>0.008228602135891272</v>
      </c>
      <c r="E227" s="1">
        <v>0.003536640368794197</v>
      </c>
      <c r="F227" s="1">
        <v>-0.0008696509079988424</v>
      </c>
      <c r="G227" s="1">
        <v>-0.0004229768791190747</v>
      </c>
      <c r="H227" s="1">
        <v>-0.003507669040426431</v>
      </c>
      <c r="I227" s="1">
        <v>0.1104224850100715</v>
      </c>
      <c r="J227" s="1">
        <v>-0.06771164566909893</v>
      </c>
      <c r="K227" s="1">
        <v>0.007955643268992674</v>
      </c>
      <c r="L227" s="1">
        <v>0.004202214793991743</v>
      </c>
      <c r="M227" s="1">
        <v>0.005732796467955881</v>
      </c>
      <c r="N227" s="1">
        <v>0.0008644345636845685</v>
      </c>
      <c r="O227" s="1">
        <v>-0.002959449380289692</v>
      </c>
      <c r="P227" s="1">
        <v>-0.01178018840507722</v>
      </c>
      <c r="Q227" s="1">
        <v>-0.008703665916693915</v>
      </c>
      <c r="R227" s="1">
        <v>0.02024714279251594</v>
      </c>
      <c r="S227" s="1">
        <v>-0.00165779196860194</v>
      </c>
      <c r="T227" s="1">
        <v>0.00914866701224426</v>
      </c>
      <c r="U227" s="1">
        <v>0.004669609092106342</v>
      </c>
      <c r="V227" s="1">
        <v>0.007833601603236318</v>
      </c>
      <c r="W227" s="1">
        <v>0.00356661305091488</v>
      </c>
      <c r="X227" s="1">
        <v>0.01260765202242253</v>
      </c>
      <c r="Y227" s="1">
        <v>0.01495224493183778</v>
      </c>
      <c r="Z227" s="1">
        <v>0.01189829581968183</v>
      </c>
    </row>
    <row r="228" spans="1:26">
      <c r="A228" s="11">
        <v>42699</v>
      </c>
      <c r="B228" s="1">
        <v>-0.01272584602889215</v>
      </c>
      <c r="C228" s="1">
        <v>0.002003321246580869</v>
      </c>
      <c r="D228" s="1">
        <v>0.003436690043685076</v>
      </c>
      <c r="E228" s="1">
        <v>0.004052785811087478</v>
      </c>
      <c r="F228" s="1">
        <v>0.002900524985534947</v>
      </c>
      <c r="G228" s="1">
        <v>0.01440018790429987</v>
      </c>
      <c r="H228" s="1">
        <v>0.0123199278194952</v>
      </c>
      <c r="I228" s="1">
        <v>0.01712841283684896</v>
      </c>
      <c r="J228" s="1">
        <v>0.02084736292190237</v>
      </c>
      <c r="K228" s="1">
        <v>0.006139424641019353</v>
      </c>
      <c r="L228" s="1">
        <v>-0.0003802465512884323</v>
      </c>
      <c r="M228" s="1">
        <v>0.001688398667140767</v>
      </c>
      <c r="N228" s="1">
        <v>0.004462918516070058</v>
      </c>
      <c r="O228" s="1">
        <v>0.007185555563562929</v>
      </c>
      <c r="P228" s="1">
        <v>0.002152439419771612</v>
      </c>
      <c r="Q228" s="1">
        <v>0.0231053616952126</v>
      </c>
      <c r="R228" s="1">
        <v>0.0003225985694039757</v>
      </c>
      <c r="S228" s="1">
        <v>0.004737154552294731</v>
      </c>
      <c r="T228" s="1">
        <v>0.000632486267406307</v>
      </c>
      <c r="U228" s="1">
        <v>0.01239327730341544</v>
      </c>
      <c r="V228" s="1">
        <v>0.001656320217048979</v>
      </c>
      <c r="W228" s="1">
        <v>0.004668681237571803</v>
      </c>
      <c r="X228" s="1">
        <v>0.003713541975594925</v>
      </c>
      <c r="Y228" s="1">
        <v>0.008759680181489982</v>
      </c>
      <c r="Z228" s="1">
        <v>-0.0005110056689521247</v>
      </c>
    </row>
    <row r="229" spans="1:26">
      <c r="A229" s="11">
        <v>42702</v>
      </c>
      <c r="B229" s="1">
        <v>-0.02371119284631107</v>
      </c>
      <c r="C229" s="1">
        <v>-0.001799241780230387</v>
      </c>
      <c r="D229" s="1">
        <v>-0.002354470884955329</v>
      </c>
      <c r="E229" s="1">
        <v>-0.008248403358998124</v>
      </c>
      <c r="F229" s="1">
        <v>-0.01229052804348663</v>
      </c>
      <c r="G229" s="1">
        <v>0.009186117603650734</v>
      </c>
      <c r="H229" s="1">
        <v>-0.002607988918797433</v>
      </c>
      <c r="I229" s="1">
        <v>-0.02136263613609468</v>
      </c>
      <c r="J229" s="1">
        <v>-0.006587479317378908</v>
      </c>
      <c r="K229" s="1">
        <v>-0.02004820972389021</v>
      </c>
      <c r="L229" s="1">
        <v>-0.006470008097103852</v>
      </c>
      <c r="M229" s="1">
        <v>0.001475282266444999</v>
      </c>
      <c r="N229" s="1">
        <v>-0.01232626457015551</v>
      </c>
      <c r="O229" s="1">
        <v>0.005428015679881604</v>
      </c>
      <c r="P229" s="1">
        <v>0.001321637234063644</v>
      </c>
      <c r="Q229" s="1">
        <v>0.003162058039047455</v>
      </c>
      <c r="R229" s="1">
        <v>-0.01612867229783677</v>
      </c>
      <c r="S229" s="1">
        <v>0.01827634981594062</v>
      </c>
      <c r="T229" s="1">
        <v>-0.01538150009723704</v>
      </c>
      <c r="U229" s="1">
        <v>0.008416227815801314</v>
      </c>
      <c r="V229" s="1">
        <v>-0.01132149371229285</v>
      </c>
      <c r="W229" s="1">
        <v>-0.02677202802279888</v>
      </c>
      <c r="X229" s="1">
        <v>-0.005440831866316942</v>
      </c>
      <c r="Y229" s="1">
        <v>0.008880865174576424</v>
      </c>
      <c r="Z229" s="1">
        <v>-0.01764684601361222</v>
      </c>
    </row>
    <row r="230" spans="1:26">
      <c r="A230" s="11">
        <v>42703</v>
      </c>
      <c r="B230" s="1">
        <v>-0.009942787561890598</v>
      </c>
      <c r="C230" s="1">
        <v>0.01248563907556033</v>
      </c>
      <c r="D230" s="1">
        <v>-0.0396911111115219</v>
      </c>
      <c r="E230" s="1">
        <v>-0.002654357870632507</v>
      </c>
      <c r="F230" s="1">
        <v>0.02678963849395544</v>
      </c>
      <c r="G230" s="1">
        <v>-0.003309936254795476</v>
      </c>
      <c r="H230" s="1">
        <v>0.004880556934315772</v>
      </c>
      <c r="I230" s="1">
        <v>-0.0132743941081368</v>
      </c>
      <c r="J230" s="1">
        <v>0.004641934165273254</v>
      </c>
      <c r="K230" s="1">
        <v>0.009117359909124767</v>
      </c>
      <c r="L230" s="1">
        <v>0.007660867474440058</v>
      </c>
      <c r="M230" s="1">
        <v>-0.005892175777416631</v>
      </c>
      <c r="N230" s="1">
        <v>0.001016213408969513</v>
      </c>
      <c r="O230" s="1">
        <v>0.005398510921512667</v>
      </c>
      <c r="P230" s="1">
        <v>0.007919426071473668</v>
      </c>
      <c r="Q230" s="1">
        <v>0.007203836827092358</v>
      </c>
      <c r="R230" s="1">
        <v>0.004425766924062602</v>
      </c>
      <c r="S230" s="1">
        <v>0.0005732643394873449</v>
      </c>
      <c r="T230" s="1">
        <v>0.005564215609236145</v>
      </c>
      <c r="U230" s="1">
        <v>-0.001517640468692738</v>
      </c>
      <c r="V230" s="1">
        <v>0.008878257783091481</v>
      </c>
      <c r="W230" s="1">
        <v>0.006770023355664678</v>
      </c>
      <c r="X230" s="1">
        <v>0.006126895859988046</v>
      </c>
      <c r="Y230" s="1">
        <v>-0.003129670343311686</v>
      </c>
      <c r="Z230" s="1">
        <v>0.002343046781122071</v>
      </c>
    </row>
    <row r="231" spans="1:26">
      <c r="A231" s="11">
        <v>42704</v>
      </c>
      <c r="B231" s="1">
        <v>0.08577527855183664</v>
      </c>
      <c r="C231" s="1">
        <v>-0.007122114272262503</v>
      </c>
      <c r="D231" s="1">
        <v>-0.005825614279709401</v>
      </c>
      <c r="E231" s="1">
        <v>0.001419320639431287</v>
      </c>
      <c r="F231" s="1">
        <v>-0.008981996557897776</v>
      </c>
      <c r="G231" s="1">
        <v>-0.009547252061420042</v>
      </c>
      <c r="H231" s="1">
        <v>-0.01318304294551464</v>
      </c>
      <c r="I231" s="1">
        <v>-0.001494364013347793</v>
      </c>
      <c r="J231" s="1">
        <v>0.01650174778187719</v>
      </c>
      <c r="K231" s="1">
        <v>-0.00881472114797166</v>
      </c>
      <c r="L231" s="1">
        <v>0.01583903119928243</v>
      </c>
      <c r="M231" s="1">
        <v>-0.01333612612966428</v>
      </c>
      <c r="N231" s="1">
        <v>0.004783997712493049</v>
      </c>
      <c r="O231" s="1">
        <v>-0.01917721142288131</v>
      </c>
      <c r="P231" s="1">
        <v>-0.01358668699613208</v>
      </c>
      <c r="Q231" s="1">
        <v>-0.01922214068514871</v>
      </c>
      <c r="R231" s="1">
        <v>0.01436269226023157</v>
      </c>
      <c r="S231" s="1">
        <v>-0.001479386667538551</v>
      </c>
      <c r="T231" s="1">
        <v>-0.02626550506253567</v>
      </c>
      <c r="U231" s="1">
        <v>-0.02152977876221529</v>
      </c>
      <c r="V231" s="1">
        <v>-0.01492150111457802</v>
      </c>
      <c r="W231" s="1">
        <v>-0.008211088271597222</v>
      </c>
      <c r="X231" s="1">
        <v>0.001087590777968384</v>
      </c>
      <c r="Y231" s="1">
        <v>-0.02080036966377696</v>
      </c>
      <c r="Z231" s="1">
        <v>0.03350627228835212</v>
      </c>
    </row>
    <row r="232" spans="1:26">
      <c r="A232" s="11">
        <v>42705</v>
      </c>
      <c r="B232" s="1">
        <v>-0.01228196714372565</v>
      </c>
      <c r="C232" s="1">
        <v>0.01215461158269671</v>
      </c>
      <c r="D232" s="1">
        <v>-0.01667806544084016</v>
      </c>
      <c r="E232" s="1">
        <v>-0.01133934223636568</v>
      </c>
      <c r="F232" s="1">
        <v>0.005035166355339182</v>
      </c>
      <c r="G232" s="1">
        <v>-0.002514985333503361</v>
      </c>
      <c r="H232" s="1">
        <v>0.004570330337812623</v>
      </c>
      <c r="I232" s="1">
        <v>0.02494988722526248</v>
      </c>
      <c r="J232" s="1">
        <v>-0.02207809156642471</v>
      </c>
      <c r="K232" s="1">
        <v>0.01667408264883319</v>
      </c>
      <c r="L232" s="1">
        <v>0.02020663802851952</v>
      </c>
      <c r="M232" s="1">
        <v>0.009869048381441425</v>
      </c>
      <c r="N232" s="1">
        <v>-0.005915796510716276</v>
      </c>
      <c r="O232" s="1">
        <v>-0.01626790912349096</v>
      </c>
      <c r="P232" s="1">
        <v>-0.01759033446658564</v>
      </c>
      <c r="Q232" s="1">
        <v>-0.01048337178486691</v>
      </c>
      <c r="R232" s="1">
        <v>0.01432027657138479</v>
      </c>
      <c r="S232" s="1">
        <v>-0.006880026481144275</v>
      </c>
      <c r="T232" s="1">
        <v>-0.007236589995759601</v>
      </c>
      <c r="U232" s="1">
        <v>0.006471717502965157</v>
      </c>
      <c r="V232" s="1">
        <v>0.007508591515914542</v>
      </c>
      <c r="W232" s="1">
        <v>-0.003425940265788019</v>
      </c>
      <c r="X232" s="1">
        <v>0.04019110746619114</v>
      </c>
      <c r="Y232" s="1">
        <v>-0.0006014507942397884</v>
      </c>
      <c r="Z232" s="1">
        <v>0.0155822210776364</v>
      </c>
    </row>
    <row r="233" spans="1:26">
      <c r="A233" s="11">
        <v>42706</v>
      </c>
      <c r="B233" s="1">
        <v>-0.0004605389390752723</v>
      </c>
      <c r="C233" s="1">
        <v>-0.0009187412413407259</v>
      </c>
      <c r="D233" s="1">
        <v>0.008709834797690386</v>
      </c>
      <c r="E233" s="1">
        <v>0.002867393416796205</v>
      </c>
      <c r="F233" s="1">
        <v>-0.01545958121442392</v>
      </c>
      <c r="G233" s="1">
        <v>0.01260499560174289</v>
      </c>
      <c r="H233" s="1">
        <v>0.008399119852098069</v>
      </c>
      <c r="I233" s="1">
        <v>-0.01168454861596935</v>
      </c>
      <c r="J233" s="1">
        <v>0.003984061817466911</v>
      </c>
      <c r="K233" s="1">
        <v>-0.008965533285322458</v>
      </c>
      <c r="L233" s="1">
        <v>-0.002322959842429806</v>
      </c>
      <c r="M233" s="1">
        <v>0.01784586876060712</v>
      </c>
      <c r="N233" s="1">
        <v>-0.007402118225168453</v>
      </c>
      <c r="O233" s="1">
        <v>0.01749052706234777</v>
      </c>
      <c r="P233" s="1">
        <v>0.000844598722463008</v>
      </c>
      <c r="Q233" s="1">
        <v>-0.0009210499969966035</v>
      </c>
      <c r="R233" s="1">
        <v>0.0009517044550209075</v>
      </c>
      <c r="S233" s="1">
        <v>0.007793826212923571</v>
      </c>
      <c r="T233" s="1">
        <v>0.01877602273037793</v>
      </c>
      <c r="U233" s="1">
        <v>-0.006944493244303684</v>
      </c>
      <c r="V233" s="1">
        <v>0.00154178064667887</v>
      </c>
      <c r="W233" s="1">
        <v>0.01632890797604047</v>
      </c>
      <c r="X233" s="1">
        <v>-0.008145283153536353</v>
      </c>
      <c r="Y233" s="1">
        <v>-0.001203171054453889</v>
      </c>
      <c r="Z233" s="1">
        <v>-0.004207258372399658</v>
      </c>
    </row>
    <row r="234" spans="1:26">
      <c r="A234" s="11">
        <v>42709</v>
      </c>
      <c r="B234" s="1">
        <v>0.01996608987834936</v>
      </c>
      <c r="C234" s="1">
        <v>-0.0005910775609856422</v>
      </c>
      <c r="D234" s="1">
        <v>-0.002726945731954644</v>
      </c>
      <c r="E234" s="1">
        <v>-0.007326780371652353</v>
      </c>
      <c r="F234" s="1">
        <v>-0.001453793696052474</v>
      </c>
      <c r="G234" s="1">
        <v>-0.004979073386483068</v>
      </c>
      <c r="H234" s="1">
        <v>-0.001561992424256475</v>
      </c>
      <c r="I234" s="1">
        <v>-0.002068796694278729</v>
      </c>
      <c r="J234" s="1">
        <v>0.02843908619045399</v>
      </c>
      <c r="K234" s="1">
        <v>-0.0152249423122125</v>
      </c>
      <c r="L234" s="1">
        <v>0.02034304568169198</v>
      </c>
      <c r="M234" s="1">
        <v>-0.01753297754436767</v>
      </c>
      <c r="N234" s="1">
        <v>0.004386639099485556</v>
      </c>
      <c r="O234" s="1">
        <v>-0.007188314525775508</v>
      </c>
      <c r="P234" s="1">
        <v>0.01637141627124561</v>
      </c>
      <c r="Q234" s="1">
        <v>-0.0023054233293619</v>
      </c>
      <c r="R234" s="1">
        <v>0.036608509547158</v>
      </c>
      <c r="S234" s="1">
        <v>0.01417779679884257</v>
      </c>
      <c r="T234" s="1">
        <v>0.006504704670015071</v>
      </c>
      <c r="U234" s="1">
        <v>0.0005179867111404501</v>
      </c>
      <c r="V234" s="1">
        <v>-0.01231652118395077</v>
      </c>
      <c r="W234" s="1">
        <v>-0.003735168353152796</v>
      </c>
      <c r="X234" s="1">
        <v>-0.002737499503546514</v>
      </c>
      <c r="Y234" s="1">
        <v>-0.00120439291737795</v>
      </c>
      <c r="Z234" s="1">
        <v>0.007703747944032946</v>
      </c>
    </row>
    <row r="235" spans="1:26">
      <c r="A235" s="11">
        <v>42710</v>
      </c>
      <c r="B235" s="1">
        <v>-0.0009035314268528438</v>
      </c>
      <c r="C235" s="1">
        <v>0.0005256649418150516</v>
      </c>
      <c r="D235" s="1">
        <v>0.002278391262754198</v>
      </c>
      <c r="E235" s="1">
        <v>0.008640806479986107</v>
      </c>
      <c r="F235" s="1">
        <v>0.0002914069803781061</v>
      </c>
      <c r="G235" s="1">
        <v>-0.008340251734371584</v>
      </c>
      <c r="H235" s="1">
        <v>0.001564436061532781</v>
      </c>
      <c r="I235" s="1">
        <v>0.01214311250981126</v>
      </c>
      <c r="J235" s="1">
        <v>0.00321548480770506</v>
      </c>
      <c r="K235" s="1">
        <v>-0.01187553678804687</v>
      </c>
      <c r="L235" s="1">
        <v>0.005164638975987401</v>
      </c>
      <c r="M235" s="1">
        <v>0.01511603585447996</v>
      </c>
      <c r="N235" s="1">
        <v>0.001310149456541509</v>
      </c>
      <c r="O235" s="1">
        <v>0.01212018307005969</v>
      </c>
      <c r="P235" s="1">
        <v>-0.004483400652466552</v>
      </c>
      <c r="Q235" s="1">
        <v>-0.007855829747471788</v>
      </c>
      <c r="R235" s="1">
        <v>-0.01498233577317987</v>
      </c>
      <c r="S235" s="1">
        <v>0.01063799028801005</v>
      </c>
      <c r="T235" s="1">
        <v>0.003662416256886569</v>
      </c>
      <c r="U235" s="1">
        <v>0.01863845682154297</v>
      </c>
      <c r="V235" s="1">
        <v>-0.002728394207429874</v>
      </c>
      <c r="W235" s="1">
        <v>0.01563198087468276</v>
      </c>
      <c r="X235" s="1">
        <v>0.006334340666455773</v>
      </c>
      <c r="Y235" s="1">
        <v>0.01226105888654283</v>
      </c>
      <c r="Z235" s="1">
        <v>0.03378536354531936</v>
      </c>
    </row>
    <row r="236" spans="1:26">
      <c r="A236" s="11">
        <v>42711</v>
      </c>
      <c r="B236" s="1">
        <v>0.0006029895006132158</v>
      </c>
      <c r="C236" s="1">
        <v>0.01248036143287568</v>
      </c>
      <c r="D236" s="1">
        <v>0.002955038878389882</v>
      </c>
      <c r="E236" s="1">
        <v>-0.01409950361600121</v>
      </c>
      <c r="F236" s="1">
        <v>0.009170197638062261</v>
      </c>
      <c r="G236" s="1">
        <v>0.01303603276938481</v>
      </c>
      <c r="H236" s="1">
        <v>0.01804581427755503</v>
      </c>
      <c r="I236" s="1">
        <v>0.0033164042049878</v>
      </c>
      <c r="J236" s="1">
        <v>0.03525649758222071</v>
      </c>
      <c r="K236" s="1">
        <v>0.003854947252230456</v>
      </c>
      <c r="L236" s="1">
        <v>0.004540782721643488</v>
      </c>
      <c r="M236" s="1">
        <v>0.04551187452181482</v>
      </c>
      <c r="N236" s="1">
        <v>0.00945048243307034</v>
      </c>
      <c r="O236" s="1">
        <v>0.01726302538868052</v>
      </c>
      <c r="P236" s="1">
        <v>0.0236862628796215</v>
      </c>
      <c r="Q236" s="1">
        <v>0.004658094371681631</v>
      </c>
      <c r="R236" s="1">
        <v>0.04966669170201565</v>
      </c>
      <c r="S236" s="1">
        <v>0.02934200050327762</v>
      </c>
      <c r="T236" s="1">
        <v>0.01996144820417745</v>
      </c>
      <c r="U236" s="1">
        <v>0.02795397229482743</v>
      </c>
      <c r="V236" s="1">
        <v>0.00260520742189696</v>
      </c>
      <c r="W236" s="1">
        <v>-0.01211779325592333</v>
      </c>
      <c r="X236" s="1">
        <v>0.01679275109431111</v>
      </c>
      <c r="Y236" s="1">
        <v>0.02025455709814628</v>
      </c>
      <c r="Z236" s="1">
        <v>0.008826252231870946</v>
      </c>
    </row>
    <row r="237" spans="1:26">
      <c r="A237" s="11">
        <v>42712</v>
      </c>
      <c r="B237" s="1">
        <v>0.001656984478138668</v>
      </c>
      <c r="C237" s="1">
        <v>0.008109663518312438</v>
      </c>
      <c r="D237" s="1">
        <v>-0.0009062941682093095</v>
      </c>
      <c r="E237" s="1">
        <v>-0.0001809899885689692</v>
      </c>
      <c r="F237" s="1">
        <v>-0.001441998204252171</v>
      </c>
      <c r="G237" s="1">
        <v>-0.001660615738489968</v>
      </c>
      <c r="H237" s="1">
        <v>-0.006647215381841765</v>
      </c>
      <c r="I237" s="1">
        <v>0.01030530031102006</v>
      </c>
      <c r="J237" s="1">
        <v>0.0006189941885830219</v>
      </c>
      <c r="K237" s="1">
        <v>-0.0140050210030388</v>
      </c>
      <c r="L237" s="1">
        <v>0.01248937656905746</v>
      </c>
      <c r="M237" s="1">
        <v>-0.005015165660244292</v>
      </c>
      <c r="N237" s="1">
        <v>-0.001440102150746192</v>
      </c>
      <c r="O237" s="1">
        <v>-0.0007645616913661835</v>
      </c>
      <c r="P237" s="1">
        <v>-0.005866168223890411</v>
      </c>
      <c r="Q237" s="1">
        <v>0.006490099665667604</v>
      </c>
      <c r="R237" s="1">
        <v>0.0065054927962791</v>
      </c>
      <c r="S237" s="1">
        <v>0.0002260315133872925</v>
      </c>
      <c r="T237" s="1">
        <v>0.02777770974806781</v>
      </c>
      <c r="U237" s="1">
        <v>-0.000988511272304371</v>
      </c>
      <c r="V237" s="1">
        <v>0.01130301014159629</v>
      </c>
      <c r="W237" s="1">
        <v>0.008600846467719636</v>
      </c>
      <c r="X237" s="1">
        <v>-0.01073488242226683</v>
      </c>
      <c r="Y237" s="1">
        <v>-0.004865989012873384</v>
      </c>
      <c r="Z237" s="1">
        <v>0.01891700535862495</v>
      </c>
    </row>
    <row r="238" spans="1:26">
      <c r="A238" s="11">
        <v>42713</v>
      </c>
      <c r="B238" s="1">
        <v>0.0009022407337520022</v>
      </c>
      <c r="C238" s="1">
        <v>0.00707902703466412</v>
      </c>
      <c r="D238" s="1">
        <v>0.01724144652107062</v>
      </c>
      <c r="E238" s="1">
        <v>0.03277223096760484</v>
      </c>
      <c r="F238" s="1">
        <v>0.003177252882828885</v>
      </c>
      <c r="G238" s="1">
        <v>0.01580062299998364</v>
      </c>
      <c r="H238" s="1">
        <v>0.01424149775601524</v>
      </c>
      <c r="I238" s="1">
        <v>-0.002886470131133967</v>
      </c>
      <c r="J238" s="1">
        <v>-0.0235145927483309</v>
      </c>
      <c r="K238" s="1">
        <v>0.001832688810393668</v>
      </c>
      <c r="L238" s="1">
        <v>0.004346997000382213</v>
      </c>
      <c r="M238" s="1">
        <v>0.003830764228505368</v>
      </c>
      <c r="N238" s="1">
        <v>0.002019238311781635</v>
      </c>
      <c r="O238" s="1">
        <v>0.01392276671317605</v>
      </c>
      <c r="P238" s="1">
        <v>0.01573542189562138</v>
      </c>
      <c r="Q238" s="1">
        <v>0.003224124940634621</v>
      </c>
      <c r="R238" s="1">
        <v>-0.005729299445319858</v>
      </c>
      <c r="S238" s="1">
        <v>-0.008730443619157424</v>
      </c>
      <c r="T238" s="1">
        <v>-0.01351339305768606</v>
      </c>
      <c r="U238" s="1">
        <v>-0.000742708642983092</v>
      </c>
      <c r="V238" s="1">
        <v>-0.005780960372915422</v>
      </c>
      <c r="W238" s="1">
        <v>0.01635503207258648</v>
      </c>
      <c r="X238" s="1">
        <v>0.009807604439574513</v>
      </c>
      <c r="Y238" s="1">
        <v>0.007041016617348905</v>
      </c>
      <c r="Z238" s="1">
        <v>0.003248739836983372</v>
      </c>
    </row>
    <row r="239" spans="1:26">
      <c r="A239" s="11">
        <v>42716</v>
      </c>
      <c r="B239" s="1">
        <v>0.003455539456221235</v>
      </c>
      <c r="C239" s="1">
        <v>0.004281102937982784</v>
      </c>
      <c r="D239" s="1">
        <v>0.0033449881797325</v>
      </c>
      <c r="E239" s="1">
        <v>-0.008590625820810827</v>
      </c>
      <c r="F239" s="1">
        <v>-0.006479220243114647</v>
      </c>
      <c r="G239" s="1">
        <v>0.003274709819535815</v>
      </c>
      <c r="H239" s="1">
        <v>0.004229619192632095</v>
      </c>
      <c r="I239" s="1">
        <v>-0.01158096959054333</v>
      </c>
      <c r="J239" s="1">
        <v>0.01169519402027586</v>
      </c>
      <c r="K239" s="1">
        <v>-0.002069757206521694</v>
      </c>
      <c r="L239" s="1">
        <v>-0.008889797604588079</v>
      </c>
      <c r="M239" s="1">
        <v>-0.00843536382944543</v>
      </c>
      <c r="N239" s="1">
        <v>-0.0001438960662124567</v>
      </c>
      <c r="O239" s="1">
        <v>0.003319886568662778</v>
      </c>
      <c r="P239" s="1">
        <v>0.003227315178267354</v>
      </c>
      <c r="Q239" s="1">
        <v>0.004591571064064937</v>
      </c>
      <c r="R239" s="1">
        <v>-0.008569429297718423</v>
      </c>
      <c r="S239" s="1">
        <v>0.002486987982386557</v>
      </c>
      <c r="T239" s="1">
        <v>-0.006434409895045623</v>
      </c>
      <c r="U239" s="1">
        <v>0.01832598210829151</v>
      </c>
      <c r="V239" s="1">
        <v>-0.008399334320808416</v>
      </c>
      <c r="W239" s="1">
        <v>-0.001581385881937014</v>
      </c>
      <c r="X239" s="1">
        <v>0.0002069169706016005</v>
      </c>
      <c r="Y239" s="1">
        <v>0.005243592906514438</v>
      </c>
      <c r="Z239" s="1">
        <v>-0.01757973555159231</v>
      </c>
    </row>
    <row r="240" spans="1:26">
      <c r="A240" s="11">
        <v>42717</v>
      </c>
      <c r="B240" s="1">
        <v>0.008384282808280075</v>
      </c>
      <c r="C240" s="1">
        <v>-0.003181300958254418</v>
      </c>
      <c r="D240" s="1">
        <v>0.0006671492446375105</v>
      </c>
      <c r="E240" s="1">
        <v>0.01096368934598368</v>
      </c>
      <c r="F240" s="1">
        <v>0.01420303883319352</v>
      </c>
      <c r="G240" s="1">
        <v>0.0028559067230709</v>
      </c>
      <c r="H240" s="1">
        <v>0.0106129905503769</v>
      </c>
      <c r="I240" s="1">
        <v>-0.01064246980799566</v>
      </c>
      <c r="J240" s="1">
        <v>-0.0006315093019068074</v>
      </c>
      <c r="K240" s="1">
        <v>0.001152132223654512</v>
      </c>
      <c r="L240" s="1">
        <v>0.0003541266521587261</v>
      </c>
      <c r="M240" s="1">
        <v>0.003645862890188978</v>
      </c>
      <c r="N240" s="1">
        <v>-0.002015334348014264</v>
      </c>
      <c r="O240" s="1">
        <v>0.003007790094249563</v>
      </c>
      <c r="P240" s="1">
        <v>0.01302873089880618</v>
      </c>
      <c r="Q240" s="1">
        <v>0.01005506354954644</v>
      </c>
      <c r="R240" s="1">
        <v>0.001042797892939928</v>
      </c>
      <c r="S240" s="1">
        <v>0.00326166155282448</v>
      </c>
      <c r="T240" s="1">
        <v>0.009191329245916924</v>
      </c>
      <c r="U240" s="1">
        <v>0.00583664223307756</v>
      </c>
      <c r="V240" s="1">
        <v>0.01211939343089385</v>
      </c>
      <c r="W240" s="1">
        <v>0.005998763101807691</v>
      </c>
      <c r="X240" s="1">
        <v>0.001446286999069901</v>
      </c>
      <c r="Y240" s="1">
        <v>0.01159182924637303</v>
      </c>
      <c r="Z240" s="1">
        <v>-0.005650935302254689</v>
      </c>
    </row>
    <row r="241" spans="1:26">
      <c r="A241" s="11">
        <v>42718</v>
      </c>
      <c r="B241" s="1">
        <v>-0.0239049183420541</v>
      </c>
      <c r="C241" s="1">
        <v>-0.01397930151082183</v>
      </c>
      <c r="D241" s="1">
        <v>0.0004439925319941196</v>
      </c>
      <c r="E241" s="1">
        <v>0.02326384403319204</v>
      </c>
      <c r="F241" s="1">
        <v>0.0005714026757304147</v>
      </c>
      <c r="G241" s="1">
        <v>-0.01627333240236462</v>
      </c>
      <c r="H241" s="1">
        <v>-0.01483569515088001</v>
      </c>
      <c r="I241" s="1">
        <v>-0.007697734976338966</v>
      </c>
      <c r="J241" s="1">
        <v>-0.0132741857367582</v>
      </c>
      <c r="K241" s="1">
        <v>-0.0103587392625375</v>
      </c>
      <c r="L241" s="1">
        <v>-0.0003540012908667123</v>
      </c>
      <c r="M241" s="1">
        <v>-0.005449135863316301</v>
      </c>
      <c r="N241" s="1">
        <v>-0.01125236902104698</v>
      </c>
      <c r="O241" s="1">
        <v>-0.01124587627655527</v>
      </c>
      <c r="P241" s="1">
        <v>-0.00476350586574692</v>
      </c>
      <c r="Q241" s="1">
        <v>-0.01990937895944922</v>
      </c>
      <c r="R241" s="1">
        <v>-0.01291890822068986</v>
      </c>
      <c r="S241" s="1">
        <v>-0.01456188314488593</v>
      </c>
      <c r="T241" s="1">
        <v>-0.01076306202695065</v>
      </c>
      <c r="U241" s="1">
        <v>-0.006286209533565179</v>
      </c>
      <c r="V241" s="1">
        <v>-0.00618023852310845</v>
      </c>
      <c r="W241" s="1">
        <v>-0.01439345597060238</v>
      </c>
      <c r="X241" s="1">
        <v>-0.005983050317614591</v>
      </c>
      <c r="Y241" s="1">
        <v>-0.01394179051680355</v>
      </c>
      <c r="Z241" s="1">
        <v>-0.0007110393935092496</v>
      </c>
    </row>
    <row r="242" spans="1:26">
      <c r="A242" s="11">
        <v>42719</v>
      </c>
      <c r="B242" s="1">
        <v>0.01521160093973783</v>
      </c>
      <c r="C242" s="1">
        <v>-0.004531636754788515</v>
      </c>
      <c r="D242" s="1">
        <v>0.001110299441302143</v>
      </c>
      <c r="E242" s="1">
        <v>0.002564484388467347</v>
      </c>
      <c r="F242" s="1">
        <v>-0.001999837910606761</v>
      </c>
      <c r="G242" s="1">
        <v>0.005376786850863624</v>
      </c>
      <c r="H242" s="1">
        <v>0.006091329000539325</v>
      </c>
      <c r="I242" s="1">
        <v>0.008453449593656792</v>
      </c>
      <c r="J242" s="1">
        <v>-0.00640632973054911</v>
      </c>
      <c r="K242" s="1">
        <v>-0.01325950845485424</v>
      </c>
      <c r="L242" s="1">
        <v>0.01498868390179742</v>
      </c>
      <c r="M242" s="1">
        <v>0.02658290630414228</v>
      </c>
      <c r="N242" s="1">
        <v>0.0002918236357656312</v>
      </c>
      <c r="O242" s="1">
        <v>0.004852742430665913</v>
      </c>
      <c r="P242" s="1">
        <v>-0.001595412853549916</v>
      </c>
      <c r="Q242" s="1">
        <v>0.01615862118030087</v>
      </c>
      <c r="R242" s="1">
        <v>-0.005173764200554154</v>
      </c>
      <c r="S242" s="1">
        <v>0.005065339356765231</v>
      </c>
      <c r="T242" s="1">
        <v>-0.01464783071781894</v>
      </c>
      <c r="U242" s="1">
        <v>0.009732432611798014</v>
      </c>
      <c r="V242" s="1">
        <v>-0.002720182750014954</v>
      </c>
      <c r="W242" s="1">
        <v>-0.002086344356763137</v>
      </c>
      <c r="X242" s="1">
        <v>0.01722695316051004</v>
      </c>
      <c r="Y242" s="1">
        <v>0.003486250009602232</v>
      </c>
      <c r="Z242" s="1">
        <v>0.01990578050143821</v>
      </c>
    </row>
    <row r="243" spans="1:26">
      <c r="A243" s="11">
        <v>42720</v>
      </c>
      <c r="B243" s="1">
        <v>-0.005244347053561138</v>
      </c>
      <c r="C243" s="1">
        <v>0.004747165844380508</v>
      </c>
      <c r="D243" s="1">
        <v>-0.008205922143251887</v>
      </c>
      <c r="E243" s="1">
        <v>-0.0005117356336207246</v>
      </c>
      <c r="F243" s="1">
        <v>-0.0002859478106884694</v>
      </c>
      <c r="G243" s="1">
        <v>-0.0008232439798343538</v>
      </c>
      <c r="H243" s="1">
        <v>0.001177210835513476</v>
      </c>
      <c r="I243" s="1">
        <v>0.003550407660675825</v>
      </c>
      <c r="J243" s="1">
        <v>-0.02965823782488552</v>
      </c>
      <c r="K243" s="1">
        <v>-0.008014843402815885</v>
      </c>
      <c r="L243" s="1">
        <v>-0.01232561051229075</v>
      </c>
      <c r="M243" s="1">
        <v>-0.01304616508617706</v>
      </c>
      <c r="N243" s="1">
        <v>-0.001458565985087423</v>
      </c>
      <c r="O243" s="1">
        <v>0.01177184660018971</v>
      </c>
      <c r="P243" s="1">
        <v>-0.004474334540314762</v>
      </c>
      <c r="Q243" s="1">
        <v>0.0009088286529008727</v>
      </c>
      <c r="R243" s="1">
        <v>-0.004130333420374388</v>
      </c>
      <c r="S243" s="1">
        <v>0.01128085321682071</v>
      </c>
      <c r="T243" s="1">
        <v>0.002548139170980512</v>
      </c>
      <c r="U243" s="1">
        <v>0.004096166143860769</v>
      </c>
      <c r="V243" s="1">
        <v>-0.002987887394089062</v>
      </c>
      <c r="W243" s="1">
        <v>-0.006689934810736875</v>
      </c>
      <c r="X243" s="1">
        <v>-0.008365416536209813</v>
      </c>
      <c r="Y243" s="1">
        <v>0.008878803010190728</v>
      </c>
      <c r="Z243" s="1">
        <v>-0.02346689482985698</v>
      </c>
    </row>
    <row r="244" spans="1:26">
      <c r="A244" s="11">
        <v>42723</v>
      </c>
      <c r="B244" s="1">
        <v>0.004669165650365237</v>
      </c>
      <c r="C244" s="1">
        <v>0.01087390372824282</v>
      </c>
      <c r="D244" s="1">
        <v>-0.001788845011498008</v>
      </c>
      <c r="E244" s="1">
        <v>0.01364735073471923</v>
      </c>
      <c r="F244" s="1">
        <v>0.004151331380640499</v>
      </c>
      <c r="G244" s="1">
        <v>0.006998779199956617</v>
      </c>
      <c r="H244" s="1">
        <v>0.004871585503284148</v>
      </c>
      <c r="I244" s="1">
        <v>0.004815084636084821</v>
      </c>
      <c r="J244" s="1">
        <v>0.004650949928319603</v>
      </c>
      <c r="K244" s="1">
        <v>0.005465891512348664</v>
      </c>
      <c r="L244" s="1">
        <v>0.005768656314426135</v>
      </c>
      <c r="M244" s="1">
        <v>0.008411877367485943</v>
      </c>
      <c r="N244" s="1">
        <v>0.003213430958049157</v>
      </c>
      <c r="O244" s="1">
        <v>0.01074002579304412</v>
      </c>
      <c r="P244" s="1">
        <v>0.02118793056472423</v>
      </c>
      <c r="Q244" s="1">
        <v>0.01361783442455966</v>
      </c>
      <c r="R244" s="1">
        <v>0.001689500586559367</v>
      </c>
      <c r="S244" s="1">
        <v>0.007497819311811149</v>
      </c>
      <c r="T244" s="1">
        <v>-0.001906475250379569</v>
      </c>
      <c r="U244" s="1">
        <v>0.01079928641483563</v>
      </c>
      <c r="V244" s="1">
        <v>0.003778142930851436</v>
      </c>
      <c r="W244" s="1">
        <v>-0.009049711514244829</v>
      </c>
      <c r="X244" s="1">
        <v>-0.005349849639848858</v>
      </c>
      <c r="Y244" s="1">
        <v>0.01224422722359875</v>
      </c>
      <c r="Z244" s="1">
        <v>0.01594119375197689</v>
      </c>
    </row>
    <row r="245" spans="1:26">
      <c r="A245" s="11">
        <v>42724</v>
      </c>
      <c r="B245" s="1">
        <v>0.0007499505545651708</v>
      </c>
      <c r="C245" s="1">
        <v>0.001344722110609986</v>
      </c>
      <c r="D245" s="1">
        <v>-0.01209677535765707</v>
      </c>
      <c r="E245" s="1">
        <v>-0.005048811736336534</v>
      </c>
      <c r="F245" s="1">
        <v>0.01225950076496796</v>
      </c>
      <c r="G245" s="1">
        <v>0.008176485083774221</v>
      </c>
      <c r="H245" s="1">
        <v>0.005182324876526367</v>
      </c>
      <c r="I245" s="1">
        <v>0.01359411774883945</v>
      </c>
      <c r="J245" s="1">
        <v>-0.002645211478346288</v>
      </c>
      <c r="K245" s="1">
        <v>0.01323543894104318</v>
      </c>
      <c r="L245" s="1">
        <v>0.01287592924153524</v>
      </c>
      <c r="M245" s="1">
        <v>0.01072502972411149</v>
      </c>
      <c r="N245" s="1">
        <v>-0.004222564978057397</v>
      </c>
      <c r="O245" s="1">
        <v>0.002829143641494669</v>
      </c>
      <c r="P245" s="1">
        <v>-0.001257445775534549</v>
      </c>
      <c r="Q245" s="1">
        <v>-0.005373952178846841</v>
      </c>
      <c r="R245" s="1">
        <v>0.007514351405025543</v>
      </c>
      <c r="S245" s="1">
        <v>-0.01148065373439711</v>
      </c>
      <c r="T245" s="1">
        <v>-0.008064277110285345</v>
      </c>
      <c r="U245" s="1">
        <v>0.008309477860005465</v>
      </c>
      <c r="V245" s="1">
        <v>0.007918181329036544</v>
      </c>
      <c r="W245" s="1">
        <v>0.003893612274744163</v>
      </c>
      <c r="X245" s="1">
        <v>0.006619495796925223</v>
      </c>
      <c r="Y245" s="1">
        <v>0.003968609221994157</v>
      </c>
      <c r="Z245" s="1">
        <v>0.02833715186822361</v>
      </c>
    </row>
    <row r="246" spans="1:26">
      <c r="A246" s="11">
        <v>42725</v>
      </c>
      <c r="B246" s="1">
        <v>-0.001647980293307039</v>
      </c>
      <c r="C246" s="1">
        <v>0.006969673307547719</v>
      </c>
      <c r="D246" s="1">
        <v>-0.0002268710382803407</v>
      </c>
      <c r="E246" s="1">
        <v>-0.007273548517207407</v>
      </c>
      <c r="F246" s="1">
        <v>-0.002534687273720082</v>
      </c>
      <c r="G246" s="1">
        <v>-0.0004053358626185943</v>
      </c>
      <c r="H246" s="1">
        <v>0.001330369509038309</v>
      </c>
      <c r="I246" s="1">
        <v>-0.005306728189895082</v>
      </c>
      <c r="J246" s="1">
        <v>0.003978779946750999</v>
      </c>
      <c r="K246" s="1">
        <v>-0.001399436363460849</v>
      </c>
      <c r="L246" s="1">
        <v>0.002542689799601261</v>
      </c>
      <c r="M246" s="1">
        <v>-0.004716225325268164</v>
      </c>
      <c r="N246" s="1">
        <v>-0.001169728150764215</v>
      </c>
      <c r="O246" s="1">
        <v>-0.001039300038882862</v>
      </c>
      <c r="P246" s="1">
        <v>0</v>
      </c>
      <c r="Q246" s="1">
        <v>0.005402987575701568</v>
      </c>
      <c r="R246" s="1">
        <v>-0.005175471907208684</v>
      </c>
      <c r="S246" s="1">
        <v>-0.01244041092206194</v>
      </c>
      <c r="T246" s="1">
        <v>0.004707000927272054</v>
      </c>
      <c r="U246" s="1">
        <v>-0.002589780264317554</v>
      </c>
      <c r="V246" s="1">
        <v>-0.006696641413279858</v>
      </c>
      <c r="W246" s="1">
        <v>-0.007263634486099235</v>
      </c>
      <c r="X246" s="1">
        <v>0.0008225206975158716</v>
      </c>
      <c r="Y246" s="1">
        <v>-0.002823683056323079</v>
      </c>
      <c r="Z246" s="1">
        <v>-0.006148698762998506</v>
      </c>
    </row>
    <row r="247" spans="1:26">
      <c r="A247" s="11">
        <v>42726</v>
      </c>
      <c r="B247" s="1">
        <v>0.001500643065179164</v>
      </c>
      <c r="C247" s="1">
        <v>-0.0001268722142848677</v>
      </c>
      <c r="D247" s="1">
        <v>0.001587385874974423</v>
      </c>
      <c r="E247" s="1">
        <v>0.001192622807141497</v>
      </c>
      <c r="F247" s="1">
        <v>0.002682056138696209</v>
      </c>
      <c r="G247" s="1">
        <v>0.007707862072643401</v>
      </c>
      <c r="H247" s="1">
        <v>0</v>
      </c>
      <c r="I247" s="1">
        <v>0</v>
      </c>
      <c r="J247" s="1">
        <v>0</v>
      </c>
      <c r="K247" s="1">
        <v>-0.004672041286707507</v>
      </c>
      <c r="L247" s="1">
        <v>0.00161378327181616</v>
      </c>
      <c r="M247" s="1">
        <v>-0.00789721637844909</v>
      </c>
      <c r="N247" s="1">
        <v>0.00146428519277797</v>
      </c>
      <c r="O247" s="1">
        <v>0.00609486539085613</v>
      </c>
      <c r="P247" s="1">
        <v>0.000157197134181386</v>
      </c>
      <c r="Q247" s="1">
        <v>0.004478147663055987</v>
      </c>
      <c r="R247" s="1">
        <v>-0.003365561223040769</v>
      </c>
      <c r="S247" s="1">
        <v>0.009900902442343318</v>
      </c>
      <c r="T247" s="1">
        <v>-0.01533244311258086</v>
      </c>
      <c r="U247" s="1">
        <v>0.008498677668146604</v>
      </c>
      <c r="V247" s="1">
        <v>-0.04395175954771113</v>
      </c>
      <c r="W247" s="1">
        <v>-0.001776190295112001</v>
      </c>
      <c r="X247" s="1">
        <v>-0.00225882606279304</v>
      </c>
      <c r="Y247" s="1">
        <v>0.01283759290292918</v>
      </c>
      <c r="Z247" s="1">
        <v>0.002291204193396901</v>
      </c>
    </row>
    <row r="248" spans="1:26">
      <c r="A248" s="11">
        <v>42727</v>
      </c>
      <c r="B248" s="1">
        <v>-0.005094446886937165</v>
      </c>
      <c r="C248" s="1">
        <v>0.002222531371672165</v>
      </c>
      <c r="D248" s="1">
        <v>0.001359085429185836</v>
      </c>
      <c r="E248" s="1">
        <v>0.0144658272315632</v>
      </c>
      <c r="F248" s="1">
        <v>-0.005209532846311871</v>
      </c>
      <c r="G248" s="1">
        <v>-0.0004025945987053969</v>
      </c>
      <c r="H248" s="1">
        <v>0.001162385252049258</v>
      </c>
      <c r="I248" s="1">
        <v>0.000291163513846282</v>
      </c>
      <c r="J248" s="1">
        <v>-0.002642273108854343</v>
      </c>
      <c r="K248" s="1">
        <v>-0.002581090816857978</v>
      </c>
      <c r="L248" s="1">
        <v>0.001841616418510217</v>
      </c>
      <c r="M248" s="1">
        <v>0.003980162230868833</v>
      </c>
      <c r="N248" s="1">
        <v>0.001607762702567905</v>
      </c>
      <c r="O248" s="1">
        <v>0.0005910652476279754</v>
      </c>
      <c r="P248" s="1">
        <v>-0.004877821862011578</v>
      </c>
      <c r="Q248" s="1">
        <v>-0.0057959539812098</v>
      </c>
      <c r="R248" s="1">
        <v>0.004451857745721988</v>
      </c>
      <c r="S248" s="1">
        <v>0.006720400393960047</v>
      </c>
      <c r="T248" s="1">
        <v>0.002162825465521934</v>
      </c>
      <c r="U248" s="1">
        <v>0.0002338629002729409</v>
      </c>
      <c r="V248" s="1">
        <v>-0.003255062729652591</v>
      </c>
      <c r="W248" s="1">
        <v>0.009393417243800384</v>
      </c>
      <c r="X248" s="1">
        <v>0.007202839240270986</v>
      </c>
      <c r="Y248" s="1">
        <v>0.0005591997708707108</v>
      </c>
      <c r="Z248" s="1">
        <v>0.002743700693804696</v>
      </c>
    </row>
    <row r="249" spans="1:26">
      <c r="A249" s="11">
        <v>42731</v>
      </c>
      <c r="B249" s="1">
        <v>-0.0009039386051354903</v>
      </c>
      <c r="C249" s="1">
        <v>-0.002090995755122171</v>
      </c>
      <c r="D249" s="1">
        <v>0.003618240244157578</v>
      </c>
      <c r="E249" s="1">
        <v>-0.004697111711665092</v>
      </c>
      <c r="F249" s="1">
        <v>0.003113908297358803</v>
      </c>
      <c r="G249" s="1">
        <v>-0.002819297224772699</v>
      </c>
      <c r="H249" s="1">
        <v>0.003483833801513292</v>
      </c>
      <c r="I249" s="1">
        <v>0.007563863249557157</v>
      </c>
      <c r="J249" s="1">
        <v>0.007284743760447965</v>
      </c>
      <c r="K249" s="1">
        <v>-0.003059139430640845</v>
      </c>
      <c r="L249" s="1">
        <v>0.0009186268618917026</v>
      </c>
      <c r="M249" s="1">
        <v>0.000792648333493684</v>
      </c>
      <c r="N249" s="1">
        <v>-0.004670161090999603</v>
      </c>
      <c r="O249" s="1">
        <v>0.001476600054202803</v>
      </c>
      <c r="P249" s="1">
        <v>0.0006323681381144031</v>
      </c>
      <c r="Q249" s="1">
        <v>-0.003138932276794182</v>
      </c>
      <c r="R249" s="1">
        <v>0.003056726842816104</v>
      </c>
      <c r="S249" s="1">
        <v>0.006492007423385404</v>
      </c>
      <c r="T249" s="1">
        <v>0.001941988511405146</v>
      </c>
      <c r="U249" s="1">
        <v>-0.001872277410363998</v>
      </c>
      <c r="V249" s="1">
        <v>0.002721368105037536</v>
      </c>
      <c r="W249" s="1">
        <v>0.004019161642486058</v>
      </c>
      <c r="X249" s="1">
        <v>0.002043236961286832</v>
      </c>
      <c r="Y249" s="1">
        <v>-0.0007453940883346277</v>
      </c>
      <c r="Z249" s="1">
        <v>0.001595960007805042</v>
      </c>
    </row>
    <row r="250" spans="1:26">
      <c r="A250" s="11">
        <v>42732</v>
      </c>
      <c r="B250" s="1">
        <v>-0.02637883226897253</v>
      </c>
      <c r="C250" s="1">
        <v>-0.008762961423217752</v>
      </c>
      <c r="D250" s="1">
        <v>-0.004281321233349678</v>
      </c>
      <c r="E250" s="1">
        <v>-0.01213567824846962</v>
      </c>
      <c r="F250" s="1">
        <v>-0.005926274301234602</v>
      </c>
      <c r="G250" s="1">
        <v>-0.01292396609205293</v>
      </c>
      <c r="H250" s="1">
        <v>0.0006613065802176799</v>
      </c>
      <c r="I250" s="1">
        <v>0.001064786427216635</v>
      </c>
      <c r="J250" s="1">
        <v>-0.01775140574349909</v>
      </c>
      <c r="K250" s="1">
        <v>-0.0120365040680499</v>
      </c>
      <c r="L250" s="1">
        <v>-0.007230625746465602</v>
      </c>
      <c r="M250" s="1">
        <v>-0.006337793989753759</v>
      </c>
      <c r="N250" s="1">
        <v>-0.007038174337765879</v>
      </c>
      <c r="O250" s="1">
        <v>-0.004571109856471689</v>
      </c>
      <c r="P250" s="1">
        <v>-0.004582749042438827</v>
      </c>
      <c r="Q250" s="1">
        <v>-0.01259581407274657</v>
      </c>
      <c r="R250" s="1">
        <v>-0.0102089101295213</v>
      </c>
      <c r="S250" s="1">
        <v>-0.008448989752180336</v>
      </c>
      <c r="T250" s="1">
        <v>-0.0155070957138298</v>
      </c>
      <c r="U250" s="1">
        <v>-0.003048091059438263</v>
      </c>
      <c r="V250" s="1">
        <v>-0.01180451259374726</v>
      </c>
      <c r="W250" s="1">
        <v>-0.00835646195469264</v>
      </c>
      <c r="X250" s="1">
        <v>-0.01060330892989669</v>
      </c>
      <c r="Y250" s="1">
        <v>-0.003728377402169025</v>
      </c>
      <c r="Z250" s="1">
        <v>-0.01479693787386094</v>
      </c>
    </row>
    <row r="251" spans="1:26">
      <c r="A251" s="11">
        <v>42733</v>
      </c>
      <c r="B251" s="1">
        <v>-0.01114740001465253</v>
      </c>
      <c r="C251" s="1">
        <v>-0.002626614511821113</v>
      </c>
      <c r="D251" s="1">
        <v>0.001584182593959094</v>
      </c>
      <c r="E251" s="1">
        <v>0.004948088553843988</v>
      </c>
      <c r="F251" s="1">
        <v>-0.005110250664054017</v>
      </c>
      <c r="G251" s="1">
        <v>0.01186563075850389</v>
      </c>
      <c r="H251" s="1">
        <v>0.006938486861257198</v>
      </c>
      <c r="I251" s="1">
        <v>-0.001934059434677837</v>
      </c>
      <c r="J251" s="1">
        <v>0</v>
      </c>
      <c r="K251" s="1">
        <v>-0.004300483410239475</v>
      </c>
      <c r="L251" s="1">
        <v>-0.007051488367645242</v>
      </c>
      <c r="M251" s="1">
        <v>0.0005978861677546909</v>
      </c>
      <c r="N251" s="1">
        <v>0.000443035854844398</v>
      </c>
      <c r="O251" s="1">
        <v>0.005036420784519491</v>
      </c>
      <c r="P251" s="1">
        <v>-0.00142865854015739</v>
      </c>
      <c r="Q251" s="1">
        <v>0.01321209341788476</v>
      </c>
      <c r="R251" s="1">
        <v>-0.009082576286747912</v>
      </c>
      <c r="S251" s="1">
        <v>0.009712022379922969</v>
      </c>
      <c r="T251" s="1">
        <v>-0.004375428348777466</v>
      </c>
      <c r="U251" s="1">
        <v>0.003292587496135368</v>
      </c>
      <c r="V251" s="1">
        <v>-0.002883542137856798</v>
      </c>
      <c r="W251" s="1">
        <v>0.001841052427901557</v>
      </c>
      <c r="X251" s="1">
        <v>0.001236347356792011</v>
      </c>
      <c r="Y251" s="1">
        <v>0.005613866416506408</v>
      </c>
      <c r="Z251" s="1">
        <v>-0.01132122289320259</v>
      </c>
    </row>
    <row r="252" spans="1:26">
      <c r="A252" s="11">
        <v>42734</v>
      </c>
      <c r="B252" s="1">
        <v>-0.006262618287634969</v>
      </c>
      <c r="C252" s="1">
        <v>-6.427115662710481E-05</v>
      </c>
      <c r="D252" s="1">
        <v>0.001807242539034082</v>
      </c>
      <c r="E252" s="1">
        <v>-0.007809613278535243</v>
      </c>
      <c r="F252" s="1">
        <v>-0.01095739879820989</v>
      </c>
      <c r="G252" s="1">
        <v>-0.003639272047152087</v>
      </c>
      <c r="H252" s="1">
        <v>-0.007874989827426071</v>
      </c>
      <c r="I252" s="1">
        <v>-0.00164691586945187</v>
      </c>
      <c r="J252" s="1">
        <v>-0.006693307715885832</v>
      </c>
      <c r="K252" s="1">
        <v>-0.01175589551948131</v>
      </c>
      <c r="L252" s="1">
        <v>0.004656707980747132</v>
      </c>
      <c r="M252" s="1">
        <v>-0.007171330413574206</v>
      </c>
      <c r="N252" s="1">
        <v>-0.002361747512643619</v>
      </c>
      <c r="O252" s="1">
        <v>-0.003389635539674751</v>
      </c>
      <c r="P252" s="1">
        <v>-0.01208287314879819</v>
      </c>
      <c r="Q252" s="1">
        <v>-0.004496599878707097</v>
      </c>
      <c r="R252" s="1">
        <v>-0.007301328546837516</v>
      </c>
      <c r="S252" s="1">
        <v>0.01406566532066988</v>
      </c>
      <c r="T252" s="1">
        <v>-0.003735363614287057</v>
      </c>
      <c r="U252" s="1">
        <v>-0.003047376570521343</v>
      </c>
      <c r="V252" s="1">
        <v>-0.005370442426927746</v>
      </c>
      <c r="W252" s="1">
        <v>-0.002685451924955173</v>
      </c>
      <c r="X252" s="1">
        <v>-0.0004115804419132507</v>
      </c>
      <c r="Y252" s="1">
        <v>-0.006698947882042061</v>
      </c>
      <c r="Z252" s="1">
        <v>0.005842846694789738</v>
      </c>
    </row>
    <row r="253" spans="1:26">
      <c r="A253" s="11">
        <v>42738</v>
      </c>
      <c r="B253" s="1">
        <v>0.00488404559293798</v>
      </c>
      <c r="C253" s="1">
        <v>0.008286332029221466</v>
      </c>
      <c r="D253" s="1">
        <v>0.002255559186556955</v>
      </c>
      <c r="E253" s="1">
        <v>0.0172824700781109</v>
      </c>
      <c r="F253" s="1">
        <v>0</v>
      </c>
      <c r="G253" s="1">
        <v>-0.002029114803853704</v>
      </c>
      <c r="H253" s="1">
        <v>0.002811200399394531</v>
      </c>
      <c r="I253" s="1">
        <v>0.009802115693461122</v>
      </c>
      <c r="J253" s="1">
        <v>0.0006737192842265483</v>
      </c>
      <c r="K253" s="1">
        <v>0.03010434536971962</v>
      </c>
      <c r="L253" s="1">
        <v>0.01089372903682673</v>
      </c>
      <c r="M253" s="1">
        <v>0.002808967431859655</v>
      </c>
      <c r="N253" s="1">
        <v>0.004142954782453856</v>
      </c>
      <c r="O253" s="1">
        <v>0.000147706942569048</v>
      </c>
      <c r="P253" s="1">
        <v>0.007080805847814009</v>
      </c>
      <c r="Q253" s="1">
        <v>0.002258455309223084</v>
      </c>
      <c r="R253" s="1">
        <v>0.02222183490528673</v>
      </c>
      <c r="S253" s="1">
        <v>8.93859343775727E-05</v>
      </c>
      <c r="T253" s="1">
        <v>0.02558438732342738</v>
      </c>
      <c r="U253" s="1">
        <v>0.01152140021287318</v>
      </c>
      <c r="V253" s="1">
        <v>0.007199144877166885</v>
      </c>
      <c r="W253" s="1">
        <v>0.01821376832691923</v>
      </c>
      <c r="X253" s="1">
        <v>0.01420926232454978</v>
      </c>
      <c r="Y253" s="1">
        <v>0.02248006763444499</v>
      </c>
      <c r="Z253" s="1">
        <v>0.003252842348659302</v>
      </c>
    </row>
    <row r="254" spans="1:26">
      <c r="A254" s="11">
        <v>42739</v>
      </c>
      <c r="B254" s="1">
        <v>-0.00297887089794624</v>
      </c>
      <c r="C254" s="1">
        <v>0.01051134472217874</v>
      </c>
      <c r="D254" s="1">
        <v>0.006975424581604939</v>
      </c>
      <c r="E254" s="1">
        <v>0.001354470048519074</v>
      </c>
      <c r="F254" s="1">
        <v>0.01187551031884526</v>
      </c>
      <c r="G254" s="1">
        <v>0.008946535318816728</v>
      </c>
      <c r="H254" s="1">
        <v>0.006926141439893119</v>
      </c>
      <c r="I254" s="1">
        <v>0.01701083870829412</v>
      </c>
      <c r="J254" s="1">
        <v>0.01548843548800249</v>
      </c>
      <c r="K254" s="1">
        <v>0.001414164997188827</v>
      </c>
      <c r="L254" s="1">
        <v>0.001844625146399048</v>
      </c>
      <c r="M254" s="1">
        <v>0.02641062292334539</v>
      </c>
      <c r="N254" s="1">
        <v>0.00618847278968504</v>
      </c>
      <c r="O254" s="1">
        <v>0.003252976817053277</v>
      </c>
      <c r="P254" s="1">
        <v>-0.004474334540314762</v>
      </c>
      <c r="Q254" s="1">
        <v>0.007661334965661792</v>
      </c>
      <c r="R254" s="1">
        <v>0.01377855603766998</v>
      </c>
      <c r="S254" s="1">
        <v>0.007337234657488478</v>
      </c>
      <c r="T254" s="1">
        <v>0.01526869550345733</v>
      </c>
      <c r="U254" s="1">
        <v>-0.005811518352316414</v>
      </c>
      <c r="V254" s="1">
        <v>0.01457040781388907</v>
      </c>
      <c r="W254" s="1">
        <v>0.01037119192781311</v>
      </c>
      <c r="X254" s="1">
        <v>0.02131980688884205</v>
      </c>
      <c r="Y254" s="1">
        <v>-0.001099031716413124</v>
      </c>
      <c r="Z254" s="1">
        <v>0.01435811190209457</v>
      </c>
    </row>
    <row r="255" spans="1:26">
      <c r="A255" s="11">
        <v>42740</v>
      </c>
      <c r="B255" s="1">
        <v>-0.005347089249093662</v>
      </c>
      <c r="C255" s="1">
        <v>0.0005676518935719965</v>
      </c>
      <c r="D255" s="1">
        <v>0.006704009292457958</v>
      </c>
      <c r="E255" s="1">
        <v>0.01673978126496634</v>
      </c>
      <c r="F255" s="1">
        <v>0.004007303671720752</v>
      </c>
      <c r="G255" s="1">
        <v>0</v>
      </c>
      <c r="H255" s="1">
        <v>-0.002129143031887604</v>
      </c>
      <c r="I255" s="1">
        <v>-0.004441353841802664</v>
      </c>
      <c r="J255" s="1">
        <v>-0.0006629969073186359</v>
      </c>
      <c r="K255" s="1">
        <v>-0.01294438588823488</v>
      </c>
      <c r="L255" s="1">
        <v>-0.009205062108072259</v>
      </c>
      <c r="M255" s="1">
        <v>-0.01617918513904515</v>
      </c>
      <c r="N255" s="1">
        <v>0.0002923202831981442</v>
      </c>
      <c r="O255" s="1">
        <v>0.00117907381725324</v>
      </c>
      <c r="P255" s="1">
        <v>0</v>
      </c>
      <c r="Q255" s="1">
        <v>0.01431124003660988</v>
      </c>
      <c r="R255" s="1">
        <v>-0.01630904184693782</v>
      </c>
      <c r="S255" s="1">
        <v>0.0106590011498644</v>
      </c>
      <c r="T255" s="1">
        <v>0.00360076485438765</v>
      </c>
      <c r="U255" s="1">
        <v>-0.00280552408554835</v>
      </c>
      <c r="V255" s="1">
        <v>-0.016935524806867</v>
      </c>
      <c r="W255" s="1">
        <v>0.001515258064474612</v>
      </c>
      <c r="X255" s="1">
        <v>-0.001391502544508927</v>
      </c>
      <c r="Y255" s="1">
        <v>0.002200585755917528</v>
      </c>
      <c r="Z255" s="1">
        <v>-0.01621012842203862</v>
      </c>
    </row>
    <row r="256" spans="1:26">
      <c r="A256" s="11">
        <v>42741</v>
      </c>
      <c r="B256" s="1">
        <v>-0.002054946835333471</v>
      </c>
      <c r="C256" s="1">
        <v>0.00245732323179948</v>
      </c>
      <c r="D256" s="1">
        <v>0.01043283964372255</v>
      </c>
      <c r="E256" s="1">
        <v>-0.002993287150956925</v>
      </c>
      <c r="F256" s="1">
        <v>0.001710828390861341</v>
      </c>
      <c r="G256" s="1">
        <v>0.02216869824786127</v>
      </c>
      <c r="H256" s="1">
        <v>-0.00377453423284535</v>
      </c>
      <c r="I256" s="1">
        <v>0.01082102291978337</v>
      </c>
      <c r="J256" s="1">
        <v>-0.004645415702300926</v>
      </c>
      <c r="K256" s="1">
        <v>0.0202670287375486</v>
      </c>
      <c r="L256" s="1">
        <v>0.0001160572206861943</v>
      </c>
      <c r="M256" s="1">
        <v>-0.01069960994656638</v>
      </c>
      <c r="N256" s="1">
        <v>0.005416534664717254</v>
      </c>
      <c r="O256" s="1">
        <v>0.00441648554569829</v>
      </c>
      <c r="P256" s="1">
        <v>0.008667832608388881</v>
      </c>
      <c r="Q256" s="1">
        <v>-0.01410931819713768</v>
      </c>
      <c r="R256" s="1">
        <v>0.01135993693240289</v>
      </c>
      <c r="S256" s="1">
        <v>0.003471708590816247</v>
      </c>
      <c r="T256" s="1">
        <v>-0.00422093626965736</v>
      </c>
      <c r="U256" s="1">
        <v>-0.01621972221362156</v>
      </c>
      <c r="V256" s="1">
        <v>-0.01543511098548112</v>
      </c>
      <c r="W256" s="1">
        <v>0.01300069284937266</v>
      </c>
      <c r="X256" s="1">
        <v>-0.007366342561410222</v>
      </c>
      <c r="Y256" s="1">
        <v>-0.01483448164085388</v>
      </c>
      <c r="Z256" s="1">
        <v>0.006497918841230854</v>
      </c>
    </row>
    <row r="257" spans="1:26">
      <c r="A257" s="11">
        <v>42744</v>
      </c>
      <c r="B257" s="1">
        <v>-0.01204078639669759</v>
      </c>
      <c r="C257" s="1">
        <v>-0.004902599192706525</v>
      </c>
      <c r="D257" s="1">
        <v>0.01427933200041442</v>
      </c>
      <c r="E257" s="1">
        <v>-0.003669943060548575</v>
      </c>
      <c r="F257" s="1">
        <v>0.007969307016585159</v>
      </c>
      <c r="G257" s="1">
        <v>-0.01892743298508004</v>
      </c>
      <c r="H257" s="1">
        <v>-0.009942294579360023</v>
      </c>
      <c r="I257" s="1">
        <v>-0.01220782330761272</v>
      </c>
      <c r="J257" s="1">
        <v>-0.02133299232013885</v>
      </c>
      <c r="K257" s="1">
        <v>-0.004440352631538191</v>
      </c>
      <c r="L257" s="1">
        <v>0.000696590016656673</v>
      </c>
      <c r="M257" s="1">
        <v>0.007410418272731034</v>
      </c>
      <c r="N257" s="1">
        <v>-0.01281293045756893</v>
      </c>
      <c r="O257" s="1">
        <v>-0.004104010033933125</v>
      </c>
      <c r="P257" s="1">
        <v>-0.003182367663925545</v>
      </c>
      <c r="Q257" s="1">
        <v>-0.01341685579542207</v>
      </c>
      <c r="R257" s="1">
        <v>-0.01229508055324235</v>
      </c>
      <c r="S257" s="1">
        <v>-0.006831635638846367</v>
      </c>
      <c r="T257" s="1">
        <v>-0.002331323475106339</v>
      </c>
      <c r="U257" s="1">
        <v>-0.0125842809302481</v>
      </c>
      <c r="V257" s="1">
        <v>-0.0001400707035428272</v>
      </c>
      <c r="W257" s="1">
        <v>0.001493865357063751</v>
      </c>
      <c r="X257" s="1">
        <v>-0.006417931048881442</v>
      </c>
      <c r="Y257" s="1">
        <v>-0.01089010063096318</v>
      </c>
      <c r="Z257" s="1">
        <v>-0.01083674190448669</v>
      </c>
    </row>
    <row r="258" spans="1:26">
      <c r="A258" s="11">
        <v>42745</v>
      </c>
      <c r="B258" s="1">
        <v>0.008178402588462808</v>
      </c>
      <c r="C258" s="1">
        <v>0.004737246592235511</v>
      </c>
      <c r="D258" s="1">
        <v>0.007364433480138155</v>
      </c>
      <c r="E258" s="1">
        <v>0.004185587964115056</v>
      </c>
      <c r="F258" s="1">
        <v>0.001270466984151453</v>
      </c>
      <c r="G258" s="1">
        <v>0.002813631455374166</v>
      </c>
      <c r="H258" s="1">
        <v>0.004351503368114074</v>
      </c>
      <c r="I258" s="1">
        <v>-0.002851956591659377</v>
      </c>
      <c r="J258" s="1">
        <v>0.0006808981293224825</v>
      </c>
      <c r="K258" s="1">
        <v>0.02370887654862375</v>
      </c>
      <c r="L258" s="1">
        <v>0.00290092889287874</v>
      </c>
      <c r="M258" s="1">
        <v>0.02067604339425411</v>
      </c>
      <c r="N258" s="1">
        <v>-0.004277306665022351</v>
      </c>
      <c r="O258" s="1">
        <v>-0.003384647344273461</v>
      </c>
      <c r="P258" s="1">
        <v>-0.0003195138195249969</v>
      </c>
      <c r="Q258" s="1">
        <v>-0.005439726342066908</v>
      </c>
      <c r="R258" s="1">
        <v>0.01813432771521239</v>
      </c>
      <c r="S258" s="1">
        <v>-0.006570178682387739</v>
      </c>
      <c r="T258" s="1">
        <v>0.01550887914466004</v>
      </c>
      <c r="U258" s="1">
        <v>0.0002452101586249977</v>
      </c>
      <c r="V258" s="1">
        <v>0</v>
      </c>
      <c r="W258" s="1">
        <v>0.001965989873369045</v>
      </c>
      <c r="X258" s="1">
        <v>0.008074272599079446</v>
      </c>
      <c r="Y258" s="1">
        <v>0.001518767559286704</v>
      </c>
      <c r="Z258" s="1">
        <v>0.01538467137193744</v>
      </c>
    </row>
    <row r="259" spans="1:26">
      <c r="A259" s="11">
        <v>42746</v>
      </c>
      <c r="B259" s="1">
        <v>0.0143153053899352</v>
      </c>
      <c r="C259" s="1">
        <v>0.002074535963417112</v>
      </c>
      <c r="D259" s="1">
        <v>0.01032017727939083</v>
      </c>
      <c r="E259" s="1">
        <v>-0.05301757999708345</v>
      </c>
      <c r="F259" s="1">
        <v>0.01113930079736725</v>
      </c>
      <c r="G259" s="1">
        <v>0.0188376426968484</v>
      </c>
      <c r="H259" s="1">
        <v>0.002332779184699874</v>
      </c>
      <c r="I259" s="1">
        <v>0.007817599968587219</v>
      </c>
      <c r="J259" s="1">
        <v>0.01701841182364738</v>
      </c>
      <c r="K259" s="1">
        <v>0.01077741506340879</v>
      </c>
      <c r="L259" s="1">
        <v>0.007520467870607117</v>
      </c>
      <c r="M259" s="1">
        <v>0.00662239661986197</v>
      </c>
      <c r="N259" s="1">
        <v>-0.001036901713781901</v>
      </c>
      <c r="O259" s="1">
        <v>-0.00103394335325524</v>
      </c>
      <c r="P259" s="1">
        <v>0.009102324511228055</v>
      </c>
      <c r="Q259" s="1">
        <v>0.008204218215040804</v>
      </c>
      <c r="R259" s="1">
        <v>0.00830212716563361</v>
      </c>
      <c r="S259" s="1">
        <v>-0.02458929325893844</v>
      </c>
      <c r="T259" s="1">
        <v>0.01066895735050166</v>
      </c>
      <c r="U259" s="1">
        <v>-0.004901132887697224</v>
      </c>
      <c r="V259" s="1">
        <v>0.002519722111735012</v>
      </c>
      <c r="W259" s="1">
        <v>-0.01055606982175383</v>
      </c>
      <c r="X259" s="1">
        <v>0.0008009755302940125</v>
      </c>
      <c r="Y259" s="1">
        <v>-0.005686103981728419</v>
      </c>
      <c r="Z259" s="1">
        <v>0.008264354202744517</v>
      </c>
    </row>
    <row r="260" spans="1:26">
      <c r="A260" s="11">
        <v>42747</v>
      </c>
      <c r="B260" s="1">
        <v>-0.01176117569394675</v>
      </c>
      <c r="C260" s="1">
        <v>-0.006963613583202299</v>
      </c>
      <c r="D260" s="1">
        <v>-0.01021475915405479</v>
      </c>
      <c r="E260" s="1">
        <v>-0.004401412760137613</v>
      </c>
      <c r="F260" s="1">
        <v>-0.004044016856896593</v>
      </c>
      <c r="G260" s="1">
        <v>-0.003540678296739541</v>
      </c>
      <c r="H260" s="1">
        <v>0.02360772558543411</v>
      </c>
      <c r="I260" s="1">
        <v>-0.005108237441766028</v>
      </c>
      <c r="J260" s="1">
        <v>-0.010039921274547</v>
      </c>
      <c r="K260" s="1">
        <v>-0.006578392757132345</v>
      </c>
      <c r="L260" s="1">
        <v>-0.009646260940276208</v>
      </c>
      <c r="M260" s="1">
        <v>-0.01296429181561864</v>
      </c>
      <c r="N260" s="1">
        <v>0.00207589168296729</v>
      </c>
      <c r="O260" s="1">
        <v>-0.002069455850196578</v>
      </c>
      <c r="P260" s="1">
        <v>-0.0091785528337478</v>
      </c>
      <c r="Q260" s="1">
        <v>-0.004068673170714465</v>
      </c>
      <c r="R260" s="1">
        <v>-0.00703595077658592</v>
      </c>
      <c r="S260" s="1">
        <v>-0.0111940161419094</v>
      </c>
      <c r="T260" s="1">
        <v>-0.0006207245444496134</v>
      </c>
      <c r="U260" s="1">
        <v>0.009849771630705328</v>
      </c>
      <c r="V260" s="1">
        <v>-0.005026909103100663</v>
      </c>
      <c r="W260" s="1">
        <v>-0.001709880698919419</v>
      </c>
      <c r="X260" s="1">
        <v>-0.004201621034101599</v>
      </c>
      <c r="Y260" s="1">
        <v>0.004193484166396644</v>
      </c>
      <c r="Z260" s="1">
        <v>-0.02163010447791258</v>
      </c>
    </row>
    <row r="261" spans="1:26">
      <c r="A261" s="11">
        <v>42748</v>
      </c>
      <c r="B261" s="1">
        <v>-0.003808038454036877</v>
      </c>
      <c r="C261" s="1">
        <v>0.003411451564270696</v>
      </c>
      <c r="D261" s="1">
        <v>-0.001289768159462801</v>
      </c>
      <c r="E261" s="1">
        <v>-0.005835546054799523</v>
      </c>
      <c r="F261" s="1">
        <v>0.01890217570726893</v>
      </c>
      <c r="G261" s="1">
        <v>0.003553259244629681</v>
      </c>
      <c r="H261" s="1">
        <v>0.002436224969034395</v>
      </c>
      <c r="I261" s="1">
        <v>0.005895420173922306</v>
      </c>
      <c r="J261" s="1">
        <v>-0.001352400737237969</v>
      </c>
      <c r="K261" s="1">
        <v>-0.002969125131542238</v>
      </c>
      <c r="L261" s="1">
        <v>0.005334074049767823</v>
      </c>
      <c r="M261" s="1">
        <v>0.00274445803446377</v>
      </c>
      <c r="N261" s="1">
        <v>0.002219704188752392</v>
      </c>
      <c r="O261" s="1">
        <v>0.001037064466548498</v>
      </c>
      <c r="P261" s="1">
        <v>0.001437530448065605</v>
      </c>
      <c r="Q261" s="1">
        <v>-0.003177624028491199</v>
      </c>
      <c r="R261" s="1">
        <v>0.01794039081987475</v>
      </c>
      <c r="S261" s="1">
        <v>-0.01463416307194143</v>
      </c>
      <c r="T261" s="1">
        <v>-0.005178060038498633</v>
      </c>
      <c r="U261" s="1">
        <v>-0.001219226157704423</v>
      </c>
      <c r="V261" s="1">
        <v>-0.01487741338329485</v>
      </c>
      <c r="W261" s="1">
        <v>0.002192208406912366</v>
      </c>
      <c r="X261" s="1">
        <v>-0.005625902141807582</v>
      </c>
      <c r="Y261" s="1">
        <v>-0.002467358788510454</v>
      </c>
      <c r="Z261" s="1">
        <v>0.02047940367182566</v>
      </c>
    </row>
    <row r="262" spans="1:26">
      <c r="A262" s="11">
        <v>42752</v>
      </c>
      <c r="B262" s="1">
        <v>0.005097080259148346</v>
      </c>
      <c r="C262" s="1">
        <v>-0.007303296099116396</v>
      </c>
      <c r="D262" s="1">
        <v>0.001506364500996504</v>
      </c>
      <c r="E262" s="1">
        <v>0.001067039070272946</v>
      </c>
      <c r="F262" s="1">
        <v>-0.002885705035309938</v>
      </c>
      <c r="G262" s="1">
        <v>0.002753477831544338</v>
      </c>
      <c r="H262" s="1">
        <v>0.005994996054303758</v>
      </c>
      <c r="I262" s="1">
        <v>-0.01370653095018404</v>
      </c>
      <c r="J262" s="1">
        <v>-0.01286394226116749</v>
      </c>
      <c r="K262" s="1">
        <v>-0.0125975033784036</v>
      </c>
      <c r="L262" s="1">
        <v>-0.03633201840245381</v>
      </c>
      <c r="M262" s="1">
        <v>-0.01779079635349401</v>
      </c>
      <c r="N262" s="1">
        <v>-0.001328911227654217</v>
      </c>
      <c r="O262" s="1">
        <v>0.01331731322186158</v>
      </c>
      <c r="P262" s="1">
        <v>-0.002711229452271424</v>
      </c>
      <c r="Q262" s="1">
        <v>0.01775967374485465</v>
      </c>
      <c r="R262" s="1">
        <v>-0.008886105092622887</v>
      </c>
      <c r="S262" s="1">
        <v>0.01667315749944498</v>
      </c>
      <c r="T262" s="1">
        <v>0.004580579191403533</v>
      </c>
      <c r="U262" s="1">
        <v>0.003662143454205902</v>
      </c>
      <c r="V262" s="1">
        <v>0.01068537731717756</v>
      </c>
      <c r="W262" s="1">
        <v>-0.008476385479550763</v>
      </c>
      <c r="X262" s="1">
        <v>-0.01495258852690418</v>
      </c>
      <c r="Y262" s="1">
        <v>0.003615461514606455</v>
      </c>
      <c r="Z262" s="1">
        <v>-0.04743443429641436</v>
      </c>
    </row>
    <row r="263" spans="1:26">
      <c r="A263" s="11">
        <v>42753</v>
      </c>
      <c r="B263" s="1">
        <v>0.0009545663384002978</v>
      </c>
      <c r="C263" s="1">
        <v>0.004122448429990655</v>
      </c>
      <c r="D263" s="1">
        <v>0.005374327412606572</v>
      </c>
      <c r="E263" s="1">
        <v>-0.003731219409067288</v>
      </c>
      <c r="F263" s="1">
        <v>-0.003720965334130022</v>
      </c>
      <c r="G263" s="1">
        <v>0.00745404920092696</v>
      </c>
      <c r="H263" s="1">
        <v>0.003221069167364643</v>
      </c>
      <c r="I263" s="1">
        <v>0.008625569180742421</v>
      </c>
      <c r="J263" s="1">
        <v>0</v>
      </c>
      <c r="K263" s="1">
        <v>-0.0004638462368926621</v>
      </c>
      <c r="L263" s="1">
        <v>0.004667504446957071</v>
      </c>
      <c r="M263" s="1">
        <v>0.002786766694702791</v>
      </c>
      <c r="N263" s="1">
        <v>0.007835711274973622</v>
      </c>
      <c r="O263" s="1">
        <v>0.009930351187434017</v>
      </c>
      <c r="P263" s="1">
        <v>-0.0004798792067052249</v>
      </c>
      <c r="Q263" s="1">
        <v>0.007605940826656665</v>
      </c>
      <c r="R263" s="1">
        <v>-0.009115333829444405</v>
      </c>
      <c r="S263" s="1">
        <v>-0.009600923003271755</v>
      </c>
      <c r="T263" s="1">
        <v>0.007253647169387367</v>
      </c>
      <c r="U263" s="1">
        <v>-0.007540487016829633</v>
      </c>
      <c r="V263" s="1">
        <v>-0.05765423902332356</v>
      </c>
      <c r="W263" s="1">
        <v>-0.002688659995545684</v>
      </c>
      <c r="X263" s="1">
        <v>0.006974286603675495</v>
      </c>
      <c r="Y263" s="1">
        <v>-0.009291015814752779</v>
      </c>
      <c r="Z263" s="1">
        <v>0.01699781654690025</v>
      </c>
    </row>
    <row r="264" spans="1:26">
      <c r="A264" s="11">
        <v>42754</v>
      </c>
      <c r="B264" s="1">
        <v>-0.01096797083058676</v>
      </c>
      <c r="C264" s="1">
        <v>0.004295238022965941</v>
      </c>
      <c r="D264" s="1">
        <v>-0.004276368512782125</v>
      </c>
      <c r="E264" s="1">
        <v>-0.01034413305068482</v>
      </c>
      <c r="F264" s="1">
        <v>0.004426568778153506</v>
      </c>
      <c r="G264" s="1">
        <v>-0.009346025626064791</v>
      </c>
      <c r="H264" s="1">
        <v>-0.000802895458256403</v>
      </c>
      <c r="I264" s="1">
        <v>-0.002090397737325222</v>
      </c>
      <c r="J264" s="1">
        <v>0.01920442027643743</v>
      </c>
      <c r="K264" s="1">
        <v>-0.005105743689489461</v>
      </c>
      <c r="L264" s="1">
        <v>-0.007624386568069519</v>
      </c>
      <c r="M264" s="1">
        <v>-0.006153356687431</v>
      </c>
      <c r="N264" s="1">
        <v>-0.01056184358656465</v>
      </c>
      <c r="O264" s="1">
        <v>0.005639002706322671</v>
      </c>
      <c r="P264" s="1">
        <v>-0.003200149212374659</v>
      </c>
      <c r="Q264" s="1">
        <v>-0.007992921785030527</v>
      </c>
      <c r="R264" s="1">
        <v>-0.008595909639031896</v>
      </c>
      <c r="S264" s="1">
        <v>-0.001252510614508928</v>
      </c>
      <c r="T264" s="1">
        <v>-0.009876673946391135</v>
      </c>
      <c r="U264" s="1">
        <v>0.004901675232718894</v>
      </c>
      <c r="V264" s="1">
        <v>-0.02184022679644693</v>
      </c>
      <c r="W264" s="1">
        <v>-0.002350610080773974</v>
      </c>
      <c r="X264" s="1">
        <v>0.006722566184820478</v>
      </c>
      <c r="Y264" s="1">
        <v>0.002105169418876285</v>
      </c>
      <c r="Z264" s="1">
        <v>-0.004001799712892384</v>
      </c>
    </row>
    <row r="265" spans="1:26">
      <c r="A265" s="11">
        <v>42755</v>
      </c>
      <c r="B265" s="1">
        <v>-0.006589613182224729</v>
      </c>
      <c r="C265" s="1">
        <v>0.003333180830804805</v>
      </c>
      <c r="D265" s="1">
        <v>-0.007300716364056048</v>
      </c>
      <c r="E265" s="1">
        <v>-0.1128132403169716</v>
      </c>
      <c r="F265" s="1">
        <v>0.01322168048449002</v>
      </c>
      <c r="G265" s="1">
        <v>0.006289688533674509</v>
      </c>
      <c r="H265" s="1">
        <v>0.00964023245604273</v>
      </c>
      <c r="I265" s="1">
        <v>0.01637805036173479</v>
      </c>
      <c r="J265" s="1">
        <v>-0.008748426856006075</v>
      </c>
      <c r="K265" s="1">
        <v>0.0007002009309551305</v>
      </c>
      <c r="L265" s="1">
        <v>0.004441907809392465</v>
      </c>
      <c r="M265" s="1">
        <v>0.02037135911440968</v>
      </c>
      <c r="N265" s="1">
        <v>0.008005666913975862</v>
      </c>
      <c r="O265" s="1">
        <v>0.006613750490036097</v>
      </c>
      <c r="P265" s="1">
        <v>0.007062890314965875</v>
      </c>
      <c r="Q265" s="1">
        <v>0.007609785362141297</v>
      </c>
      <c r="R265" s="1">
        <v>0.003955075013083453</v>
      </c>
      <c r="S265" s="1">
        <v>0.01226036628905458</v>
      </c>
      <c r="T265" s="1">
        <v>0.003117310239863835</v>
      </c>
      <c r="U265" s="1">
        <v>0.01097560242001583</v>
      </c>
      <c r="V265" s="1">
        <v>-0.01972771929502493</v>
      </c>
      <c r="W265" s="1">
        <v>-0.005612295618784402</v>
      </c>
      <c r="X265" s="1">
        <v>-0.001416748400150936</v>
      </c>
      <c r="Y265" s="1">
        <v>0.006875580767517375</v>
      </c>
      <c r="Z265" s="1">
        <v>0.003545009284628087</v>
      </c>
    </row>
    <row r="266" spans="1:26">
      <c r="A266" s="11">
        <v>42758</v>
      </c>
      <c r="B266" s="1">
        <v>-0.01682585866055264</v>
      </c>
      <c r="C266" s="1">
        <v>-0.01059366709431853</v>
      </c>
      <c r="D266" s="1">
        <v>-0.004542737808193809</v>
      </c>
      <c r="E266" s="1">
        <v>0.0156407124060649</v>
      </c>
      <c r="F266" s="1">
        <v>-0.004214343827711797</v>
      </c>
      <c r="G266" s="1">
        <v>-0.006250375617820048</v>
      </c>
      <c r="H266" s="1">
        <v>0.004455830274123329</v>
      </c>
      <c r="I266" s="1">
        <v>0.003559740995743521</v>
      </c>
      <c r="J266" s="1">
        <v>-0.004072912016418795</v>
      </c>
      <c r="K266" s="1">
        <v>0.007925376739213785</v>
      </c>
      <c r="L266" s="1">
        <v>0.0004779915455948025</v>
      </c>
      <c r="M266" s="1">
        <v>-0.02250937491343385</v>
      </c>
      <c r="N266" s="1">
        <v>-0.001330208379113573</v>
      </c>
      <c r="O266" s="1">
        <v>0.007713360319715701</v>
      </c>
      <c r="P266" s="1">
        <v>0.003506310282461067</v>
      </c>
      <c r="Q266" s="1">
        <v>-0.01377150271658945</v>
      </c>
      <c r="R266" s="1">
        <v>-0.008030401074653692</v>
      </c>
      <c r="S266" s="1">
        <v>0.01046020415315674</v>
      </c>
      <c r="T266" s="1">
        <v>0.004972053629599182</v>
      </c>
      <c r="U266" s="1">
        <v>0.01326901406256487</v>
      </c>
      <c r="V266" s="1">
        <v>-0.003900117375142176</v>
      </c>
      <c r="W266" s="1">
        <v>-0.005017128391752834</v>
      </c>
      <c r="X266" s="1">
        <v>-0.009523415920282052</v>
      </c>
      <c r="Y266" s="1">
        <v>-0.005880014193614391</v>
      </c>
      <c r="Z266" s="1">
        <v>-0.003532486586879657</v>
      </c>
    </row>
    <row r="267" spans="1:26">
      <c r="A267" s="11">
        <v>42759</v>
      </c>
      <c r="B267" s="1">
        <v>0.003126502434335654</v>
      </c>
      <c r="C267" s="1">
        <v>0.01716907578986282</v>
      </c>
      <c r="D267" s="1">
        <v>-0.003693938541084685</v>
      </c>
      <c r="E267" s="1">
        <v>-0.0207997805137029</v>
      </c>
      <c r="F267" s="1">
        <v>0.004641251267306412</v>
      </c>
      <c r="G267" s="1">
        <v>0.007075791947755761</v>
      </c>
      <c r="H267" s="1">
        <v>0.002851848483923725</v>
      </c>
      <c r="I267" s="1">
        <v>0.005134556524217349</v>
      </c>
      <c r="J267" s="1">
        <v>0.03408280163389033</v>
      </c>
      <c r="K267" s="1">
        <v>0.0164196890343038</v>
      </c>
      <c r="L267" s="1">
        <v>0.01206559798508366</v>
      </c>
      <c r="M267" s="1">
        <v>-0.00580654255089974</v>
      </c>
      <c r="N267" s="1">
        <v>0.009917357061069554</v>
      </c>
      <c r="O267" s="1">
        <v>0.002976583570299285</v>
      </c>
      <c r="P267" s="1">
        <v>0.008894658669221789</v>
      </c>
      <c r="Q267" s="1">
        <v>0.002252240855345589</v>
      </c>
      <c r="R267" s="1">
        <v>0.01878706900661897</v>
      </c>
      <c r="S267" s="1">
        <v>0.009716046638302167</v>
      </c>
      <c r="T267" s="1">
        <v>0.01525456288954086</v>
      </c>
      <c r="U267" s="1">
        <v>-0.01523802324450374</v>
      </c>
      <c r="V267" s="1">
        <v>0.008770736100112364</v>
      </c>
      <c r="W267" s="1">
        <v>-0.012675922340741</v>
      </c>
      <c r="X267" s="1">
        <v>0.01022903804023101</v>
      </c>
      <c r="Y267" s="1">
        <v>-0.04369376095579691</v>
      </c>
      <c r="Z267" s="1">
        <v>0.005908572439386583</v>
      </c>
    </row>
    <row r="268" spans="1:26">
      <c r="A268" s="11">
        <v>42760</v>
      </c>
      <c r="B268" s="1">
        <v>0.007710273567286041</v>
      </c>
      <c r="C268" s="1">
        <v>0.04241699160387813</v>
      </c>
      <c r="D268" s="1">
        <v>0.006325052494056793</v>
      </c>
      <c r="E268" s="1">
        <v>0.0120507737887301</v>
      </c>
      <c r="F268" s="1">
        <v>-0.002174013565018229</v>
      </c>
      <c r="G268" s="1">
        <v>0.01288038081291143</v>
      </c>
      <c r="H268" s="1">
        <v>-0.003159573605121202</v>
      </c>
      <c r="I268" s="1">
        <v>0.003622233835981703</v>
      </c>
      <c r="J268" s="1">
        <v>0.00131836534762142</v>
      </c>
      <c r="K268" s="1">
        <v>0.005460921922325612</v>
      </c>
      <c r="L268" s="1">
        <v>0.01546237137855555</v>
      </c>
      <c r="M268" s="1">
        <v>-0.003827153875085476</v>
      </c>
      <c r="N268" s="1">
        <v>0.006302121744467204</v>
      </c>
      <c r="O268" s="1">
        <v>0.002826233379440657</v>
      </c>
      <c r="P268" s="1">
        <v>0.002518784601106105</v>
      </c>
      <c r="Q268" s="1">
        <v>-0.002247179665493593</v>
      </c>
      <c r="R268" s="1">
        <v>0.02548735122808576</v>
      </c>
      <c r="S268" s="1">
        <v>-0.01564819256426697</v>
      </c>
      <c r="T268" s="1">
        <v>-0.001421150852126019</v>
      </c>
      <c r="U268" s="1">
        <v>0.0007253451759394736</v>
      </c>
      <c r="V268" s="1">
        <v>0.009159972679007922</v>
      </c>
      <c r="W268" s="1">
        <v>0.01028519216880786</v>
      </c>
      <c r="X268" s="1">
        <v>-0.05366556969712533</v>
      </c>
      <c r="Y268" s="1">
        <v>-0.006983547345869479</v>
      </c>
      <c r="Z268" s="1">
        <v>0.01691685047741132</v>
      </c>
    </row>
    <row r="269" spans="1:26">
      <c r="A269" s="11">
        <v>42761</v>
      </c>
      <c r="B269" s="1">
        <v>0.01823209058190556</v>
      </c>
      <c r="C269" s="1">
        <v>0.01051607310646419</v>
      </c>
      <c r="D269" s="1">
        <v>-0.001950538986525974</v>
      </c>
      <c r="E269" s="1">
        <v>-0.05509579167218825</v>
      </c>
      <c r="F269" s="1">
        <v>0.0280498374009992</v>
      </c>
      <c r="G269" s="1">
        <v>0.001541589183040371</v>
      </c>
      <c r="H269" s="1">
        <v>-0.007607210977945145</v>
      </c>
      <c r="I269" s="1">
        <v>-0.003979501956004161</v>
      </c>
      <c r="J269" s="1">
        <v>-0.0263329080651864</v>
      </c>
      <c r="K269" s="1">
        <v>0.002489116036497263</v>
      </c>
      <c r="L269" s="1">
        <v>0.008369356741071865</v>
      </c>
      <c r="M269" s="1">
        <v>0.09017405517361854</v>
      </c>
      <c r="N269" s="1">
        <v>0.001310640371066984</v>
      </c>
      <c r="O269" s="1">
        <v>-0.001550115625684634</v>
      </c>
      <c r="P269" s="1">
        <v>0.009264908831848384</v>
      </c>
      <c r="Q269" s="1">
        <v>0.0009009403441087027</v>
      </c>
      <c r="R269" s="1">
        <v>-0.004678422555142947</v>
      </c>
      <c r="S269" s="1">
        <v>-0.003014894980842953</v>
      </c>
      <c r="T269" s="1">
        <v>0.001016765277093379</v>
      </c>
      <c r="U269" s="1">
        <v>0.009180937790665755</v>
      </c>
      <c r="V269" s="1">
        <v>-0.01276942880131038</v>
      </c>
      <c r="W269" s="1">
        <v>0.004704248430815516</v>
      </c>
      <c r="X269" s="1">
        <v>0.03809089751011019</v>
      </c>
      <c r="Y269" s="1">
        <v>-0.01306002721782351</v>
      </c>
      <c r="Z269" s="1">
        <v>0.004390758725250299</v>
      </c>
    </row>
    <row r="270" spans="1:26">
      <c r="A270" s="11">
        <v>42762</v>
      </c>
      <c r="B270" s="1">
        <v>-0.007514135696231161</v>
      </c>
      <c r="C270" s="1">
        <v>-0.008396407025613173</v>
      </c>
      <c r="D270" s="1">
        <v>0.02236682450422212</v>
      </c>
      <c r="E270" s="1">
        <v>0.01964974321518143</v>
      </c>
      <c r="F270" s="1">
        <v>0.005960917314113523</v>
      </c>
      <c r="G270" s="1">
        <v>0.00269337101960887</v>
      </c>
      <c r="H270" s="1">
        <v>-0.0006386841992589432</v>
      </c>
      <c r="I270" s="1">
        <v>0.003344874346981497</v>
      </c>
      <c r="J270" s="1">
        <v>0.0006761596606321696</v>
      </c>
      <c r="K270" s="1">
        <v>-0.01286679154188575</v>
      </c>
      <c r="L270" s="1">
        <v>0.002074702062315081</v>
      </c>
      <c r="M270" s="1">
        <v>-0.02262605878914492</v>
      </c>
      <c r="N270" s="1">
        <v>0.001454730557564066</v>
      </c>
      <c r="O270" s="1">
        <v>0.002540879252382444</v>
      </c>
      <c r="P270" s="1">
        <v>0.02349463046796929</v>
      </c>
      <c r="Q270" s="1">
        <v>-0.008550789498094846</v>
      </c>
      <c r="R270" s="1">
        <v>-0.00719746230889029</v>
      </c>
      <c r="S270" s="1">
        <v>-0.00769738176331014</v>
      </c>
      <c r="T270" s="1">
        <v>-0.0006093869759644654</v>
      </c>
      <c r="U270" s="1">
        <v>0.005745803587992482</v>
      </c>
      <c r="V270" s="1">
        <v>-0.007324199482461213</v>
      </c>
      <c r="W270" s="1">
        <v>0.01642203112832763</v>
      </c>
      <c r="X270" s="1">
        <v>-0.01525434801890824</v>
      </c>
      <c r="Y270" s="1">
        <v>0.009772132326431482</v>
      </c>
      <c r="Z270" s="1">
        <v>-0.008051501049195053</v>
      </c>
    </row>
    <row r="271" spans="1:26">
      <c r="A271" s="11">
        <v>42765</v>
      </c>
      <c r="B271" s="1">
        <v>-0.03431060188445612</v>
      </c>
      <c r="C271" s="1">
        <v>-0.01270091196351752</v>
      </c>
      <c r="D271" s="1">
        <v>-0.003823189441500507</v>
      </c>
      <c r="E271" s="1">
        <v>0.01989920621239127</v>
      </c>
      <c r="F271" s="1">
        <v>-0.008032043321884785</v>
      </c>
      <c r="G271" s="1">
        <v>-0.008825902966351995</v>
      </c>
      <c r="H271" s="1">
        <v>-0.003195693890836737</v>
      </c>
      <c r="I271" s="1">
        <v>-0.008611887194813539</v>
      </c>
      <c r="J271" s="1">
        <v>0.002702567027803582</v>
      </c>
      <c r="K271" s="1">
        <v>0.0009148551591511289</v>
      </c>
      <c r="L271" s="1">
        <v>-0.01035311441862341</v>
      </c>
      <c r="M271" s="1">
        <v>-0.006641588054322134</v>
      </c>
      <c r="N271" s="1">
        <v>-0.00740755272044713</v>
      </c>
      <c r="O271" s="1">
        <v>0.003800798037942199</v>
      </c>
      <c r="P271" s="1">
        <v>-0.009881216693651607</v>
      </c>
      <c r="Q271" s="1">
        <v>-0.008624536090725443</v>
      </c>
      <c r="R271" s="1">
        <v>0.0004442261861192787</v>
      </c>
      <c r="S271" s="1">
        <v>-0.007295382204115852</v>
      </c>
      <c r="T271" s="1">
        <v>-0.01260176440997007</v>
      </c>
      <c r="U271" s="1">
        <v>-0.004522774201592084</v>
      </c>
      <c r="V271" s="1">
        <v>0.006593670953352726</v>
      </c>
      <c r="W271" s="1">
        <v>-0.01485030778064467</v>
      </c>
      <c r="X271" s="1">
        <v>-0.006698804636371181</v>
      </c>
      <c r="Y271" s="1">
        <v>-0.00463737229283645</v>
      </c>
      <c r="Z271" s="1">
        <v>-0.01994450156958827</v>
      </c>
    </row>
    <row r="272" spans="1:26">
      <c r="A272" s="11">
        <v>42766</v>
      </c>
      <c r="B272" s="1">
        <v>-0.002168300060532258</v>
      </c>
      <c r="C272" s="1">
        <v>-0.01298576853603151</v>
      </c>
      <c r="D272" s="1">
        <v>0.02153498738176829</v>
      </c>
      <c r="E272" s="1">
        <v>0.009652780247784376</v>
      </c>
      <c r="F272" s="1">
        <v>0.001062082414375665</v>
      </c>
      <c r="G272" s="1">
        <v>0.01471176720840117</v>
      </c>
      <c r="H272" s="1">
        <v>-0.002404977999560076</v>
      </c>
      <c r="I272" s="1">
        <v>-9.33700006275906E-05</v>
      </c>
      <c r="J272" s="1">
        <v>0.01415094492720126</v>
      </c>
      <c r="K272" s="1">
        <v>0.004797575112626351</v>
      </c>
      <c r="L272" s="1">
        <v>-0.01627328781217474</v>
      </c>
      <c r="M272" s="1">
        <v>-0.000763958630708883</v>
      </c>
      <c r="N272" s="1">
        <v>-0.004682724735711519</v>
      </c>
      <c r="O272" s="1">
        <v>-0.001682626631653306</v>
      </c>
      <c r="P272" s="1">
        <v>-0.007370013473362191</v>
      </c>
      <c r="Q272" s="1">
        <v>0.02426722754663091</v>
      </c>
      <c r="R272" s="1">
        <v>-0.004584937704857794</v>
      </c>
      <c r="S272" s="1">
        <v>4.602872269332536E-05</v>
      </c>
      <c r="T272" s="1">
        <v>-0.00164695253889513</v>
      </c>
      <c r="U272" s="1">
        <v>0.008129941815017139</v>
      </c>
      <c r="V272" s="1">
        <v>0.005614403975277682</v>
      </c>
      <c r="W272" s="1">
        <v>0.06350757232192961</v>
      </c>
      <c r="X272" s="1">
        <v>-0.001686015625749104</v>
      </c>
      <c r="Y272" s="1">
        <v>-0.007291873541514615</v>
      </c>
      <c r="Z272" s="1">
        <v>-0.001656944344313072</v>
      </c>
    </row>
    <row r="273" spans="1:26">
      <c r="A273" s="11">
        <v>42767</v>
      </c>
      <c r="B273" s="1">
        <v>-0.03410240128824382</v>
      </c>
      <c r="C273" s="1">
        <v>0.003365693133381864</v>
      </c>
      <c r="D273" s="1">
        <v>0.003966054689268805</v>
      </c>
      <c r="E273" s="1">
        <v>0.002644485103894922</v>
      </c>
      <c r="F273" s="1">
        <v>0.002519086969736017</v>
      </c>
      <c r="G273" s="1">
        <v>-0.01068305316866958</v>
      </c>
      <c r="H273" s="1">
        <v>0.004178242652573605</v>
      </c>
      <c r="I273" s="1">
        <v>0.0009341879610222925</v>
      </c>
      <c r="J273" s="1">
        <v>-0.003986551369833946</v>
      </c>
      <c r="K273" s="1">
        <v>-0.03365137267007479</v>
      </c>
      <c r="L273" s="1">
        <v>0.003781111660380976</v>
      </c>
      <c r="M273" s="1">
        <v>0.00802891750473278</v>
      </c>
      <c r="N273" s="1">
        <v>-0.008967653717385726</v>
      </c>
      <c r="O273" s="1">
        <v>0.002949966729528519</v>
      </c>
      <c r="P273" s="1">
        <v>-0.01655063412034652</v>
      </c>
      <c r="Q273" s="1">
        <v>-0.01743395333289521</v>
      </c>
      <c r="R273" s="1">
        <v>0.01961105439977362</v>
      </c>
      <c r="S273" s="1">
        <v>-0.007953454970671014</v>
      </c>
      <c r="T273" s="1">
        <v>0.008247814090196481</v>
      </c>
      <c r="U273" s="1">
        <v>-0.002371725980025552</v>
      </c>
      <c r="V273" s="1">
        <v>-0.01256209963488897</v>
      </c>
      <c r="W273" s="1">
        <v>0.003608879628823169</v>
      </c>
      <c r="X273" s="1">
        <v>-0.005910613808535192</v>
      </c>
      <c r="Y273" s="1">
        <v>-0.01265036426918076</v>
      </c>
      <c r="Z273" s="1">
        <v>0.006399932181396339</v>
      </c>
    </row>
    <row r="274" spans="1:26">
      <c r="A274" s="11">
        <v>42768</v>
      </c>
      <c r="B274" s="1">
        <v>0.02267227405359828</v>
      </c>
      <c r="C274" s="1">
        <v>-0.01042876138810866</v>
      </c>
      <c r="D274" s="1">
        <v>0.0006237453532802473</v>
      </c>
      <c r="E274" s="1">
        <v>0.02454857046034054</v>
      </c>
      <c r="F274" s="1">
        <v>-0.006877715679266871</v>
      </c>
      <c r="G274" s="1">
        <v>0.01002697725639368</v>
      </c>
      <c r="H274" s="1">
        <v>0.01072160822264645</v>
      </c>
      <c r="I274" s="1">
        <v>0.002613124834287328</v>
      </c>
      <c r="J274" s="1">
        <v>0.01467607530941395</v>
      </c>
      <c r="K274" s="1">
        <v>-0.004706010424447737</v>
      </c>
      <c r="L274" s="1">
        <v>-0.004237879468833583</v>
      </c>
      <c r="M274" s="1">
        <v>0.002465421371011134</v>
      </c>
      <c r="N274" s="1">
        <v>0.03174598500578907</v>
      </c>
      <c r="O274" s="1">
        <v>0.0008404330092715018</v>
      </c>
      <c r="P274" s="1">
        <v>-0.006448415282851117</v>
      </c>
      <c r="Q274" s="1">
        <v>0.008188953911802077</v>
      </c>
      <c r="R274" s="1">
        <v>-0.0151538886388447</v>
      </c>
      <c r="S274" s="1">
        <v>0.008111175527888426</v>
      </c>
      <c r="T274" s="1">
        <v>0.01799562881701711</v>
      </c>
      <c r="U274" s="1">
        <v>-0.02092279013750931</v>
      </c>
      <c r="V274" s="1">
        <v>0.0001568697228619964</v>
      </c>
      <c r="W274" s="1">
        <v>-0.008303988977259702</v>
      </c>
      <c r="X274" s="1">
        <v>0.009556031594550207</v>
      </c>
      <c r="Y274" s="1">
        <v>-0.002273327323800367</v>
      </c>
      <c r="Z274" s="1">
        <v>-0.01625039651894533</v>
      </c>
    </row>
    <row r="275" spans="1:26">
      <c r="A275" s="11">
        <v>42769</v>
      </c>
      <c r="B275" s="1">
        <v>0.009307993611868071</v>
      </c>
      <c r="C275" s="1">
        <v>0.0008626528812605283</v>
      </c>
      <c r="D275" s="1">
        <v>0.01038847233110096</v>
      </c>
      <c r="E275" s="1">
        <v>0.005544692259822792</v>
      </c>
      <c r="F275" s="1">
        <v>0.002264552722510915</v>
      </c>
      <c r="G275" s="1">
        <v>0.004199986466348893</v>
      </c>
      <c r="H275" s="1">
        <v>0.001899977334517855</v>
      </c>
      <c r="I275" s="1">
        <v>0.005212628419799081</v>
      </c>
      <c r="J275" s="1">
        <v>0.003944932760390429</v>
      </c>
      <c r="K275" s="1">
        <v>0.008510414374419906</v>
      </c>
      <c r="L275" s="1">
        <v>0.0306185186839949</v>
      </c>
      <c r="M275" s="1">
        <v>0.0003784884976620884</v>
      </c>
      <c r="N275" s="1">
        <v>0.01394659598761683</v>
      </c>
      <c r="O275" s="1">
        <v>0.0005601486543498346</v>
      </c>
      <c r="P275" s="1">
        <v>0.00807337093954219</v>
      </c>
      <c r="Q275" s="1">
        <v>0.004513054212082812</v>
      </c>
      <c r="R275" s="1">
        <v>0.01331546414910845</v>
      </c>
      <c r="S275" s="1">
        <v>0.007022735601033059</v>
      </c>
      <c r="T275" s="1">
        <v>-0.002209645567447849</v>
      </c>
      <c r="U275" s="1">
        <v>0.001699761506331221</v>
      </c>
      <c r="V275" s="1">
        <v>0.001099388554400615</v>
      </c>
      <c r="W275" s="1">
        <v>-0.001582263870560929</v>
      </c>
      <c r="X275" s="1">
        <v>0.01619703454865085</v>
      </c>
      <c r="Y275" s="1">
        <v>0.006214078649658061</v>
      </c>
      <c r="Z275" s="1">
        <v>0.03686828175900381</v>
      </c>
    </row>
    <row r="276" spans="1:26">
      <c r="A276" s="11">
        <v>42772</v>
      </c>
      <c r="B276" s="1">
        <v>-0.02967812355768729</v>
      </c>
      <c r="C276" s="1">
        <v>0.009729188182731274</v>
      </c>
      <c r="D276" s="1">
        <v>-0.005757910689620727</v>
      </c>
      <c r="E276" s="1">
        <v>0.005120238863782989</v>
      </c>
      <c r="F276" s="1">
        <v>-0.009566914552797456</v>
      </c>
      <c r="G276" s="1">
        <v>-0.007984780562468652</v>
      </c>
      <c r="H276" s="1">
        <v>-0.01074606985687254</v>
      </c>
      <c r="I276" s="1">
        <v>0.0006483586395815699</v>
      </c>
      <c r="J276" s="1">
        <v>-0.0006548263795356224</v>
      </c>
      <c r="K276" s="1">
        <v>-0.008438598405251962</v>
      </c>
      <c r="L276" s="1">
        <v>-0.004702856772507369</v>
      </c>
      <c r="M276" s="1">
        <v>0.003592918819998348</v>
      </c>
      <c r="N276" s="1">
        <v>-0.008649741548608314</v>
      </c>
      <c r="O276" s="1">
        <v>-0.002797824146753669</v>
      </c>
      <c r="P276" s="1">
        <v>-0.0006279988310542439</v>
      </c>
      <c r="Q276" s="1">
        <v>-0.0008987311456529756</v>
      </c>
      <c r="R276" s="1">
        <v>-0.006132244533137432</v>
      </c>
      <c r="S276" s="1">
        <v>-0.003879548791753451</v>
      </c>
      <c r="T276" s="1">
        <v>-0.002013296085041638</v>
      </c>
      <c r="U276" s="1">
        <v>-0.004605669824589653</v>
      </c>
      <c r="V276" s="1">
        <v>-0.005176677720072798</v>
      </c>
      <c r="W276" s="1">
        <v>0.004291995003376625</v>
      </c>
      <c r="X276" s="1">
        <v>-0.0006212997351036087</v>
      </c>
      <c r="Y276" s="1">
        <v>-0.01132171708458662</v>
      </c>
      <c r="Z276" s="1">
        <v>-0.007850109818519524</v>
      </c>
    </row>
    <row r="277" spans="1:26">
      <c r="A277" s="11">
        <v>42773</v>
      </c>
      <c r="B277" s="1">
        <v>-0.01451535484466915</v>
      </c>
      <c r="C277" s="1">
        <v>0.0153678914845401</v>
      </c>
      <c r="D277" s="1">
        <v>0.004963984678550748</v>
      </c>
      <c r="E277" s="1">
        <v>0.01214729295208117</v>
      </c>
      <c r="F277" s="1">
        <v>0.004292830724976993</v>
      </c>
      <c r="G277" s="1">
        <v>0.003066353813916844</v>
      </c>
      <c r="H277" s="1">
        <v>0.01006403726704241</v>
      </c>
      <c r="I277" s="1">
        <v>0.006477717941394401</v>
      </c>
      <c r="J277" s="1">
        <v>0.0111402107801517</v>
      </c>
      <c r="K277" s="1">
        <v>-0.02529520513451666</v>
      </c>
      <c r="L277" s="1">
        <v>-0.0005763056779923836</v>
      </c>
      <c r="M277" s="1">
        <v>-0.0005652923957861766</v>
      </c>
      <c r="N277" s="1">
        <v>-0.002002903404429657</v>
      </c>
      <c r="O277" s="1">
        <v>0.01276455174616609</v>
      </c>
      <c r="P277" s="1">
        <v>-0.003300037550742707</v>
      </c>
      <c r="Q277" s="1">
        <v>-0.003597279902965655</v>
      </c>
      <c r="R277" s="1">
        <v>-0.006463586950170241</v>
      </c>
      <c r="S277" s="1">
        <v>0.003662574029654087</v>
      </c>
      <c r="T277" s="1">
        <v>-0.001412324246412577</v>
      </c>
      <c r="U277" s="1">
        <v>0.001461180372499982</v>
      </c>
      <c r="V277" s="1">
        <v>0.00236535355569778</v>
      </c>
      <c r="W277" s="1">
        <v>0.006115230735999955</v>
      </c>
      <c r="X277" s="1">
        <v>-0.001449802070673467</v>
      </c>
      <c r="Y277" s="1">
        <v>0.000208342476280432</v>
      </c>
      <c r="Z277" s="1">
        <v>-0.003490669821059278</v>
      </c>
    </row>
    <row r="278" spans="1:26">
      <c r="A278" s="11">
        <v>42774</v>
      </c>
      <c r="B278" s="1">
        <v>-0.001753564296361532</v>
      </c>
      <c r="C278" s="1">
        <v>-0.007693181338554234</v>
      </c>
      <c r="D278" s="1">
        <v>-0.004939465248735675</v>
      </c>
      <c r="E278" s="1">
        <v>0.006581413773989242</v>
      </c>
      <c r="F278" s="1">
        <v>-0.002270542262295061</v>
      </c>
      <c r="G278" s="1">
        <v>0.009552888182418284</v>
      </c>
      <c r="H278" s="1">
        <v>0.002688756788481461</v>
      </c>
      <c r="I278" s="1">
        <v>-0.003218131926131407</v>
      </c>
      <c r="J278" s="1">
        <v>0.005184679781231605</v>
      </c>
      <c r="K278" s="1">
        <v>-0.005336522024781853</v>
      </c>
      <c r="L278" s="1">
        <v>-0.008763835138123177</v>
      </c>
      <c r="M278" s="1">
        <v>-0.002262448528093763</v>
      </c>
      <c r="N278" s="1">
        <v>0.009173250855426973</v>
      </c>
      <c r="O278" s="1">
        <v>-0.0006923104572682526</v>
      </c>
      <c r="P278" s="1">
        <v>-0.001418616192427224</v>
      </c>
      <c r="Q278" s="1">
        <v>0.008870060251565892</v>
      </c>
      <c r="R278" s="1">
        <v>-0.01168151193542133</v>
      </c>
      <c r="S278" s="1">
        <v>0.01487454847511493</v>
      </c>
      <c r="T278" s="1">
        <v>0.01454560495299972</v>
      </c>
      <c r="U278" s="1">
        <v>0.002188845297134367</v>
      </c>
      <c r="V278" s="1">
        <v>0.01887647832430317</v>
      </c>
      <c r="W278" s="1">
        <v>0.003202512706317551</v>
      </c>
      <c r="X278" s="1">
        <v>-0.004148511497376384</v>
      </c>
      <c r="Y278" s="1">
        <v>0.006869085137609865</v>
      </c>
      <c r="Z278" s="1">
        <v>-0.01517995810223294</v>
      </c>
    </row>
    <row r="279" spans="1:26">
      <c r="A279" s="11">
        <v>42775</v>
      </c>
      <c r="B279" s="1">
        <v>-0.0001758220151849565</v>
      </c>
      <c r="C279" s="1">
        <v>0.002868834210369764</v>
      </c>
      <c r="D279" s="1">
        <v>0.01199610380067795</v>
      </c>
      <c r="E279" s="1">
        <v>-0.009422887761137755</v>
      </c>
      <c r="F279" s="1">
        <v>0.004551721672468867</v>
      </c>
      <c r="G279" s="1">
        <v>0.001892406665274127</v>
      </c>
      <c r="H279" s="1">
        <v>0.006940006984586189</v>
      </c>
      <c r="I279" s="1">
        <v>0.006549250766250569</v>
      </c>
      <c r="J279" s="1">
        <v>0.008381794049564295</v>
      </c>
      <c r="K279" s="1">
        <v>0.007315210773638725</v>
      </c>
      <c r="L279" s="1">
        <v>0.01442495881418981</v>
      </c>
      <c r="M279" s="1">
        <v>0.03023456551042791</v>
      </c>
      <c r="N279" s="1">
        <v>0.002414559182685405</v>
      </c>
      <c r="O279" s="1">
        <v>0.004712347077656664</v>
      </c>
      <c r="P279" s="1">
        <v>0.01136703825039942</v>
      </c>
      <c r="Q279" s="1">
        <v>0.002254274322365912</v>
      </c>
      <c r="R279" s="1">
        <v>0.02019714266574124</v>
      </c>
      <c r="S279" s="1">
        <v>-0.00559848885183345</v>
      </c>
      <c r="T279" s="1">
        <v>-0.06133006196640267</v>
      </c>
      <c r="U279" s="1">
        <v>0.002426508850190245</v>
      </c>
      <c r="V279" s="1">
        <v>0.02532049434999206</v>
      </c>
      <c r="W279" s="1">
        <v>0.008078549984925631</v>
      </c>
      <c r="X279" s="1">
        <v>0.01353870789255374</v>
      </c>
      <c r="Y279" s="1">
        <v>0.009096606006787189</v>
      </c>
      <c r="Z279" s="1">
        <v>0.02323943725175814</v>
      </c>
    </row>
    <row r="280" spans="1:26">
      <c r="A280" s="11">
        <v>42776</v>
      </c>
      <c r="B280" s="1">
        <v>0.008081828971361116</v>
      </c>
      <c r="C280" s="1">
        <v>0.01186991574359286</v>
      </c>
      <c r="D280" s="1">
        <v>0.001430278677390318</v>
      </c>
      <c r="E280" s="1">
        <v>0.002718269656857952</v>
      </c>
      <c r="F280" s="1">
        <v>0.001599434368302122</v>
      </c>
      <c r="G280" s="1">
        <v>0.0007555144970954331</v>
      </c>
      <c r="H280" s="1">
        <v>-0.008928534201346983</v>
      </c>
      <c r="I280" s="1">
        <v>0.01026387473714996</v>
      </c>
      <c r="J280" s="1">
        <v>0.005114833139289843</v>
      </c>
      <c r="K280" s="1">
        <v>0.01307222431767707</v>
      </c>
      <c r="L280" s="1">
        <v>-0.002293101472300774</v>
      </c>
      <c r="M280" s="1">
        <v>0.003484689972085731</v>
      </c>
      <c r="N280" s="1">
        <v>0.007084020736296104</v>
      </c>
      <c r="O280" s="1">
        <v>-0.0009654636215297163</v>
      </c>
      <c r="P280" s="1">
        <v>-0.0009366394718948179</v>
      </c>
      <c r="Q280" s="1">
        <v>0.008096785633867398</v>
      </c>
      <c r="R280" s="1">
        <v>0.01147925723982501</v>
      </c>
      <c r="S280" s="1">
        <v>0.006041648208101824</v>
      </c>
      <c r="T280" s="1">
        <v>0.01463712809521578</v>
      </c>
      <c r="U280" s="1">
        <v>0.001694520597760762</v>
      </c>
      <c r="V280" s="1">
        <v>-0.01023931632259889</v>
      </c>
      <c r="W280" s="1">
        <v>0.0009693200499916177</v>
      </c>
      <c r="X280" s="1">
        <v>0.004932351020235481</v>
      </c>
      <c r="Y280" s="1">
        <v>0.003482925510416512</v>
      </c>
      <c r="Z280" s="1">
        <v>0.009733102228710822</v>
      </c>
    </row>
    <row r="281" spans="1:26">
      <c r="A281" s="11">
        <v>42779</v>
      </c>
      <c r="B281" s="1">
        <v>-0.00348557975997188</v>
      </c>
      <c r="C281" s="1">
        <v>0.01082866146852179</v>
      </c>
      <c r="D281" s="1">
        <v>0.004694127733262166</v>
      </c>
      <c r="E281" s="1">
        <v>0.007356701809895894</v>
      </c>
      <c r="F281" s="1">
        <v>0.007451505684591408</v>
      </c>
      <c r="G281" s="1">
        <v>0.006795140420526424</v>
      </c>
      <c r="H281" s="1">
        <v>0.002528719929524081</v>
      </c>
      <c r="I281" s="1">
        <v>0.00462653248391498</v>
      </c>
      <c r="J281" s="1">
        <v>0.02035652119827214</v>
      </c>
      <c r="K281" s="1">
        <v>-0.002389606656128751</v>
      </c>
      <c r="L281" s="1">
        <v>0.01321815070809818</v>
      </c>
      <c r="M281" s="1">
        <v>0.01864402611882698</v>
      </c>
      <c r="N281" s="1">
        <v>0.005627570859748632</v>
      </c>
      <c r="O281" s="1">
        <v>-0.00524715674156806</v>
      </c>
      <c r="P281" s="1">
        <v>0.01124994897674036</v>
      </c>
      <c r="Q281" s="1">
        <v>0.00490846243530485</v>
      </c>
      <c r="R281" s="1">
        <v>0.01658699522103135</v>
      </c>
      <c r="S281" s="1">
        <v>0.001228727797185414</v>
      </c>
      <c r="T281" s="1">
        <v>-0.01756182325024092</v>
      </c>
      <c r="U281" s="1">
        <v>-0.01764121003656938</v>
      </c>
      <c r="V281" s="1">
        <v>-0.004913160056515209</v>
      </c>
      <c r="W281" s="1">
        <v>0.009426020796439616</v>
      </c>
      <c r="X281" s="1">
        <v>0.005930596434183366</v>
      </c>
      <c r="Y281" s="1">
        <v>-0.008779013964152371</v>
      </c>
      <c r="Z281" s="1">
        <v>0.01170571122090225</v>
      </c>
    </row>
    <row r="282" spans="1:26">
      <c r="A282" s="11">
        <v>42780</v>
      </c>
      <c r="B282" s="1">
        <v>-0.02938095138005037</v>
      </c>
      <c r="C282" s="1">
        <v>0.002797076349706051</v>
      </c>
      <c r="D282" s="1">
        <v>-0.005484505042879007</v>
      </c>
      <c r="E282" s="1">
        <v>0.03228892369473013</v>
      </c>
      <c r="F282" s="1">
        <v>0.005019295856792949</v>
      </c>
      <c r="G282" s="1">
        <v>-0.01333224773361286</v>
      </c>
      <c r="H282" s="1">
        <v>-0.006306044830370783</v>
      </c>
      <c r="I282" s="1">
        <v>-0.006320613185166968</v>
      </c>
      <c r="J282" s="1">
        <v>0.001246707658052015</v>
      </c>
      <c r="K282" s="1">
        <v>-0.006227418818452679</v>
      </c>
      <c r="L282" s="1">
        <v>0.0159956067780529</v>
      </c>
      <c r="M282" s="1">
        <v>-0.00753657257842455</v>
      </c>
      <c r="N282" s="1">
        <v>0.006435448052721782</v>
      </c>
      <c r="O282" s="1">
        <v>-0.002221171190458504</v>
      </c>
      <c r="P282" s="1">
        <v>0.003731028275824499</v>
      </c>
      <c r="Q282" s="1">
        <v>-0.01198900003302872</v>
      </c>
      <c r="R282" s="1">
        <v>0.002862456022060256</v>
      </c>
      <c r="S282" s="1">
        <v>-0.01435993074886188</v>
      </c>
      <c r="T282" s="1">
        <v>0.002766006356109019</v>
      </c>
      <c r="U282" s="1">
        <v>0.002459936537410057</v>
      </c>
      <c r="V282" s="1">
        <v>0.01296109963842218</v>
      </c>
      <c r="W282" s="1">
        <v>0.005947819900718132</v>
      </c>
      <c r="X282" s="1">
        <v>0.000203081429539731</v>
      </c>
      <c r="Y282" s="1">
        <v>-0.005767412365018987</v>
      </c>
      <c r="Z282" s="1">
        <v>0.02454565709877388</v>
      </c>
    </row>
    <row r="283" spans="1:26">
      <c r="A283" s="11">
        <v>42781</v>
      </c>
      <c r="B283" s="1">
        <v>0.001621796112327489</v>
      </c>
      <c r="C283" s="1">
        <v>0.004747857929541466</v>
      </c>
      <c r="D283" s="1">
        <v>0.00980418651460413</v>
      </c>
      <c r="E283" s="1">
        <v>0.02457653312343733</v>
      </c>
      <c r="F283" s="1">
        <v>0.00670258763229481</v>
      </c>
      <c r="G283" s="1">
        <v>0.0007676594988843544</v>
      </c>
      <c r="H283" s="1">
        <v>0.006663404951326779</v>
      </c>
      <c r="I283" s="1">
        <v>-0.008450838199210775</v>
      </c>
      <c r="J283" s="1">
        <v>-0.004981146097723599</v>
      </c>
      <c r="K283" s="1">
        <v>0.003133165867579724</v>
      </c>
      <c r="L283" s="1">
        <v>0.01150065382557508</v>
      </c>
      <c r="M283" s="1">
        <v>0.03579838332185226</v>
      </c>
      <c r="N283" s="1">
        <v>0.009590906975148306</v>
      </c>
      <c r="O283" s="1">
        <v>0.004034655662946252</v>
      </c>
      <c r="P283" s="1">
        <v>-0.0006196126410790148</v>
      </c>
      <c r="Q283" s="1">
        <v>-0.000898785865955265</v>
      </c>
      <c r="R283" s="1">
        <v>-0.003853625167018926</v>
      </c>
      <c r="S283" s="1">
        <v>0.0008299072021533682</v>
      </c>
      <c r="T283" s="1">
        <v>0.01061152645421726</v>
      </c>
      <c r="U283" s="1">
        <v>0.009079617442927956</v>
      </c>
      <c r="V283" s="1">
        <v>0.001523280507685687</v>
      </c>
      <c r="W283" s="1">
        <v>0.00623133281384125</v>
      </c>
      <c r="X283" s="1">
        <v>-0.0008130227834451942</v>
      </c>
      <c r="Y283" s="1">
        <v>-0.003936038074731418</v>
      </c>
      <c r="Z283" s="1">
        <v>0.004879681931307278</v>
      </c>
    </row>
    <row r="284" spans="1:26">
      <c r="A284" s="11">
        <v>42782</v>
      </c>
      <c r="B284" s="1">
        <v>-0.006116156883397172</v>
      </c>
      <c r="C284" s="1">
        <v>0.008918911703285071</v>
      </c>
      <c r="D284" s="1">
        <v>-0.0004049072323643044</v>
      </c>
      <c r="E284" s="1">
        <v>-0.01362876644057109</v>
      </c>
      <c r="F284" s="1">
        <v>-0.007963298849691935</v>
      </c>
      <c r="G284" s="1">
        <v>0.01150753879401112</v>
      </c>
      <c r="H284" s="1">
        <v>-0.01418408990279241</v>
      </c>
      <c r="I284" s="1">
        <v>0.0004585084815813545</v>
      </c>
      <c r="J284" s="1">
        <v>-0.003754693461017644</v>
      </c>
      <c r="K284" s="1">
        <v>0.001441466408363068</v>
      </c>
      <c r="L284" s="1">
        <v>-0.0006624256068438195</v>
      </c>
      <c r="M284" s="1">
        <v>-0.01658238338099249</v>
      </c>
      <c r="N284" s="1">
        <v>0.008674547613940931</v>
      </c>
      <c r="O284" s="1">
        <v>0.007482325009248614</v>
      </c>
      <c r="P284" s="1">
        <v>-0.0001550799368932321</v>
      </c>
      <c r="Q284" s="1">
        <v>0.01979314778045183</v>
      </c>
      <c r="R284" s="1">
        <v>-0.01547261790096988</v>
      </c>
      <c r="S284" s="1">
        <v>0.01639965400728793</v>
      </c>
      <c r="T284" s="1">
        <v>0.006089993523594517</v>
      </c>
      <c r="U284" s="1">
        <v>0.003161180739775338</v>
      </c>
      <c r="V284" s="1">
        <v>-0.008365264760248015</v>
      </c>
      <c r="W284" s="1">
        <v>-0.003475417121832303</v>
      </c>
      <c r="X284" s="1">
        <v>-0.003051218193275695</v>
      </c>
      <c r="Y284" s="1">
        <v>0.007903183380158829</v>
      </c>
      <c r="Z284" s="1">
        <v>-0.008830051530873018</v>
      </c>
    </row>
    <row r="285" spans="1:26">
      <c r="A285" s="11">
        <v>42783</v>
      </c>
      <c r="B285" s="1">
        <v>0.003438868425843733</v>
      </c>
      <c r="C285" s="1">
        <v>0.01112352365411007</v>
      </c>
      <c r="D285" s="1">
        <v>0.006273041143677771</v>
      </c>
      <c r="E285" s="1">
        <v>0.005710837649737233</v>
      </c>
      <c r="F285" s="1">
        <v>-0.008816984983843201</v>
      </c>
      <c r="G285" s="1">
        <v>0.005308956172141333</v>
      </c>
      <c r="H285" s="1">
        <v>-0.06506810284817921</v>
      </c>
      <c r="I285" s="1">
        <v>0.01007556853242275</v>
      </c>
      <c r="J285" s="1">
        <v>0.001884270883907746</v>
      </c>
      <c r="K285" s="1">
        <v>0.005518237791901637</v>
      </c>
      <c r="L285" s="1">
        <v>-0.003313804284704291</v>
      </c>
      <c r="M285" s="1">
        <v>0.01739455100667087</v>
      </c>
      <c r="N285" s="1">
        <v>0.003548500074864513</v>
      </c>
      <c r="O285" s="1">
        <v>0.003575700962887618</v>
      </c>
      <c r="P285" s="1">
        <v>0.00155013550765748</v>
      </c>
      <c r="Q285" s="1">
        <v>0.001323201294281207</v>
      </c>
      <c r="R285" s="1">
        <v>0.001891496833497763</v>
      </c>
      <c r="S285" s="1">
        <v>0.02320512251526652</v>
      </c>
      <c r="T285" s="1">
        <v>-0.003131422583165455</v>
      </c>
      <c r="U285" s="1">
        <v>0.005576245762698884</v>
      </c>
      <c r="V285" s="1">
        <v>0.009049122392191578</v>
      </c>
      <c r="W285" s="1">
        <v>0.005897023209995078</v>
      </c>
      <c r="X285" s="1">
        <v>-0.01346676379472833</v>
      </c>
      <c r="Y285" s="1">
        <v>0.01506410100683375</v>
      </c>
      <c r="Z285" s="1">
        <v>-0.005567737120519278</v>
      </c>
    </row>
    <row r="286" spans="1:26">
      <c r="A286" s="11">
        <v>42787</v>
      </c>
      <c r="B286" s="1">
        <v>0.008116703477186737</v>
      </c>
      <c r="C286" s="1">
        <v>0.01650153915981201</v>
      </c>
      <c r="D286" s="1">
        <v>0.004624787767091743</v>
      </c>
      <c r="E286" s="1">
        <v>0.003480698699103391</v>
      </c>
      <c r="F286" s="1">
        <v>0.006107347882454706</v>
      </c>
      <c r="G286" s="1">
        <v>0.003772241552909783</v>
      </c>
      <c r="H286" s="1">
        <v>0.008036802753734973</v>
      </c>
      <c r="I286" s="1">
        <v>-0.005985054016909963</v>
      </c>
      <c r="J286" s="1">
        <v>0.01128526844563171</v>
      </c>
      <c r="K286" s="1">
        <v>0.01717966286793571</v>
      </c>
      <c r="L286" s="1">
        <v>0.008644537445457123</v>
      </c>
      <c r="M286" s="1">
        <v>0.009420814692038038</v>
      </c>
      <c r="N286" s="1">
        <v>-0.008024858961595327</v>
      </c>
      <c r="O286" s="1">
        <v>0.009318872864257699</v>
      </c>
      <c r="P286" s="1">
        <v>-0.002012005598837407</v>
      </c>
      <c r="Q286" s="1">
        <v>0.0127752172696296</v>
      </c>
      <c r="R286" s="1">
        <v>-0.001161901729167636</v>
      </c>
      <c r="S286" s="1">
        <v>0.00872614304184105</v>
      </c>
      <c r="T286" s="1">
        <v>0.003769312480652598</v>
      </c>
      <c r="U286" s="1">
        <v>0.006026947587642661</v>
      </c>
      <c r="V286" s="1">
        <v>0.006384193004514316</v>
      </c>
      <c r="W286" s="1">
        <v>-6.297383643083521E-05</v>
      </c>
      <c r="X286" s="1">
        <v>-0.002895406375188814</v>
      </c>
      <c r="Y286" s="1">
        <v>0.004879113389925083</v>
      </c>
      <c r="Z286" s="1">
        <v>0.005375220490543953</v>
      </c>
    </row>
    <row r="287" spans="1:26">
      <c r="A287" s="11">
        <v>42788</v>
      </c>
      <c r="B287" s="1">
        <v>-0.01753449278850971</v>
      </c>
      <c r="C287" s="1">
        <v>-0.001139045956298546</v>
      </c>
      <c r="D287" s="1">
        <v>0.002001744991961596</v>
      </c>
      <c r="E287" s="1">
        <v>0.01040516395066016</v>
      </c>
      <c r="F287" s="1">
        <v>0.001319580772723983</v>
      </c>
      <c r="G287" s="1">
        <v>-0.001503099298922006</v>
      </c>
      <c r="H287" s="1">
        <v>0.00373202854498178</v>
      </c>
      <c r="I287" s="1">
        <v>0.0003649477902341047</v>
      </c>
      <c r="J287" s="1">
        <v>0.004339839908028331</v>
      </c>
      <c r="K287" s="1">
        <v>-0.01079042236065586</v>
      </c>
      <c r="L287" s="1">
        <v>0.0005494566793851074</v>
      </c>
      <c r="M287" s="1">
        <v>0.0008638484780332245</v>
      </c>
      <c r="N287" s="1">
        <v>0</v>
      </c>
      <c r="O287" s="1">
        <v>-0.0006789426611282234</v>
      </c>
      <c r="P287" s="1">
        <v>-0.002015738777730314</v>
      </c>
      <c r="Q287" s="1">
        <v>0.00782944079668435</v>
      </c>
      <c r="R287" s="1">
        <v>-0.01061463161010245</v>
      </c>
      <c r="S287" s="1">
        <v>-0.00654269565497223</v>
      </c>
      <c r="T287" s="1">
        <v>-0.004588908414692061</v>
      </c>
      <c r="U287" s="1">
        <v>-0.003354931195433286</v>
      </c>
      <c r="V287" s="1">
        <v>-0.00407820405757231</v>
      </c>
      <c r="W287" s="1">
        <v>-0.003845667892346749</v>
      </c>
      <c r="X287" s="1">
        <v>0.004148751415919305</v>
      </c>
      <c r="Y287" s="1">
        <v>0.004855196404092599</v>
      </c>
      <c r="Z287" s="1">
        <v>-0.003341511782658291</v>
      </c>
    </row>
    <row r="288" spans="1:26">
      <c r="A288" s="11">
        <v>42789</v>
      </c>
      <c r="B288" s="1">
        <v>-0.03514833363851133</v>
      </c>
      <c r="C288" s="1">
        <v>0.008553749603717353</v>
      </c>
      <c r="D288" s="1">
        <v>0.006591789521324332</v>
      </c>
      <c r="E288" s="1">
        <v>0.007588263570288634</v>
      </c>
      <c r="F288" s="1">
        <v>-0.007643553859506214</v>
      </c>
      <c r="G288" s="1">
        <v>0.01016176043093786</v>
      </c>
      <c r="H288" s="1">
        <v>-0.001859035251574603</v>
      </c>
      <c r="I288" s="1">
        <v>-0.01751008600611059</v>
      </c>
      <c r="J288" s="1">
        <v>0.08641936308451914</v>
      </c>
      <c r="K288" s="1">
        <v>-0.01612504107410262</v>
      </c>
      <c r="L288" s="1">
        <v>0.0007685484850952218</v>
      </c>
      <c r="M288" s="1">
        <v>-0.01122417387150487</v>
      </c>
      <c r="N288" s="1">
        <v>0.008364202618639904</v>
      </c>
      <c r="O288" s="1">
        <v>0.01168487276728536</v>
      </c>
      <c r="P288" s="1">
        <v>0.004039944176588595</v>
      </c>
      <c r="Q288" s="1">
        <v>0.02589535471364712</v>
      </c>
      <c r="R288" s="1">
        <v>-0.008818332562530506</v>
      </c>
      <c r="S288" s="1">
        <v>0.003668753462933383</v>
      </c>
      <c r="T288" s="1">
        <v>0.003562190469385884</v>
      </c>
      <c r="U288" s="1">
        <v>0.00865589841376635</v>
      </c>
      <c r="V288" s="1">
        <v>-0.01455863271895452</v>
      </c>
      <c r="W288" s="1">
        <v>0.004493215813307305</v>
      </c>
      <c r="X288" s="1">
        <v>-0.02478846771228149</v>
      </c>
      <c r="Y288" s="1">
        <v>0.01288519731061499</v>
      </c>
      <c r="Z288" s="1">
        <v>0.001788135733656437</v>
      </c>
    </row>
    <row r="289" spans="1:26">
      <c r="A289" s="11">
        <v>42790</v>
      </c>
      <c r="B289" s="1">
        <v>0.008116315601558677</v>
      </c>
      <c r="C289" s="1">
        <v>0.003279275675234894</v>
      </c>
      <c r="D289" s="1">
        <v>0.00198466352962523</v>
      </c>
      <c r="E289" s="1">
        <v>0.01201337873619979</v>
      </c>
      <c r="F289" s="1">
        <v>0.006374435425950953</v>
      </c>
      <c r="G289" s="1">
        <v>0.006706029320774576</v>
      </c>
      <c r="H289" s="1">
        <v>0.0008464781224737372</v>
      </c>
      <c r="I289" s="1">
        <v>0.008261034019896973</v>
      </c>
      <c r="J289" s="1">
        <v>0.002841161184977681</v>
      </c>
      <c r="K289" s="1">
        <v>0.007953625686772492</v>
      </c>
      <c r="L289" s="1">
        <v>-0.008778596619188561</v>
      </c>
      <c r="M289" s="1">
        <v>0.0223542705626476</v>
      </c>
      <c r="N289" s="1">
        <v>-0.0004079286495707324</v>
      </c>
      <c r="O289" s="1">
        <v>-0.0004028476433326489</v>
      </c>
      <c r="P289" s="1">
        <v>0</v>
      </c>
      <c r="Q289" s="1">
        <v>0.0100970719806126</v>
      </c>
      <c r="R289" s="1">
        <v>-0.0002965483850203565</v>
      </c>
      <c r="S289" s="1">
        <v>0.0059011729043843</v>
      </c>
      <c r="T289" s="1">
        <v>-0.01315529168347518</v>
      </c>
      <c r="U289" s="1">
        <v>0.009773629778367487</v>
      </c>
      <c r="V289" s="1">
        <v>0.0235455793074566</v>
      </c>
      <c r="W289" s="1">
        <v>0.001575217982111354</v>
      </c>
      <c r="X289" s="1">
        <v>-0.0008472933245372571</v>
      </c>
      <c r="Y289" s="1">
        <v>0.005764440183403163</v>
      </c>
      <c r="Z289" s="1">
        <v>-0.006024304571441652</v>
      </c>
    </row>
    <row r="290" spans="1:26">
      <c r="A290" s="11">
        <v>42793</v>
      </c>
      <c r="B290" s="1">
        <v>-0.008987179656185673</v>
      </c>
      <c r="C290" s="1">
        <v>0.01121515231855308</v>
      </c>
      <c r="D290" s="1">
        <v>-0.0009904513041013585</v>
      </c>
      <c r="E290" s="1">
        <v>0.002126192034061836</v>
      </c>
      <c r="F290" s="1">
        <v>-0.009501387661967509</v>
      </c>
      <c r="G290" s="1">
        <v>-0.008511878992270572</v>
      </c>
      <c r="H290" s="1">
        <v>-0.002368379792260122</v>
      </c>
      <c r="I290" s="1">
        <v>0.008193743463667857</v>
      </c>
      <c r="J290" s="1">
        <v>0</v>
      </c>
      <c r="K290" s="1">
        <v>0.01004310866242175</v>
      </c>
      <c r="L290" s="1">
        <v>0.001107081889505812</v>
      </c>
      <c r="M290" s="1">
        <v>-0.001879178103621926</v>
      </c>
      <c r="N290" s="1">
        <v>-0.0005440485619108149</v>
      </c>
      <c r="O290" s="1">
        <v>0.002149415479771433</v>
      </c>
      <c r="P290" s="1">
        <v>-0.006035436298647556</v>
      </c>
      <c r="Q290" s="1">
        <v>-0.008746282136343098</v>
      </c>
      <c r="R290" s="1">
        <v>0.002817989354237493</v>
      </c>
      <c r="S290" s="1">
        <v>-0.001619859741464169</v>
      </c>
      <c r="T290" s="1">
        <v>-0.0120606263634625</v>
      </c>
      <c r="U290" s="1">
        <v>-0.01274799141326122</v>
      </c>
      <c r="V290" s="1">
        <v>0.006014337108862344</v>
      </c>
      <c r="W290" s="1">
        <v>-0.003145187504875691</v>
      </c>
      <c r="X290" s="1">
        <v>0.01462797945383798</v>
      </c>
      <c r="Y290" s="1">
        <v>-0.01304389155671837</v>
      </c>
      <c r="Z290" s="1">
        <v>0.01257012360877718</v>
      </c>
    </row>
    <row r="291" spans="1:26">
      <c r="A291" s="11">
        <v>42794</v>
      </c>
      <c r="B291" s="1">
        <v>-0.006423186949977899</v>
      </c>
      <c r="C291" s="1">
        <v>0.004458733051944552</v>
      </c>
      <c r="D291" s="1">
        <v>0.009516430785719177</v>
      </c>
      <c r="E291" s="1">
        <v>0.002652122728878936</v>
      </c>
      <c r="F291" s="1">
        <v>-0.002930973794518565</v>
      </c>
      <c r="G291" s="1">
        <v>0.0197835784020266</v>
      </c>
      <c r="H291" s="1">
        <v>0.006443873027190739</v>
      </c>
      <c r="I291" s="1">
        <v>-0.000182562192200586</v>
      </c>
      <c r="J291" s="1">
        <v>-0.01586404829013821</v>
      </c>
      <c r="K291" s="1">
        <v>-0.007102304122378444</v>
      </c>
      <c r="L291" s="1">
        <v>0.002101098278689983</v>
      </c>
      <c r="M291" s="1">
        <v>-0.01078208584295248</v>
      </c>
      <c r="N291" s="1">
        <v>0.0001363798468880795</v>
      </c>
      <c r="O291" s="1">
        <v>0.004424292461565393</v>
      </c>
      <c r="P291" s="1">
        <v>-0.003892251705995164</v>
      </c>
      <c r="Q291" s="1">
        <v>0.004621688341434949</v>
      </c>
      <c r="R291" s="1">
        <v>-0.01183300464496351</v>
      </c>
      <c r="S291" s="1">
        <v>-0.002543489522007003</v>
      </c>
      <c r="T291" s="1">
        <v>-0.004498138254143691</v>
      </c>
      <c r="U291" s="1">
        <v>-0.000717259500391032</v>
      </c>
      <c r="V291" s="1">
        <v>-0.1216558751836908</v>
      </c>
      <c r="W291" s="1">
        <v>-0.005048000732098101</v>
      </c>
      <c r="X291" s="1">
        <v>-0.0117009231507883</v>
      </c>
      <c r="Y291" s="1">
        <v>-0.006207336976440825</v>
      </c>
      <c r="Z291" s="1">
        <v>-0.004655344349969726</v>
      </c>
    </row>
    <row r="292" spans="1:26">
      <c r="A292" s="11">
        <v>42795</v>
      </c>
      <c r="B292" s="1">
        <v>0.006845033259863964</v>
      </c>
      <c r="C292" s="1">
        <v>0.02041827754711956</v>
      </c>
      <c r="D292" s="1">
        <v>0.008269409638223868</v>
      </c>
      <c r="E292" s="1">
        <v>0.008287843171933762</v>
      </c>
      <c r="F292" s="1">
        <v>0.004543266064792162</v>
      </c>
      <c r="G292" s="1">
        <v>0.01390918229557925</v>
      </c>
      <c r="H292" s="1">
        <v>0.002358802507553825</v>
      </c>
      <c r="I292" s="1">
        <v>0.01580046901189336</v>
      </c>
      <c r="J292" s="1">
        <v>0.01439293436633093</v>
      </c>
      <c r="K292" s="1">
        <v>0.01764448576785749</v>
      </c>
      <c r="L292" s="1">
        <v>0.03288436162755248</v>
      </c>
      <c r="M292" s="1">
        <v>0.01868516144985377</v>
      </c>
      <c r="N292" s="1">
        <v>0.01592208452071953</v>
      </c>
      <c r="O292" s="1">
        <v>0.009076410195360873</v>
      </c>
      <c r="P292" s="1">
        <v>0.01500477610357365</v>
      </c>
      <c r="Q292" s="1">
        <v>-0.0004182942955723856</v>
      </c>
      <c r="R292" s="1">
        <v>0.03562351605879899</v>
      </c>
      <c r="S292" s="1">
        <v>0.008221229043160916</v>
      </c>
      <c r="T292" s="1">
        <v>0.0172712226752576</v>
      </c>
      <c r="U292" s="1">
        <v>0.005982239672671641</v>
      </c>
      <c r="V292" s="1">
        <v>-0.01599460242451323</v>
      </c>
      <c r="W292" s="1">
        <v>0.01357157498107431</v>
      </c>
      <c r="X292" s="1">
        <v>0.04820342256771482</v>
      </c>
      <c r="Y292" s="1">
        <v>0.003626893023768618</v>
      </c>
      <c r="Z292" s="1">
        <v>0.03630303853852634</v>
      </c>
    </row>
    <row r="293" spans="1:26">
      <c r="A293" s="11">
        <v>42796</v>
      </c>
      <c r="B293" s="1">
        <v>-0.01945242076677489</v>
      </c>
      <c r="C293" s="1">
        <v>-0.005002517140421991</v>
      </c>
      <c r="D293" s="1">
        <v>-0.008592087334103438</v>
      </c>
      <c r="E293" s="1">
        <v>-0.005596609836038158</v>
      </c>
      <c r="F293" s="1">
        <v>-0.003724265648230363</v>
      </c>
      <c r="G293" s="1">
        <v>0.002527024836723513</v>
      </c>
      <c r="H293" s="1">
        <v>0.005715341887757353</v>
      </c>
      <c r="I293" s="1">
        <v>-0.01510515492708919</v>
      </c>
      <c r="J293" s="1">
        <v>-0.01702644684307009</v>
      </c>
      <c r="K293" s="1">
        <v>-0.009606262728575565</v>
      </c>
      <c r="L293" s="1">
        <v>-0.01559819288163145</v>
      </c>
      <c r="M293" s="1">
        <v>-0.02224852542336764</v>
      </c>
      <c r="N293" s="1">
        <v>-0.006965318614076454</v>
      </c>
      <c r="O293" s="1">
        <v>0.001587517784722214</v>
      </c>
      <c r="P293" s="1">
        <v>-0.014320915326826</v>
      </c>
      <c r="Q293" s="1">
        <v>0.007949599585261202</v>
      </c>
      <c r="R293" s="1">
        <v>-0.02615944648557866</v>
      </c>
      <c r="S293" s="1">
        <v>-0.01029104690023275</v>
      </c>
      <c r="T293" s="1">
        <v>-0.00870099185436346</v>
      </c>
      <c r="U293" s="1">
        <v>0.0007135059671457</v>
      </c>
      <c r="V293" s="1">
        <v>0.002074908495129257</v>
      </c>
      <c r="W293" s="1">
        <v>-0.003879154139734498</v>
      </c>
      <c r="X293" s="1">
        <v>-0.01512770317800283</v>
      </c>
      <c r="Y293" s="1">
        <v>0.003413001549440908</v>
      </c>
      <c r="Z293" s="1">
        <v>-0.03374155765850162</v>
      </c>
    </row>
    <row r="294" spans="1:26">
      <c r="A294" s="11">
        <v>42797</v>
      </c>
      <c r="B294" s="1">
        <v>0.003274371215177041</v>
      </c>
      <c r="C294" s="1">
        <v>-0.004426473808900488</v>
      </c>
      <c r="D294" s="1">
        <v>0.002757611874695032</v>
      </c>
      <c r="E294" s="1">
        <v>0.00703498505954725</v>
      </c>
      <c r="F294" s="1">
        <v>-0.006141713976077434</v>
      </c>
      <c r="G294" s="1">
        <v>0.004681340548346125</v>
      </c>
      <c r="H294" s="1">
        <v>-0.004847035512247855</v>
      </c>
      <c r="I294" s="1">
        <v>0.01177657908092344</v>
      </c>
      <c r="J294" s="1">
        <v>0.001732171581415365</v>
      </c>
      <c r="K294" s="1">
        <v>-0.004968365768335259</v>
      </c>
      <c r="L294" s="1">
        <v>0.007163186665069432</v>
      </c>
      <c r="M294" s="1">
        <v>0.02240733435667885</v>
      </c>
      <c r="N294" s="1">
        <v>0.001213812643024115</v>
      </c>
      <c r="O294" s="1">
        <v>-0.001981145650732596</v>
      </c>
      <c r="P294" s="1">
        <v>0.00374941934203421</v>
      </c>
      <c r="Q294" s="1">
        <v>-0.01535873540836663</v>
      </c>
      <c r="R294" s="1">
        <v>0.01855150805724293</v>
      </c>
      <c r="S294" s="1">
        <v>-0.001585808319865878</v>
      </c>
      <c r="T294" s="1">
        <v>-0.00877754754688842</v>
      </c>
      <c r="U294" s="1">
        <v>-0.001426101071222652</v>
      </c>
      <c r="V294" s="1">
        <v>-0.010353702250541</v>
      </c>
      <c r="W294" s="1">
        <v>0.006030185431158852</v>
      </c>
      <c r="X294" s="1">
        <v>-0.0157687494324934</v>
      </c>
      <c r="Y294" s="1">
        <v>0.002200670161268015</v>
      </c>
      <c r="Z294" s="1">
        <v>0.008896719779007745</v>
      </c>
    </row>
    <row r="295" spans="1:26">
      <c r="A295" s="11">
        <v>42800</v>
      </c>
      <c r="B295" s="1">
        <v>0.001919434709044543</v>
      </c>
      <c r="C295" s="1">
        <v>-0.006861444781697701</v>
      </c>
      <c r="D295" s="1">
        <v>-0.004517927787894505</v>
      </c>
      <c r="E295" s="1">
        <v>-0.005064919143187741</v>
      </c>
      <c r="F295" s="1">
        <v>0.005910465796550968</v>
      </c>
      <c r="G295" s="1">
        <v>0.002150444941535268</v>
      </c>
      <c r="H295" s="1">
        <v>-0.004198757897259209</v>
      </c>
      <c r="I295" s="1">
        <v>9.034875548663557E-05</v>
      </c>
      <c r="J295" s="1">
        <v>0.004820734070236199</v>
      </c>
      <c r="K295" s="1">
        <v>-0.007132589782544052</v>
      </c>
      <c r="L295" s="1">
        <v>-0.009482649452378533</v>
      </c>
      <c r="M295" s="1">
        <v>-0.02208623785225461</v>
      </c>
      <c r="N295" s="1">
        <v>-0.005389487539956939</v>
      </c>
      <c r="O295" s="1">
        <v>0.0001324237734587896</v>
      </c>
      <c r="P295" s="1">
        <v>0.0003111222977900674</v>
      </c>
      <c r="Q295" s="1">
        <v>-0.005902108530647432</v>
      </c>
      <c r="R295" s="1">
        <v>-0.005245866076681316</v>
      </c>
      <c r="S295" s="1">
        <v>0.005780593431016667</v>
      </c>
      <c r="T295" s="1">
        <v>-0.02181439993468581</v>
      </c>
      <c r="U295" s="1">
        <v>-0.001189883503071698</v>
      </c>
      <c r="V295" s="1">
        <v>-0.02179619840324376</v>
      </c>
      <c r="W295" s="1">
        <v>-0.01529732161334729</v>
      </c>
      <c r="X295" s="1">
        <v>0.000207936599873948</v>
      </c>
      <c r="Y295" s="1">
        <v>-0.001197638164870507</v>
      </c>
      <c r="Z295" s="1">
        <v>-0.000661294481866137</v>
      </c>
    </row>
    <row r="296" spans="1:26">
      <c r="A296" s="11">
        <v>42801</v>
      </c>
      <c r="B296" s="1">
        <v>-0.0174359284579918</v>
      </c>
      <c r="C296" s="1">
        <v>0.006024477777883952</v>
      </c>
      <c r="D296" s="1">
        <v>0.007103607114615107</v>
      </c>
      <c r="E296" s="1">
        <v>-0.01123354202219173</v>
      </c>
      <c r="F296" s="1">
        <v>-0.0005340315794220007</v>
      </c>
      <c r="G296" s="1">
        <v>0.001430611095381007</v>
      </c>
      <c r="H296" s="1">
        <v>-0.003373430642158226</v>
      </c>
      <c r="I296" s="1">
        <v>-0.005413468458708159</v>
      </c>
      <c r="J296" s="1">
        <v>-0.001733865614812591</v>
      </c>
      <c r="K296" s="1">
        <v>-0.006944518628606788</v>
      </c>
      <c r="L296" s="1">
        <v>-0.005548277903397958</v>
      </c>
      <c r="M296" s="1">
        <v>-0.01096399313610397</v>
      </c>
      <c r="N296" s="1">
        <v>-0.002709287299844543</v>
      </c>
      <c r="O296" s="1">
        <v>0.006880267866173018</v>
      </c>
      <c r="P296" s="1">
        <v>0.002022898119813155</v>
      </c>
      <c r="Q296" s="1">
        <v>-0.003392877454148957</v>
      </c>
      <c r="R296" s="1">
        <v>-0.0102532327425332</v>
      </c>
      <c r="S296" s="1">
        <v>0.0003947541837721058</v>
      </c>
      <c r="T296" s="1">
        <v>-0.01943049434107935</v>
      </c>
      <c r="U296" s="1">
        <v>-0.001907022092665023</v>
      </c>
      <c r="V296" s="1">
        <v>-0.01711215171319047</v>
      </c>
      <c r="W296" s="1">
        <v>-0.00285309913897891</v>
      </c>
      <c r="X296" s="1">
        <v>-0.00457638116351311</v>
      </c>
      <c r="Y296" s="1">
        <v>-0.01179319359261166</v>
      </c>
      <c r="Z296" s="1">
        <v>-0.001103442413213584</v>
      </c>
    </row>
    <row r="297" spans="1:26">
      <c r="A297" s="11">
        <v>42802</v>
      </c>
      <c r="B297" s="1">
        <v>-0.03646672695058406</v>
      </c>
      <c r="C297" s="1">
        <v>-0.001538068747916843</v>
      </c>
      <c r="D297" s="1">
        <v>0.00626956484362573</v>
      </c>
      <c r="E297" s="1">
        <v>0.01402429244604897</v>
      </c>
      <c r="F297" s="1">
        <v>-0.008284452042758406</v>
      </c>
      <c r="G297" s="1">
        <v>-0.01999985712604913</v>
      </c>
      <c r="H297" s="1">
        <v>-0.007276754174671884</v>
      </c>
      <c r="I297" s="1">
        <v>0.002086496800126403</v>
      </c>
      <c r="J297" s="1">
        <v>0.002895118097335336</v>
      </c>
      <c r="K297" s="1">
        <v>-0.007957683524048575</v>
      </c>
      <c r="L297" s="1">
        <v>-0.002188105939501694</v>
      </c>
      <c r="M297" s="1">
        <v>-0.002639567921701391</v>
      </c>
      <c r="N297" s="1">
        <v>-0.009100663547066623</v>
      </c>
      <c r="O297" s="1">
        <v>-0.003416753558621144</v>
      </c>
      <c r="P297" s="1">
        <v>0.009161325154524169</v>
      </c>
      <c r="Q297" s="1">
        <v>-0.02042574478118597</v>
      </c>
      <c r="R297" s="1">
        <v>-0.003847824668446576</v>
      </c>
      <c r="S297" s="1">
        <v>-0.01837624659186732</v>
      </c>
      <c r="T297" s="1">
        <v>-0.007430457165451987</v>
      </c>
      <c r="U297" s="1">
        <v>-0.002626469445355495</v>
      </c>
      <c r="V297" s="1">
        <v>-0.00217630157825055</v>
      </c>
      <c r="W297" s="1">
        <v>0.001526019916034294</v>
      </c>
      <c r="X297" s="1">
        <v>0.003972243046258095</v>
      </c>
      <c r="Y297" s="1">
        <v>-0.00566302511651362</v>
      </c>
      <c r="Z297" s="1">
        <v>-0.0004413639355396182</v>
      </c>
    </row>
    <row r="298" spans="1:26">
      <c r="A298" s="11">
        <v>42803</v>
      </c>
      <c r="B298" s="1">
        <v>0.02469179166676883</v>
      </c>
      <c r="C298" s="1">
        <v>-0.006437930276884662</v>
      </c>
      <c r="D298" s="1">
        <v>0.0149922165649552</v>
      </c>
      <c r="E298" s="1">
        <v>0.01523140256874633</v>
      </c>
      <c r="F298" s="1">
        <v>0.007276035698044359</v>
      </c>
      <c r="G298" s="1">
        <v>-0.002550881052974185</v>
      </c>
      <c r="H298" s="1">
        <v>0.006307393331576039</v>
      </c>
      <c r="I298" s="1">
        <v>-0.008056602357903397</v>
      </c>
      <c r="J298" s="1">
        <v>0.002309587842366012</v>
      </c>
      <c r="K298" s="1">
        <v>-0.007778152021795215</v>
      </c>
      <c r="L298" s="1">
        <v>0.003946815346433485</v>
      </c>
      <c r="M298" s="1">
        <v>-0.005645836266400805</v>
      </c>
      <c r="N298" s="1">
        <v>0.002056494140653786</v>
      </c>
      <c r="O298" s="1">
        <v>0.00461501975761025</v>
      </c>
      <c r="P298" s="1">
        <v>-0.004000717771685758</v>
      </c>
      <c r="Q298" s="1">
        <v>-0.001302978495171359</v>
      </c>
      <c r="R298" s="1">
        <v>-0.008765804121650733</v>
      </c>
      <c r="S298" s="1">
        <v>-0.006612317550334645</v>
      </c>
      <c r="T298" s="1">
        <v>0.0174680123248816</v>
      </c>
      <c r="U298" s="1">
        <v>0.004070051566225308</v>
      </c>
      <c r="V298" s="1">
        <v>0.003271530071137674</v>
      </c>
      <c r="W298" s="1">
        <v>0.00177761091543216</v>
      </c>
      <c r="X298" s="1">
        <v>-0.01228634823711483</v>
      </c>
      <c r="Y298" s="1">
        <v>0.00244104504461351</v>
      </c>
      <c r="Z298" s="1">
        <v>0.0004415588236796886</v>
      </c>
    </row>
    <row r="299" spans="1:26">
      <c r="A299" s="11">
        <v>42804</v>
      </c>
      <c r="B299" s="1">
        <v>-0.007900820560787447</v>
      </c>
      <c r="C299" s="1">
        <v>-0.01035619165198887</v>
      </c>
      <c r="D299" s="1">
        <v>-0.002302225331054286</v>
      </c>
      <c r="E299" s="1">
        <v>0.005690300822436045</v>
      </c>
      <c r="F299" s="1">
        <v>-0.001605271013126464</v>
      </c>
      <c r="G299" s="1">
        <v>0.01242232141905886</v>
      </c>
      <c r="H299" s="1">
        <v>0.002710270612215515</v>
      </c>
      <c r="I299" s="1">
        <v>0.003102984183143365</v>
      </c>
      <c r="J299" s="1">
        <v>0.001728147829841653</v>
      </c>
      <c r="K299" s="1">
        <v>0.01004443286747803</v>
      </c>
      <c r="L299" s="1">
        <v>-0.003167031090333672</v>
      </c>
      <c r="M299" s="1">
        <v>-0.008516620468235647</v>
      </c>
      <c r="N299" s="1">
        <v>0.00779729396922213</v>
      </c>
      <c r="O299" s="1">
        <v>0.003412464463003806</v>
      </c>
      <c r="P299" s="1">
        <v>0.003090084428395645</v>
      </c>
      <c r="Q299" s="1">
        <v>0.01478923646591057</v>
      </c>
      <c r="R299" s="1">
        <v>0.01483852381050443</v>
      </c>
      <c r="S299" s="1">
        <v>-0.01020973291060867</v>
      </c>
      <c r="T299" s="1">
        <v>0.008026742783828089</v>
      </c>
      <c r="U299" s="1">
        <v>0.009775638369704076</v>
      </c>
      <c r="V299" s="1">
        <v>0.002898413120079324</v>
      </c>
      <c r="W299" s="1">
        <v>0.009824012011706351</v>
      </c>
      <c r="X299" s="1">
        <v>0.004216515679063226</v>
      </c>
      <c r="Y299" s="1">
        <v>0.001420380699795221</v>
      </c>
      <c r="Z299" s="1">
        <v>-0.008170968869971706</v>
      </c>
    </row>
    <row r="300" spans="1:26">
      <c r="A300" s="11">
        <v>42807</v>
      </c>
      <c r="B300" s="1">
        <v>-0.001393580956661311</v>
      </c>
      <c r="C300" s="1">
        <v>0.001958738740630794</v>
      </c>
      <c r="D300" s="1">
        <v>0.005576185821012603</v>
      </c>
      <c r="E300" s="1">
        <v>-0.02383393502590192</v>
      </c>
      <c r="F300" s="1">
        <v>-0.0005361123704139548</v>
      </c>
      <c r="G300" s="1">
        <v>-0.003609055251645898</v>
      </c>
      <c r="H300" s="1">
        <v>-0.002365178992219663</v>
      </c>
      <c r="I300" s="1">
        <v>-0.0003642307596233296</v>
      </c>
      <c r="J300" s="1">
        <v>0.005750417531929619</v>
      </c>
      <c r="K300" s="1">
        <v>0.000242052021106387</v>
      </c>
      <c r="L300" s="1">
        <v>0.0008763861866953881</v>
      </c>
      <c r="M300" s="1">
        <v>-0.02487480868061742</v>
      </c>
      <c r="N300" s="1">
        <v>0.007601894153367761</v>
      </c>
      <c r="O300" s="1">
        <v>-0.002505031711533268</v>
      </c>
      <c r="P300" s="1">
        <v>-0.003388557552134963</v>
      </c>
      <c r="Q300" s="1">
        <v>0.007286539716127693</v>
      </c>
      <c r="R300" s="1">
        <v>0.002362815960152309</v>
      </c>
      <c r="S300" s="1">
        <v>-0.003714511835573364</v>
      </c>
      <c r="T300" s="1">
        <v>-0.003759938925814499</v>
      </c>
      <c r="U300" s="1">
        <v>0.0004723653060019206</v>
      </c>
      <c r="V300" s="1">
        <v>-0.003070653396367917</v>
      </c>
      <c r="W300" s="1">
        <v>-0.0008796712820678954</v>
      </c>
      <c r="X300" s="1">
        <v>-0.005248817579841192</v>
      </c>
      <c r="Y300" s="1">
        <v>0.002431874182318161</v>
      </c>
      <c r="Z300" s="1">
        <v>0.002671682520668517</v>
      </c>
    </row>
    <row r="301" spans="1:26">
      <c r="A301" s="11">
        <v>42808</v>
      </c>
      <c r="B301" s="1">
        <v>0.003389261648960806</v>
      </c>
      <c r="C301" s="1">
        <v>-0.001787223525333226</v>
      </c>
      <c r="D301" s="1">
        <v>-0.007648129198335574</v>
      </c>
      <c r="E301" s="1">
        <v>-0.004215611799702756</v>
      </c>
      <c r="F301" s="1">
        <v>0.002949289700799662</v>
      </c>
      <c r="G301" s="1">
        <v>-0.00398383423227533</v>
      </c>
      <c r="H301" s="1">
        <v>-0.001693407096229782</v>
      </c>
      <c r="I301" s="1">
        <v>-0.00609734861150657</v>
      </c>
      <c r="J301" s="1">
        <v>-0.001143671826034032</v>
      </c>
      <c r="K301" s="1">
        <v>-0.00848660978891369</v>
      </c>
      <c r="L301" s="1">
        <v>0.001641952482784204</v>
      </c>
      <c r="M301" s="1">
        <v>-0.0295465899049453</v>
      </c>
      <c r="N301" s="1">
        <v>0.0002692693557404535</v>
      </c>
      <c r="O301" s="1">
        <v>-0.004098136736912061</v>
      </c>
      <c r="P301" s="1">
        <v>-0.004635786159074118</v>
      </c>
      <c r="Q301" s="1">
        <v>-0.005957259738875287</v>
      </c>
      <c r="R301" s="1">
        <v>-0.007661634218703139</v>
      </c>
      <c r="S301" s="1">
        <v>0.009619843347657531</v>
      </c>
      <c r="T301" s="1">
        <v>0.01021312439129263</v>
      </c>
      <c r="U301" s="1">
        <v>-0.006608721899940329</v>
      </c>
      <c r="V301" s="1">
        <v>-0.007972458992323905</v>
      </c>
      <c r="W301" s="1">
        <v>-0.004401251411895069</v>
      </c>
      <c r="X301" s="1">
        <v>-0.003798975508910618</v>
      </c>
      <c r="Y301" s="1">
        <v>-0.00222392329532739</v>
      </c>
      <c r="Z301" s="1">
        <v>-0.01199169001795397</v>
      </c>
    </row>
    <row r="302" spans="1:26">
      <c r="A302" s="11">
        <v>42809</v>
      </c>
      <c r="B302" s="1">
        <v>0.01470291967141235</v>
      </c>
      <c r="C302" s="1">
        <v>-0.0001120212904359708</v>
      </c>
      <c r="D302" s="1">
        <v>0.005009585647873127</v>
      </c>
      <c r="E302" s="1">
        <v>0.01693417787943119</v>
      </c>
      <c r="F302" s="1">
        <v>0.0090881129599516</v>
      </c>
      <c r="G302" s="1">
        <v>0.02145443583299156</v>
      </c>
      <c r="H302" s="1">
        <v>0.006955222471476619</v>
      </c>
      <c r="I302" s="1">
        <v>0.01446752984723543</v>
      </c>
      <c r="J302" s="1">
        <v>0.005724222565214987</v>
      </c>
      <c r="K302" s="1">
        <v>0.02543401906899101</v>
      </c>
      <c r="L302" s="1">
        <v>0.002404235613446382</v>
      </c>
      <c r="M302" s="1">
        <v>0.02666416479777278</v>
      </c>
      <c r="N302" s="1">
        <v>0.001346333046972736</v>
      </c>
      <c r="O302" s="1">
        <v>0.004380487215050133</v>
      </c>
      <c r="P302" s="1">
        <v>0.005278852126459732</v>
      </c>
      <c r="Q302" s="1">
        <v>0.014982403415849</v>
      </c>
      <c r="R302" s="1">
        <v>0.02256881098002861</v>
      </c>
      <c r="S302" s="1">
        <v>0.01723286229702548</v>
      </c>
      <c r="T302" s="1">
        <v>0.008791003377887296</v>
      </c>
      <c r="U302" s="1">
        <v>0.01187963197453734</v>
      </c>
      <c r="V302" s="1">
        <v>-0.003287663606667102</v>
      </c>
      <c r="W302" s="1">
        <v>0.01711503757479127</v>
      </c>
      <c r="X302" s="1">
        <v>0.01355920550967604</v>
      </c>
      <c r="Y302" s="1">
        <v>0.01580216402967904</v>
      </c>
      <c r="Z302" s="1">
        <v>-0.009440544187013677</v>
      </c>
    </row>
    <row r="303" spans="1:26">
      <c r="A303" s="11">
        <v>42810</v>
      </c>
      <c r="B303" s="1">
        <v>0.000195996628366224</v>
      </c>
      <c r="C303" s="1">
        <v>-0.002909684106570776</v>
      </c>
      <c r="D303" s="1">
        <v>-0.01399541627053913</v>
      </c>
      <c r="E303" s="1">
        <v>-0.005897755261730753</v>
      </c>
      <c r="F303" s="1">
        <v>-0.001853521898406374</v>
      </c>
      <c r="G303" s="1">
        <v>-0.01780013349370879</v>
      </c>
      <c r="H303" s="1">
        <v>-0.008928624568352084</v>
      </c>
      <c r="I303" s="1">
        <v>-0.0005415912326811601</v>
      </c>
      <c r="J303" s="1">
        <v>0.004553041835645422</v>
      </c>
      <c r="K303" s="1">
        <v>-0.003815856149133157</v>
      </c>
      <c r="L303" s="1">
        <v>-0.0009811360126317226</v>
      </c>
      <c r="M303" s="1">
        <v>-0.002578858294270958</v>
      </c>
      <c r="N303" s="1">
        <v>0.004438678242200345</v>
      </c>
      <c r="O303" s="1">
        <v>-0.004889786475384184</v>
      </c>
      <c r="P303" s="1">
        <v>-0.001699374694482669</v>
      </c>
      <c r="Q303" s="1">
        <v>-0.01433942166332058</v>
      </c>
      <c r="R303" s="1">
        <v>0.000290171739574685</v>
      </c>
      <c r="S303" s="1">
        <v>-0.01160748811835177</v>
      </c>
      <c r="T303" s="1">
        <v>-0.0004354483602042603</v>
      </c>
      <c r="U303" s="1">
        <v>-0.003521880481386463</v>
      </c>
      <c r="V303" s="1">
        <v>0.0003664630458120044</v>
      </c>
      <c r="W303" s="1">
        <v>-0.01881433145769851</v>
      </c>
      <c r="X303" s="1">
        <v>-0.003971413619921038</v>
      </c>
      <c r="Y303" s="1">
        <v>-0.00199407290200837</v>
      </c>
      <c r="Z303" s="1">
        <v>0.00658052650212726</v>
      </c>
    </row>
    <row r="304" spans="1:26">
      <c r="A304" s="11">
        <v>42811</v>
      </c>
      <c r="B304" s="1">
        <v>0.002741044634664735</v>
      </c>
      <c r="C304" s="1">
        <v>0.01071886995279647</v>
      </c>
      <c r="D304" s="1">
        <v>0.003888711613813323</v>
      </c>
      <c r="E304" s="1">
        <v>-0.01779789493396666</v>
      </c>
      <c r="F304" s="1">
        <v>-0.005839208984577349</v>
      </c>
      <c r="G304" s="1">
        <v>0.003262435557071175</v>
      </c>
      <c r="H304" s="1">
        <v>0.006289249711726175</v>
      </c>
      <c r="I304" s="1">
        <v>-0.002528872815481198</v>
      </c>
      <c r="J304" s="1">
        <v>-0.005099193255091561</v>
      </c>
      <c r="K304" s="1">
        <v>0.004787925698298778</v>
      </c>
      <c r="L304" s="1">
        <v>-0.01047583150687914</v>
      </c>
      <c r="M304" s="1">
        <v>-0.01791324312636133</v>
      </c>
      <c r="N304" s="1">
        <v>0.006159924125100247</v>
      </c>
      <c r="O304" s="1">
        <v>-0.001859223641146324</v>
      </c>
      <c r="P304" s="1">
        <v>0.003558383841458124</v>
      </c>
      <c r="Q304" s="1">
        <v>0.005562437096792161</v>
      </c>
      <c r="R304" s="1">
        <v>0.009145046083593122</v>
      </c>
      <c r="S304" s="1">
        <v>0.008842014007583776</v>
      </c>
      <c r="T304" s="1">
        <v>0.003923176777954174</v>
      </c>
      <c r="U304" s="1">
        <v>0.004005480115561788</v>
      </c>
      <c r="V304" s="1">
        <v>-0.005495357565506787</v>
      </c>
      <c r="W304" s="1">
        <v>-0.0008225741662126751</v>
      </c>
      <c r="X304" s="1">
        <v>0.001888764829650835</v>
      </c>
      <c r="Y304" s="1">
        <v>0.006994264393993754</v>
      </c>
      <c r="Z304" s="1">
        <v>-0.01352552997809264</v>
      </c>
    </row>
    <row r="305" spans="1:26">
      <c r="A305" s="11">
        <v>42814</v>
      </c>
      <c r="B305" s="1">
        <v>-0.005662351143519651</v>
      </c>
      <c r="C305" s="1">
        <v>-0.003942292420573201</v>
      </c>
      <c r="D305" s="1">
        <v>-0.00852210884142024</v>
      </c>
      <c r="E305" s="1">
        <v>0.002131684306194703</v>
      </c>
      <c r="F305" s="1">
        <v>0.0005338671924717264</v>
      </c>
      <c r="G305" s="1">
        <v>-0.008309440170393922</v>
      </c>
      <c r="H305" s="1">
        <v>-0.003378314027961515</v>
      </c>
      <c r="I305" s="1">
        <v>0.00389323637285699</v>
      </c>
      <c r="J305" s="1">
        <v>0</v>
      </c>
      <c r="K305" s="1">
        <v>0.013183443722252</v>
      </c>
      <c r="L305" s="1">
        <v>-0.007167894319461632</v>
      </c>
      <c r="M305" s="1">
        <v>0.00507716843467465</v>
      </c>
      <c r="N305" s="1">
        <v>-0.001464424141336296</v>
      </c>
      <c r="O305" s="1">
        <v>0.00558814537337593</v>
      </c>
      <c r="P305" s="1">
        <v>0.0009250887566056853</v>
      </c>
      <c r="Q305" s="1">
        <v>-0.01191493187328818</v>
      </c>
      <c r="R305" s="1">
        <v>-0.00589762819932238</v>
      </c>
      <c r="S305" s="1">
        <v>0.005168886878458956</v>
      </c>
      <c r="T305" s="1">
        <v>0.003039134971240642</v>
      </c>
      <c r="U305" s="1">
        <v>-0.004458772743508588</v>
      </c>
      <c r="V305" s="1">
        <v>0.001473497709732596</v>
      </c>
      <c r="W305" s="1">
        <v>-0.007283229185456763</v>
      </c>
      <c r="X305" s="1">
        <v>-0.002304254976662756</v>
      </c>
      <c r="Y305" s="1">
        <v>-0.002976769582548</v>
      </c>
      <c r="Z305" s="1">
        <v>-0.01302561276862502</v>
      </c>
    </row>
    <row r="306" spans="1:26">
      <c r="A306" s="11">
        <v>42815</v>
      </c>
      <c r="B306" s="1">
        <v>-0.01236966761212643</v>
      </c>
      <c r="C306" s="1">
        <v>-0.01912009591656916</v>
      </c>
      <c r="D306" s="1">
        <v>0.004102227907856193</v>
      </c>
      <c r="E306" s="1">
        <v>-0.01240902298293922</v>
      </c>
      <c r="F306" s="1">
        <v>-0.01093904150911906</v>
      </c>
      <c r="G306" s="1">
        <v>0.004735913392414082</v>
      </c>
      <c r="H306" s="1">
        <v>-0.03237302138575104</v>
      </c>
      <c r="I306" s="1">
        <v>-0.01145364276821115</v>
      </c>
      <c r="J306" s="1">
        <v>-0.02334841535355647</v>
      </c>
      <c r="K306" s="1">
        <v>-0.021055290985177</v>
      </c>
      <c r="L306" s="1">
        <v>-0.02932384484339046</v>
      </c>
      <c r="M306" s="1">
        <v>-0.02937332340799059</v>
      </c>
      <c r="N306" s="1">
        <v>-0.01106220749081177</v>
      </c>
      <c r="O306" s="1">
        <v>0.00463062786952495</v>
      </c>
      <c r="P306" s="1">
        <v>-0.01108907192115194</v>
      </c>
      <c r="Q306" s="1">
        <v>0.01507336607032372</v>
      </c>
      <c r="R306" s="1">
        <v>-0.02112580430940847</v>
      </c>
      <c r="S306" s="1">
        <v>0.002861474545030607</v>
      </c>
      <c r="T306" s="1">
        <v>-0.01818160518051626</v>
      </c>
      <c r="U306" s="1">
        <v>-0.008015476382395637</v>
      </c>
      <c r="V306" s="1">
        <v>-0.0180246221476269</v>
      </c>
      <c r="W306" s="1">
        <v>-0.00765604160163802</v>
      </c>
      <c r="X306" s="1">
        <v>-0.01784606068432537</v>
      </c>
      <c r="Y306" s="1">
        <v>-0.001592529039218027</v>
      </c>
      <c r="Z306" s="1">
        <v>-0.05441102152377586</v>
      </c>
    </row>
    <row r="307" spans="1:26">
      <c r="A307" s="11">
        <v>42816</v>
      </c>
      <c r="B307" s="1">
        <v>0.004771647001899915</v>
      </c>
      <c r="C307" s="1">
        <v>0.005796622995088763</v>
      </c>
      <c r="D307" s="1">
        <v>0.007587393702419787</v>
      </c>
      <c r="E307" s="1">
        <v>0.01166755838726719</v>
      </c>
      <c r="F307" s="1">
        <v>-0.0008093477312870467</v>
      </c>
      <c r="G307" s="1">
        <v>0.01087732773057115</v>
      </c>
      <c r="H307" s="1">
        <v>-0.003152644716268305</v>
      </c>
      <c r="I307" s="1">
        <v>0.001459556316798505</v>
      </c>
      <c r="J307" s="1">
        <v>0.004664824110379495</v>
      </c>
      <c r="K307" s="1">
        <v>0.01039170660920319</v>
      </c>
      <c r="L307" s="1">
        <v>0.001602186538706807</v>
      </c>
      <c r="M307" s="1">
        <v>0.01117966862032205</v>
      </c>
      <c r="N307" s="1">
        <v>0.003234983085922405</v>
      </c>
      <c r="O307" s="1">
        <v>-0.01132621009585055</v>
      </c>
      <c r="P307" s="1">
        <v>0.01277064820943563</v>
      </c>
      <c r="Q307" s="1">
        <v>0.01018243747969194</v>
      </c>
      <c r="R307" s="1">
        <v>-0.001773321521605808</v>
      </c>
      <c r="S307" s="1">
        <v>0.006643789576011638</v>
      </c>
      <c r="T307" s="1">
        <v>0.001102385588550359</v>
      </c>
      <c r="U307" s="1">
        <v>-0.01021819417222447</v>
      </c>
      <c r="V307" s="1">
        <v>0.003558690987927493</v>
      </c>
      <c r="W307" s="1">
        <v>-0.001350536346439335</v>
      </c>
      <c r="X307" s="1">
        <v>0.007268329514191096</v>
      </c>
      <c r="Y307" s="1">
        <v>-0.0089712585780235</v>
      </c>
      <c r="Z307" s="1">
        <v>-0.002693146323608397</v>
      </c>
    </row>
    <row r="308" spans="1:26">
      <c r="A308" s="11">
        <v>42817</v>
      </c>
      <c r="B308" s="1">
        <v>-0.00890443844787292</v>
      </c>
      <c r="C308" s="1">
        <v>0.00158214601695672</v>
      </c>
      <c r="D308" s="1">
        <v>-0.001930634019881139</v>
      </c>
      <c r="E308" s="1">
        <v>-0.01046826171164961</v>
      </c>
      <c r="F308" s="1">
        <v>0.004859775470431371</v>
      </c>
      <c r="G308" s="1">
        <v>-0.004662697786701031</v>
      </c>
      <c r="H308" s="1">
        <v>0.01212432250172313</v>
      </c>
      <c r="I308" s="1">
        <v>-0.002186104591742066</v>
      </c>
      <c r="J308" s="1">
        <v>-0.001160929842388136</v>
      </c>
      <c r="K308" s="1">
        <v>-0.007414489537379998</v>
      </c>
      <c r="L308" s="1">
        <v>-0.001599623643238735</v>
      </c>
      <c r="M308" s="1">
        <v>-0.001715512679786091</v>
      </c>
      <c r="N308" s="1">
        <v>0.00228372414680611</v>
      </c>
      <c r="O308" s="1">
        <v>-0.01398694411187718</v>
      </c>
      <c r="P308" s="1">
        <v>-0.002460406478531962</v>
      </c>
      <c r="Q308" s="1">
        <v>-0.002520001013495254</v>
      </c>
      <c r="R308" s="1">
        <v>0.0008883476867185269</v>
      </c>
      <c r="S308" s="1">
        <v>0.0006640284227426019</v>
      </c>
      <c r="T308" s="1">
        <v>0.001100982484266266</v>
      </c>
      <c r="U308" s="1">
        <v>0</v>
      </c>
      <c r="V308" s="1">
        <v>-0.00821184578005163</v>
      </c>
      <c r="W308" s="1">
        <v>-0.004377363657272482</v>
      </c>
      <c r="X308" s="1">
        <v>-0.004456661482086566</v>
      </c>
      <c r="Y308" s="1">
        <v>-0.001408319981847872</v>
      </c>
      <c r="Z308" s="1">
        <v>0.003928135070338845</v>
      </c>
    </row>
    <row r="309" spans="1:26">
      <c r="A309" s="11">
        <v>42818</v>
      </c>
      <c r="B309" s="1">
        <v>0.002994872966568973</v>
      </c>
      <c r="C309" s="1">
        <v>-0.008123674192143215</v>
      </c>
      <c r="D309" s="1">
        <v>0.006384203814390865</v>
      </c>
      <c r="E309" s="1">
        <v>0.002151734784233028</v>
      </c>
      <c r="F309" s="1">
        <v>0.004298841136754383</v>
      </c>
      <c r="G309" s="1">
        <v>0.004324485056184102</v>
      </c>
      <c r="H309" s="1">
        <v>-0.002777808585370245</v>
      </c>
      <c r="I309" s="1">
        <v>-0.005021657474421737</v>
      </c>
      <c r="J309" s="1">
        <v>0.001162279166958324</v>
      </c>
      <c r="K309" s="1">
        <v>-0.006747342636913234</v>
      </c>
      <c r="L309" s="1">
        <v>-0.001143788845735072</v>
      </c>
      <c r="M309" s="1">
        <v>0.004582823329094321</v>
      </c>
      <c r="N309" s="1">
        <v>-0.0005362585876850234</v>
      </c>
      <c r="O309" s="1">
        <v>-0.01148314333280687</v>
      </c>
      <c r="P309" s="1">
        <v>0.001695781883115144</v>
      </c>
      <c r="Q309" s="1">
        <v>0.005052734924120283</v>
      </c>
      <c r="R309" s="1">
        <v>0.0004441147093785514</v>
      </c>
      <c r="S309" s="1">
        <v>-0.01332296848203207</v>
      </c>
      <c r="T309" s="1">
        <v>-0.01737769611303142</v>
      </c>
      <c r="U309" s="1">
        <v>0.0007199715499801584</v>
      </c>
      <c r="V309" s="1">
        <v>-0.0003766742462012473</v>
      </c>
      <c r="W309" s="1">
        <v>-0.0039443423211033</v>
      </c>
      <c r="X309" s="1">
        <v>-0.01620108064712633</v>
      </c>
      <c r="Y309" s="1">
        <v>0.0008057762923336931</v>
      </c>
      <c r="Z309" s="1">
        <v>0.0004890956500167576</v>
      </c>
    </row>
    <row r="310" spans="1:26">
      <c r="A310" s="11">
        <v>42821</v>
      </c>
      <c r="B310" s="1">
        <v>-0.01035011286836862</v>
      </c>
      <c r="C310" s="1">
        <v>0.001592584422055676</v>
      </c>
      <c r="D310" s="1">
        <v>-0.003652685421868473</v>
      </c>
      <c r="E310" s="1">
        <v>0.002683478851368992</v>
      </c>
      <c r="F310" s="1">
        <v>-0.007223477418483504</v>
      </c>
      <c r="G310" s="1">
        <v>-0.006458710144748303</v>
      </c>
      <c r="H310" s="1">
        <v>0.000870351570639194</v>
      </c>
      <c r="I310" s="1">
        <v>-0.01670009446495813</v>
      </c>
      <c r="J310" s="1">
        <v>-0.00174139476358226</v>
      </c>
      <c r="K310" s="1">
        <v>0.003396533816445224</v>
      </c>
      <c r="L310" s="1">
        <v>-0.0005730878135100648</v>
      </c>
      <c r="M310" s="1">
        <v>0.005132097930626855</v>
      </c>
      <c r="N310" s="1">
        <v>0.0005365463152542382</v>
      </c>
      <c r="O310" s="1">
        <v>0.0004096472450043631</v>
      </c>
      <c r="P310" s="1">
        <v>0.001846596330219219</v>
      </c>
      <c r="Q310" s="1">
        <v>-0.002513666571188233</v>
      </c>
      <c r="R310" s="1">
        <v>-0.01671110680392973</v>
      </c>
      <c r="S310" s="1">
        <v>-0.008972369849561068</v>
      </c>
      <c r="T310" s="1">
        <v>-0.02507289986648964</v>
      </c>
      <c r="U310" s="1">
        <v>-0.004558153086205108</v>
      </c>
      <c r="V310" s="1">
        <v>0.003953595979227842</v>
      </c>
      <c r="W310" s="1">
        <v>0.003570293534928659</v>
      </c>
      <c r="X310" s="1">
        <v>0.004549998501037544</v>
      </c>
      <c r="Y310" s="1">
        <v>-0.01086927820626382</v>
      </c>
      <c r="Z310" s="1">
        <v>-0.003177509874382922</v>
      </c>
    </row>
    <row r="311" spans="1:26">
      <c r="A311" s="11">
        <v>42822</v>
      </c>
      <c r="B311" s="1">
        <v>0.03016905864404928</v>
      </c>
      <c r="C311" s="1">
        <v>0.007155049263354529</v>
      </c>
      <c r="D311" s="1">
        <v>0.001157734458175463</v>
      </c>
      <c r="E311" s="1">
        <v>0.002855186944712429</v>
      </c>
      <c r="F311" s="1">
        <v>-0.0005389023733045617</v>
      </c>
      <c r="G311" s="1">
        <v>0</v>
      </c>
      <c r="H311" s="1">
        <v>0.002261282991459668</v>
      </c>
      <c r="I311" s="1">
        <v>0.0109180970170466</v>
      </c>
      <c r="J311" s="1">
        <v>0.003488726075188131</v>
      </c>
      <c r="K311" s="1">
        <v>0.009187845480962631</v>
      </c>
      <c r="L311" s="1">
        <v>0.01558903855382243</v>
      </c>
      <c r="M311" s="1">
        <v>0.0247730066571874</v>
      </c>
      <c r="N311" s="1">
        <v>0.004154268964219332</v>
      </c>
      <c r="O311" s="1">
        <v>-0.000136318623925491</v>
      </c>
      <c r="P311" s="1">
        <v>0.002918543162618858</v>
      </c>
      <c r="Q311" s="1">
        <v>-0.004200306958815125</v>
      </c>
      <c r="R311" s="1">
        <v>0.009023562432503462</v>
      </c>
      <c r="S311" s="1">
        <v>0.005658187912644941</v>
      </c>
      <c r="T311" s="1">
        <v>0.006429478723490201</v>
      </c>
      <c r="U311" s="1">
        <v>0.001686736153653667</v>
      </c>
      <c r="V311" s="1">
        <v>0.00506271655879198</v>
      </c>
      <c r="W311" s="1">
        <v>0.0003233168792027286</v>
      </c>
      <c r="X311" s="1">
        <v>0.01358949942370535</v>
      </c>
      <c r="Y311" s="1">
        <v>0.003255899435374188</v>
      </c>
      <c r="Z311" s="1">
        <v>0.01275101771213993</v>
      </c>
    </row>
    <row r="312" spans="1:26">
      <c r="A312" s="11">
        <v>42823</v>
      </c>
      <c r="B312" s="1">
        <v>0.03826587344252941</v>
      </c>
      <c r="C312" s="1">
        <v>0.00152235876458473</v>
      </c>
      <c r="D312" s="1">
        <v>0.001734345760320277</v>
      </c>
      <c r="E312" s="1">
        <v>-0.00444831663861911</v>
      </c>
      <c r="F312" s="1">
        <v>0.003505242214646875</v>
      </c>
      <c r="G312" s="1">
        <v>0.005778154917319478</v>
      </c>
      <c r="H312" s="1">
        <v>-0.0008678847289831371</v>
      </c>
      <c r="I312" s="1">
        <v>0.0041771836176272</v>
      </c>
      <c r="J312" s="1">
        <v>0</v>
      </c>
      <c r="K312" s="1">
        <v>0.01221822648865412</v>
      </c>
      <c r="L312" s="1">
        <v>-0.003724482914969185</v>
      </c>
      <c r="M312" s="1">
        <v>-0.01310210071060469</v>
      </c>
      <c r="N312" s="1">
        <v>-0.00694044704772967</v>
      </c>
      <c r="O312" s="1">
        <v>-0.003142651228034254</v>
      </c>
      <c r="P312" s="1">
        <v>0.002757030641993952</v>
      </c>
      <c r="Q312" s="1">
        <v>0</v>
      </c>
      <c r="R312" s="1">
        <v>0.008346787393293642</v>
      </c>
      <c r="S312" s="1">
        <v>-0.009947668296801715</v>
      </c>
      <c r="T312" s="1">
        <v>-0.007757425460690803</v>
      </c>
      <c r="U312" s="1">
        <v>-0.002646800306523867</v>
      </c>
      <c r="V312" s="1">
        <v>0.02891788869549328</v>
      </c>
      <c r="W312" s="1">
        <v>-0.004268011927190285</v>
      </c>
      <c r="X312" s="1">
        <v>0.002128122173305824</v>
      </c>
      <c r="Y312" s="1">
        <v>-0.003448080983679325</v>
      </c>
      <c r="Z312" s="1">
        <v>0.0004844689787777412</v>
      </c>
    </row>
    <row r="313" spans="1:26">
      <c r="A313" s="11">
        <v>42824</v>
      </c>
      <c r="B313" s="1">
        <v>-0.02049634800624089</v>
      </c>
      <c r="C313" s="1">
        <v>0.0019702616163495</v>
      </c>
      <c r="D313" s="1">
        <v>0.005194523637493731</v>
      </c>
      <c r="E313" s="1">
        <v>-0.01054497283867994</v>
      </c>
      <c r="F313" s="1">
        <v>0.007791717955166977</v>
      </c>
      <c r="G313" s="1">
        <v>-0.01220830967038067</v>
      </c>
      <c r="H313" s="1">
        <v>-0.007990247844039455</v>
      </c>
      <c r="I313" s="1">
        <v>0.009151371065021285</v>
      </c>
      <c r="J313" s="1">
        <v>0.02259532015598364</v>
      </c>
      <c r="K313" s="1">
        <v>-0.002603483068866042</v>
      </c>
      <c r="L313" s="1">
        <v>0.008609944353126231</v>
      </c>
      <c r="M313" s="1">
        <v>0.006544486937289706</v>
      </c>
      <c r="N313" s="1">
        <v>-0.003897922071022353</v>
      </c>
      <c r="O313" s="1">
        <v>-0.0124723291948905</v>
      </c>
      <c r="P313" s="1">
        <v>0.003665615452435489</v>
      </c>
      <c r="Q313" s="1">
        <v>-0.00506095431897835</v>
      </c>
      <c r="R313" s="1">
        <v>-0.0001473117941170887</v>
      </c>
      <c r="S313" s="1">
        <v>-0.002500595979572195</v>
      </c>
      <c r="T313" s="1">
        <v>-0.00436851677156247</v>
      </c>
      <c r="U313" s="1">
        <v>0.007478743439546909</v>
      </c>
      <c r="V313" s="1">
        <v>0.001813297809332592</v>
      </c>
      <c r="W313" s="1">
        <v>-0.000454436872852404</v>
      </c>
      <c r="X313" s="1">
        <v>0.00488458126648017</v>
      </c>
      <c r="Y313" s="1">
        <v>-0.001424945491955376</v>
      </c>
      <c r="Z313" s="1">
        <v>0.02565345069855129</v>
      </c>
    </row>
    <row r="314" spans="1:26">
      <c r="A314" s="11">
        <v>42825</v>
      </c>
      <c r="B314" s="1">
        <v>-0.01343810918591781</v>
      </c>
      <c r="C314" s="1">
        <v>-0.0062928428195691</v>
      </c>
      <c r="D314" s="1">
        <v>-0.00746412597609003</v>
      </c>
      <c r="E314" s="1">
        <v>-0.01770248233056282</v>
      </c>
      <c r="F314" s="1">
        <v>0.002132621397808121</v>
      </c>
      <c r="G314" s="1">
        <v>0.002181106473965189</v>
      </c>
      <c r="H314" s="1">
        <v>0.002276668335793985</v>
      </c>
      <c r="I314" s="1">
        <v>-0.002839609654891717</v>
      </c>
      <c r="J314" s="1">
        <v>0.01303124156283908</v>
      </c>
      <c r="K314" s="1">
        <v>-0.0004746257481050842</v>
      </c>
      <c r="L314" s="1">
        <v>-0.01336660941136869</v>
      </c>
      <c r="M314" s="1">
        <v>-0.001300448057571568</v>
      </c>
      <c r="N314" s="1">
        <v>-0.002968274434433593</v>
      </c>
      <c r="O314" s="1">
        <v>-0.008744385414397371</v>
      </c>
      <c r="P314" s="1">
        <v>0.002282840586939283</v>
      </c>
      <c r="Q314" s="1">
        <v>0.008478548713037881</v>
      </c>
      <c r="R314" s="1">
        <v>-0.00650499717275943</v>
      </c>
      <c r="S314" s="1">
        <v>-0.002233466694305686</v>
      </c>
      <c r="T314" s="1">
        <v>0.006466301464446378</v>
      </c>
      <c r="U314" s="1">
        <v>-0.005028675768803503</v>
      </c>
      <c r="V314" s="1">
        <v>-0.001086110343260449</v>
      </c>
      <c r="W314" s="1">
        <v>-0.00201412819006741</v>
      </c>
      <c r="X314" s="1">
        <v>0.005705563877662634</v>
      </c>
      <c r="Y314" s="1">
        <v>-0.006318906464323981</v>
      </c>
      <c r="Z314" s="1">
        <v>-0.008966656118096439</v>
      </c>
    </row>
    <row r="315" spans="1:26">
      <c r="A315" s="11">
        <v>42828</v>
      </c>
      <c r="B315" s="1">
        <v>-0.006810881283428105</v>
      </c>
      <c r="C315" s="1">
        <v>-0.001187230098441905</v>
      </c>
      <c r="D315" s="1">
        <v>0.008291469202535984</v>
      </c>
      <c r="E315" s="1">
        <v>-0.00312597669951542</v>
      </c>
      <c r="F315" s="1">
        <v>0.00341942823239938</v>
      </c>
      <c r="G315" s="1">
        <v>-0.0007255988856843532</v>
      </c>
      <c r="H315" s="1">
        <v>-0.006114931181659511</v>
      </c>
      <c r="I315" s="1">
        <v>-0.0007349297466420213</v>
      </c>
      <c r="J315" s="1">
        <v>-0.01621892226978705</v>
      </c>
      <c r="K315" s="1">
        <v>-0.02255472292898164</v>
      </c>
      <c r="L315" s="1">
        <v>-0.003642722699487067</v>
      </c>
      <c r="M315" s="1">
        <v>0.004464255702225861</v>
      </c>
      <c r="N315" s="1">
        <v>-0.007714513140274826</v>
      </c>
      <c r="O315" s="1">
        <v>0.002800762159370418</v>
      </c>
      <c r="P315" s="1">
        <v>-0.004706724123048067</v>
      </c>
      <c r="Q315" s="1">
        <v>-0.004624343271354969</v>
      </c>
      <c r="R315" s="1">
        <v>-0.005357496349280844</v>
      </c>
      <c r="S315" s="1">
        <v>0.001827451334655228</v>
      </c>
      <c r="T315" s="1">
        <v>0.0002292655164752855</v>
      </c>
      <c r="U315" s="1">
        <v>0.000481676073002868</v>
      </c>
      <c r="V315" s="1">
        <v>-0.02101818617760254</v>
      </c>
      <c r="W315" s="1">
        <v>0.006380081223668732</v>
      </c>
      <c r="X315" s="1">
        <v>-0.01407876538524988</v>
      </c>
      <c r="Y315" s="1">
        <v>0.008820664353970997</v>
      </c>
      <c r="Z315" s="1">
        <v>-0.005475669251587378</v>
      </c>
    </row>
    <row r="316" spans="1:26">
      <c r="A316" s="11">
        <v>42829</v>
      </c>
      <c r="B316" s="1">
        <v>0.01665368919545118</v>
      </c>
      <c r="C316" s="1">
        <v>0.01160458630054895</v>
      </c>
      <c r="D316" s="1">
        <v>0.001721078578631463</v>
      </c>
      <c r="E316" s="1">
        <v>-0.001291441355100065</v>
      </c>
      <c r="F316" s="1">
        <v>0.006123665466870154</v>
      </c>
      <c r="G316" s="1">
        <v>0.007985633889157961</v>
      </c>
      <c r="H316" s="1">
        <v>-0.001933625682564388</v>
      </c>
      <c r="I316" s="1">
        <v>0.006619075506973271</v>
      </c>
      <c r="J316" s="1">
        <v>0.007390177013315347</v>
      </c>
      <c r="K316" s="1">
        <v>0.003157810111210635</v>
      </c>
      <c r="L316" s="1">
        <v>0.003332598938410758</v>
      </c>
      <c r="M316" s="1">
        <v>-0.01722223054599825</v>
      </c>
      <c r="N316" s="1">
        <v>0.00136435234873189</v>
      </c>
      <c r="O316" s="1">
        <v>0.004607565734253694</v>
      </c>
      <c r="P316" s="1">
        <v>0.002745776500036934</v>
      </c>
      <c r="Q316" s="1">
        <v>-0.0008444075063764878</v>
      </c>
      <c r="R316" s="1">
        <v>-0.003291315474604484</v>
      </c>
      <c r="S316" s="1">
        <v>0.004559499532628797</v>
      </c>
      <c r="T316" s="1">
        <v>-0.01261715876831238</v>
      </c>
      <c r="U316" s="1">
        <v>0.002886291796808438</v>
      </c>
      <c r="V316" s="1">
        <v>-0.01110488597611814</v>
      </c>
      <c r="W316" s="1">
        <v>-0.0120326926215919</v>
      </c>
      <c r="X316" s="1">
        <v>0.005967681948795045</v>
      </c>
      <c r="Y316" s="1">
        <v>0.002643295235867482</v>
      </c>
      <c r="Z316" s="1">
        <v>-0.002633973945161183</v>
      </c>
    </row>
    <row r="317" spans="1:26">
      <c r="A317" s="11">
        <v>42830</v>
      </c>
      <c r="B317" s="1">
        <v>-0.003661630369269142</v>
      </c>
      <c r="C317" s="1">
        <v>-0.009065296009153179</v>
      </c>
      <c r="D317" s="1">
        <v>0.003245640664320648</v>
      </c>
      <c r="E317" s="1">
        <v>-0.01246517515391687</v>
      </c>
      <c r="F317" s="1">
        <v>-0.01190804634162523</v>
      </c>
      <c r="G317" s="1">
        <v>0.002520655078734668</v>
      </c>
      <c r="H317" s="1">
        <v>-0.0001760084838646758</v>
      </c>
      <c r="I317" s="1">
        <v>-0.002283231697053689</v>
      </c>
      <c r="J317" s="1">
        <v>-0.001693241317030192</v>
      </c>
      <c r="K317" s="1">
        <v>-0.007748134113994998</v>
      </c>
      <c r="L317" s="1">
        <v>-0.01282788782985511</v>
      </c>
      <c r="M317" s="1">
        <v>0.005276053926151159</v>
      </c>
      <c r="N317" s="1">
        <v>0.004104994864936096</v>
      </c>
      <c r="O317" s="1">
        <v>-0.0002779952590754586</v>
      </c>
      <c r="P317" s="1">
        <v>-0.002586262763434433</v>
      </c>
      <c r="Q317" s="1">
        <v>0.005072058019977232</v>
      </c>
      <c r="R317" s="1">
        <v>0.001951233885151726</v>
      </c>
      <c r="S317" s="1">
        <v>0.008987288012886285</v>
      </c>
      <c r="T317" s="1">
        <v>0.0006967252217924269</v>
      </c>
      <c r="U317" s="1">
        <v>-0.004317407894473546</v>
      </c>
      <c r="V317" s="1">
        <v>-0.01272706496853038</v>
      </c>
      <c r="W317" s="1">
        <v>0.0002621260530086822</v>
      </c>
      <c r="X317" s="1">
        <v>-0.005508353243002806</v>
      </c>
      <c r="Y317" s="1">
        <v>-0.005881115072150833</v>
      </c>
      <c r="Z317" s="1">
        <v>-0.0146420971827812</v>
      </c>
    </row>
    <row r="318" spans="1:26">
      <c r="A318" s="11">
        <v>42831</v>
      </c>
      <c r="B318" s="1">
        <v>0.02437113314783246</v>
      </c>
      <c r="C318" s="1">
        <v>0.001637554635451677</v>
      </c>
      <c r="D318" s="1">
        <v>-0.000380460879513711</v>
      </c>
      <c r="E318" s="1">
        <v>0.003956312672792173</v>
      </c>
      <c r="F318" s="1">
        <v>0.02115711721643132</v>
      </c>
      <c r="G318" s="1">
        <v>0.002155252820643216</v>
      </c>
      <c r="H318" s="1">
        <v>-0.0031707564087744</v>
      </c>
      <c r="I318" s="1">
        <v>0.01089250751441728</v>
      </c>
      <c r="J318" s="1">
        <v>-0.00734860821445682</v>
      </c>
      <c r="K318" s="1">
        <v>0.004880049183131341</v>
      </c>
      <c r="L318" s="1">
        <v>0.003364583042991587</v>
      </c>
      <c r="M318" s="1">
        <v>0.0005625803253157535</v>
      </c>
      <c r="N318" s="1">
        <v>-0.001499276701717678</v>
      </c>
      <c r="O318" s="1">
        <v>-0.007090539484749581</v>
      </c>
      <c r="P318" s="1">
        <v>0.002592968862249467</v>
      </c>
      <c r="Q318" s="1">
        <v>0.002522976323472426</v>
      </c>
      <c r="R318" s="1">
        <v>0.006142368305031232</v>
      </c>
      <c r="S318" s="1">
        <v>0.001574764055327416</v>
      </c>
      <c r="T318" s="1">
        <v>-0.0002321797781585921</v>
      </c>
      <c r="U318" s="1">
        <v>-0.006393353789991285</v>
      </c>
      <c r="V318" s="1">
        <v>0.01554479129259145</v>
      </c>
      <c r="W318" s="1">
        <v>0.001243831093395986</v>
      </c>
      <c r="X318" s="1">
        <v>0.01022591580119969</v>
      </c>
      <c r="Y318" s="1">
        <v>-0.0002474777341514578</v>
      </c>
      <c r="Z318" s="1">
        <v>0.01096227521854209</v>
      </c>
    </row>
    <row r="319" spans="1:26">
      <c r="A319" s="11">
        <v>42832</v>
      </c>
      <c r="B319" s="1">
        <v>-0.006041884448779955</v>
      </c>
      <c r="C319" s="1">
        <v>0.008344305500459726</v>
      </c>
      <c r="D319" s="1">
        <v>0.004949342166387094</v>
      </c>
      <c r="E319" s="1">
        <v>0.002439412308939515</v>
      </c>
      <c r="F319" s="1">
        <v>-0.002622636317993532</v>
      </c>
      <c r="G319" s="1">
        <v>0</v>
      </c>
      <c r="H319" s="1">
        <v>-0.003180585523294477</v>
      </c>
      <c r="I319" s="1">
        <v>-0.01014143022142966</v>
      </c>
      <c r="J319" s="1">
        <v>-0.01082007702418486</v>
      </c>
      <c r="K319" s="1">
        <v>-0.004613671227383764</v>
      </c>
      <c r="L319" s="1">
        <v>-0.003468849639441496</v>
      </c>
      <c r="M319" s="1">
        <v>0.0217308729641108</v>
      </c>
      <c r="N319" s="1">
        <v>0.002047058426283277</v>
      </c>
      <c r="O319" s="1">
        <v>0.004060711564610964</v>
      </c>
      <c r="P319" s="1">
        <v>-0.0007604193365150502</v>
      </c>
      <c r="Q319" s="1">
        <v>-0.006711648802744996</v>
      </c>
      <c r="R319" s="1">
        <v>0</v>
      </c>
      <c r="S319" s="1">
        <v>0.004311721774300947</v>
      </c>
      <c r="T319" s="1">
        <v>-0.003715539656547473</v>
      </c>
      <c r="U319" s="1">
        <v>-0.0002461548363934529</v>
      </c>
      <c r="V319" s="1">
        <v>-0.006159775302942982</v>
      </c>
      <c r="W319" s="1">
        <v>0.001046012452335487</v>
      </c>
      <c r="X319" s="1">
        <v>0.005271897966977468</v>
      </c>
      <c r="Y319" s="1">
        <v>0.004748882328266646</v>
      </c>
      <c r="Z319" s="1">
        <v>0.0004820202245945371</v>
      </c>
    </row>
    <row r="320" spans="1:26">
      <c r="A320" s="11">
        <v>42835</v>
      </c>
      <c r="B320" s="1">
        <v>0.02564575494860977</v>
      </c>
      <c r="C320" s="1">
        <v>-0.007212815321747001</v>
      </c>
      <c r="D320" s="1">
        <v>0.0009473150464975877</v>
      </c>
      <c r="E320" s="1">
        <v>-0.0013102565471802</v>
      </c>
      <c r="F320" s="1">
        <v>-0.009466554454314546</v>
      </c>
      <c r="G320" s="1">
        <v>0.003584132487309599</v>
      </c>
      <c r="H320" s="1">
        <v>0.007848531122202962</v>
      </c>
      <c r="I320" s="1">
        <v>0.00283579165427561</v>
      </c>
      <c r="J320" s="1">
        <v>-0.0005754426264783508</v>
      </c>
      <c r="K320" s="1">
        <v>0.003171899911166731</v>
      </c>
      <c r="L320" s="1">
        <v>-0.003481141377032482</v>
      </c>
      <c r="M320" s="1">
        <v>-0.005867137995552496</v>
      </c>
      <c r="N320" s="1">
        <v>-0.0005444160672590792</v>
      </c>
      <c r="O320" s="1">
        <v>0.0006972696818554613</v>
      </c>
      <c r="P320" s="1">
        <v>-0.002283692089237843</v>
      </c>
      <c r="Q320" s="1">
        <v>0.002534041040885393</v>
      </c>
      <c r="R320" s="1">
        <v>0.007295784416826878</v>
      </c>
      <c r="S320" s="1">
        <v>0.01001791964746412</v>
      </c>
      <c r="T320" s="1">
        <v>-0.0002331999184150835</v>
      </c>
      <c r="U320" s="1">
        <v>-0.005173895638365233</v>
      </c>
      <c r="V320" s="1">
        <v>0.01033035852985487</v>
      </c>
      <c r="W320" s="1">
        <v>0.002220821911243176</v>
      </c>
      <c r="X320" s="1">
        <v>0.01027887064442723</v>
      </c>
      <c r="Y320" s="1">
        <v>-0.002465853299773668</v>
      </c>
      <c r="Z320" s="1">
        <v>-0.01421035732723219</v>
      </c>
    </row>
    <row r="321" spans="1:26">
      <c r="A321" s="11">
        <v>42836</v>
      </c>
      <c r="B321" s="1">
        <v>-0.002222762130811518</v>
      </c>
      <c r="C321" s="1">
        <v>0.005688332008616737</v>
      </c>
      <c r="D321" s="1">
        <v>0.002460152870386478</v>
      </c>
      <c r="E321" s="1">
        <v>-0.006935259742930189</v>
      </c>
      <c r="F321" s="1">
        <v>-0.01168033836128202</v>
      </c>
      <c r="G321" s="1">
        <v>-0.00321406141324887</v>
      </c>
      <c r="H321" s="1">
        <v>0.002477905576040884</v>
      </c>
      <c r="I321" s="1">
        <v>0.01395611009750142</v>
      </c>
      <c r="J321" s="1">
        <v>0.01036888697904925</v>
      </c>
      <c r="K321" s="1">
        <v>0.002431438601172342</v>
      </c>
      <c r="L321" s="1">
        <v>-0.001746759873634152</v>
      </c>
      <c r="M321" s="1">
        <v>0.01549229267358609</v>
      </c>
      <c r="N321" s="1">
        <v>0.000135914753704558</v>
      </c>
      <c r="O321" s="1">
        <v>0.004459078260121707</v>
      </c>
      <c r="P321" s="1">
        <v>-0.0007631215014984871</v>
      </c>
      <c r="Q321" s="1">
        <v>0.004633369815167265</v>
      </c>
      <c r="R321" s="1">
        <v>-0.001773321521605808</v>
      </c>
      <c r="S321" s="1">
        <v>0.002347269646972183</v>
      </c>
      <c r="T321" s="1">
        <v>0.002564495468616812</v>
      </c>
      <c r="U321" s="1">
        <v>-0.001733455594589373</v>
      </c>
      <c r="V321" s="1">
        <v>-0.001487367439964138</v>
      </c>
      <c r="W321" s="1">
        <v>-0.003780060094354054</v>
      </c>
      <c r="X321" s="1">
        <v>-0.003322210750563825</v>
      </c>
      <c r="Y321" s="1">
        <v>0.003296083857486476</v>
      </c>
      <c r="Z321" s="1">
        <v>0.0002448280365714428</v>
      </c>
    </row>
    <row r="322" spans="1:26">
      <c r="A322" s="11">
        <v>42837</v>
      </c>
      <c r="B322" s="1">
        <v>-0.001113523912751213</v>
      </c>
      <c r="C322" s="1">
        <v>-0.01411225012612538</v>
      </c>
      <c r="D322" s="1">
        <v>0.01057223971476673</v>
      </c>
      <c r="E322" s="1">
        <v>0.0001887731791068159</v>
      </c>
      <c r="F322" s="1">
        <v>0.00161192479362815</v>
      </c>
      <c r="G322" s="1">
        <v>0.00465777128454592</v>
      </c>
      <c r="H322" s="1">
        <v>0.006885729497568382</v>
      </c>
      <c r="I322" s="1">
        <v>-0.01628312638728668</v>
      </c>
      <c r="J322" s="1">
        <v>0.02736565030394278</v>
      </c>
      <c r="K322" s="1">
        <v>-0.007762951330027135</v>
      </c>
      <c r="L322" s="1">
        <v>-0.003848985437968744</v>
      </c>
      <c r="M322" s="1">
        <v>0.008172893279557503</v>
      </c>
      <c r="N322" s="1">
        <v>-0.009129397608412693</v>
      </c>
      <c r="O322" s="1">
        <v>0.001109975886119496</v>
      </c>
      <c r="P322" s="1">
        <v>-0.003818266892820277</v>
      </c>
      <c r="Q322" s="1">
        <v>0.003773510537101066</v>
      </c>
      <c r="R322" s="1">
        <v>-0.02783985056619032</v>
      </c>
      <c r="S322" s="1">
        <v>-0.009144794804655354</v>
      </c>
      <c r="T322" s="1">
        <v>-0.007209091010803137</v>
      </c>
      <c r="U322" s="1">
        <v>0.006202085532843737</v>
      </c>
      <c r="V322" s="1">
        <v>-0.005771474489928763</v>
      </c>
      <c r="W322" s="1">
        <v>-0.002681740277572842</v>
      </c>
      <c r="X322" s="1">
        <v>-0.01124971517421702</v>
      </c>
      <c r="Y322" s="1">
        <v>0.004517339903237438</v>
      </c>
      <c r="Z322" s="1">
        <v>-0.01831977419507391</v>
      </c>
    </row>
    <row r="323" spans="1:26">
      <c r="A323" s="11">
        <v>42838</v>
      </c>
      <c r="B323" s="1">
        <v>-0.02676094944728025</v>
      </c>
      <c r="C323" s="1">
        <v>-0.002442665395252286</v>
      </c>
      <c r="D323" s="1">
        <v>-0.005230938460729417</v>
      </c>
      <c r="E323" s="1">
        <v>-0.003019526613319945</v>
      </c>
      <c r="F323" s="1">
        <v>-0.004022873487623091</v>
      </c>
      <c r="G323" s="1">
        <v>-0.003566323080938738</v>
      </c>
      <c r="H323" s="1">
        <v>-0.01560591417164658</v>
      </c>
      <c r="I323" s="1">
        <v>-0.01234566648854352</v>
      </c>
      <c r="J323" s="1">
        <v>0.009988985194300248</v>
      </c>
      <c r="K323" s="1">
        <v>-0.007335341556242381</v>
      </c>
      <c r="L323" s="1">
        <v>-0.01170978643923981</v>
      </c>
      <c r="M323" s="1">
        <v>-0.02161757959018151</v>
      </c>
      <c r="N323" s="1">
        <v>-0.00893838778021061</v>
      </c>
      <c r="O323" s="1">
        <v>-0.01191768301643858</v>
      </c>
      <c r="P323" s="1">
        <v>-0.004292254651241723</v>
      </c>
      <c r="Q323" s="1">
        <v>-0.006683007743119918</v>
      </c>
      <c r="R323" s="1">
        <v>-0.0155369156421058</v>
      </c>
      <c r="S323" s="1">
        <v>0.007445382435218972</v>
      </c>
      <c r="T323" s="1">
        <v>-0.004216738359369088</v>
      </c>
      <c r="U323" s="1">
        <v>-0.006903484751376254</v>
      </c>
      <c r="V323" s="1">
        <v>-0.0001873331305993764</v>
      </c>
      <c r="W323" s="1">
        <v>-0.001836685311218278</v>
      </c>
      <c r="X323" s="1">
        <v>-0.01938494341839014</v>
      </c>
      <c r="Y323" s="1">
        <v>-0.006132266063182845</v>
      </c>
      <c r="Z323" s="1">
        <v>-0.0184126092988891</v>
      </c>
    </row>
    <row r="324" spans="1:26">
      <c r="A324" s="11">
        <v>42842</v>
      </c>
      <c r="B324" s="1">
        <v>0.002482480486966976</v>
      </c>
      <c r="C324" s="1">
        <v>0.01936014078277903</v>
      </c>
      <c r="D324" s="1">
        <v>-0.008075035256663532</v>
      </c>
      <c r="E324" s="1">
        <v>0.002271251719596634</v>
      </c>
      <c r="F324" s="1">
        <v>0.001615830957132136</v>
      </c>
      <c r="G324" s="1">
        <v>0.01073726178735446</v>
      </c>
      <c r="H324" s="1">
        <v>0.008015714789826545</v>
      </c>
      <c r="I324" s="1">
        <v>0.007407663160303279</v>
      </c>
      <c r="J324" s="1">
        <v>0</v>
      </c>
      <c r="K324" s="1">
        <v>0.01206935224307748</v>
      </c>
      <c r="L324" s="1">
        <v>0.01729876548460463</v>
      </c>
      <c r="M324" s="1">
        <v>0.007548908801323195</v>
      </c>
      <c r="N324" s="1">
        <v>0.008880141040969791</v>
      </c>
      <c r="O324" s="1">
        <v>0.01416526461616363</v>
      </c>
      <c r="P324" s="1">
        <v>0.008160182166484287</v>
      </c>
      <c r="Q324" s="1">
        <v>0.0100923128335777</v>
      </c>
      <c r="R324" s="1">
        <v>0.01098583003731179</v>
      </c>
      <c r="S324" s="1">
        <v>0.0231005098545678</v>
      </c>
      <c r="T324" s="1">
        <v>0.007057455466125129</v>
      </c>
      <c r="U324" s="1">
        <v>0.0004965495232807093</v>
      </c>
      <c r="V324" s="1">
        <v>0.005431764110620518</v>
      </c>
      <c r="W324" s="1">
        <v>0.009988369343079784</v>
      </c>
      <c r="X324" s="1">
        <v>0.006660569797776406</v>
      </c>
      <c r="Y324" s="1">
        <v>0.003908001421547125</v>
      </c>
      <c r="Z324" s="1">
        <v>0.01850421937380076</v>
      </c>
    </row>
    <row r="325" spans="1:26">
      <c r="A325" s="11">
        <v>42843</v>
      </c>
      <c r="B325" s="1">
        <v>-0.03904781705989313</v>
      </c>
      <c r="C325" s="1">
        <v>-0.006535474690792964</v>
      </c>
      <c r="D325" s="1">
        <v>-0.001703808994274914</v>
      </c>
      <c r="E325" s="1">
        <v>-0.0003774859581534562</v>
      </c>
      <c r="F325" s="1">
        <v>0.01048374679435815</v>
      </c>
      <c r="G325" s="1">
        <v>0.002124810220798912</v>
      </c>
      <c r="H325" s="1">
        <v>0.01060254705559638</v>
      </c>
      <c r="I325" s="1">
        <v>-0.003033413744913838</v>
      </c>
      <c r="J325" s="1">
        <v>0.001098793526546071</v>
      </c>
      <c r="K325" s="1">
        <v>0.006327358440499919</v>
      </c>
      <c r="L325" s="1">
        <v>-0.008152935420381424</v>
      </c>
      <c r="M325" s="1">
        <v>-0.00548232611242927</v>
      </c>
      <c r="N325" s="1">
        <v>-0.001237222534652194</v>
      </c>
      <c r="O325" s="1">
        <v>0.0004147844185593552</v>
      </c>
      <c r="P325" s="1">
        <v>-0.001374705932788323</v>
      </c>
      <c r="Q325" s="1">
        <v>0.007909682933848083</v>
      </c>
      <c r="R325" s="1">
        <v>-0.01744733274189569</v>
      </c>
      <c r="S325" s="1">
        <v>-4.321299917997568E-05</v>
      </c>
      <c r="T325" s="1">
        <v>0.003503847911327407</v>
      </c>
      <c r="U325" s="1">
        <v>-0.001240593408052271</v>
      </c>
      <c r="V325" s="1">
        <v>-0.001490328574259014</v>
      </c>
      <c r="W325" s="1">
        <v>-0.002797737817576418</v>
      </c>
      <c r="X325" s="1">
        <v>0.01045944014837064</v>
      </c>
      <c r="Y325" s="1">
        <v>0.008399379342116653</v>
      </c>
      <c r="Z325" s="1">
        <v>-0.008710595819139688</v>
      </c>
    </row>
    <row r="326" spans="1:26">
      <c r="A326" s="11">
        <v>42844</v>
      </c>
      <c r="B326" s="1">
        <v>-0.02011938096127008</v>
      </c>
      <c r="C326" s="1">
        <v>0.003092479126729275</v>
      </c>
      <c r="D326" s="1">
        <v>-0.0003793245990620919</v>
      </c>
      <c r="E326" s="1">
        <v>0.00510105016776885</v>
      </c>
      <c r="F326" s="1">
        <v>-0.001596307261153895</v>
      </c>
      <c r="G326" s="1">
        <v>-0.0116607832227239</v>
      </c>
      <c r="H326" s="1">
        <v>0.001573558101557682</v>
      </c>
      <c r="I326" s="1">
        <v>-0.002304520313251124</v>
      </c>
      <c r="J326" s="1">
        <v>0.008781552607567189</v>
      </c>
      <c r="K326" s="1">
        <v>-0.001692761798752107</v>
      </c>
      <c r="L326" s="1">
        <v>-0.008219842393289656</v>
      </c>
      <c r="M326" s="1">
        <v>0.00422650039292316</v>
      </c>
      <c r="N326" s="1">
        <v>0.0004128395220619474</v>
      </c>
      <c r="O326" s="1">
        <v>-0.003179136949095329</v>
      </c>
      <c r="P326" s="1">
        <v>-0.005352460679909687</v>
      </c>
      <c r="Q326" s="1">
        <v>0.0008268227629049107</v>
      </c>
      <c r="R326" s="1">
        <v>0.005607613135961698</v>
      </c>
      <c r="S326" s="1">
        <v>-0.005147538394234985</v>
      </c>
      <c r="T326" s="1">
        <v>0.01350090679970806</v>
      </c>
      <c r="U326" s="1">
        <v>0</v>
      </c>
      <c r="V326" s="1">
        <v>0.005410396154140518</v>
      </c>
      <c r="W326" s="1">
        <v>0.007764051543686534</v>
      </c>
      <c r="X326" s="1">
        <v>-0.02809497018372842</v>
      </c>
      <c r="Y326" s="1">
        <v>-0.005688572037968798</v>
      </c>
      <c r="Z326" s="1">
        <v>0.003765780364968441</v>
      </c>
    </row>
    <row r="327" spans="1:26">
      <c r="A327" s="11">
        <v>42845</v>
      </c>
      <c r="B327" s="1">
        <v>-0.003456023356937399</v>
      </c>
      <c r="C327" s="1">
        <v>0.005044611513784103</v>
      </c>
      <c r="D327" s="1">
        <v>0.003414647827099548</v>
      </c>
      <c r="E327" s="1">
        <v>0.004511183872369706</v>
      </c>
      <c r="F327" s="1">
        <v>0.01252333896626623</v>
      </c>
      <c r="G327" s="1">
        <v>-0.002502888976122053</v>
      </c>
      <c r="H327" s="1">
        <v>0.003840936011520801</v>
      </c>
      <c r="I327" s="1">
        <v>0.005359514764941675</v>
      </c>
      <c r="J327" s="1">
        <v>0.007617010343593744</v>
      </c>
      <c r="K327" s="1">
        <v>0.01090106162228954</v>
      </c>
      <c r="L327" s="1">
        <v>0.01290547931151154</v>
      </c>
      <c r="M327" s="1">
        <v>0.0237876712025078</v>
      </c>
      <c r="N327" s="1">
        <v>0.008809363167539663</v>
      </c>
      <c r="O327" s="1">
        <v>-0.00970744770384524</v>
      </c>
      <c r="P327" s="1">
        <v>0.007072613191705823</v>
      </c>
      <c r="Q327" s="1">
        <v>-0.004539868589592988</v>
      </c>
      <c r="R327" s="1">
        <v>0.02044600688339537</v>
      </c>
      <c r="S327" s="1">
        <v>-0.002565545481458376</v>
      </c>
      <c r="T327" s="1">
        <v>0.01033540414339584</v>
      </c>
      <c r="U327" s="1">
        <v>0.002732893069842035</v>
      </c>
      <c r="V327" s="1">
        <v>0.01391732084719277</v>
      </c>
      <c r="W327" s="1">
        <v>0.005826916240482038</v>
      </c>
      <c r="X327" s="1">
        <v>-0.002173283373335222</v>
      </c>
      <c r="Y327" s="1">
        <v>-0.01082960894550378</v>
      </c>
      <c r="Z327" s="1">
        <v>0.02751385047440769</v>
      </c>
    </row>
    <row r="328" spans="1:26">
      <c r="A328" s="11">
        <v>42846</v>
      </c>
      <c r="B328" s="1">
        <v>0</v>
      </c>
      <c r="C328" s="1">
        <v>0.006023458790584968</v>
      </c>
      <c r="D328" s="1">
        <v>-0.0001887645401354998</v>
      </c>
      <c r="E328" s="1">
        <v>0.0007485025191609207</v>
      </c>
      <c r="F328" s="1">
        <v>0.004210693346606398</v>
      </c>
      <c r="G328" s="1">
        <v>0.007885367878886163</v>
      </c>
      <c r="H328" s="1">
        <v>-0.002608708526172565</v>
      </c>
      <c r="I328" s="1">
        <v>-0.01158097731637386</v>
      </c>
      <c r="J328" s="1">
        <v>-0.01241869502728299</v>
      </c>
      <c r="K328" s="1">
        <v>0.00742859634377524</v>
      </c>
      <c r="L328" s="1">
        <v>-0.01203967267020423</v>
      </c>
      <c r="M328" s="1">
        <v>-0.005719353533063964</v>
      </c>
      <c r="N328" s="1">
        <v>-0.01923850514086389</v>
      </c>
      <c r="O328" s="1">
        <v>0.0008401134631783602</v>
      </c>
      <c r="P328" s="1">
        <v>0.01374044587152512</v>
      </c>
      <c r="Q328" s="1">
        <v>0.00290206410075089</v>
      </c>
      <c r="R328" s="1">
        <v>-0.001821881672120162</v>
      </c>
      <c r="S328" s="1">
        <v>-0.004489873371763653</v>
      </c>
      <c r="T328" s="1">
        <v>-0.005455970579122504</v>
      </c>
      <c r="U328" s="1">
        <v>-0.01065426969751493</v>
      </c>
      <c r="V328" s="1">
        <v>0.002562209757315914</v>
      </c>
      <c r="W328" s="1">
        <v>-0.002059972559716572</v>
      </c>
      <c r="X328" s="1">
        <v>0.01633604954455214</v>
      </c>
      <c r="Y328" s="1">
        <v>-0.02396193189542672</v>
      </c>
      <c r="Z328" s="1">
        <v>-0.005598873075197019</v>
      </c>
    </row>
    <row r="329" spans="1:26">
      <c r="A329" s="11">
        <v>42849</v>
      </c>
      <c r="B329" s="1">
        <v>-0.005712014620310568</v>
      </c>
      <c r="C329" s="1">
        <v>0.009313854619955597</v>
      </c>
      <c r="D329" s="1">
        <v>0.01077886961362418</v>
      </c>
      <c r="E329" s="1">
        <v>0.001308877053582291</v>
      </c>
      <c r="F329" s="1">
        <v>-0.003930862175008598</v>
      </c>
      <c r="G329" s="1">
        <v>0.00711226849818436</v>
      </c>
      <c r="H329" s="1">
        <v>0.01098518276308602</v>
      </c>
      <c r="I329" s="1">
        <v>0.02519998038560067</v>
      </c>
      <c r="J329" s="1">
        <v>0.01366863675699093</v>
      </c>
      <c r="K329" s="1">
        <v>0.02069473689018153</v>
      </c>
      <c r="L329" s="1">
        <v>0.0352575580586445</v>
      </c>
      <c r="M329" s="1">
        <v>0.01545938215331044</v>
      </c>
      <c r="N329" s="1">
        <v>0.01599891676179666</v>
      </c>
      <c r="O329" s="1">
        <v>0.0151114046095322</v>
      </c>
      <c r="P329" s="1">
        <v>0.01701764177094511</v>
      </c>
      <c r="Q329" s="1">
        <v>0.002893766653155438</v>
      </c>
      <c r="R329" s="1">
        <v>0.02995771071881448</v>
      </c>
      <c r="S329" s="1">
        <v>-0.008319671873442069</v>
      </c>
      <c r="T329" s="1">
        <v>0.009371412929404022</v>
      </c>
      <c r="U329" s="1">
        <v>0.002254114172927979</v>
      </c>
      <c r="V329" s="1">
        <v>0.0007302859684499285</v>
      </c>
      <c r="W329" s="1">
        <v>0.01483482341031084</v>
      </c>
      <c r="X329" s="1">
        <v>0.006215352451641065</v>
      </c>
      <c r="Y329" s="1">
        <v>-0.004232825821011366</v>
      </c>
      <c r="Z329" s="1">
        <v>0.02717271995511861</v>
      </c>
    </row>
    <row r="330" spans="1:26">
      <c r="A330" s="11">
        <v>42850</v>
      </c>
      <c r="B330" s="1">
        <v>0.03098049369202238</v>
      </c>
      <c r="C330" s="1">
        <v>0.00796425603174078</v>
      </c>
      <c r="D330" s="1">
        <v>-0.004490178981062631</v>
      </c>
      <c r="E330" s="1">
        <v>0.007283066993598375</v>
      </c>
      <c r="F330" s="1">
        <v>0.01262851802094844</v>
      </c>
      <c r="G330" s="1">
        <v>0.00247161661682016</v>
      </c>
      <c r="H330" s="1">
        <v>-0.00672650724479229</v>
      </c>
      <c r="I330" s="1">
        <v>0.02630392549684868</v>
      </c>
      <c r="J330" s="1">
        <v>0.003775378817223229</v>
      </c>
      <c r="K330" s="1">
        <v>0.006758418191774807</v>
      </c>
      <c r="L330" s="1">
        <v>0.008686090354483866</v>
      </c>
      <c r="M330" s="1">
        <v>0.01062131180721892</v>
      </c>
      <c r="N330" s="1">
        <v>0.0004105218273513511</v>
      </c>
      <c r="O330" s="1">
        <v>-0.001654089073731213</v>
      </c>
      <c r="P330" s="1">
        <v>0.005775607552228612</v>
      </c>
      <c r="Q330" s="1">
        <v>0.007007212843241239</v>
      </c>
      <c r="R330" s="1">
        <v>-0.02908635025209605</v>
      </c>
      <c r="S330" s="1">
        <v>-0.004106462211335371</v>
      </c>
      <c r="T330" s="1">
        <v>0.01607787196396271</v>
      </c>
      <c r="U330" s="1">
        <v>-0.001998881103084105</v>
      </c>
      <c r="V330" s="1">
        <v>0.006019572637634196</v>
      </c>
      <c r="W330" s="1">
        <v>0.009342836633254858</v>
      </c>
      <c r="X330" s="1">
        <v>0.001703915500632203</v>
      </c>
      <c r="Y330" s="1">
        <v>-0.007438991766349323</v>
      </c>
      <c r="Z330" s="1">
        <v>-0.03503334282078474</v>
      </c>
    </row>
    <row r="331" spans="1:26">
      <c r="A331" s="11">
        <v>42851</v>
      </c>
      <c r="B331" s="1">
        <v>-0.004775904738723025</v>
      </c>
      <c r="C331" s="1">
        <v>-0.009808547963398473</v>
      </c>
      <c r="D331" s="1">
        <v>0.04472857446331169</v>
      </c>
      <c r="E331" s="1">
        <v>-0.003151580234653562</v>
      </c>
      <c r="F331" s="1">
        <v>0.007793967709952554</v>
      </c>
      <c r="G331" s="1">
        <v>-0.002113244615258303</v>
      </c>
      <c r="H331" s="1">
        <v>-0.003298966523699209</v>
      </c>
      <c r="I331" s="1">
        <v>-0.005302688605501316</v>
      </c>
      <c r="J331" s="1">
        <v>0.001074906904753536</v>
      </c>
      <c r="K331" s="1">
        <v>-0.003472295711081985</v>
      </c>
      <c r="L331" s="1">
        <v>0.001925882541711665</v>
      </c>
      <c r="M331" s="1">
        <v>-0.002627547183085999</v>
      </c>
      <c r="N331" s="1">
        <v>0.004927415073607833</v>
      </c>
      <c r="O331" s="1">
        <v>-0.01270171360370453</v>
      </c>
      <c r="P331" s="1">
        <v>-0.001325381779050394</v>
      </c>
      <c r="Q331" s="1">
        <v>-0.006802750098554244</v>
      </c>
      <c r="R331" s="1">
        <v>-0.006386387524116688</v>
      </c>
      <c r="S331" s="1">
        <v>-0.007138582865236387</v>
      </c>
      <c r="T331" s="1">
        <v>-0.003120215459814113</v>
      </c>
      <c r="U331" s="1">
        <v>0.0125186368182848</v>
      </c>
      <c r="V331" s="1">
        <v>0.01505004324516879</v>
      </c>
      <c r="W331" s="1">
        <v>0.05793073513318459</v>
      </c>
      <c r="X331" s="1">
        <v>0.002551771502218969</v>
      </c>
      <c r="Y331" s="1">
        <v>0.01413300215794666</v>
      </c>
      <c r="Z331" s="1">
        <v>0.01704136918767896</v>
      </c>
    </row>
    <row r="332" spans="1:26">
      <c r="A332" s="11">
        <v>42852</v>
      </c>
      <c r="B332" s="1">
        <v>-0.0337935109477705</v>
      </c>
      <c r="C332" s="1">
        <v>0.008309699564525541</v>
      </c>
      <c r="D332" s="1">
        <v>-0.003058223249063907</v>
      </c>
      <c r="E332" s="1">
        <v>0.03533543442408105</v>
      </c>
      <c r="F332" s="1">
        <v>0.02062364222983404</v>
      </c>
      <c r="G332" s="1">
        <v>0.01094247423859063</v>
      </c>
      <c r="H332" s="1">
        <v>-0.00505247327695868</v>
      </c>
      <c r="I332" s="1">
        <v>-0.01217251357776916</v>
      </c>
      <c r="J332" s="1">
        <v>0.007514601427107914</v>
      </c>
      <c r="K332" s="1">
        <v>-0.02067391155678056</v>
      </c>
      <c r="L332" s="1">
        <v>-0.009272745742666899</v>
      </c>
      <c r="M332" s="1">
        <v>-0.02089918605174512</v>
      </c>
      <c r="N332" s="1">
        <v>0.01130496987634633</v>
      </c>
      <c r="O332" s="1">
        <v>0.0002795270427451424</v>
      </c>
      <c r="P332" s="1">
        <v>0.006487246839822047</v>
      </c>
      <c r="Q332" s="1">
        <v>0.01120804546844778</v>
      </c>
      <c r="R332" s="1">
        <v>0.01637565054864343</v>
      </c>
      <c r="S332" s="1">
        <v>-0.04880973592998439</v>
      </c>
      <c r="T332" s="1">
        <v>-0.0116253855697982</v>
      </c>
      <c r="U332" s="1">
        <v>-0.01310600839320708</v>
      </c>
      <c r="V332" s="1">
        <v>0.001964696550206702</v>
      </c>
      <c r="W332" s="1">
        <v>-0.00779714830016176</v>
      </c>
      <c r="X332" s="1">
        <v>-0.001484744647215597</v>
      </c>
      <c r="Y332" s="1">
        <v>-0.01456945802804588</v>
      </c>
      <c r="Z332" s="1">
        <v>-0.01262739026977433</v>
      </c>
    </row>
    <row r="333" spans="1:26">
      <c r="A333" s="11">
        <v>42853</v>
      </c>
      <c r="B333" s="1">
        <v>0.006622958122875833</v>
      </c>
      <c r="C333" s="1">
        <v>0.008787419942114738</v>
      </c>
      <c r="D333" s="1">
        <v>0.004691403269091232</v>
      </c>
      <c r="E333" s="1">
        <v>0.006826065055631103</v>
      </c>
      <c r="F333" s="1">
        <v>-0.01010333732160762</v>
      </c>
      <c r="G333" s="1">
        <v>-0.003840728738814025</v>
      </c>
      <c r="H333" s="1">
        <v>0.007529232157107657</v>
      </c>
      <c r="I333" s="1">
        <v>0.003867817587226652</v>
      </c>
      <c r="J333" s="1">
        <v>0.00266375541959607</v>
      </c>
      <c r="K333" s="1">
        <v>-0.01399411699708997</v>
      </c>
      <c r="L333" s="1">
        <v>-0.006962594725260507</v>
      </c>
      <c r="M333" s="1">
        <v>0.00843057434075023</v>
      </c>
      <c r="N333" s="1">
        <v>-0.001616263428031117</v>
      </c>
      <c r="O333" s="1">
        <v>0.003495031765993195</v>
      </c>
      <c r="P333" s="1">
        <v>0.002782719883406504</v>
      </c>
      <c r="Q333" s="1">
        <v>-0.00451568422638815</v>
      </c>
      <c r="R333" s="1">
        <v>0.004818479679566945</v>
      </c>
      <c r="S333" s="1">
        <v>-0.01699538334334161</v>
      </c>
      <c r="T333" s="1">
        <v>-0.00429727529932411</v>
      </c>
      <c r="U333" s="1">
        <v>-0.007015589054977678</v>
      </c>
      <c r="V333" s="1">
        <v>-0.004278717365585161</v>
      </c>
      <c r="W333" s="1">
        <v>-0.008218216870202522</v>
      </c>
      <c r="X333" s="1">
        <v>-0.008921223202318362</v>
      </c>
      <c r="Y333" s="1">
        <v>-0.0162844456515262</v>
      </c>
      <c r="Z333" s="1">
        <v>-0.01549452877399382</v>
      </c>
    </row>
    <row r="334" spans="1:26">
      <c r="A334" s="11">
        <v>42856</v>
      </c>
      <c r="B334" s="1">
        <v>0.003083822089868793</v>
      </c>
      <c r="C334" s="1">
        <v>-0.01320134081897517</v>
      </c>
      <c r="D334" s="1">
        <v>-0.001616216277780524</v>
      </c>
      <c r="E334" s="1">
        <v>0.0046386689215836</v>
      </c>
      <c r="F334" s="1">
        <v>0</v>
      </c>
      <c r="G334" s="1">
        <v>-0.00771098914994639</v>
      </c>
      <c r="H334" s="1">
        <v>-0.01181787573965687</v>
      </c>
      <c r="I334" s="1">
        <v>0.003225314194241768</v>
      </c>
      <c r="J334" s="1">
        <v>0.005844781978445068</v>
      </c>
      <c r="K334" s="1">
        <v>-0.001443511319840662</v>
      </c>
      <c r="L334" s="1">
        <v>0.0006893652939816697</v>
      </c>
      <c r="M334" s="1">
        <v>0.001067283338742842</v>
      </c>
      <c r="N334" s="1">
        <v>0.002563439061916473</v>
      </c>
      <c r="O334" s="1">
        <v>-0.01365287160546058</v>
      </c>
      <c r="P334" s="1">
        <v>0.01387699831198796</v>
      </c>
      <c r="Q334" s="1">
        <v>-0.006597927468129816</v>
      </c>
      <c r="R334" s="1">
        <v>-0.00824190992188012</v>
      </c>
      <c r="S334" s="1">
        <v>-0.01026826684835314</v>
      </c>
      <c r="T334" s="1">
        <v>0.001590183330690609</v>
      </c>
      <c r="U334" s="1">
        <v>-0.0133738825951617</v>
      </c>
      <c r="V334" s="1">
        <v>-0.00143250647452331</v>
      </c>
      <c r="W334" s="1">
        <v>0.00780261338369459</v>
      </c>
      <c r="X334" s="1">
        <v>-0.01135837469000056</v>
      </c>
      <c r="Y334" s="1">
        <v>-0.0006534195259854103</v>
      </c>
      <c r="Z334" s="1">
        <v>0.01224022104760736</v>
      </c>
    </row>
    <row r="335" spans="1:26">
      <c r="A335" s="11">
        <v>42857</v>
      </c>
      <c r="B335" s="1">
        <v>-0.00655897295377128</v>
      </c>
      <c r="C335" s="1">
        <v>0.005756973740455695</v>
      </c>
      <c r="D335" s="1">
        <v>0.001618832661478997</v>
      </c>
      <c r="E335" s="1">
        <v>-0.006393176345823814</v>
      </c>
      <c r="F335" s="1">
        <v>0.003827205610934969</v>
      </c>
      <c r="G335" s="1">
        <v>-0.00423911185507575</v>
      </c>
      <c r="H335" s="1">
        <v>0.0008797802046662806</v>
      </c>
      <c r="I335" s="1">
        <v>-0.009288262375846457</v>
      </c>
      <c r="J335" s="1">
        <v>-0.001584694220925331</v>
      </c>
      <c r="K335" s="1">
        <v>-0.001204187807042234</v>
      </c>
      <c r="L335" s="1">
        <v>-0.006432256390918711</v>
      </c>
      <c r="M335" s="1">
        <v>0.03642510408418365</v>
      </c>
      <c r="N335" s="1">
        <v>-0.003632993139721652</v>
      </c>
      <c r="O335" s="1">
        <v>0.0004235405153858451</v>
      </c>
      <c r="P335" s="1">
        <v>-0.001584923375854363</v>
      </c>
      <c r="Q335" s="1">
        <v>0.006226758495852192</v>
      </c>
      <c r="R335" s="1">
        <v>0.02840695971197404</v>
      </c>
      <c r="S335" s="1">
        <v>0.0001927381759285751</v>
      </c>
      <c r="T335" s="1">
        <v>0.00839171521986537</v>
      </c>
      <c r="U335" s="1">
        <v>-0.003836455585592313</v>
      </c>
      <c r="V335" s="1">
        <v>0.006992935332427175</v>
      </c>
      <c r="W335" s="1">
        <v>0.003780970028793629</v>
      </c>
      <c r="X335" s="1">
        <v>-0.008237926929021699</v>
      </c>
      <c r="Y335" s="1">
        <v>0.0006538467622267952</v>
      </c>
      <c r="Z335" s="1">
        <v>-0.01332640598437174</v>
      </c>
    </row>
    <row r="336" spans="1:26">
      <c r="A336" s="11">
        <v>42858</v>
      </c>
      <c r="B336" s="1">
        <v>0.006808408388502718</v>
      </c>
      <c r="C336" s="1">
        <v>-0.0002726401879821205</v>
      </c>
      <c r="D336" s="1">
        <v>0.004130963231656848</v>
      </c>
      <c r="E336" s="1">
        <v>-0.01590724397011012</v>
      </c>
      <c r="F336" s="1">
        <v>-0.02033520118807108</v>
      </c>
      <c r="G336" s="1">
        <v>-0.003192398632388516</v>
      </c>
      <c r="H336" s="1">
        <v>-0.001757253137752879</v>
      </c>
      <c r="I336" s="1">
        <v>-0.001261973692702201</v>
      </c>
      <c r="J336" s="1">
        <v>-0.004762197393347489</v>
      </c>
      <c r="K336" s="1">
        <v>0.003617690727083067</v>
      </c>
      <c r="L336" s="1">
        <v>0.005780547960630766</v>
      </c>
      <c r="M336" s="1">
        <v>-0.002914440714722022</v>
      </c>
      <c r="N336" s="1">
        <v>-0.001890810480094651</v>
      </c>
      <c r="O336" s="1">
        <v>-0.008612162624457076</v>
      </c>
      <c r="P336" s="1">
        <v>-0.003174638115372552</v>
      </c>
      <c r="Q336" s="1">
        <v>-0.009488500591443572</v>
      </c>
      <c r="R336" s="1">
        <v>-0.01028453807322371</v>
      </c>
      <c r="S336" s="1">
        <v>-0.008394817203224103</v>
      </c>
      <c r="T336" s="1">
        <v>-0.004498514778066953</v>
      </c>
      <c r="U336" s="1">
        <v>-0.0141203102154851</v>
      </c>
      <c r="V336" s="1">
        <v>0.02101157889276384</v>
      </c>
      <c r="W336" s="1">
        <v>0.006397572517859329</v>
      </c>
      <c r="X336" s="1">
        <v>0.01049173572272211</v>
      </c>
      <c r="Y336" s="1">
        <v>0.005227476876309645</v>
      </c>
      <c r="Z336" s="1">
        <v>0.01500755480422233</v>
      </c>
    </row>
    <row r="337" spans="1:26">
      <c r="A337" s="11">
        <v>42859</v>
      </c>
      <c r="B337" s="1">
        <v>-0.01844254593765537</v>
      </c>
      <c r="C337" s="1">
        <v>-0.001744750222842928</v>
      </c>
      <c r="D337" s="1">
        <v>0.0008941444002970034</v>
      </c>
      <c r="E337" s="1">
        <v>0.002361257433795894</v>
      </c>
      <c r="F337" s="1">
        <v>-0.006486840571291008</v>
      </c>
      <c r="G337" s="1">
        <v>-0.004270706735627572</v>
      </c>
      <c r="H337" s="1">
        <v>0.007569244486842486</v>
      </c>
      <c r="I337" s="1">
        <v>0.01119235297039833</v>
      </c>
      <c r="J337" s="1">
        <v>-0.001063033422472159</v>
      </c>
      <c r="K337" s="1">
        <v>-0.003364479368708873</v>
      </c>
      <c r="L337" s="1">
        <v>0.001149443565307884</v>
      </c>
      <c r="M337" s="1">
        <v>0.003094906609067527</v>
      </c>
      <c r="N337" s="1">
        <v>0.006358924077159323</v>
      </c>
      <c r="O337" s="1">
        <v>0.001281844604407611</v>
      </c>
      <c r="P337" s="1">
        <v>-0.003908472750048797</v>
      </c>
      <c r="Q337" s="1">
        <v>0.01124518906320371</v>
      </c>
      <c r="R337" s="1">
        <v>-0.00682916211714224</v>
      </c>
      <c r="S337" s="1">
        <v>0.01021757345980068</v>
      </c>
      <c r="T337" s="1">
        <v>0.02078642481800785</v>
      </c>
      <c r="U337" s="1">
        <v>-0.01015647631703587</v>
      </c>
      <c r="V337" s="1">
        <v>-0.0008718994897605192</v>
      </c>
      <c r="W337" s="1">
        <v>0.01069403634572152</v>
      </c>
      <c r="X337" s="1">
        <v>0.000432821688968188</v>
      </c>
      <c r="Y337" s="1">
        <v>-0.005850314021030978</v>
      </c>
      <c r="Z337" s="1">
        <v>0.00221791855692266</v>
      </c>
    </row>
    <row r="338" spans="1:26">
      <c r="A338" s="11">
        <v>42860</v>
      </c>
      <c r="B338" s="1">
        <v>0.02901881785040739</v>
      </c>
      <c r="C338" s="1">
        <v>0.010596698584727</v>
      </c>
      <c r="D338" s="1">
        <v>-0.0001785619256510218</v>
      </c>
      <c r="E338" s="1">
        <v>-0.0007246807319783999</v>
      </c>
      <c r="F338" s="1">
        <v>0.01880372682533205</v>
      </c>
      <c r="G338" s="1">
        <v>0.00250182294497292</v>
      </c>
      <c r="H338" s="1">
        <v>0.002795076095137849</v>
      </c>
      <c r="I338" s="1">
        <v>0.00964020234310059</v>
      </c>
      <c r="J338" s="1">
        <v>0.006386196256791044</v>
      </c>
      <c r="K338" s="1">
        <v>0.01205690826305705</v>
      </c>
      <c r="L338" s="1">
        <v>-0.001148123861722916</v>
      </c>
      <c r="M338" s="1">
        <v>0.001028429106043172</v>
      </c>
      <c r="N338" s="1">
        <v>0.001748334733687296</v>
      </c>
      <c r="O338" s="1">
        <v>0.0086756734606801</v>
      </c>
      <c r="P338" s="1">
        <v>0.002761306504355687</v>
      </c>
      <c r="Q338" s="1">
        <v>0.01029675339992897</v>
      </c>
      <c r="R338" s="1">
        <v>0.002092594868419839</v>
      </c>
      <c r="S338" s="1">
        <v>0.00298628118724853</v>
      </c>
      <c r="T338" s="1">
        <v>0.01350190655530636</v>
      </c>
      <c r="U338" s="1">
        <v>0.0144702050744141</v>
      </c>
      <c r="V338" s="1">
        <v>0.0005235962171308284</v>
      </c>
      <c r="W338" s="1">
        <v>0.005525666164629683</v>
      </c>
      <c r="X338" s="1">
        <v>0.007999904007151448</v>
      </c>
      <c r="Y338" s="1">
        <v>0.017654707811398</v>
      </c>
      <c r="Z338" s="1">
        <v>0.001967081544650862</v>
      </c>
    </row>
    <row r="339" spans="1:26">
      <c r="A339" s="11">
        <v>42863</v>
      </c>
      <c r="B339" s="1">
        <v>0.01947632089454676</v>
      </c>
      <c r="C339" s="1">
        <v>0.005459362985238414</v>
      </c>
      <c r="D339" s="1">
        <v>-0.004468368255240329</v>
      </c>
      <c r="E339" s="1">
        <v>-0.003807815946195281</v>
      </c>
      <c r="F339" s="1">
        <v>0.004870717804159153</v>
      </c>
      <c r="G339" s="1">
        <v>-0.006416836084324418</v>
      </c>
      <c r="H339" s="1">
        <v>0.00783933974558404</v>
      </c>
      <c r="I339" s="1">
        <v>-0.004155327879148074</v>
      </c>
      <c r="J339" s="1">
        <v>0.02115284934067829</v>
      </c>
      <c r="K339" s="1">
        <v>0.001191425137480051</v>
      </c>
      <c r="L339" s="1">
        <v>0.001149443565307884</v>
      </c>
      <c r="M339" s="1">
        <v>-0.01575363144084829</v>
      </c>
      <c r="N339" s="1">
        <v>-0.005234812558431168</v>
      </c>
      <c r="O339" s="1">
        <v>-0.002961118842265908</v>
      </c>
      <c r="P339" s="1">
        <v>-0.0008693550589946586</v>
      </c>
      <c r="Q339" s="1">
        <v>-0.006114870765167368</v>
      </c>
      <c r="R339" s="1">
        <v>-0.0107398936236105</v>
      </c>
      <c r="S339" s="1">
        <v>0.0009602513281523617</v>
      </c>
      <c r="T339" s="1">
        <v>0.01353976488034547</v>
      </c>
      <c r="U339" s="1">
        <v>0.0002590629978707071</v>
      </c>
      <c r="V339" s="1">
        <v>-0.000348881471735063</v>
      </c>
      <c r="W339" s="1">
        <v>-0.003916853786151142</v>
      </c>
      <c r="X339" s="1">
        <v>0.001501624383106526</v>
      </c>
      <c r="Y339" s="1">
        <v>-0.001284888447026789</v>
      </c>
      <c r="Z339" s="1">
        <v>0.01104298061742059</v>
      </c>
    </row>
    <row r="340" spans="1:26">
      <c r="A340" s="11">
        <v>42864</v>
      </c>
      <c r="B340" s="1">
        <v>0.003980231425490421</v>
      </c>
      <c r="C340" s="1">
        <v>0.004784458995082064</v>
      </c>
      <c r="D340" s="1">
        <v>0.007899398863793206</v>
      </c>
      <c r="E340" s="1">
        <v>0.006916498916363256</v>
      </c>
      <c r="F340" s="1">
        <v>-0.003061029403057858</v>
      </c>
      <c r="G340" s="1">
        <v>-0.01507017955426915</v>
      </c>
      <c r="H340" s="1">
        <v>-0.01175446516535017</v>
      </c>
      <c r="I340" s="1">
        <v>0.008345181847195571</v>
      </c>
      <c r="J340" s="1">
        <v>-0.003625082038040905</v>
      </c>
      <c r="K340" s="1">
        <v>-0.0002379361891478027</v>
      </c>
      <c r="L340" s="1">
        <v>-0.00401832619467446</v>
      </c>
      <c r="M340" s="1">
        <v>0.013917933407813</v>
      </c>
      <c r="N340" s="1">
        <v>-0.006340677341822643</v>
      </c>
      <c r="O340" s="1">
        <v>-0.005939645525742332</v>
      </c>
      <c r="P340" s="1">
        <v>0.001450689641350422</v>
      </c>
      <c r="Q340" s="1">
        <v>-0.01148477757117194</v>
      </c>
      <c r="R340" s="1">
        <v>-0.0004521640695313023</v>
      </c>
      <c r="S340" s="1">
        <v>-0.001823101216709699</v>
      </c>
      <c r="T340" s="1">
        <v>-0.08855871481147215</v>
      </c>
      <c r="U340" s="1">
        <v>-0.00907412684733433</v>
      </c>
      <c r="V340" s="1">
        <v>0.01361258565337242</v>
      </c>
      <c r="W340" s="1">
        <v>0.01015326381889392</v>
      </c>
      <c r="X340" s="1">
        <v>0.008352988613763213</v>
      </c>
      <c r="Y340" s="1">
        <v>-0.004503845724319611</v>
      </c>
      <c r="Z340" s="1">
        <v>-0.006553510786425853</v>
      </c>
    </row>
    <row r="341" spans="1:26">
      <c r="A341" s="11">
        <v>42865</v>
      </c>
      <c r="B341" s="1">
        <v>0.01506449299487578</v>
      </c>
      <c r="C341" s="1">
        <v>-0.012453536044715</v>
      </c>
      <c r="D341" s="1">
        <v>0.0008907103036863706</v>
      </c>
      <c r="E341" s="1">
        <v>-0.003253750326994709</v>
      </c>
      <c r="F341" s="1">
        <v>0.0005114305005158304</v>
      </c>
      <c r="G341" s="1">
        <v>0.00327889836459816</v>
      </c>
      <c r="H341" s="1">
        <v>0.005772405286367244</v>
      </c>
      <c r="I341" s="1">
        <v>-0.0002639954990044657</v>
      </c>
      <c r="J341" s="1">
        <v>0.006237204690911602</v>
      </c>
      <c r="K341" s="1">
        <v>0.009521671438674773</v>
      </c>
      <c r="L341" s="1">
        <v>0.007839021038820837</v>
      </c>
      <c r="M341" s="1">
        <v>0.0015444082920546</v>
      </c>
      <c r="N341" s="1">
        <v>0.00190072979112843</v>
      </c>
      <c r="O341" s="1">
        <v>0.0002846514519314614</v>
      </c>
      <c r="P341" s="1">
        <v>0.003910554222174234</v>
      </c>
      <c r="Q341" s="1">
        <v>0.001659473386192989</v>
      </c>
      <c r="R341" s="1">
        <v>-0.004827429118097637</v>
      </c>
      <c r="S341" s="1">
        <v>0.004085191248275111</v>
      </c>
      <c r="T341" s="1">
        <v>0.02600509471736601</v>
      </c>
      <c r="U341" s="1">
        <v>0.006017691224516897</v>
      </c>
      <c r="V341" s="1">
        <v>0.005681617274945205</v>
      </c>
      <c r="W341" s="1">
        <v>-0.006681448293540448</v>
      </c>
      <c r="X341" s="1">
        <v>-0.004248271688999439</v>
      </c>
      <c r="Y341" s="1">
        <v>-0.0008615946297216848</v>
      </c>
      <c r="Z341" s="1">
        <v>0.0002448280365714428</v>
      </c>
    </row>
    <row r="342" spans="1:26">
      <c r="A342" s="11">
        <v>42866</v>
      </c>
      <c r="B342" s="1">
        <v>-0.002733870109712933</v>
      </c>
      <c r="C342" s="1">
        <v>0.004148983267927342</v>
      </c>
      <c r="D342" s="1">
        <v>0.002847583949850963</v>
      </c>
      <c r="E342" s="1">
        <v>0</v>
      </c>
      <c r="F342" s="1">
        <v>0.00409223403360226</v>
      </c>
      <c r="G342" s="1">
        <v>-0.004357459760920723</v>
      </c>
      <c r="H342" s="1">
        <v>0.002434644064104985</v>
      </c>
      <c r="I342" s="1">
        <v>-0.0007044243848065568</v>
      </c>
      <c r="J342" s="1">
        <v>-0.00516521599480757</v>
      </c>
      <c r="K342" s="1">
        <v>-0.01179009989488888</v>
      </c>
      <c r="L342" s="1">
        <v>-0.003088916775017325</v>
      </c>
      <c r="M342" s="1">
        <v>-0.004797127366514387</v>
      </c>
      <c r="N342" s="1">
        <v>-0.001490597327425625</v>
      </c>
      <c r="O342" s="1">
        <v>0.002417849363378188</v>
      </c>
      <c r="P342" s="1">
        <v>-0.01226410442366976</v>
      </c>
      <c r="Q342" s="1">
        <v>0</v>
      </c>
      <c r="R342" s="1">
        <v>-0.0242535445212515</v>
      </c>
      <c r="S342" s="1">
        <v>-0.00215383349467857</v>
      </c>
      <c r="T342" s="1">
        <v>-0.006221285432757795</v>
      </c>
      <c r="U342" s="1">
        <v>-0.0002599189681952163</v>
      </c>
      <c r="V342" s="1">
        <v>-0.04023280590119016</v>
      </c>
      <c r="W342" s="1">
        <v>0.0002336909835927159</v>
      </c>
      <c r="X342" s="1">
        <v>0.03604989130545588</v>
      </c>
      <c r="Y342" s="1">
        <v>-0.00776187465592193</v>
      </c>
      <c r="Z342" s="1">
        <v>-0.01319048657178157</v>
      </c>
    </row>
    <row r="343" spans="1:26">
      <c r="A343" s="11">
        <v>42867</v>
      </c>
      <c r="B343" s="1">
        <v>0.007440672138502968</v>
      </c>
      <c r="C343" s="1">
        <v>-0.003751256397978686</v>
      </c>
      <c r="D343" s="1">
        <v>-0.002839498240236549</v>
      </c>
      <c r="E343" s="1">
        <v>-0.001995074413008169</v>
      </c>
      <c r="F343" s="1">
        <v>-0.007132021954395773</v>
      </c>
      <c r="G343" s="1">
        <v>0.005082544212878792</v>
      </c>
      <c r="H343" s="1">
        <v>-0.007286526671900106</v>
      </c>
      <c r="I343" s="1">
        <v>-0.003172821063705755</v>
      </c>
      <c r="J343" s="1">
        <v>0.002076639873594965</v>
      </c>
      <c r="K343" s="1">
        <v>0.003101944308335325</v>
      </c>
      <c r="L343" s="1">
        <v>-0.002753258018413529</v>
      </c>
      <c r="M343" s="1">
        <v>-0.01497686167946988</v>
      </c>
      <c r="N343" s="1">
        <v>-0.00407156733889924</v>
      </c>
      <c r="O343" s="1">
        <v>0.002412198748209082</v>
      </c>
      <c r="P343" s="1">
        <v>-0.001168506660299218</v>
      </c>
      <c r="Q343" s="1">
        <v>0.006628291438754097</v>
      </c>
      <c r="R343" s="1">
        <v>-0.01553494233142472</v>
      </c>
      <c r="S343" s="1">
        <v>0.0008156672667973819</v>
      </c>
      <c r="T343" s="1">
        <v>-0.01391140561965809</v>
      </c>
      <c r="U343" s="1">
        <v>0.001300277223283963</v>
      </c>
      <c r="V343" s="1">
        <v>-0.004637729783365407</v>
      </c>
      <c r="W343" s="1">
        <v>0.002982454816586877</v>
      </c>
      <c r="X343" s="1">
        <v>-0.01008864000060938</v>
      </c>
      <c r="Y343" s="1">
        <v>-0.003911386604728784</v>
      </c>
      <c r="Z343" s="1">
        <v>-0.006187905285704121</v>
      </c>
    </row>
    <row r="344" spans="1:26">
      <c r="A344" s="11">
        <v>42870</v>
      </c>
      <c r="B344" s="1">
        <v>-0.009329286204876941</v>
      </c>
      <c r="C344" s="1">
        <v>-0.004693073704356676</v>
      </c>
      <c r="D344" s="1">
        <v>0.009076397409005121</v>
      </c>
      <c r="E344" s="1">
        <v>0.001272186810358011</v>
      </c>
      <c r="F344" s="1">
        <v>-0.0002565447526077236</v>
      </c>
      <c r="G344" s="1">
        <v>0.004763727776790683</v>
      </c>
      <c r="H344" s="1">
        <v>0.004718703841256389</v>
      </c>
      <c r="I344" s="1">
        <v>0.006100370156263413</v>
      </c>
      <c r="J344" s="1">
        <v>0.003108937953610003</v>
      </c>
      <c r="K344" s="1">
        <v>0.009752919585037434</v>
      </c>
      <c r="L344" s="1">
        <v>0.004831718996308521</v>
      </c>
      <c r="M344" s="1">
        <v>0.01415594732526548</v>
      </c>
      <c r="N344" s="1">
        <v>0.0058594360485964</v>
      </c>
      <c r="O344" s="1">
        <v>0.0002829296574842211</v>
      </c>
      <c r="P344" s="1">
        <v>0.0007311329452039939</v>
      </c>
      <c r="Q344" s="1">
        <v>0.009053666185408149</v>
      </c>
      <c r="R344" s="1">
        <v>0.006469867034498922</v>
      </c>
      <c r="S344" s="1">
        <v>0.005224019497132915</v>
      </c>
      <c r="T344" s="1">
        <v>0.01081577399943967</v>
      </c>
      <c r="U344" s="1">
        <v>0.00259832425517792</v>
      </c>
      <c r="V344" s="1">
        <v>0.002717281336416466</v>
      </c>
      <c r="W344" s="1">
        <v>0.004314405600896132</v>
      </c>
      <c r="X344" s="1">
        <v>-0.00228796010690191</v>
      </c>
      <c r="Y344" s="1">
        <v>-0.01003488231636906</v>
      </c>
      <c r="Z344" s="1">
        <v>0.009713556754783248</v>
      </c>
    </row>
    <row r="345" spans="1:26">
      <c r="A345" s="11">
        <v>42871</v>
      </c>
      <c r="B345" s="1">
        <v>0</v>
      </c>
      <c r="C345" s="1">
        <v>0.001699525611989383</v>
      </c>
      <c r="D345" s="1">
        <v>0.01552030942981175</v>
      </c>
      <c r="E345" s="1">
        <v>-0.01288554406431341</v>
      </c>
      <c r="F345" s="1">
        <v>-0.003849158770600547</v>
      </c>
      <c r="G345" s="1">
        <v>-0.008388315364940557</v>
      </c>
      <c r="H345" s="1">
        <v>-0.006609911169018101</v>
      </c>
      <c r="I345" s="1">
        <v>0.008787385227649214</v>
      </c>
      <c r="J345" s="1">
        <v>0.0056816326691842</v>
      </c>
      <c r="K345" s="1">
        <v>-0.008951925562160734</v>
      </c>
      <c r="L345" s="1">
        <v>0.003091566934040113</v>
      </c>
      <c r="M345" s="1">
        <v>0.004135834688341999</v>
      </c>
      <c r="N345" s="1">
        <v>0.003658563126827996</v>
      </c>
      <c r="O345" s="1">
        <v>0.0039621547374602</v>
      </c>
      <c r="P345" s="1">
        <v>0.02013529020516458</v>
      </c>
      <c r="Q345" s="1">
        <v>-0.01264332127166035</v>
      </c>
      <c r="R345" s="1">
        <v>0.01034826403023592</v>
      </c>
      <c r="S345" s="1">
        <v>-0.00758095052531127</v>
      </c>
      <c r="T345" s="1">
        <v>0.01674815241950789</v>
      </c>
      <c r="U345" s="1">
        <v>-0.01036544674164919</v>
      </c>
      <c r="V345" s="1">
        <v>-0.0148152355622122</v>
      </c>
      <c r="W345" s="1">
        <v>5.794011519077991E-05</v>
      </c>
      <c r="X345" s="1">
        <v>0.004377772411108038</v>
      </c>
      <c r="Y345" s="1">
        <v>-0.001542696226974227</v>
      </c>
      <c r="Z345" s="1">
        <v>0.004943199105760465</v>
      </c>
    </row>
    <row r="346" spans="1:26">
      <c r="A346" s="11">
        <v>42872</v>
      </c>
      <c r="B346" s="1">
        <v>-0.01530319404502933</v>
      </c>
      <c r="C346" s="1">
        <v>-0.02145576006987948</v>
      </c>
      <c r="D346" s="1">
        <v>-0.01250434310358317</v>
      </c>
      <c r="E346" s="1">
        <v>0.0003675807983198887</v>
      </c>
      <c r="F346" s="1">
        <v>-0.01854712162988437</v>
      </c>
      <c r="G346" s="1">
        <v>-0.0007353067017966675</v>
      </c>
      <c r="H346" s="1">
        <v>0.005253046676119144</v>
      </c>
      <c r="I346" s="1">
        <v>-0.01367604958356783</v>
      </c>
      <c r="J346" s="1">
        <v>-0.02619398067532108</v>
      </c>
      <c r="K346" s="1">
        <v>-0.01758950525923675</v>
      </c>
      <c r="L346" s="1">
        <v>-0.0381233430014698</v>
      </c>
      <c r="M346" s="1">
        <v>-0.02110851527613289</v>
      </c>
      <c r="N346" s="1">
        <v>-0.004995358090339463</v>
      </c>
      <c r="O346" s="1">
        <v>-0.005638088693515342</v>
      </c>
      <c r="P346" s="1">
        <v>-0.02780533228345594</v>
      </c>
      <c r="Q346" s="1">
        <v>0.001652331556075026</v>
      </c>
      <c r="R346" s="1">
        <v>-0.01261907894513314</v>
      </c>
      <c r="S346" s="1">
        <v>0.02310916646486594</v>
      </c>
      <c r="T346" s="1">
        <v>-0.001601264816416648</v>
      </c>
      <c r="U346" s="1">
        <v>-0.01911505349473264</v>
      </c>
      <c r="V346" s="1">
        <v>0.009353186795606039</v>
      </c>
      <c r="W346" s="1">
        <v>-0.007546127405999914</v>
      </c>
      <c r="X346" s="1">
        <v>-0.04130329909822583</v>
      </c>
      <c r="Y346" s="1">
        <v>-0.01831818850670675</v>
      </c>
      <c r="Z346" s="1">
        <v>-0.04107243867043153</v>
      </c>
    </row>
    <row r="347" spans="1:26">
      <c r="A347" s="11">
        <v>42873</v>
      </c>
      <c r="B347" s="1">
        <v>-0.005379615075725153</v>
      </c>
      <c r="C347" s="1">
        <v>-0.007718961994852447</v>
      </c>
      <c r="D347" s="1">
        <v>0.003693385756587508</v>
      </c>
      <c r="E347" s="1">
        <v>-0.01157872417999428</v>
      </c>
      <c r="F347" s="1">
        <v>0.01496032843905448</v>
      </c>
      <c r="G347" s="1">
        <v>0.001472222536949896</v>
      </c>
      <c r="H347" s="1">
        <v>-0.008186734143009189</v>
      </c>
      <c r="I347" s="1">
        <v>-0.004945584404065229</v>
      </c>
      <c r="J347" s="1">
        <v>-0.009493498570643522</v>
      </c>
      <c r="K347" s="1">
        <v>0.01064585361450754</v>
      </c>
      <c r="L347" s="1">
        <v>-0.00367862140049624</v>
      </c>
      <c r="M347" s="1">
        <v>0.004382867905623256</v>
      </c>
      <c r="N347" s="1">
        <v>0.01071845462190679</v>
      </c>
      <c r="O347" s="1">
        <v>-0.0001414390271022858</v>
      </c>
      <c r="P347" s="1">
        <v>0.003408110866594427</v>
      </c>
      <c r="Q347" s="1">
        <v>0.01030959025099798</v>
      </c>
      <c r="R347" s="1">
        <v>-0.01656691624049267</v>
      </c>
      <c r="S347" s="1">
        <v>0.01488630347177855</v>
      </c>
      <c r="T347" s="1">
        <v>-0.01604069211879589</v>
      </c>
      <c r="U347" s="1">
        <v>0.01308051771996954</v>
      </c>
      <c r="V347" s="1">
        <v>0.01435302331096944</v>
      </c>
      <c r="W347" s="1">
        <v>0.004503688998583222</v>
      </c>
      <c r="X347" s="1">
        <v>-0.001299004916678115</v>
      </c>
      <c r="Y347" s="1">
        <v>0.01259016718492068</v>
      </c>
      <c r="Z347" s="1">
        <v>0.0151321408300662</v>
      </c>
    </row>
    <row r="348" spans="1:26">
      <c r="A348" s="11">
        <v>42874</v>
      </c>
      <c r="B348" s="1">
        <v>0.02483983126056133</v>
      </c>
      <c r="C348" s="1">
        <v>0.01894021686543756</v>
      </c>
      <c r="D348" s="1">
        <v>0.002452896245792369</v>
      </c>
      <c r="E348" s="1">
        <v>0.004462262274215645</v>
      </c>
      <c r="F348" s="1">
        <v>0.004654825929415241</v>
      </c>
      <c r="G348" s="1">
        <v>0.009922674162484713</v>
      </c>
      <c r="H348" s="1">
        <v>-0.02037223709690739</v>
      </c>
      <c r="I348" s="1">
        <v>0.07304499556580146</v>
      </c>
      <c r="J348" s="1">
        <v>0.01171446016083322</v>
      </c>
      <c r="K348" s="1">
        <v>0.01987051560635633</v>
      </c>
      <c r="L348" s="1">
        <v>0.009766420219154082</v>
      </c>
      <c r="M348" s="1">
        <v>0.01309136997432514</v>
      </c>
      <c r="N348" s="1">
        <v>0.001476506538254707</v>
      </c>
      <c r="O348" s="1">
        <v>0.005103573914519322</v>
      </c>
      <c r="P348" s="1">
        <v>-0.0002952550782925334</v>
      </c>
      <c r="Q348" s="1">
        <v>0.008162979575418339</v>
      </c>
      <c r="R348" s="1">
        <v>0.00802194332365791</v>
      </c>
      <c r="S348" s="1">
        <v>-0.007588410031375892</v>
      </c>
      <c r="T348" s="1">
        <v>0.01187721878811354</v>
      </c>
      <c r="U348" s="1">
        <v>0.007641615491672527</v>
      </c>
      <c r="V348" s="1">
        <v>0.002865848016036177</v>
      </c>
      <c r="W348" s="1">
        <v>-0.001222870585730451</v>
      </c>
      <c r="X348" s="1">
        <v>0.0078039165199566</v>
      </c>
      <c r="Y348" s="1">
        <v>0.008437010943428191</v>
      </c>
      <c r="Z348" s="1">
        <v>0.01313764087122093</v>
      </c>
    </row>
    <row r="349" spans="1:26">
      <c r="A349" s="11">
        <v>42877</v>
      </c>
      <c r="B349" s="1">
        <v>-0.02228309629254122</v>
      </c>
      <c r="C349" s="1">
        <v>0.01609865400951005</v>
      </c>
      <c r="D349" s="1">
        <v>0.007690977401317411</v>
      </c>
      <c r="E349" s="1">
        <v>0.001481291145793318</v>
      </c>
      <c r="F349" s="1">
        <v>0.01647392547763449</v>
      </c>
      <c r="G349" s="1">
        <v>0.008005707135047668</v>
      </c>
      <c r="H349" s="1">
        <v>0.03065610907522265</v>
      </c>
      <c r="I349" s="1">
        <v>0.006699490213985859</v>
      </c>
      <c r="J349" s="1">
        <v>0.005789473154609759</v>
      </c>
      <c r="K349" s="1">
        <v>0.0009392162266343984</v>
      </c>
      <c r="L349" s="1">
        <v>-0.0009436999565582971</v>
      </c>
      <c r="M349" s="1">
        <v>0.01516178083206676</v>
      </c>
      <c r="N349" s="1">
        <v>0.001608349184823998</v>
      </c>
      <c r="O349" s="1">
        <v>0.01607868507409171</v>
      </c>
      <c r="P349" s="1">
        <v>0.01122716982444327</v>
      </c>
      <c r="Q349" s="1">
        <v>0.01255079969654083</v>
      </c>
      <c r="R349" s="1">
        <v>0.0007960916698779297</v>
      </c>
      <c r="S349" s="1">
        <v>0.005221899150661846</v>
      </c>
      <c r="T349" s="1">
        <v>0.01035681230720797</v>
      </c>
      <c r="U349" s="1">
        <v>0.0002616927422456339</v>
      </c>
      <c r="V349" s="1">
        <v>-0.009465901099898866</v>
      </c>
      <c r="W349" s="1">
        <v>0.003323167578877628</v>
      </c>
      <c r="X349" s="1">
        <v>0.00623758100068228</v>
      </c>
      <c r="Y349" s="1">
        <v>0.001320815207292325</v>
      </c>
      <c r="Z349" s="1">
        <v>0.002743191765911535</v>
      </c>
    </row>
    <row r="350" spans="1:26">
      <c r="A350" s="11">
        <v>42878</v>
      </c>
      <c r="B350" s="1">
        <v>-0.0003998443443971045</v>
      </c>
      <c r="C350" s="1">
        <v>-0.0009799697359953452</v>
      </c>
      <c r="D350" s="1">
        <v>0.004683482001970329</v>
      </c>
      <c r="E350" s="1">
        <v>0.002033247973085794</v>
      </c>
      <c r="F350" s="1">
        <v>0.007343600984670129</v>
      </c>
      <c r="G350" s="1">
        <v>0.001805110600392013</v>
      </c>
      <c r="H350" s="1">
        <v>0.01095843126336571</v>
      </c>
      <c r="I350" s="1">
        <v>0.003451089145506181</v>
      </c>
      <c r="J350" s="1">
        <v>-0.007849338324658728</v>
      </c>
      <c r="K350" s="1">
        <v>-0.01547866660376795</v>
      </c>
      <c r="L350" s="1">
        <v>0.01251486994734941</v>
      </c>
      <c r="M350" s="1">
        <v>0.01222001562624042</v>
      </c>
      <c r="N350" s="1">
        <v>0.0001335743956505375</v>
      </c>
      <c r="O350" s="1">
        <v>0.001249371722715997</v>
      </c>
      <c r="P350" s="1">
        <v>0.003360301353074968</v>
      </c>
      <c r="Q350" s="1">
        <v>0.005197869222753004</v>
      </c>
      <c r="R350" s="1">
        <v>-0.001113354737315997</v>
      </c>
      <c r="S350" s="1">
        <v>0.007421076489020351</v>
      </c>
      <c r="T350" s="1">
        <v>0</v>
      </c>
      <c r="U350" s="1">
        <v>0.001568476201884828</v>
      </c>
      <c r="V350" s="1">
        <v>-0.01749022770190112</v>
      </c>
      <c r="W350" s="1">
        <v>-0.001568999057372067</v>
      </c>
      <c r="X350" s="1">
        <v>0.007268329514191096</v>
      </c>
      <c r="Y350" s="1">
        <v>0</v>
      </c>
      <c r="Z350" s="1">
        <v>0.02810244691635644</v>
      </c>
    </row>
    <row r="351" spans="1:26">
      <c r="A351" s="11">
        <v>42879</v>
      </c>
      <c r="B351" s="1">
        <v>-0.002599760104525894</v>
      </c>
      <c r="C351" s="1">
        <v>0.009591766780760125</v>
      </c>
      <c r="D351" s="1">
        <v>0.007251437951564244</v>
      </c>
      <c r="E351" s="1">
        <v>-0.007194217609068243</v>
      </c>
      <c r="F351" s="1">
        <v>0.01382574828530525</v>
      </c>
      <c r="G351" s="1">
        <v>0.007928158209207892</v>
      </c>
      <c r="H351" s="1">
        <v>0.004473508536027682</v>
      </c>
      <c r="I351" s="1">
        <v>0.00532221492341356</v>
      </c>
      <c r="J351" s="1">
        <v>0.002636998905924726</v>
      </c>
      <c r="K351" s="1">
        <v>0.0009530874501295639</v>
      </c>
      <c r="L351" s="1">
        <v>-0.0005831406516721982</v>
      </c>
      <c r="M351" s="1">
        <v>-0.001006012108504706</v>
      </c>
      <c r="N351" s="1">
        <v>0.004816541335754154</v>
      </c>
      <c r="O351" s="1">
        <v>0.009981881960935635</v>
      </c>
      <c r="P351" s="1">
        <v>0.001310607053033097</v>
      </c>
      <c r="Q351" s="1">
        <v>0.00318212628076342</v>
      </c>
      <c r="R351" s="1">
        <v>-0.001910641371447142</v>
      </c>
      <c r="S351" s="1">
        <v>0.001703566088862685</v>
      </c>
      <c r="T351" s="1">
        <v>0.003872528006282572</v>
      </c>
      <c r="U351" s="1">
        <v>-0.004176322022830914</v>
      </c>
      <c r="V351" s="1">
        <v>-0.006606518555358876</v>
      </c>
      <c r="W351" s="1">
        <v>0.002909865114063104</v>
      </c>
      <c r="X351" s="1">
        <v>0.007427878188293935</v>
      </c>
      <c r="Y351" s="1">
        <v>-0.009674460371078664</v>
      </c>
      <c r="Z351" s="1">
        <v>-0.01548092798467027</v>
      </c>
    </row>
    <row r="352" spans="1:26">
      <c r="A352" s="11">
        <v>42880</v>
      </c>
      <c r="B352" s="1">
        <v>-0.04331270831935219</v>
      </c>
      <c r="C352" s="1">
        <v>0.009824684213134871</v>
      </c>
      <c r="D352" s="1">
        <v>0.01371262221234448</v>
      </c>
      <c r="E352" s="1">
        <v>0.01059096375502455</v>
      </c>
      <c r="F352" s="1">
        <v>0.0002482925140590009</v>
      </c>
      <c r="G352" s="1">
        <v>0.007507969843213891</v>
      </c>
      <c r="H352" s="1">
        <v>0.0077081570663462</v>
      </c>
      <c r="I352" s="1">
        <v>-0.002850508033420462</v>
      </c>
      <c r="J352" s="1">
        <v>-0.03366609420683309</v>
      </c>
      <c r="K352" s="1">
        <v>0.003331433035160591</v>
      </c>
      <c r="L352" s="1">
        <v>-0.004200299069407998</v>
      </c>
      <c r="M352" s="1">
        <v>0.02249052790412409</v>
      </c>
      <c r="N352" s="1">
        <v>0.0190414694463954</v>
      </c>
      <c r="O352" s="1">
        <v>0.01770764514065748</v>
      </c>
      <c r="P352" s="1">
        <v>0.01236016719824828</v>
      </c>
      <c r="Q352" s="1">
        <v>0.01229221003114622</v>
      </c>
      <c r="R352" s="1">
        <v>0</v>
      </c>
      <c r="S352" s="1">
        <v>-0.002206522885956907</v>
      </c>
      <c r="T352" s="1">
        <v>0.00340366933488867</v>
      </c>
      <c r="U352" s="1">
        <v>0.002097207688010583</v>
      </c>
      <c r="V352" s="1">
        <v>0.001293153444981598</v>
      </c>
      <c r="W352" s="1">
        <v>0.003307379727463644</v>
      </c>
      <c r="X352" s="1">
        <v>0.01474614204114655</v>
      </c>
      <c r="Y352" s="1">
        <v>0.005994368725077637</v>
      </c>
      <c r="Z352" s="1">
        <v>0.00442213485311127</v>
      </c>
    </row>
    <row r="353" spans="1:26">
      <c r="A353" s="11">
        <v>42881</v>
      </c>
      <c r="B353" s="1">
        <v>0.01006042258208195</v>
      </c>
      <c r="C353" s="1">
        <v>-0.002566102635968459</v>
      </c>
      <c r="D353" s="1">
        <v>-0.008454546686247344</v>
      </c>
      <c r="E353" s="1">
        <v>-0.007722135274008002</v>
      </c>
      <c r="F353" s="1">
        <v>0.01412994517918209</v>
      </c>
      <c r="G353" s="1">
        <v>0.005322835349805155</v>
      </c>
      <c r="H353" s="1">
        <v>0.002209555134397245</v>
      </c>
      <c r="I353" s="1">
        <v>0.002940340526950136</v>
      </c>
      <c r="J353" s="1">
        <v>0.005443189212831046</v>
      </c>
      <c r="K353" s="1">
        <v>-0.003083442156344929</v>
      </c>
      <c r="L353" s="1">
        <v>0.0001172979288537324</v>
      </c>
      <c r="M353" s="1">
        <v>-0.004103521542695998</v>
      </c>
      <c r="N353" s="1">
        <v>-0.002090852344202809</v>
      </c>
      <c r="O353" s="1">
        <v>0.003641864431928266</v>
      </c>
      <c r="P353" s="1">
        <v>0.004883655866613434</v>
      </c>
      <c r="Q353" s="1">
        <v>0.001174749998162694</v>
      </c>
      <c r="R353" s="1">
        <v>-0.0009571194644881764</v>
      </c>
      <c r="S353" s="1">
        <v>-0.003224119235430423</v>
      </c>
      <c r="T353" s="1">
        <v>0.007462574928825738</v>
      </c>
      <c r="U353" s="1">
        <v>-0.002877409094021455</v>
      </c>
      <c r="V353" s="1">
        <v>0.003689916109128388</v>
      </c>
      <c r="W353" s="1">
        <v>0.003007938627370033</v>
      </c>
      <c r="X353" s="1">
        <v>-0.0002076950537375222</v>
      </c>
      <c r="Y353" s="1">
        <v>0.0002207518878993842</v>
      </c>
      <c r="Z353" s="1">
        <v>-0.01051864480721099</v>
      </c>
    </row>
    <row r="354" spans="1:26">
      <c r="A354" s="11">
        <v>42885</v>
      </c>
      <c r="B354" s="1">
        <v>-0.01307283896555511</v>
      </c>
      <c r="C354" s="1">
        <v>0.001554436296621331</v>
      </c>
      <c r="D354" s="1">
        <v>0.01210791012959778</v>
      </c>
      <c r="E354" s="1">
        <v>-0.0007411520099273039</v>
      </c>
      <c r="F354" s="1">
        <v>0.004644393933084912</v>
      </c>
      <c r="G354" s="1">
        <v>0.002117743185417353</v>
      </c>
      <c r="H354" s="1">
        <v>-0.01831738424186635</v>
      </c>
      <c r="I354" s="1">
        <v>-0.004316274994638714</v>
      </c>
      <c r="J354" s="1">
        <v>0.02544709732451622</v>
      </c>
      <c r="K354" s="1">
        <v>-0.001189615743346639</v>
      </c>
      <c r="L354" s="1">
        <v>-0.01710388694638121</v>
      </c>
      <c r="M354" s="1">
        <v>-0.01961436692316154</v>
      </c>
      <c r="N354" s="1">
        <v>0.01335619751231132</v>
      </c>
      <c r="O354" s="1">
        <v>0.008869697953100442</v>
      </c>
      <c r="P354" s="1">
        <v>0.006432190047449993</v>
      </c>
      <c r="Q354" s="1">
        <v>0.01017204367863478</v>
      </c>
      <c r="R354" s="1">
        <v>0.0001598828718374357</v>
      </c>
      <c r="S354" s="1">
        <v>-0.009427390521283718</v>
      </c>
      <c r="T354" s="1">
        <v>0.002917871398255611</v>
      </c>
      <c r="U354" s="1">
        <v>0.01128010181979366</v>
      </c>
      <c r="V354" s="1">
        <v>0.009926425670561567</v>
      </c>
      <c r="W354" s="1">
        <v>-0.0009806344639540221</v>
      </c>
      <c r="X354" s="1">
        <v>-0.003529868928078939</v>
      </c>
      <c r="Y354" s="1">
        <v>0.01941735586237359</v>
      </c>
      <c r="Z354" s="1">
        <v>-0.0143381975553093</v>
      </c>
    </row>
    <row r="355" spans="1:26">
      <c r="A355" s="11">
        <v>42886</v>
      </c>
      <c r="B355" s="1">
        <v>-0.01682094079949081</v>
      </c>
      <c r="C355" s="1">
        <v>0.00401311356540357</v>
      </c>
      <c r="D355" s="1">
        <v>0.002027499427480262</v>
      </c>
      <c r="E355" s="1">
        <v>0.0003710753749999185</v>
      </c>
      <c r="F355" s="1">
        <v>0.0143549546726327</v>
      </c>
      <c r="G355" s="1">
        <v>0.007749517283766938</v>
      </c>
      <c r="H355" s="1">
        <v>-0.003973874783432474</v>
      </c>
      <c r="I355" s="1">
        <v>0.001635739737245956</v>
      </c>
      <c r="J355" s="1">
        <v>-0.009504025918097736</v>
      </c>
      <c r="K355" s="1">
        <v>-0.005240347484881447</v>
      </c>
      <c r="L355" s="1">
        <v>-0.02085793740279074</v>
      </c>
      <c r="M355" s="1">
        <v>0.01025572863136692</v>
      </c>
      <c r="N355" s="1">
        <v>0.002196600946239968</v>
      </c>
      <c r="O355" s="1">
        <v>0.004928784556231136</v>
      </c>
      <c r="P355" s="1">
        <v>-0.00809550318229757</v>
      </c>
      <c r="Q355" s="1">
        <v>0.009682616046617243</v>
      </c>
      <c r="R355" s="1">
        <v>0.005108830834944955</v>
      </c>
      <c r="S355" s="1">
        <v>0.004665005178075443</v>
      </c>
      <c r="T355" s="1">
        <v>-0.002246209953332801</v>
      </c>
      <c r="U355" s="1">
        <v>-0.000518947539579484</v>
      </c>
      <c r="V355" s="1">
        <v>0.003822432135703657</v>
      </c>
      <c r="W355" s="1">
        <v>-0.002654951272800909</v>
      </c>
      <c r="X355" s="1">
        <v>-0.00395908029520764</v>
      </c>
      <c r="Y355" s="1">
        <v>0.009523931718835588</v>
      </c>
      <c r="Z355" s="1">
        <v>0.005016230196913884</v>
      </c>
    </row>
    <row r="356" spans="1:26">
      <c r="A356" s="11">
        <v>42887</v>
      </c>
      <c r="B356" s="1">
        <v>0.01154807251399381</v>
      </c>
      <c r="C356" s="1">
        <v>-0.001651976153062673</v>
      </c>
      <c r="D356" s="1">
        <v>0.01163336187737918</v>
      </c>
      <c r="E356" s="1">
        <v>0.01075019193244553</v>
      </c>
      <c r="F356" s="1">
        <v>-0.0007197134463832189</v>
      </c>
      <c r="G356" s="1">
        <v>0.01118498015044711</v>
      </c>
      <c r="H356" s="1">
        <v>0.005377454203373544</v>
      </c>
      <c r="I356" s="1">
        <v>0.01829194152448488</v>
      </c>
      <c r="J356" s="1">
        <v>0.01012796130829341</v>
      </c>
      <c r="K356" s="1">
        <v>0.01005707159330504</v>
      </c>
      <c r="L356" s="1">
        <v>0.01107681033923624</v>
      </c>
      <c r="M356" s="1">
        <v>0.00349457114647489</v>
      </c>
      <c r="N356" s="1">
        <v>-0.002707474867943427</v>
      </c>
      <c r="O356" s="1">
        <v>-0.0005302693890436583</v>
      </c>
      <c r="P356" s="1">
        <v>0.003722796727157363</v>
      </c>
      <c r="Q356" s="1">
        <v>0.006520875808097015</v>
      </c>
      <c r="R356" s="1">
        <v>0.01159432269260252</v>
      </c>
      <c r="S356" s="1">
        <v>-0.01430221192315539</v>
      </c>
      <c r="T356" s="1">
        <v>0.006303720400452573</v>
      </c>
      <c r="U356" s="1">
        <v>0.008824626557880189</v>
      </c>
      <c r="V356" s="1">
        <v>0.009247617420438337</v>
      </c>
      <c r="W356" s="1">
        <v>0.0117487098156579</v>
      </c>
      <c r="X356" s="1">
        <v>-0.001673615608759338</v>
      </c>
      <c r="Y356" s="1">
        <v>-0.00278716698758974</v>
      </c>
      <c r="Z356" s="1">
        <v>0.01197862849514375</v>
      </c>
    </row>
    <row r="357" spans="1:26">
      <c r="A357" s="11">
        <v>42888</v>
      </c>
      <c r="B357" s="1">
        <v>-0.00655388796879941</v>
      </c>
      <c r="C357" s="1">
        <v>0.01553469919571815</v>
      </c>
      <c r="D357" s="1">
        <v>-0.004666397352363072</v>
      </c>
      <c r="E357" s="1">
        <v>0.008069127458480985</v>
      </c>
      <c r="F357" s="1">
        <v>0.007921684472697921</v>
      </c>
      <c r="G357" s="1">
        <v>-0.001728693096635703</v>
      </c>
      <c r="H357" s="1">
        <v>-0.00396838963523638</v>
      </c>
      <c r="I357" s="1">
        <v>0.001684066843172793</v>
      </c>
      <c r="J357" s="1">
        <v>0.001583400120184875</v>
      </c>
      <c r="K357" s="1">
        <v>0.00165988640372583</v>
      </c>
      <c r="L357" s="1">
        <v>-0.005056599339876899</v>
      </c>
      <c r="M357" s="1">
        <v>0.0009951373059273738</v>
      </c>
      <c r="N357" s="1">
        <v>0.001939192580225679</v>
      </c>
      <c r="O357" s="1">
        <v>-0.003713261988862016</v>
      </c>
      <c r="P357" s="1">
        <v>0.02368034945299247</v>
      </c>
      <c r="Q357" s="1">
        <v>0.0041920597553462</v>
      </c>
      <c r="R357" s="1">
        <v>-0.00847876506596712</v>
      </c>
      <c r="S357" s="1">
        <v>0.007773205966909114</v>
      </c>
      <c r="T357" s="1">
        <v>-0.003803198482359216</v>
      </c>
      <c r="U357" s="1">
        <v>0</v>
      </c>
      <c r="V357" s="1">
        <v>-0.002515378824639258</v>
      </c>
      <c r="W357" s="1">
        <v>0.008980284529818361</v>
      </c>
      <c r="X357" s="1">
        <v>0.0006288800757918711</v>
      </c>
      <c r="Y357" s="1">
        <v>-0.0015049768458687</v>
      </c>
      <c r="Z357" s="1">
        <v>-0.01109740014228566</v>
      </c>
    </row>
    <row r="358" spans="1:26">
      <c r="A358" s="11">
        <v>42891</v>
      </c>
      <c r="B358" s="1">
        <v>-0.005533057084074589</v>
      </c>
      <c r="C358" s="1">
        <v>-0.006728702550639953</v>
      </c>
      <c r="D358" s="1">
        <v>-0.002177089972384416</v>
      </c>
      <c r="E358" s="1">
        <v>-0.04748026354683732</v>
      </c>
      <c r="F358" s="1">
        <v>-0.004763307144552864</v>
      </c>
      <c r="G358" s="1">
        <v>-0.01142655382870739</v>
      </c>
      <c r="H358" s="1">
        <v>-0.004330442622572539</v>
      </c>
      <c r="I358" s="1">
        <v>0.003362334435598857</v>
      </c>
      <c r="J358" s="1">
        <v>-0.009484059483426788</v>
      </c>
      <c r="K358" s="1">
        <v>-0.004970541612339563</v>
      </c>
      <c r="L358" s="1">
        <v>0.001815357067919576</v>
      </c>
      <c r="M358" s="1">
        <v>0.01253418468127565</v>
      </c>
      <c r="N358" s="1">
        <v>-0.001548373681127924</v>
      </c>
      <c r="O358" s="1">
        <v>-0.0007989622929767126</v>
      </c>
      <c r="P358" s="1">
        <v>0.007246380996458912</v>
      </c>
      <c r="Q358" s="1">
        <v>0.001138466501780178</v>
      </c>
      <c r="R358" s="1">
        <v>-0.01314314343162581</v>
      </c>
      <c r="S358" s="1">
        <v>-0.01201373123891381</v>
      </c>
      <c r="T358" s="1">
        <v>0.001347192421581322</v>
      </c>
      <c r="U358" s="1">
        <v>-0.001543911944665854</v>
      </c>
      <c r="V358" s="1">
        <v>0.0019813647565603</v>
      </c>
      <c r="W358" s="1">
        <v>0.0002836226348843507</v>
      </c>
      <c r="X358" s="1">
        <v>-0.01486935231276287</v>
      </c>
      <c r="Y358" s="1">
        <v>-0.001507483797561271</v>
      </c>
      <c r="Z358" s="1">
        <v>0.00897766508308262</v>
      </c>
    </row>
    <row r="359" spans="1:26">
      <c r="A359" s="11">
        <v>42892</v>
      </c>
      <c r="B359" s="1">
        <v>0.02803368576252274</v>
      </c>
      <c r="C359" s="1">
        <v>-0.01164331253642903</v>
      </c>
      <c r="D359" s="1">
        <v>-0.00335605363260405</v>
      </c>
      <c r="E359" s="1">
        <v>-0.01336911281145137</v>
      </c>
      <c r="F359" s="1">
        <v>-0.001675061203952</v>
      </c>
      <c r="G359" s="1">
        <v>-0.001751284647363849</v>
      </c>
      <c r="H359" s="1">
        <v>0.001565702873573604</v>
      </c>
      <c r="I359" s="1">
        <v>-0.002234090073985562</v>
      </c>
      <c r="J359" s="1">
        <v>-0.02872307888656578</v>
      </c>
      <c r="K359" s="1">
        <v>-0.01855324207612663</v>
      </c>
      <c r="L359" s="1">
        <v>0.002053352849933132</v>
      </c>
      <c r="M359" s="1">
        <v>-0.0145927532026604</v>
      </c>
      <c r="N359" s="1">
        <v>-0.006978542378206387</v>
      </c>
      <c r="O359" s="1">
        <v>0.002797625248433855</v>
      </c>
      <c r="P359" s="1">
        <v>0.003320307819081325</v>
      </c>
      <c r="Q359" s="1">
        <v>-0.004548961034697818</v>
      </c>
      <c r="R359" s="1">
        <v>0.02888291026948253</v>
      </c>
      <c r="S359" s="1">
        <v>-0.01632380414191614</v>
      </c>
      <c r="T359" s="1">
        <v>-0.008297469493538712</v>
      </c>
      <c r="U359" s="1">
        <v>-0.002061429085372213</v>
      </c>
      <c r="V359" s="1">
        <v>-0.01887477143027816</v>
      </c>
      <c r="W359" s="1">
        <v>-0.002097049328239287</v>
      </c>
      <c r="X359" s="1">
        <v>-0.00170065533153152</v>
      </c>
      <c r="Y359" s="1">
        <v>0.001509759735901284</v>
      </c>
      <c r="Z359" s="1">
        <v>-0.004943200257387481</v>
      </c>
    </row>
    <row r="360" spans="1:26">
      <c r="A360" s="11">
        <v>42893</v>
      </c>
      <c r="B360" s="1">
        <v>-0.02622832562564026</v>
      </c>
      <c r="C360" s="1">
        <v>0.007229033089943382</v>
      </c>
      <c r="D360" s="1">
        <v>0.003535869892997034</v>
      </c>
      <c r="E360" s="1">
        <v>0.01761542323375842</v>
      </c>
      <c r="F360" s="1">
        <v>0.004074939392783916</v>
      </c>
      <c r="G360" s="1">
        <v>-0.006315668546761577</v>
      </c>
      <c r="H360" s="1">
        <v>-0.003821337097889121</v>
      </c>
      <c r="I360" s="1">
        <v>0.001918929624576293</v>
      </c>
      <c r="J360" s="1">
        <v>-0.00109551014905962</v>
      </c>
      <c r="K360" s="1">
        <v>-0.002423964014931834</v>
      </c>
      <c r="L360" s="1">
        <v>0.01145114547511406</v>
      </c>
      <c r="M360" s="1">
        <v>-0.002329231514537899</v>
      </c>
      <c r="N360" s="1">
        <v>0.0006505387319291067</v>
      </c>
      <c r="O360" s="1">
        <v>0.004517046030805494</v>
      </c>
      <c r="P360" s="1">
        <v>-0.001792210143353956</v>
      </c>
      <c r="Q360" s="1">
        <v>0.006854668765817973</v>
      </c>
      <c r="R360" s="1">
        <v>-0.01044909528943905</v>
      </c>
      <c r="S360" s="1">
        <v>0.00947590124570219</v>
      </c>
      <c r="T360" s="1">
        <v>0.002261254561685577</v>
      </c>
      <c r="U360" s="1">
        <v>0.0007745757698884859</v>
      </c>
      <c r="V360" s="1">
        <v>-0.002015488599979465</v>
      </c>
      <c r="W360" s="1">
        <v>0.001533356643603545</v>
      </c>
      <c r="X360" s="1">
        <v>-0.002130302315322963</v>
      </c>
      <c r="Y360" s="1">
        <v>0.001291685887472749</v>
      </c>
      <c r="Z360" s="1">
        <v>0.004967756874447948</v>
      </c>
    </row>
    <row r="361" spans="1:26">
      <c r="A361" s="11">
        <v>42894</v>
      </c>
      <c r="B361" s="1">
        <v>0.00470320088567644</v>
      </c>
      <c r="C361" s="1">
        <v>0.009728856172401823</v>
      </c>
      <c r="D361" s="1">
        <v>0.002684664523409097</v>
      </c>
      <c r="E361" s="1">
        <v>0.005325950766509324</v>
      </c>
      <c r="F361" s="1">
        <v>-0.02267848699636432</v>
      </c>
      <c r="G361" s="1">
        <v>-0.003884251070789713</v>
      </c>
      <c r="H361" s="1">
        <v>-0.01203137866479909</v>
      </c>
      <c r="I361" s="1">
        <v>0.005667169759766333</v>
      </c>
      <c r="J361" s="1">
        <v>0.002192964641876349</v>
      </c>
      <c r="K361" s="1">
        <v>0.002672428327807008</v>
      </c>
      <c r="L361" s="1">
        <v>0.01239429678312876</v>
      </c>
      <c r="M361" s="1">
        <v>-0.01334232587108541</v>
      </c>
      <c r="N361" s="1">
        <v>0.005332536078410666</v>
      </c>
      <c r="O361" s="1">
        <v>-0.005290180953371526</v>
      </c>
      <c r="P361" s="1">
        <v>-0.006078418328867796</v>
      </c>
      <c r="Q361" s="1">
        <v>-0.02307120403681928</v>
      </c>
      <c r="R361" s="1">
        <v>0.008195678870480894</v>
      </c>
      <c r="S361" s="1">
        <v>0.004955486928372332</v>
      </c>
      <c r="T361" s="1">
        <v>0.0002258856887074057</v>
      </c>
      <c r="U361" s="1">
        <v>-0.006707718386070427</v>
      </c>
      <c r="V361" s="1">
        <v>0.002937655429801955</v>
      </c>
      <c r="W361" s="1">
        <v>-0.008676570236429204</v>
      </c>
      <c r="X361" s="1">
        <v>0.003202357529919597</v>
      </c>
      <c r="Y361" s="1">
        <v>-0.006666391856435694</v>
      </c>
      <c r="Z361" s="1">
        <v>0.0229858346024483</v>
      </c>
    </row>
    <row r="362" spans="1:26">
      <c r="A362" s="11">
        <v>42895</v>
      </c>
      <c r="B362" s="1">
        <v>0.02851026874583851</v>
      </c>
      <c r="C362" s="1">
        <v>0.0005264835282701164</v>
      </c>
      <c r="D362" s="1">
        <v>-0.01422338275041035</v>
      </c>
      <c r="E362" s="1">
        <v>0.01702927271377663</v>
      </c>
      <c r="F362" s="1">
        <v>-0.006106677298716612</v>
      </c>
      <c r="G362" s="1">
        <v>0.001063587347396311</v>
      </c>
      <c r="H362" s="1">
        <v>-0.002117957616910138</v>
      </c>
      <c r="I362" s="1">
        <v>-0.0003968474600306582</v>
      </c>
      <c r="J362" s="1">
        <v>-0.02625825432130935</v>
      </c>
      <c r="K362" s="1">
        <v>0.01938447294777523</v>
      </c>
      <c r="L362" s="1">
        <v>0.02366082638647882</v>
      </c>
      <c r="M362" s="1">
        <v>0.005071109494329429</v>
      </c>
      <c r="N362" s="1">
        <v>0.0120309702467416</v>
      </c>
      <c r="O362" s="1">
        <v>0.00332402170101842</v>
      </c>
      <c r="P362" s="1">
        <v>-0.02265434501552455</v>
      </c>
      <c r="Q362" s="1">
        <v>-0.00232277156134908</v>
      </c>
      <c r="R362" s="1">
        <v>0.0006251944180648561</v>
      </c>
      <c r="S362" s="1">
        <v>-0.01588388486724523</v>
      </c>
      <c r="T362" s="1">
        <v>-0.004286224355116053</v>
      </c>
      <c r="U362" s="1">
        <v>0.007532447966476452</v>
      </c>
      <c r="V362" s="1">
        <v>0.04155208650598796</v>
      </c>
      <c r="W362" s="1">
        <v>0.000686651140755945</v>
      </c>
      <c r="X362" s="1">
        <v>0.006384106383737542</v>
      </c>
      <c r="Y362" s="1">
        <v>0.01147382637366312</v>
      </c>
      <c r="Z362" s="1">
        <v>0.02295250231466484</v>
      </c>
    </row>
    <row r="363" spans="1:26">
      <c r="A363" s="11">
        <v>42898</v>
      </c>
      <c r="B363" s="1">
        <v>0.001654961867012528</v>
      </c>
      <c r="C363" s="1">
        <v>-0.0001579045545792024</v>
      </c>
      <c r="D363" s="1">
        <v>-0.02987625213711387</v>
      </c>
      <c r="E363" s="1">
        <v>0.01134903406791676</v>
      </c>
      <c r="F363" s="1">
        <v>0.006881709902507582</v>
      </c>
      <c r="G363" s="1">
        <v>-0.004603643756273867</v>
      </c>
      <c r="H363" s="1">
        <v>0.006190253644645649</v>
      </c>
      <c r="I363" s="1">
        <v>0.0003970050104606937</v>
      </c>
      <c r="J363" s="1">
        <v>0.005264392731310297</v>
      </c>
      <c r="K363" s="1">
        <v>-0.01426192255214798</v>
      </c>
      <c r="L363" s="1">
        <v>0.0002303599839661441</v>
      </c>
      <c r="M363" s="1">
        <v>-0.007904583919766228</v>
      </c>
      <c r="N363" s="1">
        <v>0.003579121884176972</v>
      </c>
      <c r="O363" s="1">
        <v>-0.0007951086594883972</v>
      </c>
      <c r="P363" s="1">
        <v>-0.007679418432537277</v>
      </c>
      <c r="Q363" s="1">
        <v>-0.003880485671176936</v>
      </c>
      <c r="R363" s="1">
        <v>0.00874819302701102</v>
      </c>
      <c r="S363" s="1">
        <v>0.007200033208570655</v>
      </c>
      <c r="T363" s="1">
        <v>0.001132773527426023</v>
      </c>
      <c r="U363" s="1">
        <v>0.007218379801418484</v>
      </c>
      <c r="V363" s="1">
        <v>0.01704743182238966</v>
      </c>
      <c r="W363" s="1">
        <v>-0.008860795492417028</v>
      </c>
      <c r="X363" s="1">
        <v>-0.001057186559214496</v>
      </c>
      <c r="Y363" s="1">
        <v>0.01006061507241274</v>
      </c>
      <c r="Z363" s="1">
        <v>0.01393480734211905</v>
      </c>
    </row>
    <row r="364" spans="1:26">
      <c r="A364" s="11">
        <v>42899</v>
      </c>
      <c r="B364" s="1">
        <v>0.01652199845799474</v>
      </c>
      <c r="C364" s="1">
        <v>0.005736769633627459</v>
      </c>
      <c r="D364" s="1">
        <v>0.01277368046514682</v>
      </c>
      <c r="E364" s="1">
        <v>-0.003127230434741168</v>
      </c>
      <c r="F364" s="1">
        <v>0.006101764343991567</v>
      </c>
      <c r="G364" s="1">
        <v>0.000711495857856459</v>
      </c>
      <c r="H364" s="1">
        <v>0.001406432543611391</v>
      </c>
      <c r="I364" s="1">
        <v>0.003333247778619208</v>
      </c>
      <c r="J364" s="1">
        <v>-0.001126417002940139</v>
      </c>
      <c r="K364" s="1">
        <v>0.01085144893785639</v>
      </c>
      <c r="L364" s="1">
        <v>0.003334023286900134</v>
      </c>
      <c r="M364" s="1">
        <v>0.00372953065718673</v>
      </c>
      <c r="N364" s="1">
        <v>0.00114636826005321</v>
      </c>
      <c r="O364" s="1">
        <v>0.0021391479840005</v>
      </c>
      <c r="P364" s="1">
        <v>0.01246770233780858</v>
      </c>
      <c r="Q364" s="1">
        <v>0.005843216336566925</v>
      </c>
      <c r="R364" s="1">
        <v>-0.003716428222352519</v>
      </c>
      <c r="S364" s="1">
        <v>0.006568918248064826</v>
      </c>
      <c r="T364" s="1">
        <v>0.01787693123383272</v>
      </c>
      <c r="U364" s="1">
        <v>-0.009982193820713414</v>
      </c>
      <c r="V364" s="1">
        <v>-0.008467378785239621</v>
      </c>
      <c r="W364" s="1">
        <v>0.009813541368992817</v>
      </c>
      <c r="X364" s="1">
        <v>0.009314114872860157</v>
      </c>
      <c r="Y364" s="1">
        <v>-0.01546988774423219</v>
      </c>
      <c r="Z364" s="1">
        <v>0.004658569884696151</v>
      </c>
    </row>
    <row r="365" spans="1:26">
      <c r="A365" s="11">
        <v>42900</v>
      </c>
      <c r="B365" s="1">
        <v>-0.03047520131988124</v>
      </c>
      <c r="C365" s="1">
        <v>0.006750961027233604</v>
      </c>
      <c r="D365" s="1">
        <v>0.001727490608366411</v>
      </c>
      <c r="E365" s="1">
        <v>0.00608988077368533</v>
      </c>
      <c r="F365" s="1">
        <v>-0.0031537357052277</v>
      </c>
      <c r="G365" s="1">
        <v>0.008532049564171862</v>
      </c>
      <c r="H365" s="1">
        <v>0.0003510298945264001</v>
      </c>
      <c r="I365" s="1">
        <v>7.897081987717769E-05</v>
      </c>
      <c r="J365" s="1">
        <v>-0.019165736063957</v>
      </c>
      <c r="K365" s="1">
        <v>-0.00143134968805303</v>
      </c>
      <c r="L365" s="1">
        <v>-0.002062875555765453</v>
      </c>
      <c r="M365" s="1">
        <v>0.005404407530135158</v>
      </c>
      <c r="N365" s="1">
        <v>0.01246828610192985</v>
      </c>
      <c r="O365" s="1">
        <v>0.01067383897874197</v>
      </c>
      <c r="P365" s="1">
        <v>-0.005378747191139066</v>
      </c>
      <c r="Q365" s="1">
        <v>0.003873065051245295</v>
      </c>
      <c r="R365" s="1">
        <v>-0.006839588811019093</v>
      </c>
      <c r="S365" s="1">
        <v>0.007101423999096967</v>
      </c>
      <c r="T365" s="1">
        <v>0.003779810661193705</v>
      </c>
      <c r="U365" s="1">
        <v>0.001034064558450121</v>
      </c>
      <c r="V365" s="1">
        <v>0.008365380425309432</v>
      </c>
      <c r="W365" s="1">
        <v>-0.002058002332112618</v>
      </c>
      <c r="X365" s="1">
        <v>-0.005872320278705545</v>
      </c>
      <c r="Y365" s="1">
        <v>0.004950724084684222</v>
      </c>
      <c r="Z365" s="1">
        <v>0.00231859339687146</v>
      </c>
    </row>
    <row r="366" spans="1:26">
      <c r="A366" s="11">
        <v>42901</v>
      </c>
      <c r="B366" s="1">
        <v>0.001676183116436247</v>
      </c>
      <c r="C366" s="1">
        <v>0.01595775037461933</v>
      </c>
      <c r="D366" s="1">
        <v>-0.0008624768755666201</v>
      </c>
      <c r="E366" s="1">
        <v>-0.00440240532403402</v>
      </c>
      <c r="F366" s="1">
        <v>0.008517655693548676</v>
      </c>
      <c r="G366" s="1">
        <v>0.008459701306226863</v>
      </c>
      <c r="H366" s="1">
        <v>-0.000526613253117092</v>
      </c>
      <c r="I366" s="1">
        <v>-0.0004743949237515643</v>
      </c>
      <c r="J366" s="1">
        <v>-0.007471151629643735</v>
      </c>
      <c r="K366" s="1">
        <v>0.001910874214305025</v>
      </c>
      <c r="L366" s="1">
        <v>-0.00597086662735391</v>
      </c>
      <c r="M366" s="1">
        <v>0.009743002215010232</v>
      </c>
      <c r="N366" s="1">
        <v>0.006534212103469716</v>
      </c>
      <c r="O366" s="1">
        <v>0.008713245218531229</v>
      </c>
      <c r="P366" s="1">
        <v>-0.005265349307094658</v>
      </c>
      <c r="Q366" s="1">
        <v>0.0050152898501028</v>
      </c>
      <c r="R366" s="1">
        <v>0.01909536523792488</v>
      </c>
      <c r="S366" s="1">
        <v>0.01334097413437196</v>
      </c>
      <c r="T366" s="1">
        <v>-0.006866050212376629</v>
      </c>
      <c r="U366" s="1">
        <v>0.003099331134563066</v>
      </c>
      <c r="V366" s="1">
        <v>-0.04147935084626864</v>
      </c>
      <c r="W366" s="1">
        <v>-0.002520305924654243</v>
      </c>
      <c r="X366" s="1">
        <v>-0.002320932514567553</v>
      </c>
      <c r="Y366" s="1">
        <v>-0.001070957902194469</v>
      </c>
      <c r="Z366" s="1">
        <v>-0.00832754062815888</v>
      </c>
    </row>
    <row r="367" spans="1:26">
      <c r="A367" s="11">
        <v>42902</v>
      </c>
      <c r="B367" s="1">
        <v>0.03640197448361926</v>
      </c>
      <c r="C367" s="1">
        <v>0.005065272468426363</v>
      </c>
      <c r="D367" s="1">
        <v>0</v>
      </c>
      <c r="E367" s="1">
        <v>0.003316091856591985</v>
      </c>
      <c r="F367" s="1">
        <v>-0.003860831289111188</v>
      </c>
      <c r="G367" s="1">
        <v>0.009436951655839243</v>
      </c>
      <c r="H367" s="1">
        <v>-0.03353220361995879</v>
      </c>
      <c r="I367" s="1">
        <v>0.01210716731016204</v>
      </c>
      <c r="J367" s="1">
        <v>0.004632202961264209</v>
      </c>
      <c r="K367" s="1">
        <v>-0.001907229738177474</v>
      </c>
      <c r="L367" s="1">
        <v>-0.004504752076668117</v>
      </c>
      <c r="M367" s="1">
        <v>0.002994441893658939</v>
      </c>
      <c r="N367" s="1">
        <v>0.002122069566388607</v>
      </c>
      <c r="O367" s="1">
        <v>0.01138558807943624</v>
      </c>
      <c r="P367" s="1">
        <v>0.00143061601270178</v>
      </c>
      <c r="Q367" s="1">
        <v>0.0003840439038178545</v>
      </c>
      <c r="R367" s="1">
        <v>0.00153573529911144</v>
      </c>
      <c r="S367" s="1">
        <v>0.004608187518842621</v>
      </c>
      <c r="T367" s="1">
        <v>0.004237188637270961</v>
      </c>
      <c r="U367" s="1">
        <v>0.003089414003525137</v>
      </c>
      <c r="V367" s="1">
        <v>-0.05138830241517589</v>
      </c>
      <c r="W367" s="1">
        <v>0.004192182430762914</v>
      </c>
      <c r="X367" s="1">
        <v>0.003172292816727706</v>
      </c>
      <c r="Y367" s="1">
        <v>-0.0002141599010707651</v>
      </c>
      <c r="Z367" s="1">
        <v>0.005132105374715534</v>
      </c>
    </row>
    <row r="368" spans="1:26">
      <c r="A368" s="11">
        <v>42905</v>
      </c>
      <c r="B368" s="1">
        <v>0.005651967875110575</v>
      </c>
      <c r="C368" s="1">
        <v>0.01343937439106302</v>
      </c>
      <c r="D368" s="1">
        <v>0.02796477301379041</v>
      </c>
      <c r="E368" s="1">
        <v>0.01395536627022587</v>
      </c>
      <c r="F368" s="1">
        <v>0.01259693445155174</v>
      </c>
      <c r="G368" s="1">
        <v>-0.005886263792470592</v>
      </c>
      <c r="H368" s="1">
        <v>-0.004177813633289507</v>
      </c>
      <c r="I368" s="1">
        <v>-0.007114996793658124</v>
      </c>
      <c r="J368" s="1">
        <v>0.0195964825707915</v>
      </c>
      <c r="K368" s="1">
        <v>0.01624434202344083</v>
      </c>
      <c r="L368" s="1">
        <v>0.02193084358075748</v>
      </c>
      <c r="M368" s="1">
        <v>0.01044946087209997</v>
      </c>
      <c r="N368" s="1">
        <v>-0.001619511620876146</v>
      </c>
      <c r="O368" s="1">
        <v>0.005564300381533549</v>
      </c>
      <c r="P368" s="1">
        <v>0.01242863798983951</v>
      </c>
      <c r="Q368" s="1">
        <v>0.004221107383014955</v>
      </c>
      <c r="R368" s="1">
        <v>-0.0003067683476880578</v>
      </c>
      <c r="S368" s="1">
        <v>-0.008799547076402514</v>
      </c>
      <c r="T368" s="1">
        <v>0.005996002538239953</v>
      </c>
      <c r="U368" s="1">
        <v>-0.001283262891347836</v>
      </c>
      <c r="V368" s="1">
        <v>-0.01710719535234495</v>
      </c>
      <c r="W368" s="1">
        <v>0.007949269928205327</v>
      </c>
      <c r="X368" s="1">
        <v>0.01391182177199335</v>
      </c>
      <c r="Y368" s="1">
        <v>-0.001287016730148194</v>
      </c>
      <c r="Z368" s="1">
        <v>0.006265398806530209</v>
      </c>
    </row>
    <row r="369" spans="1:26">
      <c r="A369" s="11">
        <v>42906</v>
      </c>
      <c r="B369" s="1">
        <v>-0.04215174394941701</v>
      </c>
      <c r="C369" s="1">
        <v>-0.003767507906219048</v>
      </c>
      <c r="D369" s="1">
        <v>0.005541756061981928</v>
      </c>
      <c r="E369" s="1">
        <v>0.007968033842392419</v>
      </c>
      <c r="F369" s="1">
        <v>-0.03373222728632153</v>
      </c>
      <c r="G369" s="1">
        <v>-0.01044923055235225</v>
      </c>
      <c r="H369" s="1">
        <v>-0.002736503914680721</v>
      </c>
      <c r="I369" s="1">
        <v>-0.007480851370918251</v>
      </c>
      <c r="J369" s="1">
        <v>0.00791417849208842</v>
      </c>
      <c r="K369" s="1">
        <v>-0.01245862028499078</v>
      </c>
      <c r="L369" s="1">
        <v>-0.006245237661330449</v>
      </c>
      <c r="M369" s="1">
        <v>-0.009684650440590525</v>
      </c>
      <c r="N369" s="1">
        <v>-0.004242343426045236</v>
      </c>
      <c r="O369" s="1">
        <v>-0.004889982129292036</v>
      </c>
      <c r="P369" s="1">
        <v>-0.01354605324788916</v>
      </c>
      <c r="Q369" s="1">
        <v>0.002292501962428029</v>
      </c>
      <c r="R369" s="1">
        <v>-0.01840794206251739</v>
      </c>
      <c r="S369" s="1">
        <v>-0.0001413082070137461</v>
      </c>
      <c r="T369" s="1">
        <v>-0.005076835657051082</v>
      </c>
      <c r="U369" s="1">
        <v>-0.006425126094588562</v>
      </c>
      <c r="V369" s="1">
        <v>-0.0154707463092002</v>
      </c>
      <c r="W369" s="1">
        <v>-0.003290774181505807</v>
      </c>
      <c r="X369" s="1">
        <v>-0.02536342991828211</v>
      </c>
      <c r="Y369" s="1">
        <v>-0.01352781905300393</v>
      </c>
      <c r="Z369" s="1">
        <v>-0.009224854204390676</v>
      </c>
    </row>
    <row r="370" spans="1:26">
      <c r="A370" s="11">
        <v>42907</v>
      </c>
      <c r="B370" s="1">
        <v>-0.04316837790079031</v>
      </c>
      <c r="C370" s="1">
        <v>0.004235399820011976</v>
      </c>
      <c r="D370" s="1">
        <v>0.002838818428091416</v>
      </c>
      <c r="E370" s="1">
        <v>0.007366168581235399</v>
      </c>
      <c r="F370" s="1">
        <v>-0.002723366423663554</v>
      </c>
      <c r="G370" s="1">
        <v>-0.015135666362176</v>
      </c>
      <c r="H370" s="1">
        <v>-0.01042603503549644</v>
      </c>
      <c r="I370" s="1">
        <v>-0.009996639375470906</v>
      </c>
      <c r="J370" s="1">
        <v>-0.006730041070418302</v>
      </c>
      <c r="K370" s="1">
        <v>-0.01332999178505823</v>
      </c>
      <c r="L370" s="1">
        <v>-0.004570030201632269</v>
      </c>
      <c r="M370" s="1">
        <v>0.01160284251843002</v>
      </c>
      <c r="N370" s="1">
        <v>-0.005012236980278195</v>
      </c>
      <c r="O370" s="1">
        <v>-0.003879487121707159</v>
      </c>
      <c r="P370" s="1">
        <v>0.005149481257993749</v>
      </c>
      <c r="Q370" s="1">
        <v>-0.008006000557026938</v>
      </c>
      <c r="R370" s="1">
        <v>-0.01937761927018944</v>
      </c>
      <c r="S370" s="1">
        <v>0.002597540908894747</v>
      </c>
      <c r="T370" s="1">
        <v>0.004437310980998532</v>
      </c>
      <c r="U370" s="1">
        <v>-0.01319185775529463</v>
      </c>
      <c r="V370" s="1">
        <v>-0.007660917825860536</v>
      </c>
      <c r="W370" s="1">
        <v>-0.0003986017461019564</v>
      </c>
      <c r="X370" s="1">
        <v>-0.01471862026791293</v>
      </c>
      <c r="Y370" s="1">
        <v>-0.01153686882792204</v>
      </c>
      <c r="Z370" s="1">
        <v>-0.01466456789386661</v>
      </c>
    </row>
    <row r="371" spans="1:26">
      <c r="A371" s="11">
        <v>42908</v>
      </c>
      <c r="B371" s="1">
        <v>-0.0006572325535053603</v>
      </c>
      <c r="C371" s="1">
        <v>0.001355843015883984</v>
      </c>
      <c r="D371" s="1">
        <v>0.0104914505448539</v>
      </c>
      <c r="E371" s="1">
        <v>0.02247202463561337</v>
      </c>
      <c r="F371" s="1">
        <v>-0.008440787113132009</v>
      </c>
      <c r="G371" s="1">
        <v>0.003931451036863098</v>
      </c>
      <c r="H371" s="1">
        <v>-0.002772656810287155</v>
      </c>
      <c r="I371" s="1">
        <v>-0.007373317961626324</v>
      </c>
      <c r="J371" s="1">
        <v>0</v>
      </c>
      <c r="K371" s="1">
        <v>0.008926134177227096</v>
      </c>
      <c r="L371" s="1">
        <v>-0.001148182002244424</v>
      </c>
      <c r="M371" s="1">
        <v>0.008028819053034875</v>
      </c>
      <c r="N371" s="1">
        <v>-0.009068253873457999</v>
      </c>
      <c r="O371" s="1">
        <v>-0.007140065534576134</v>
      </c>
      <c r="P371" s="1">
        <v>-0.0001421314049070421</v>
      </c>
      <c r="Q371" s="1">
        <v>-0.003843202301262005</v>
      </c>
      <c r="R371" s="1">
        <v>0</v>
      </c>
      <c r="S371" s="1">
        <v>-0.00527597981286021</v>
      </c>
      <c r="T371" s="1">
        <v>-0.007731202143266835</v>
      </c>
      <c r="U371" s="1">
        <v>-0.001310508925484455</v>
      </c>
      <c r="V371" s="1">
        <v>0.002177644277462809</v>
      </c>
      <c r="W371" s="1">
        <v>-0.0007401132912033814</v>
      </c>
      <c r="X371" s="1">
        <v>-0.01775273818324474</v>
      </c>
      <c r="Y371" s="1">
        <v>0.0002204487235597519</v>
      </c>
      <c r="Z371" s="1">
        <v>-0.0007091244689917398</v>
      </c>
    </row>
    <row r="372" spans="1:26">
      <c r="A372" s="11">
        <v>42909</v>
      </c>
      <c r="B372" s="1">
        <v>0.009862038062606659</v>
      </c>
      <c r="C372" s="1">
        <v>0.01398908008949307</v>
      </c>
      <c r="D372" s="1">
        <v>0.0115358547713027</v>
      </c>
      <c r="E372" s="1">
        <v>-0.01203559517896979</v>
      </c>
      <c r="F372" s="1">
        <v>-0.01101642466616681</v>
      </c>
      <c r="G372" s="1">
        <v>-0.001424174556022284</v>
      </c>
      <c r="H372" s="1">
        <v>-0.006858200006436554</v>
      </c>
      <c r="I372" s="1">
        <v>-0.0020989171634892</v>
      </c>
      <c r="J372" s="1">
        <v>0.005081714319848274</v>
      </c>
      <c r="K372" s="1">
        <v>0</v>
      </c>
      <c r="L372" s="1">
        <v>-0.001838386551011095</v>
      </c>
      <c r="M372" s="1">
        <v>0.006501965052687408</v>
      </c>
      <c r="N372" s="1">
        <v>-0.007880043065427778</v>
      </c>
      <c r="O372" s="1">
        <v>0.0001309081195677297</v>
      </c>
      <c r="P372" s="1">
        <v>0.01352103637370661</v>
      </c>
      <c r="Q372" s="1">
        <v>-0.004243906680825971</v>
      </c>
      <c r="R372" s="1">
        <v>-0.003824876058111992</v>
      </c>
      <c r="S372" s="1">
        <v>0.009139649069877409</v>
      </c>
      <c r="T372" s="1">
        <v>-0.002003624590042108</v>
      </c>
      <c r="U372" s="1">
        <v>-0.003937265137610169</v>
      </c>
      <c r="V372" s="1">
        <v>0.002567550024193954</v>
      </c>
      <c r="W372" s="1">
        <v>-0.005870054146097536</v>
      </c>
      <c r="X372" s="1">
        <v>0.009036924343215569</v>
      </c>
      <c r="Y372" s="1">
        <v>-0.0006608344993175308</v>
      </c>
      <c r="Z372" s="1">
        <v>-0.008746838067731355</v>
      </c>
    </row>
    <row r="373" spans="1:26">
      <c r="A373" s="11">
        <v>42912</v>
      </c>
      <c r="B373" s="1">
        <v>0.00282091981741206</v>
      </c>
      <c r="C373" s="1">
        <v>-0.01112583152664592</v>
      </c>
      <c r="D373" s="1">
        <v>-0.006516989481836433</v>
      </c>
      <c r="E373" s="1">
        <v>0.004943499020458209</v>
      </c>
      <c r="F373" s="1">
        <v>0.002278164475762567</v>
      </c>
      <c r="G373" s="1">
        <v>0.01176492107332949</v>
      </c>
      <c r="H373" s="1">
        <v>0.003919284392636113</v>
      </c>
      <c r="I373" s="1">
        <v>-0.002022697372122684</v>
      </c>
      <c r="J373" s="1">
        <v>0.02022481717197566</v>
      </c>
      <c r="K373" s="1">
        <v>0.01780123747908102</v>
      </c>
      <c r="L373" s="1">
        <v>0.004374666922653647</v>
      </c>
      <c r="M373" s="1">
        <v>-0.002745540366757337</v>
      </c>
      <c r="N373" s="1">
        <v>0.001152866765644189</v>
      </c>
      <c r="O373" s="1">
        <v>0.0005226526731501036</v>
      </c>
      <c r="P373" s="1">
        <v>-0.009549110333829547</v>
      </c>
      <c r="Q373" s="1">
        <v>0.0104610381688468</v>
      </c>
      <c r="R373" s="1">
        <v>0.01087810706812875</v>
      </c>
      <c r="S373" s="1">
        <v>-0.00290957818457005</v>
      </c>
      <c r="T373" s="1">
        <v>0.0113761262224612</v>
      </c>
      <c r="U373" s="1">
        <v>0.005270244098760868</v>
      </c>
      <c r="V373" s="1">
        <v>0.01418433294227195</v>
      </c>
      <c r="W373" s="1">
        <v>-0.006936473111650021</v>
      </c>
      <c r="X373" s="1">
        <v>-0.004587175263013221</v>
      </c>
      <c r="Y373" s="1">
        <v>0.007931352256869584</v>
      </c>
      <c r="Z373" s="1">
        <v>0.009778314810391597</v>
      </c>
    </row>
    <row r="374" spans="1:26">
      <c r="A374" s="11">
        <v>42913</v>
      </c>
      <c r="B374" s="1">
        <v>0</v>
      </c>
      <c r="C374" s="1">
        <v>-0.005450718100711405</v>
      </c>
      <c r="D374" s="1">
        <v>-0.004755385223764619</v>
      </c>
      <c r="E374" s="1">
        <v>-0.01791983129471475</v>
      </c>
      <c r="F374" s="1">
        <v>-0.008587671667775187</v>
      </c>
      <c r="G374" s="1">
        <v>-0.007047183224661691</v>
      </c>
      <c r="H374" s="1">
        <v>-0.01691753038123078</v>
      </c>
      <c r="I374" s="1">
        <v>-0.01094445459799076</v>
      </c>
      <c r="J374" s="1">
        <v>-0.02147583490196403</v>
      </c>
      <c r="K374" s="1">
        <v>-0.003781482956099813</v>
      </c>
      <c r="L374" s="1">
        <v>0.009284794486876802</v>
      </c>
      <c r="M374" s="1">
        <v>-0.003886794529138093</v>
      </c>
      <c r="N374" s="1">
        <v>-0.003070661263358088</v>
      </c>
      <c r="O374" s="1">
        <v>-0.01502654995192265</v>
      </c>
      <c r="P374" s="1">
        <v>-0.01871533261883274</v>
      </c>
      <c r="Q374" s="1">
        <v>-0.007668721983279281</v>
      </c>
      <c r="R374" s="1">
        <v>-0.006171901359546372</v>
      </c>
      <c r="S374" s="1">
        <v>-0.01044758409836222</v>
      </c>
      <c r="T374" s="1">
        <v>-0.006175620840159657</v>
      </c>
      <c r="U374" s="1">
        <v>-0.01179573740946427</v>
      </c>
      <c r="V374" s="1">
        <v>0.01146079462176042</v>
      </c>
      <c r="W374" s="1">
        <v>0.002713126301956414</v>
      </c>
      <c r="X374" s="1">
        <v>0.01931072587418825</v>
      </c>
      <c r="Y374" s="1">
        <v>-0.01989055725273892</v>
      </c>
      <c r="Z374" s="1">
        <v>0.004723486158529244</v>
      </c>
    </row>
    <row r="375" spans="1:26">
      <c r="A375" s="11">
        <v>42914</v>
      </c>
      <c r="B375" s="1">
        <v>0.02012582819124309</v>
      </c>
      <c r="C375" s="1">
        <v>0.003670472784349288</v>
      </c>
      <c r="D375" s="1">
        <v>0.002965624442862858</v>
      </c>
      <c r="E375" s="1">
        <v>-0.0005368238086383981</v>
      </c>
      <c r="F375" s="1">
        <v>0.01554134651254024</v>
      </c>
      <c r="G375" s="1">
        <v>-0.01242003383255663</v>
      </c>
      <c r="H375" s="1">
        <v>0.0001889082395281072</v>
      </c>
      <c r="I375" s="1">
        <v>0.01705124977942107</v>
      </c>
      <c r="J375" s="1">
        <v>0.01463137904119538</v>
      </c>
      <c r="K375" s="1">
        <v>0.01731877515046487</v>
      </c>
      <c r="L375" s="1">
        <v>0.02010204641698943</v>
      </c>
      <c r="M375" s="1">
        <v>0.00812907913168992</v>
      </c>
      <c r="N375" s="1">
        <v>0.01026820357653291</v>
      </c>
      <c r="O375" s="1">
        <v>0.006102333560665807</v>
      </c>
      <c r="P375" s="1">
        <v>0.008524962866083285</v>
      </c>
      <c r="Q375" s="1">
        <v>-0.0150693119755988</v>
      </c>
      <c r="R375" s="1">
        <v>0.04076449337147525</v>
      </c>
      <c r="S375" s="1">
        <v>-0.003947263409129986</v>
      </c>
      <c r="T375" s="1">
        <v>0.0090990555759356</v>
      </c>
      <c r="U375" s="1">
        <v>0.006366371992272191</v>
      </c>
      <c r="V375" s="1">
        <v>-0.0001919060828932118</v>
      </c>
      <c r="W375" s="1">
        <v>0.01191724078232936</v>
      </c>
      <c r="X375" s="1">
        <v>0.0114101730944729</v>
      </c>
      <c r="Y375" s="1">
        <v>0</v>
      </c>
      <c r="Z375" s="1">
        <v>0.01010807270907899</v>
      </c>
    </row>
    <row r="376" spans="1:26">
      <c r="A376" s="11">
        <v>42915</v>
      </c>
      <c r="B376" s="1">
        <v>0.006576130567666594</v>
      </c>
      <c r="C376" s="1">
        <v>-0.01082074932161936</v>
      </c>
      <c r="D376" s="1">
        <v>-0.011663986976862</v>
      </c>
      <c r="E376" s="1">
        <v>-0.0008948690533424619</v>
      </c>
      <c r="F376" s="1">
        <v>-0.02483687087852637</v>
      </c>
      <c r="G376" s="1">
        <v>-0.01329522806353822</v>
      </c>
      <c r="H376" s="1">
        <v>-0.01701598996729337</v>
      </c>
      <c r="I376" s="1">
        <v>-0.01263475753185994</v>
      </c>
      <c r="J376" s="1">
        <v>-0.02551305134420678</v>
      </c>
      <c r="K376" s="1">
        <v>-0.007695687523950667</v>
      </c>
      <c r="L376" s="1">
        <v>0.01480769324833764</v>
      </c>
      <c r="M376" s="1">
        <v>-0.003225425241792923</v>
      </c>
      <c r="N376" s="1">
        <v>-0.01334056419255669</v>
      </c>
      <c r="O376" s="1">
        <v>-0.01898745493809018</v>
      </c>
      <c r="P376" s="1">
        <v>-0.01876803151221984</v>
      </c>
      <c r="Q376" s="1">
        <v>-0.003923205838501809</v>
      </c>
      <c r="R376" s="1">
        <v>-0.000764700609815927</v>
      </c>
      <c r="S376" s="1">
        <v>-0.008928348838944111</v>
      </c>
      <c r="T376" s="1">
        <v>-0.0131956784774252</v>
      </c>
      <c r="U376" s="1">
        <v>-0.008434680586284493</v>
      </c>
      <c r="V376" s="1">
        <v>0.0005762702047733548</v>
      </c>
      <c r="W376" s="1">
        <v>-0.01069576606448253</v>
      </c>
      <c r="X376" s="1">
        <v>-0.007237255490895156</v>
      </c>
      <c r="Y376" s="1">
        <v>-0.009589971174428169</v>
      </c>
      <c r="Z376" s="1">
        <v>0.02373720960254744</v>
      </c>
    </row>
    <row r="377" spans="1:26">
      <c r="A377" s="11">
        <v>42916</v>
      </c>
      <c r="B377" s="1">
        <v>0.01011564186279257</v>
      </c>
      <c r="C377" s="1">
        <v>0.001468783913347149</v>
      </c>
      <c r="D377" s="1">
        <v>0.006316432356147317</v>
      </c>
      <c r="E377" s="1">
        <v>-0.001791427886980168</v>
      </c>
      <c r="F377" s="1">
        <v>0.005372772388116731</v>
      </c>
      <c r="G377" s="1">
        <v>-0.002913175937941936</v>
      </c>
      <c r="H377" s="1">
        <v>0.003077233054611828</v>
      </c>
      <c r="I377" s="1">
        <v>0.01378071982163109</v>
      </c>
      <c r="J377" s="1">
        <v>-0.005122476933058673</v>
      </c>
      <c r="K377" s="1">
        <v>0.01903668595550334</v>
      </c>
      <c r="L377" s="1">
        <v>0.002742672524346901</v>
      </c>
      <c r="M377" s="1">
        <v>0.005338997037191096</v>
      </c>
      <c r="N377" s="1">
        <v>0.003862683589468396</v>
      </c>
      <c r="O377" s="1">
        <v>0.0009411238057308591</v>
      </c>
      <c r="P377" s="1">
        <v>0.006424418866737058</v>
      </c>
      <c r="Q377" s="1">
        <v>-0.001181606875451324</v>
      </c>
      <c r="R377" s="1">
        <v>0.01117678874046457</v>
      </c>
      <c r="S377" s="1">
        <v>0.004624927863966954</v>
      </c>
      <c r="T377" s="1">
        <v>-0.002451233362338212</v>
      </c>
      <c r="U377" s="1">
        <v>0.002924184180070899</v>
      </c>
      <c r="V377" s="1">
        <v>0.003839471072093259</v>
      </c>
      <c r="W377" s="1">
        <v>0.003335346147455898</v>
      </c>
      <c r="X377" s="1">
        <v>0.009862937439524933</v>
      </c>
      <c r="Y377" s="1">
        <v>0.005629704180438955</v>
      </c>
      <c r="Z377" s="1">
        <v>-0.001818569854552976</v>
      </c>
    </row>
    <row r="378" spans="1:26">
      <c r="A378" s="11">
        <v>42919</v>
      </c>
      <c r="B378" s="1">
        <v>0.02920985826548494</v>
      </c>
      <c r="C378" s="1">
        <v>0.004247821612619607</v>
      </c>
      <c r="D378" s="1">
        <v>-0.004955401527426684</v>
      </c>
      <c r="E378" s="1">
        <v>0.009870666111767568</v>
      </c>
      <c r="F378" s="1">
        <v>-0.01438851907577199</v>
      </c>
      <c r="G378" s="1">
        <v>0.007304392632522916</v>
      </c>
      <c r="H378" s="1">
        <v>0.0007671326365688014</v>
      </c>
      <c r="I378" s="1">
        <v>0.01100406738965898</v>
      </c>
      <c r="J378" s="1">
        <v>0.004576892858451309</v>
      </c>
      <c r="K378" s="1">
        <v>-0.002537179973036263</v>
      </c>
      <c r="L378" s="1">
        <v>0.0203519865425994</v>
      </c>
      <c r="M378" s="1">
        <v>-0.001126382222287892</v>
      </c>
      <c r="N378" s="1">
        <v>0.0006420747731168408</v>
      </c>
      <c r="O378" s="1">
        <v>0.0008057124322220499</v>
      </c>
      <c r="P378" s="1">
        <v>-0.01102580112013574</v>
      </c>
      <c r="Q378" s="1">
        <v>-0.001577402864518018</v>
      </c>
      <c r="R378" s="1">
        <v>0.01453720363495581</v>
      </c>
      <c r="S378" s="1">
        <v>0.02014095786657522</v>
      </c>
      <c r="T378" s="1">
        <v>0.005585221920485273</v>
      </c>
      <c r="U378" s="1">
        <v>0.01007148691902393</v>
      </c>
      <c r="V378" s="1">
        <v>0.006884737713582778</v>
      </c>
      <c r="W378" s="1">
        <v>-0.0003440085489329059</v>
      </c>
      <c r="X378" s="1">
        <v>0.01337618178246247</v>
      </c>
      <c r="Y378" s="1">
        <v>0.007612692219858275</v>
      </c>
      <c r="Z378" s="1">
        <v>0.0186747845328632</v>
      </c>
    </row>
    <row r="379" spans="1:26">
      <c r="A379" s="11">
        <v>42921</v>
      </c>
      <c r="B379" s="1">
        <v>-0.03405688419628139</v>
      </c>
      <c r="C379" s="1">
        <v>0.01621415473373755</v>
      </c>
      <c r="D379" s="1">
        <v>0.007801933522038507</v>
      </c>
      <c r="E379" s="1">
        <v>0.008410828519973101</v>
      </c>
      <c r="F379" s="1">
        <v>0.009123960552384514</v>
      </c>
      <c r="G379" s="1">
        <v>-0.00471337890447554</v>
      </c>
      <c r="H379" s="1">
        <v>-0.003640579975123681</v>
      </c>
      <c r="I379" s="1">
        <v>0.00520199620853834</v>
      </c>
      <c r="J379" s="1">
        <v>0.005125123275410592</v>
      </c>
      <c r="K379" s="1">
        <v>0.007398696735808619</v>
      </c>
      <c r="L379" s="1">
        <v>0.01002684724533842</v>
      </c>
      <c r="M379" s="1">
        <v>0.01756068675469979</v>
      </c>
      <c r="N379" s="1">
        <v>0.001410182517657121</v>
      </c>
      <c r="O379" s="1">
        <v>0.001073390036100852</v>
      </c>
      <c r="P379" s="1">
        <v>0.01334874218931192</v>
      </c>
      <c r="Q379" s="1">
        <v>0.001184968747909965</v>
      </c>
      <c r="R379" s="1">
        <v>-0.009104891797190207</v>
      </c>
      <c r="S379" s="1">
        <v>-0.02195288453934885</v>
      </c>
      <c r="T379" s="1">
        <v>0.0004441800854981803</v>
      </c>
      <c r="U379" s="1">
        <v>0.0002625853923758914</v>
      </c>
      <c r="V379" s="1">
        <v>-0.009306791322926999</v>
      </c>
      <c r="W379" s="1">
        <v>0.007625831428567542</v>
      </c>
      <c r="X379" s="1">
        <v>0.006284803704604158</v>
      </c>
      <c r="Y379" s="1">
        <v>-0.007777634287823298</v>
      </c>
      <c r="Z379" s="1">
        <v>0.0002236921490272881</v>
      </c>
    </row>
    <row r="380" spans="1:26">
      <c r="A380" s="11">
        <v>42922</v>
      </c>
      <c r="B380" s="1">
        <v>-0.03945403038887463</v>
      </c>
      <c r="C380" s="1">
        <v>-0.001635160262636659</v>
      </c>
      <c r="D380" s="1">
        <v>-0.009059218635881661</v>
      </c>
      <c r="E380" s="1">
        <v>-0.01898826876848525</v>
      </c>
      <c r="F380" s="1">
        <v>-0.01188295440065379</v>
      </c>
      <c r="G380" s="1">
        <v>-0.006193079274335767</v>
      </c>
      <c r="H380" s="1">
        <v>-0.00615402373779439</v>
      </c>
      <c r="I380" s="1">
        <v>-0.004060505205158771</v>
      </c>
      <c r="J380" s="1">
        <v>-0.02606214070240598</v>
      </c>
      <c r="K380" s="1">
        <v>-0.01193462095573761</v>
      </c>
      <c r="L380" s="1">
        <v>-0.003202488555204441</v>
      </c>
      <c r="M380" s="1">
        <v>0.003166503251963437</v>
      </c>
      <c r="N380" s="1">
        <v>-0.005760674738011229</v>
      </c>
      <c r="O380" s="1">
        <v>-0.003886983535333233</v>
      </c>
      <c r="P380" s="1">
        <v>-0.007382869056165031</v>
      </c>
      <c r="Q380" s="1">
        <v>-0.005917072172300974</v>
      </c>
      <c r="R380" s="1">
        <v>0.01220103306082354</v>
      </c>
      <c r="S380" s="1">
        <v>-0.01297705168010233</v>
      </c>
      <c r="T380" s="1">
        <v>-0.006884158394384499</v>
      </c>
      <c r="U380" s="1">
        <v>-0.00777231682297419</v>
      </c>
      <c r="V380" s="1">
        <v>-0.01380361718851886</v>
      </c>
      <c r="W380" s="1">
        <v>-0.003983457369475696</v>
      </c>
      <c r="X380" s="1">
        <v>-0.01249214594010273</v>
      </c>
      <c r="Y380" s="1">
        <v>-0.01252461310738695</v>
      </c>
      <c r="Z380" s="1">
        <v>-0.01385801622169114</v>
      </c>
    </row>
    <row r="381" spans="1:26">
      <c r="A381" s="11">
        <v>42923</v>
      </c>
      <c r="B381" s="1">
        <v>-0.01442017363836223</v>
      </c>
      <c r="C381" s="1">
        <v>0.004417293059344463</v>
      </c>
      <c r="D381" s="1">
        <v>0.009308467754251648</v>
      </c>
      <c r="E381" s="1">
        <v>0.01139642138482544</v>
      </c>
      <c r="F381" s="1">
        <v>0.008366012611737306</v>
      </c>
      <c r="G381" s="1">
        <v>0.001466286177562948</v>
      </c>
      <c r="H381" s="1">
        <v>-0.001934901107949805</v>
      </c>
      <c r="I381" s="1">
        <v>0.0123911702433257</v>
      </c>
      <c r="J381" s="1">
        <v>0.009307520245370959</v>
      </c>
      <c r="K381" s="1">
        <v>0.002555239491819128</v>
      </c>
      <c r="L381" s="1">
        <v>0.005033560387791125</v>
      </c>
      <c r="M381" s="1">
        <v>0.01388881701644973</v>
      </c>
      <c r="N381" s="1">
        <v>0.01339056859178323</v>
      </c>
      <c r="O381" s="1">
        <v>-0.0009419661702160242</v>
      </c>
      <c r="P381" s="1">
        <v>0.0129797486741301</v>
      </c>
      <c r="Q381" s="1">
        <v>0.00476168112429276</v>
      </c>
      <c r="R381" s="1">
        <v>0.00625035601770918</v>
      </c>
      <c r="S381" s="1">
        <v>0.008131755089296755</v>
      </c>
      <c r="T381" s="1">
        <v>0.01341679228578951</v>
      </c>
      <c r="U381" s="1">
        <v>-0.005379102366450228</v>
      </c>
      <c r="V381" s="1">
        <v>-0.007192847076450515</v>
      </c>
      <c r="W381" s="1">
        <v>0.01399710639089347</v>
      </c>
      <c r="X381" s="1">
        <v>0.01328295452985673</v>
      </c>
      <c r="Y381" s="1">
        <v>-0.0009192357878746726</v>
      </c>
      <c r="Z381" s="1">
        <v>0.007252951061354374</v>
      </c>
    </row>
    <row r="382" spans="1:26">
      <c r="A382" s="11">
        <v>42926</v>
      </c>
      <c r="B382" s="1">
        <v>0.04433594752737724</v>
      </c>
      <c r="C382" s="1">
        <v>0.007857105190866687</v>
      </c>
      <c r="D382" s="1">
        <v>-0.002799616893048751</v>
      </c>
      <c r="E382" s="1">
        <v>0.00035760388706918</v>
      </c>
      <c r="F382" s="1">
        <v>0.004926388113271951</v>
      </c>
      <c r="G382" s="1">
        <v>-0.001830130488513437</v>
      </c>
      <c r="H382" s="1">
        <v>-0.01202018451090459</v>
      </c>
      <c r="I382" s="1">
        <v>0.01184452983502959</v>
      </c>
      <c r="J382" s="1">
        <v>0.02997148102422775</v>
      </c>
      <c r="K382" s="1">
        <v>0.005097137901949322</v>
      </c>
      <c r="L382" s="1">
        <v>-0.007032591920468678</v>
      </c>
      <c r="M382" s="1">
        <v>-0.0172788381826392</v>
      </c>
      <c r="N382" s="1">
        <v>-0.003064419382130645</v>
      </c>
      <c r="O382" s="1">
        <v>-0.007541981040333212</v>
      </c>
      <c r="P382" s="1">
        <v>0.007486505180484437</v>
      </c>
      <c r="Q382" s="1">
        <v>-0.004344188722494868</v>
      </c>
      <c r="R382" s="1">
        <v>0.0127174525457483</v>
      </c>
      <c r="S382" s="1">
        <v>-0.01767851400307918</v>
      </c>
      <c r="T382" s="1">
        <v>0.01147393683975118</v>
      </c>
      <c r="U382" s="1">
        <v>-0.004056702547240332</v>
      </c>
      <c r="V382" s="1">
        <v>-0.01742721425396943</v>
      </c>
      <c r="W382" s="1">
        <v>0.001013765560588187</v>
      </c>
      <c r="X382" s="1">
        <v>0.009571440537389675</v>
      </c>
      <c r="Y382" s="1">
        <v>-0.006439753459392183</v>
      </c>
      <c r="Z382" s="1">
        <v>0.00495069035622353</v>
      </c>
    </row>
    <row r="383" spans="1:26">
      <c r="A383" s="11">
        <v>42927</v>
      </c>
      <c r="B383" s="1">
        <v>0.001910537766652398</v>
      </c>
      <c r="C383" s="1">
        <v>0.01132570061243365</v>
      </c>
      <c r="D383" s="1">
        <v>0.001320953805292069</v>
      </c>
      <c r="E383" s="1">
        <v>-0.01072763532386234</v>
      </c>
      <c r="F383" s="1">
        <v>0.0002575310461550018</v>
      </c>
      <c r="G383" s="1">
        <v>-0.00403407175657966</v>
      </c>
      <c r="H383" s="1">
        <v>0.009879807100168669</v>
      </c>
      <c r="I383" s="1">
        <v>-0.0006243294604189042</v>
      </c>
      <c r="J383" s="1">
        <v>0.003916930465541313</v>
      </c>
      <c r="K383" s="1">
        <v>-0.006915498632215411</v>
      </c>
      <c r="L383" s="1">
        <v>-0.003863072611180352</v>
      </c>
      <c r="M383" s="1">
        <v>-0.02090925557199497</v>
      </c>
      <c r="N383" s="1">
        <v>-0.008707531638820987</v>
      </c>
      <c r="O383" s="1">
        <v>-0.003528262430286699</v>
      </c>
      <c r="P383" s="1">
        <v>0.0001426019043986315</v>
      </c>
      <c r="Q383" s="1">
        <v>-0.001586692886045404</v>
      </c>
      <c r="R383" s="1">
        <v>0.0005843495572241952</v>
      </c>
      <c r="S383" s="1">
        <v>-0.0005404554910927173</v>
      </c>
      <c r="T383" s="1">
        <v>-0.009598294964398901</v>
      </c>
      <c r="U383" s="1">
        <v>-0.006244679169063239</v>
      </c>
      <c r="V383" s="1">
        <v>0.004583473554642614</v>
      </c>
      <c r="W383" s="1">
        <v>0.00546008236022022</v>
      </c>
      <c r="X383" s="1">
        <v>0.004328050903525282</v>
      </c>
      <c r="Y383" s="1">
        <v>-0.007176342915650835</v>
      </c>
      <c r="Z383" s="1">
        <v>0.01209113125326411</v>
      </c>
    </row>
    <row r="384" spans="1:26">
      <c r="A384" s="11">
        <v>42928</v>
      </c>
      <c r="B384" s="1">
        <v>0.008051122548276668</v>
      </c>
      <c r="C384" s="1">
        <v>0.0008240821340688154</v>
      </c>
      <c r="D384" s="1">
        <v>0.01072087275860256</v>
      </c>
      <c r="E384" s="1">
        <v>-0.005241045681320333</v>
      </c>
      <c r="F384" s="1">
        <v>0.006448889775917621</v>
      </c>
      <c r="G384" s="1">
        <v>0.01178220825663967</v>
      </c>
      <c r="H384" s="1">
        <v>0.005478011553580187</v>
      </c>
      <c r="I384" s="1">
        <v>-0.03576436206704836</v>
      </c>
      <c r="J384" s="1">
        <v>0.005574321141743832</v>
      </c>
      <c r="K384" s="1">
        <v>0.007427997955291143</v>
      </c>
      <c r="L384" s="1">
        <v>-0.003447426002368803</v>
      </c>
      <c r="M384" s="1">
        <v>0.004368191939990274</v>
      </c>
      <c r="N384" s="1">
        <v>0.00968838428676766</v>
      </c>
      <c r="O384" s="1">
        <v>0.006264300099601217</v>
      </c>
      <c r="P384" s="1">
        <v>0.01657404193532463</v>
      </c>
      <c r="Q384" s="1">
        <v>0.01589185810701044</v>
      </c>
      <c r="R384" s="1">
        <v>0</v>
      </c>
      <c r="S384" s="1">
        <v>0.01549727052330097</v>
      </c>
      <c r="T384" s="1">
        <v>0.01057251511860979</v>
      </c>
      <c r="U384" s="1">
        <v>0.006283920234853912</v>
      </c>
      <c r="V384" s="1">
        <v>0.009125031172197762</v>
      </c>
      <c r="W384" s="1">
        <v>0.00873247928416454</v>
      </c>
      <c r="X384" s="1">
        <v>0.001641766385054533</v>
      </c>
      <c r="Y384" s="1">
        <v>0.007694456929903781</v>
      </c>
      <c r="Z384" s="1">
        <v>-0.009070694842627236</v>
      </c>
    </row>
    <row r="385" spans="1:26">
      <c r="A385" s="11">
        <v>42929</v>
      </c>
      <c r="B385" s="1">
        <v>0.01387114378741994</v>
      </c>
      <c r="C385" s="1">
        <v>-0.001017311713204183</v>
      </c>
      <c r="D385" s="1">
        <v>0.0003263568285145624</v>
      </c>
      <c r="E385" s="1">
        <v>-0.006722732988054814</v>
      </c>
      <c r="F385" s="1">
        <v>0.007431633321378417</v>
      </c>
      <c r="G385" s="1">
        <v>-0.004366844081105214</v>
      </c>
      <c r="H385" s="1">
        <v>-0.0007783360469135747</v>
      </c>
      <c r="I385" s="1">
        <v>0.007612408589072084</v>
      </c>
      <c r="J385" s="1">
        <v>0.002217078870391687</v>
      </c>
      <c r="K385" s="1">
        <v>0.003456050868981153</v>
      </c>
      <c r="L385" s="1">
        <v>0.006377752902548384</v>
      </c>
      <c r="M385" s="1">
        <v>-0.000966450839843036</v>
      </c>
      <c r="N385" s="1">
        <v>0.007420569099155117</v>
      </c>
      <c r="O385" s="1">
        <v>-0.005548676857278556</v>
      </c>
      <c r="P385" s="1">
        <v>0.008713637600045177</v>
      </c>
      <c r="Q385" s="1">
        <v>-0.008603805832710143</v>
      </c>
      <c r="R385" s="1">
        <v>-0.00379468195749133</v>
      </c>
      <c r="S385" s="1">
        <v>-0.007703074201921067</v>
      </c>
      <c r="T385" s="1">
        <v>-0.0004357572857106584</v>
      </c>
      <c r="U385" s="1">
        <v>-0.01683397216685556</v>
      </c>
      <c r="V385" s="1">
        <v>0.04796563451049218</v>
      </c>
      <c r="W385" s="1">
        <v>-0.0009435252797281857</v>
      </c>
      <c r="X385" s="1">
        <v>0.007785292486723883</v>
      </c>
      <c r="Y385" s="1">
        <v>0.006246899877092593</v>
      </c>
      <c r="Z385" s="1">
        <v>0.00468892727727499</v>
      </c>
    </row>
    <row r="386" spans="1:26">
      <c r="A386" s="11">
        <v>42930</v>
      </c>
      <c r="B386" s="1">
        <v>0.006633662239815763</v>
      </c>
      <c r="C386" s="1">
        <v>0.01105553869956788</v>
      </c>
      <c r="D386" s="1">
        <v>0.01321376676111186</v>
      </c>
      <c r="E386" s="1">
        <v>0.008780238125568829</v>
      </c>
      <c r="F386" s="1">
        <v>-0.002798116686044239</v>
      </c>
      <c r="G386" s="1">
        <v>0.009502906379381448</v>
      </c>
      <c r="H386" s="1">
        <v>0.007400045114285714</v>
      </c>
      <c r="I386" s="1">
        <v>0.008439068505909475</v>
      </c>
      <c r="J386" s="1">
        <v>0.01880551508619699</v>
      </c>
      <c r="K386" s="1">
        <v>0.007347730782783612</v>
      </c>
      <c r="L386" s="1">
        <v>-0.009129896343907484</v>
      </c>
      <c r="M386" s="1">
        <v>-0.001451243862892526</v>
      </c>
      <c r="N386" s="1">
        <v>0.001524340757907972</v>
      </c>
      <c r="O386" s="1">
        <v>0.006123957580206341</v>
      </c>
      <c r="P386" s="1">
        <v>0.01407302999349236</v>
      </c>
      <c r="Q386" s="1">
        <v>0.01577911216683914</v>
      </c>
      <c r="R386" s="1">
        <v>0.005713594454662463</v>
      </c>
      <c r="S386" s="1">
        <v>0.01396327055763513</v>
      </c>
      <c r="T386" s="1">
        <v>0.004142665535126433</v>
      </c>
      <c r="U386" s="1">
        <v>0.002485326060938542</v>
      </c>
      <c r="V386" s="1">
        <v>-0.001500573018172746</v>
      </c>
      <c r="W386" s="1">
        <v>0.005110426223748687</v>
      </c>
      <c r="X386" s="1">
        <v>0.009148026634710593</v>
      </c>
      <c r="Y386" s="1">
        <v>0.001609710088101179</v>
      </c>
      <c r="Z386" s="1">
        <v>-0.006222341106747464</v>
      </c>
    </row>
    <row r="387" spans="1:26">
      <c r="A387" s="11">
        <v>42933</v>
      </c>
      <c r="B387" s="1">
        <v>0.002471195574563989</v>
      </c>
      <c r="C387" s="1">
        <v>0.002350084637218641</v>
      </c>
      <c r="D387" s="1">
        <v>0.001449048912435913</v>
      </c>
      <c r="E387" s="1">
        <v>-0.006527927815262125</v>
      </c>
      <c r="F387" s="1">
        <v>0</v>
      </c>
      <c r="G387" s="1">
        <v>0.005430930296293157</v>
      </c>
      <c r="H387" s="1">
        <v>0.0011599230251369</v>
      </c>
      <c r="I387" s="1">
        <v>0.003267795164031195</v>
      </c>
      <c r="J387" s="1">
        <v>0.00271417639667737</v>
      </c>
      <c r="K387" s="1">
        <v>0.005015268409102269</v>
      </c>
      <c r="L387" s="1">
        <v>-0.009322554771823199</v>
      </c>
      <c r="M387" s="1">
        <v>0.003391068837552469</v>
      </c>
      <c r="N387" s="1">
        <v>0.001648422112271897</v>
      </c>
      <c r="O387" s="1">
        <v>-0.007574626449909139</v>
      </c>
      <c r="P387" s="1">
        <v>0.007831881546592534</v>
      </c>
      <c r="Q387" s="1">
        <v>0.002329987817588419</v>
      </c>
      <c r="R387" s="1">
        <v>-0.006117900745120419</v>
      </c>
      <c r="S387" s="1">
        <v>-0.0004333697018230609</v>
      </c>
      <c r="T387" s="1">
        <v>0.001520217611585384</v>
      </c>
      <c r="U387" s="1">
        <v>0.002479642670390136</v>
      </c>
      <c r="V387" s="1">
        <v>0.009393107507301712</v>
      </c>
      <c r="W387" s="1">
        <v>-0.0008842471469487911</v>
      </c>
      <c r="X387" s="1">
        <v>-0.002417426954725688</v>
      </c>
      <c r="Y387" s="1">
        <v>0.002295603192428608</v>
      </c>
      <c r="Z387" s="1">
        <v>-0.008497352033803085</v>
      </c>
    </row>
    <row r="388" spans="1:26">
      <c r="A388" s="11">
        <v>42934</v>
      </c>
      <c r="B388" s="1">
        <v>-0.01951522191526067</v>
      </c>
      <c r="C388" s="1">
        <v>-0.003636415196439091</v>
      </c>
      <c r="D388" s="1">
        <v>-0.0009645890033280757</v>
      </c>
      <c r="E388" s="1">
        <v>-0.0009123288253246598</v>
      </c>
      <c r="F388" s="1">
        <v>-0.0005101968379703781</v>
      </c>
      <c r="G388" s="1">
        <v>0.0003602323429865439</v>
      </c>
      <c r="H388" s="1">
        <v>-0.01544704582142775</v>
      </c>
      <c r="I388" s="1">
        <v>0.001668372767925863</v>
      </c>
      <c r="J388" s="1">
        <v>-0.004331184179349967</v>
      </c>
      <c r="K388" s="1">
        <v>-0.002041466916682055</v>
      </c>
      <c r="L388" s="1">
        <v>-0.003501441378042647</v>
      </c>
      <c r="M388" s="1">
        <v>-0.009172779830595501</v>
      </c>
      <c r="N388" s="1">
        <v>0.002025588257735356</v>
      </c>
      <c r="O388" s="1">
        <v>-0.0005451372239595464</v>
      </c>
      <c r="P388" s="1">
        <v>-0.0006817199501676363</v>
      </c>
      <c r="Q388" s="1">
        <v>-0.004649329586357331</v>
      </c>
      <c r="R388" s="1">
        <v>0.00322431987880889</v>
      </c>
      <c r="S388" s="1">
        <v>-0.001830239399149836</v>
      </c>
      <c r="T388" s="1">
        <v>-0.007372202200171429</v>
      </c>
      <c r="U388" s="1">
        <v>-0.0109920561886292</v>
      </c>
      <c r="V388" s="1">
        <v>0</v>
      </c>
      <c r="W388" s="1">
        <v>-0.007965009837052617</v>
      </c>
      <c r="X388" s="1">
        <v>0.0004039716017221195</v>
      </c>
      <c r="Y388" s="1">
        <v>-0.006871161648642987</v>
      </c>
      <c r="Z388" s="1">
        <v>-0.005863961160611053</v>
      </c>
    </row>
    <row r="389" spans="1:26">
      <c r="A389" s="11">
        <v>42935</v>
      </c>
      <c r="B389" s="1">
        <v>0.05012630208856783</v>
      </c>
      <c r="C389" s="1">
        <v>0.01267782727096067</v>
      </c>
      <c r="D389" s="1">
        <v>0.004988521723726214</v>
      </c>
      <c r="E389" s="1">
        <v>0.006028292116573741</v>
      </c>
      <c r="F389" s="1">
        <v>0.004083429063164168</v>
      </c>
      <c r="G389" s="1">
        <v>-0.005399649484079116</v>
      </c>
      <c r="H389" s="1">
        <v>0.03098658045986435</v>
      </c>
      <c r="I389" s="1">
        <v>0.001744786079529659</v>
      </c>
      <c r="J389" s="1">
        <v>0.01685676582623707</v>
      </c>
      <c r="K389" s="1">
        <v>0.00340912963863782</v>
      </c>
      <c r="L389" s="1">
        <v>0.001427710736372489</v>
      </c>
      <c r="M389" s="1">
        <v>-0.002598860128045888</v>
      </c>
      <c r="N389" s="1">
        <v>0.0006316357259128491</v>
      </c>
      <c r="O389" s="1">
        <v>0.003000062908168566</v>
      </c>
      <c r="P389" s="1">
        <v>0.007639499654101822</v>
      </c>
      <c r="Q389" s="1">
        <v>-0.001557046818990493</v>
      </c>
      <c r="R389" s="1">
        <v>0.001168551848280686</v>
      </c>
      <c r="S389" s="1">
        <v>0.00270249653694532</v>
      </c>
      <c r="T389" s="1">
        <v>0.005242567622147698</v>
      </c>
      <c r="U389" s="1">
        <v>0.003889969486203793</v>
      </c>
      <c r="V389" s="1">
        <v>0.006886199473515431</v>
      </c>
      <c r="W389" s="1">
        <v>0.004460504790606112</v>
      </c>
      <c r="X389" s="1">
        <v>-0.017561663995735</v>
      </c>
      <c r="Y389" s="1">
        <v>0.002075723848710798</v>
      </c>
      <c r="Z389" s="1">
        <v>-0.002268623740445008</v>
      </c>
    </row>
    <row r="390" spans="1:26">
      <c r="A390" s="11">
        <v>42936</v>
      </c>
      <c r="B390" s="1">
        <v>-0.01022876709316434</v>
      </c>
      <c r="C390" s="1">
        <v>-0.002845155023743939</v>
      </c>
      <c r="D390" s="1">
        <v>0.009447634933319016</v>
      </c>
      <c r="E390" s="1">
        <v>0.006718898076610413</v>
      </c>
      <c r="F390" s="1">
        <v>0.003813202261612414</v>
      </c>
      <c r="G390" s="1">
        <v>0.01520063277167183</v>
      </c>
      <c r="H390" s="1">
        <v>-0.0123642885763896</v>
      </c>
      <c r="I390" s="1">
        <v>-0.00562118459238814</v>
      </c>
      <c r="J390" s="1">
        <v>0.01283462737690644</v>
      </c>
      <c r="K390" s="1">
        <v>-0.0009060742795639065</v>
      </c>
      <c r="L390" s="1">
        <v>0</v>
      </c>
      <c r="M390" s="1">
        <v>-0.01644674098476895</v>
      </c>
      <c r="N390" s="1">
        <v>0.005555490191485601</v>
      </c>
      <c r="O390" s="1">
        <v>0.0005438892709332954</v>
      </c>
      <c r="P390" s="1">
        <v>0.004873977172330068</v>
      </c>
      <c r="Q390" s="1">
        <v>0.00662765150136857</v>
      </c>
      <c r="R390" s="1">
        <v>0.0002916872427982664</v>
      </c>
      <c r="S390" s="1">
        <v>-0.00115511910986299</v>
      </c>
      <c r="T390" s="1">
        <v>-0.01064743622057263</v>
      </c>
      <c r="U390" s="1">
        <v>0.01079421231770117</v>
      </c>
      <c r="V390" s="1">
        <v>0.008872560143665664</v>
      </c>
      <c r="W390" s="1">
        <v>0.007771112042693096</v>
      </c>
      <c r="X390" s="1">
        <v>-0.0008217369772062222</v>
      </c>
      <c r="Y390" s="1">
        <v>0.01772140827141255</v>
      </c>
      <c r="Z390" s="1">
        <v>-0.003183059176738334</v>
      </c>
    </row>
    <row r="391" spans="1:26">
      <c r="A391" s="11">
        <v>42937</v>
      </c>
      <c r="B391" s="1">
        <v>-0.01904762675750771</v>
      </c>
      <c r="C391" s="1">
        <v>0.008845215694688102</v>
      </c>
      <c r="D391" s="1">
        <v>-0.00586944580829063</v>
      </c>
      <c r="E391" s="1">
        <v>0.003787670447338964</v>
      </c>
      <c r="F391" s="1">
        <v>0.003545037294437892</v>
      </c>
      <c r="G391" s="1">
        <v>0.003565259078300409</v>
      </c>
      <c r="H391" s="1">
        <v>0.001540781301605065</v>
      </c>
      <c r="I391" s="1">
        <v>0.001194341793079756</v>
      </c>
      <c r="J391" s="1">
        <v>0.01108731560824761</v>
      </c>
      <c r="K391" s="1">
        <v>0.001813791989397906</v>
      </c>
      <c r="L391" s="1">
        <v>-0.00339935788547463</v>
      </c>
      <c r="M391" s="1">
        <v>-0.001986935839180526</v>
      </c>
      <c r="N391" s="1">
        <v>0.004646184011557919</v>
      </c>
      <c r="O391" s="1">
        <v>-0.00230999302102608</v>
      </c>
      <c r="P391" s="1">
        <v>-0.00579331197828703</v>
      </c>
      <c r="Q391" s="1">
        <v>0.006196922714590603</v>
      </c>
      <c r="R391" s="1">
        <v>0.004668597077527314</v>
      </c>
      <c r="S391" s="1">
        <v>0.006794136138037699</v>
      </c>
      <c r="T391" s="1">
        <v>0.003733773085905501</v>
      </c>
      <c r="U391" s="1">
        <v>-0.0002735128363304806</v>
      </c>
      <c r="V391" s="1">
        <v>0.004763637159839407</v>
      </c>
      <c r="W391" s="1">
        <v>0.003470201229748282</v>
      </c>
      <c r="X391" s="1">
        <v>-0.00287899925149504</v>
      </c>
      <c r="Y391" s="1">
        <v>0.0002260474836977</v>
      </c>
      <c r="Z391" s="1">
        <v>-0.006843235877111331</v>
      </c>
    </row>
    <row r="392" spans="1:26">
      <c r="A392" s="11">
        <v>42940</v>
      </c>
      <c r="B392" s="1">
        <v>-0.009295425405112079</v>
      </c>
      <c r="C392" s="1">
        <v>0.0001884690095192987</v>
      </c>
      <c r="D392" s="1">
        <v>0.0009575597752069509</v>
      </c>
      <c r="E392" s="1">
        <v>-0.0008983163611981926</v>
      </c>
      <c r="F392" s="1">
        <v>-0.004037175492497602</v>
      </c>
      <c r="G392" s="1">
        <v>0.0007105694966129672</v>
      </c>
      <c r="H392" s="1">
        <v>0.0001920717273540262</v>
      </c>
      <c r="I392" s="1">
        <v>0.006361819092141952</v>
      </c>
      <c r="J392" s="1">
        <v>0.004700025404203778</v>
      </c>
      <c r="K392" s="1">
        <v>-0.00429972536959311</v>
      </c>
      <c r="L392" s="1">
        <v>0.00429079631860918</v>
      </c>
      <c r="M392" s="1">
        <v>-0.007796650295285201</v>
      </c>
      <c r="N392" s="1">
        <v>0.003374149223750234</v>
      </c>
      <c r="O392" s="1">
        <v>-0.01062388470571418</v>
      </c>
      <c r="P392" s="1">
        <v>-0.002574707458665393</v>
      </c>
      <c r="Q392" s="1">
        <v>0.004234012595652814</v>
      </c>
      <c r="R392" s="1">
        <v>0.003920301935647075</v>
      </c>
      <c r="S392" s="1">
        <v>0.0002871384066434057</v>
      </c>
      <c r="T392" s="1">
        <v>-0.008752937914989989</v>
      </c>
      <c r="U392" s="1">
        <v>-0.007669546507645175</v>
      </c>
      <c r="V392" s="1">
        <v>-0.0144055379274981</v>
      </c>
      <c r="W392" s="1">
        <v>-0.0001097313644894404</v>
      </c>
      <c r="X392" s="1">
        <v>0.006186858425355268</v>
      </c>
      <c r="Y392" s="1">
        <v>-0.01175681971638065</v>
      </c>
      <c r="Z392" s="1">
        <v>0.01791457693577914</v>
      </c>
    </row>
    <row r="393" spans="1:26">
      <c r="A393" s="11">
        <v>42941</v>
      </c>
      <c r="B393" s="1">
        <v>0.01876555975696381</v>
      </c>
      <c r="C393" s="1">
        <v>0.00131979766714907</v>
      </c>
      <c r="D393" s="1">
        <v>-0.01020236049780077</v>
      </c>
      <c r="E393" s="1">
        <v>0.006295165975498618</v>
      </c>
      <c r="F393" s="1">
        <v>0.007093894604312201</v>
      </c>
      <c r="G393" s="1">
        <v>-0.008874879982759154</v>
      </c>
      <c r="H393" s="1">
        <v>0.009998301901365414</v>
      </c>
      <c r="I393" s="1">
        <v>0.01066771210374995</v>
      </c>
      <c r="J393" s="1">
        <v>0.008835884009104511</v>
      </c>
      <c r="K393" s="1">
        <v>0.004090872943331991</v>
      </c>
      <c r="L393" s="1">
        <v>0.01665191588694626</v>
      </c>
      <c r="M393" s="1">
        <v>-0.01655251618721176</v>
      </c>
      <c r="N393" s="1">
        <v>0.003487926698378274</v>
      </c>
      <c r="O393" s="1">
        <v>-0.005506679310819829</v>
      </c>
      <c r="P393" s="1">
        <v>0.008016138134067097</v>
      </c>
      <c r="Q393" s="1">
        <v>-0.00268307879996188</v>
      </c>
      <c r="R393" s="1">
        <v>-0.007231758914394315</v>
      </c>
      <c r="S393" s="1">
        <v>-0.006124022959812514</v>
      </c>
      <c r="T393" s="1">
        <v>-0.002207250014597872</v>
      </c>
      <c r="U393" s="1">
        <v>-0.0002758219431027165</v>
      </c>
      <c r="V393" s="1">
        <v>0.01942652377298115</v>
      </c>
      <c r="W393" s="1">
        <v>-0.01114394412517195</v>
      </c>
      <c r="X393" s="1">
        <v>0.01024802761294508</v>
      </c>
      <c r="Y393" s="1">
        <v>0.006177059741330648</v>
      </c>
      <c r="Z393" s="1">
        <v>0.007445768859803525</v>
      </c>
    </row>
    <row r="394" spans="1:26">
      <c r="A394" s="11">
        <v>42942</v>
      </c>
      <c r="B394" s="1">
        <v>0</v>
      </c>
      <c r="C394" s="1">
        <v>0.09879490633388155</v>
      </c>
      <c r="D394" s="1">
        <v>-0.01401193873423645</v>
      </c>
      <c r="E394" s="1">
        <v>0.0005359792512846795</v>
      </c>
      <c r="F394" s="1">
        <v>-0.01006275105361365</v>
      </c>
      <c r="G394" s="1">
        <v>0.005730786620956385</v>
      </c>
      <c r="H394" s="1">
        <v>0.001522980141790198</v>
      </c>
      <c r="I394" s="1">
        <v>-0.0006256337495949005</v>
      </c>
      <c r="J394" s="1">
        <v>-0.007728198806220221</v>
      </c>
      <c r="K394" s="1">
        <v>-0.01946577605342037</v>
      </c>
      <c r="L394" s="1">
        <v>-0.009374796512588879</v>
      </c>
      <c r="M394" s="1">
        <v>0.01190070565590795</v>
      </c>
      <c r="N394" s="1">
        <v>-0.004220224200670808</v>
      </c>
      <c r="O394" s="1">
        <v>-0.007059747954612505</v>
      </c>
      <c r="P394" s="1">
        <v>-0.001886936001364803</v>
      </c>
      <c r="Q394" s="1">
        <v>0.0188318946593522</v>
      </c>
      <c r="R394" s="1">
        <v>-0.001165317282720291</v>
      </c>
      <c r="S394" s="1">
        <v>0.01126484994952648</v>
      </c>
      <c r="T394" s="1">
        <v>-0.003097516125577515</v>
      </c>
      <c r="U394" s="1">
        <v>0.04997234730112599</v>
      </c>
      <c r="V394" s="1">
        <v>-0.002540776679510692</v>
      </c>
      <c r="W394" s="1">
        <v>-0.02814619062528911</v>
      </c>
      <c r="X394" s="1">
        <v>-0.003651693581924187</v>
      </c>
      <c r="Y394" s="1">
        <v>0.00954972174542168</v>
      </c>
      <c r="Z394" s="1">
        <v>0.02284428507070269</v>
      </c>
    </row>
    <row r="395" spans="1:26">
      <c r="A395" s="11">
        <v>42943</v>
      </c>
      <c r="B395" s="1">
        <v>0.0278348547655265</v>
      </c>
      <c r="C395" s="1">
        <v>0.03234092573563152</v>
      </c>
      <c r="D395" s="1">
        <v>-0.0137211878857123</v>
      </c>
      <c r="E395" s="1">
        <v>-0.031082859329566</v>
      </c>
      <c r="F395" s="1">
        <v>0.00203277974246352</v>
      </c>
      <c r="G395" s="1">
        <v>0.001780427181845567</v>
      </c>
      <c r="H395" s="1">
        <v>0.008743297102140168</v>
      </c>
      <c r="I395" s="1">
        <v>0.004850899798600983</v>
      </c>
      <c r="J395" s="1">
        <v>-0.002595862838982055</v>
      </c>
      <c r="K395" s="1">
        <v>-0.07340721718102095</v>
      </c>
      <c r="L395" s="1">
        <v>-0.004133341706604066</v>
      </c>
      <c r="M395" s="1">
        <v>-0.04956326540449163</v>
      </c>
      <c r="N395" s="1">
        <v>-0.03502864126422256</v>
      </c>
      <c r="O395" s="1">
        <v>0.03108872737031865</v>
      </c>
      <c r="P395" s="1">
        <v>-0.01201896681814196</v>
      </c>
      <c r="Q395" s="1">
        <v>-0.001708961823386201</v>
      </c>
      <c r="R395" s="1">
        <v>-0.005834261687500009</v>
      </c>
      <c r="S395" s="1">
        <v>-0.05607944857746128</v>
      </c>
      <c r="T395" s="1">
        <v>-0.008211206147295758</v>
      </c>
      <c r="U395" s="1">
        <v>0.03628705607444638</v>
      </c>
      <c r="V395" s="1">
        <v>0.0198324609869438</v>
      </c>
      <c r="W395" s="1">
        <v>0.001199350680751499</v>
      </c>
      <c r="X395" s="1">
        <v>-0.01242121091726156</v>
      </c>
      <c r="Y395" s="1">
        <v>0.07680210825211531</v>
      </c>
      <c r="Z395" s="1">
        <v>-0.0116050607579703</v>
      </c>
    </row>
    <row r="396" spans="1:26">
      <c r="A396" s="11">
        <v>42944</v>
      </c>
      <c r="B396" s="1">
        <v>-0.004182104422146282</v>
      </c>
      <c r="C396" s="1">
        <v>0.001120444302024959</v>
      </c>
      <c r="D396" s="1">
        <v>0.005796799481029735</v>
      </c>
      <c r="E396" s="1">
        <v>0.01898997727306995</v>
      </c>
      <c r="F396" s="1">
        <v>0.002282607866681996</v>
      </c>
      <c r="G396" s="1">
        <v>0.0003556222460379121</v>
      </c>
      <c r="H396" s="1">
        <v>-0.004145513005771928</v>
      </c>
      <c r="I396" s="1">
        <v>0.003659086572996628</v>
      </c>
      <c r="J396" s="1">
        <v>-0.002082477878881717</v>
      </c>
      <c r="K396" s="1">
        <v>-0.01245665738492041</v>
      </c>
      <c r="L396" s="1">
        <v>-0.002949510425543478</v>
      </c>
      <c r="M396" s="1">
        <v>-0.0001767037256665827</v>
      </c>
      <c r="N396" s="1">
        <v>0.01640602334608188</v>
      </c>
      <c r="O396" s="1">
        <v>-0.09491609938274537</v>
      </c>
      <c r="P396" s="1">
        <v>-0.001640354603902883</v>
      </c>
      <c r="Q396" s="1">
        <v>-0.008368015246832061</v>
      </c>
      <c r="R396" s="1">
        <v>0.0002933808686103045</v>
      </c>
      <c r="S396" s="1">
        <v>0.02299790533181834</v>
      </c>
      <c r="T396" s="1">
        <v>-0.01834868096618014</v>
      </c>
      <c r="U396" s="1">
        <v>-0.01040335459960995</v>
      </c>
      <c r="V396" s="1">
        <v>0.001070577240815274</v>
      </c>
      <c r="W396" s="1">
        <v>0.003993696439722028</v>
      </c>
      <c r="X396" s="1">
        <v>0.01546407474326617</v>
      </c>
      <c r="Y396" s="1">
        <v>0.002719103480450125</v>
      </c>
      <c r="Z396" s="1">
        <v>0.002658567587213501</v>
      </c>
    </row>
    <row r="397" spans="1:26">
      <c r="A397" s="11">
        <v>42947</v>
      </c>
      <c r="B397" s="1">
        <v>-0.01059760632955653</v>
      </c>
      <c r="C397" s="1">
        <v>0.004932290160709618</v>
      </c>
      <c r="D397" s="1">
        <v>-0.004116616860502464</v>
      </c>
      <c r="E397" s="1">
        <v>0.02949172899302233</v>
      </c>
      <c r="F397" s="1">
        <v>0.02353262511385346</v>
      </c>
      <c r="G397" s="1">
        <v>0.001776885495320846</v>
      </c>
      <c r="H397" s="1">
        <v>-0.0003781460504163059</v>
      </c>
      <c r="I397" s="1">
        <v>-0.004886946949811066</v>
      </c>
      <c r="J397" s="1">
        <v>-0.003651678441950579</v>
      </c>
      <c r="K397" s="1">
        <v>-0.0174062432327492</v>
      </c>
      <c r="L397" s="1">
        <v>0.005696788471781788</v>
      </c>
      <c r="M397" s="1">
        <v>-0.01856448898381091</v>
      </c>
      <c r="N397" s="1">
        <v>-0.009023935725482546</v>
      </c>
      <c r="O397" s="1">
        <v>-0.02942919627311591</v>
      </c>
      <c r="P397" s="1">
        <v>-0.004655099689966358</v>
      </c>
      <c r="Q397" s="1">
        <v>-0.0003837824024356395</v>
      </c>
      <c r="R397" s="1">
        <v>0.003959976452584169</v>
      </c>
      <c r="S397" s="1">
        <v>0.01345904793574504</v>
      </c>
      <c r="T397" s="1">
        <v>-0.008206127462984658</v>
      </c>
      <c r="U397" s="1">
        <v>0</v>
      </c>
      <c r="V397" s="1">
        <v>0.009980085048336695</v>
      </c>
      <c r="W397" s="1">
        <v>-0.002500166389409864</v>
      </c>
      <c r="X397" s="1">
        <v>-0.002436647707140471</v>
      </c>
      <c r="Y397" s="1">
        <v>0.009595080332748696</v>
      </c>
      <c r="Z397" s="1">
        <v>0.001325811239343055</v>
      </c>
    </row>
    <row r="398" spans="1:26">
      <c r="A398" s="11">
        <v>42948</v>
      </c>
      <c r="B398" s="1">
        <v>-0.01657229673083638</v>
      </c>
      <c r="C398" s="1">
        <v>-0.01245571008100033</v>
      </c>
      <c r="D398" s="1">
        <v>0.003802747757283287</v>
      </c>
      <c r="E398" s="1">
        <v>-0.01388385479076337</v>
      </c>
      <c r="F398" s="1">
        <v>-0.002719589667068312</v>
      </c>
      <c r="G398" s="1">
        <v>0.002128345083448391</v>
      </c>
      <c r="H398" s="1">
        <v>-0.005867911283611638</v>
      </c>
      <c r="I398" s="1">
        <v>0.005768512091900213</v>
      </c>
      <c r="J398" s="1">
        <v>0.002094534074521315</v>
      </c>
      <c r="K398" s="1">
        <v>-0.005134612362433844</v>
      </c>
      <c r="L398" s="1">
        <v>0.01339919237439391</v>
      </c>
      <c r="M398" s="1">
        <v>0.003783484062837461</v>
      </c>
      <c r="N398" s="1">
        <v>0.01013204252280397</v>
      </c>
      <c r="O398" s="1">
        <v>0.008157330620400138</v>
      </c>
      <c r="P398" s="1">
        <v>-0.001650164075834626</v>
      </c>
      <c r="Q398" s="1">
        <v>0.006907067635914199</v>
      </c>
      <c r="R398" s="1">
        <v>-0.020599077287905</v>
      </c>
      <c r="S398" s="1">
        <v>-0.01332893209525454</v>
      </c>
      <c r="T398" s="1">
        <v>0.000689584073578775</v>
      </c>
      <c r="U398" s="1">
        <v>-0.003076780321957129</v>
      </c>
      <c r="V398" s="1">
        <v>0.003352923075076397</v>
      </c>
      <c r="W398" s="1">
        <v>-0.0003418426157658638</v>
      </c>
      <c r="X398" s="1">
        <v>0.005291906787920464</v>
      </c>
      <c r="Y398" s="1">
        <v>0.01012436932408622</v>
      </c>
      <c r="Z398" s="1">
        <v>0.00132384780263628</v>
      </c>
    </row>
    <row r="399" spans="1:26">
      <c r="A399" s="11">
        <v>42949</v>
      </c>
      <c r="B399" s="1">
        <v>-0.01541314328542731</v>
      </c>
      <c r="C399" s="1">
        <v>-0.006222847912601526</v>
      </c>
      <c r="D399" s="1">
        <v>-0.01993060478882425</v>
      </c>
      <c r="E399" s="1">
        <v>-0.01568353994195182</v>
      </c>
      <c r="F399" s="1">
        <v>-0.008180684230395197</v>
      </c>
      <c r="G399" s="1">
        <v>-0.002831710152899847</v>
      </c>
      <c r="H399" s="1">
        <v>0.003617596157964975</v>
      </c>
      <c r="I399" s="1">
        <v>-0.0003101671651629667</v>
      </c>
      <c r="J399" s="1">
        <v>-0.002090156171199675</v>
      </c>
      <c r="K399" s="1">
        <v>0.0159995665650432</v>
      </c>
      <c r="L399" s="1">
        <v>0.0008596036929182649</v>
      </c>
      <c r="M399" s="1">
        <v>-0.0003590927325721749</v>
      </c>
      <c r="N399" s="1">
        <v>-0.001523736334349324</v>
      </c>
      <c r="O399" s="1">
        <v>0.0007635864551971405</v>
      </c>
      <c r="P399" s="1">
        <v>-0.004409271678214921</v>
      </c>
      <c r="Q399" s="1">
        <v>0.016387354592724</v>
      </c>
      <c r="R399" s="1">
        <v>0.005966880007502562</v>
      </c>
      <c r="S399" s="1">
        <v>-0.003007262584717285</v>
      </c>
      <c r="T399" s="1">
        <v>0.0004593731488187203</v>
      </c>
      <c r="U399" s="1">
        <v>-0.01568929567527388</v>
      </c>
      <c r="V399" s="1">
        <v>-0.001055164668498643</v>
      </c>
      <c r="W399" s="1">
        <v>0.005528006112249573</v>
      </c>
      <c r="X399" s="1">
        <v>-0.0006073573776762542</v>
      </c>
      <c r="Y399" s="1">
        <v>-0.01390888609794771</v>
      </c>
      <c r="Z399" s="1">
        <v>0.007492336144287792</v>
      </c>
    </row>
    <row r="400" spans="1:26">
      <c r="A400" s="11">
        <v>42950</v>
      </c>
      <c r="B400" s="1">
        <v>-0.08035903478247897</v>
      </c>
      <c r="C400" s="1">
        <v>0.001260774360180461</v>
      </c>
      <c r="D400" s="1">
        <v>0.001512324941941978</v>
      </c>
      <c r="E400" s="1">
        <v>0.004888353111624832</v>
      </c>
      <c r="F400" s="1">
        <v>-0.007747618671553491</v>
      </c>
      <c r="G400" s="1">
        <v>0.0106496187827172</v>
      </c>
      <c r="H400" s="1">
        <v>0.005691333188342806</v>
      </c>
      <c r="I400" s="1">
        <v>0.004109261958224808</v>
      </c>
      <c r="J400" s="1">
        <v>0.01361279496298451</v>
      </c>
      <c r="K400" s="1">
        <v>0.002286215426431149</v>
      </c>
      <c r="L400" s="1">
        <v>-0.006551419748852205</v>
      </c>
      <c r="M400" s="1">
        <v>0.007360881416213605</v>
      </c>
      <c r="N400" s="1">
        <v>-0.002670118695374923</v>
      </c>
      <c r="O400" s="1">
        <v>-0.0001528327713675726</v>
      </c>
      <c r="P400" s="1">
        <v>-0.001521994768623247</v>
      </c>
      <c r="Q400" s="1">
        <v>-0.006374566388636871</v>
      </c>
      <c r="R400" s="1">
        <v>0.002520639660822166</v>
      </c>
      <c r="S400" s="1">
        <v>-0.009296954078851893</v>
      </c>
      <c r="T400" s="1">
        <v>-0.006887040296127744</v>
      </c>
      <c r="U400" s="1">
        <v>0.000261119045340541</v>
      </c>
      <c r="V400" s="1">
        <v>0.004225035945700562</v>
      </c>
      <c r="W400" s="1">
        <v>-0.003967389337911853</v>
      </c>
      <c r="X400" s="1">
        <v>-0.006482858086071297</v>
      </c>
      <c r="Y400" s="1">
        <v>0.008296740851274631</v>
      </c>
      <c r="Z400" s="1">
        <v>-0.00503083257222614</v>
      </c>
    </row>
    <row r="401" spans="1:26">
      <c r="A401" s="11">
        <v>42951</v>
      </c>
      <c r="B401" s="1">
        <v>0.02632783684424211</v>
      </c>
      <c r="C401" s="1">
        <v>-0.002266549851250632</v>
      </c>
      <c r="D401" s="1">
        <v>0.004866955446432009</v>
      </c>
      <c r="E401" s="1">
        <v>0.008108431092331392</v>
      </c>
      <c r="F401" s="1">
        <v>-0.002519194685260073</v>
      </c>
      <c r="G401" s="1">
        <v>0.002458788017167812</v>
      </c>
      <c r="H401" s="1">
        <v>0.003207243103602764</v>
      </c>
      <c r="I401" s="1">
        <v>0.001853109670787001</v>
      </c>
      <c r="J401" s="1">
        <v>0.0005166011333248566</v>
      </c>
      <c r="K401" s="1">
        <v>-0.007349366094430043</v>
      </c>
      <c r="L401" s="1">
        <v>0.01254049905712828</v>
      </c>
      <c r="M401" s="1">
        <v>0.008376227947347603</v>
      </c>
      <c r="N401" s="1">
        <v>-0.003187280091734745</v>
      </c>
      <c r="O401" s="1">
        <v>-0.0003050354832163649</v>
      </c>
      <c r="P401" s="1">
        <v>0.007345522260751025</v>
      </c>
      <c r="Q401" s="1">
        <v>-0.003773297372262951</v>
      </c>
      <c r="R401" s="1">
        <v>0.01434700504517772</v>
      </c>
      <c r="S401" s="1">
        <v>0.005740326123133466</v>
      </c>
      <c r="T401" s="1">
        <v>0.005316637545339287</v>
      </c>
      <c r="U401" s="1">
        <v>0.003918710365578892</v>
      </c>
      <c r="V401" s="1">
        <v>0.009467483562708212</v>
      </c>
      <c r="W401" s="1">
        <v>0.003357067558797056</v>
      </c>
      <c r="X401" s="1">
        <v>0.005505856399039111</v>
      </c>
      <c r="Y401" s="1">
        <v>0.006171578499063246</v>
      </c>
      <c r="Z401" s="1">
        <v>0.01384939064815427</v>
      </c>
    </row>
    <row r="402" spans="1:26">
      <c r="A402" s="11">
        <v>42954</v>
      </c>
      <c r="B402" s="1">
        <v>-0.01835496487551402</v>
      </c>
      <c r="C402" s="1">
        <v>0.01060117009483341</v>
      </c>
      <c r="D402" s="1">
        <v>-0.002505259582145092</v>
      </c>
      <c r="E402" s="1">
        <v>0.006255440920085897</v>
      </c>
      <c r="F402" s="1">
        <v>0.000252635043574756</v>
      </c>
      <c r="G402" s="1">
        <v>0.007007507440464966</v>
      </c>
      <c r="H402" s="1">
        <v>0.001128296429573128</v>
      </c>
      <c r="I402" s="1">
        <v>0.001618610817809341</v>
      </c>
      <c r="J402" s="1">
        <v>-0.002581427060587838</v>
      </c>
      <c r="K402" s="1">
        <v>0.01557325052101866</v>
      </c>
      <c r="L402" s="1">
        <v>0.00384378691176912</v>
      </c>
      <c r="M402" s="1">
        <v>-0.02138570198704037</v>
      </c>
      <c r="N402" s="1">
        <v>-0.002302778588478382</v>
      </c>
      <c r="O402" s="1">
        <v>0.007173277430815528</v>
      </c>
      <c r="P402" s="1">
        <v>-0.00385250632438483</v>
      </c>
      <c r="Q402" s="1">
        <v>-0.001515126143597056</v>
      </c>
      <c r="R402" s="1">
        <v>-0.0004378697095814843</v>
      </c>
      <c r="S402" s="1">
        <v>-0.002034879001785006</v>
      </c>
      <c r="T402" s="1">
        <v>0.008507829443052062</v>
      </c>
      <c r="U402" s="1">
        <v>0.002341867753855142</v>
      </c>
      <c r="V402" s="1">
        <v>0.005210170997127284</v>
      </c>
      <c r="W402" s="1">
        <v>0.005784695820295616</v>
      </c>
      <c r="X402" s="1">
        <v>0.001824871405900153</v>
      </c>
      <c r="Y402" s="1">
        <v>-0.001022417724441338</v>
      </c>
      <c r="Z402" s="1">
        <v>-0.007806021285655884</v>
      </c>
    </row>
    <row r="403" spans="1:26">
      <c r="A403" s="11">
        <v>42955</v>
      </c>
      <c r="B403" s="1">
        <v>-0.006081957426298024</v>
      </c>
      <c r="C403" s="1">
        <v>-0.003038704366940204</v>
      </c>
      <c r="D403" s="1">
        <v>-0.000167269842098805</v>
      </c>
      <c r="E403" s="1">
        <v>0.01083465277802698</v>
      </c>
      <c r="F403" s="1">
        <v>0.007826082325531836</v>
      </c>
      <c r="G403" s="1">
        <v>0.01078648080456279</v>
      </c>
      <c r="H403" s="1">
        <v>0.0001875982232806273</v>
      </c>
      <c r="I403" s="1">
        <v>0.01585111310208553</v>
      </c>
      <c r="J403" s="1">
        <v>0</v>
      </c>
      <c r="K403" s="1">
        <v>-0.004273415424094984</v>
      </c>
      <c r="L403" s="1">
        <v>-0.00361638119628116</v>
      </c>
      <c r="M403" s="1">
        <v>-0.01011356723119539</v>
      </c>
      <c r="N403" s="1">
        <v>-0.007179542261162353</v>
      </c>
      <c r="O403" s="1">
        <v>-0.009243739842472842</v>
      </c>
      <c r="P403" s="1">
        <v>0.00538702961801607</v>
      </c>
      <c r="Q403" s="1">
        <v>-0.001517425234240477</v>
      </c>
      <c r="R403" s="1">
        <v>-0.009481898174447445</v>
      </c>
      <c r="S403" s="1">
        <v>-0.001989317961695214</v>
      </c>
      <c r="T403" s="1">
        <v>0.02599166631128935</v>
      </c>
      <c r="U403" s="1">
        <v>-0.004153831093906768</v>
      </c>
      <c r="V403" s="1">
        <v>0.01485821279131527</v>
      </c>
      <c r="W403" s="1">
        <v>-0.01894533667096088</v>
      </c>
      <c r="X403" s="1">
        <v>-0.006882562016164884</v>
      </c>
      <c r="Y403" s="1">
        <v>-0.005321230081899553</v>
      </c>
      <c r="Z403" s="1">
        <v>0.00109277078056591</v>
      </c>
    </row>
    <row r="404" spans="1:26">
      <c r="A404" s="11">
        <v>42956</v>
      </c>
      <c r="B404" s="1">
        <v>-0.01223975652086429</v>
      </c>
      <c r="C404" s="1">
        <v>-0.01583496857509559</v>
      </c>
      <c r="D404" s="1">
        <v>0.00502329969273152</v>
      </c>
      <c r="E404" s="1">
        <v>0.008610430805503722</v>
      </c>
      <c r="F404" s="1">
        <v>0.01778566047918329</v>
      </c>
      <c r="G404" s="1">
        <v>0.0003441133331389956</v>
      </c>
      <c r="H404" s="1">
        <v>-0.0007509697484412436</v>
      </c>
      <c r="I404" s="1">
        <v>0.002954139448347881</v>
      </c>
      <c r="J404" s="1">
        <v>0</v>
      </c>
      <c r="K404" s="1">
        <v>-0.00403958983897057</v>
      </c>
      <c r="L404" s="1">
        <v>-0.001600896946873598</v>
      </c>
      <c r="M404" s="1">
        <v>-0.002189431104592687</v>
      </c>
      <c r="N404" s="1">
        <v>0.0005166433110035396</v>
      </c>
      <c r="O404" s="1">
        <v>-0.001070672943192408</v>
      </c>
      <c r="P404" s="1">
        <v>-0.004396323389672441</v>
      </c>
      <c r="Q404" s="1">
        <v>0.002279642364251266</v>
      </c>
      <c r="R404" s="1">
        <v>-0.01016178467644779</v>
      </c>
      <c r="S404" s="1">
        <v>0.0009964897602907641</v>
      </c>
      <c r="T404" s="1">
        <v>-0.003333470297901764</v>
      </c>
      <c r="U404" s="1">
        <v>0</v>
      </c>
      <c r="V404" s="1">
        <v>-0.01481110635787553</v>
      </c>
      <c r="W404" s="1">
        <v>-0.004195733400325086</v>
      </c>
      <c r="X404" s="1">
        <v>0.001426961412365868</v>
      </c>
      <c r="Y404" s="1">
        <v>-0.007818588934283222</v>
      </c>
      <c r="Z404" s="1">
        <v>-0.01135117595145785</v>
      </c>
    </row>
    <row r="405" spans="1:26">
      <c r="A405" s="11">
        <v>42957</v>
      </c>
      <c r="B405" s="1">
        <v>-0.02225799472701873</v>
      </c>
      <c r="C405" s="1">
        <v>-0.006103122049044174</v>
      </c>
      <c r="D405" s="1">
        <v>-0.005164938707514333</v>
      </c>
      <c r="E405" s="1">
        <v>-0.01411165311144469</v>
      </c>
      <c r="F405" s="1">
        <v>0.002461421944523368</v>
      </c>
      <c r="G405" s="1">
        <v>0.002408703786917155</v>
      </c>
      <c r="H405" s="1">
        <v>0.0007515341278361287</v>
      </c>
      <c r="I405" s="1">
        <v>-0.03496736368274422</v>
      </c>
      <c r="J405" s="1">
        <v>-0.02173910107611421</v>
      </c>
      <c r="K405" s="1">
        <v>-0.01419493097091351</v>
      </c>
      <c r="L405" s="1">
        <v>-0.01432700784108965</v>
      </c>
      <c r="M405" s="1">
        <v>-0.01243369988602416</v>
      </c>
      <c r="N405" s="1">
        <v>-0.005162772253456183</v>
      </c>
      <c r="O405" s="1">
        <v>-0.00826816334090541</v>
      </c>
      <c r="P405" s="1">
        <v>-0.01462709106717197</v>
      </c>
      <c r="Q405" s="1">
        <v>-0.0003793630830805084</v>
      </c>
      <c r="R405" s="1">
        <v>-0.02975758816092366</v>
      </c>
      <c r="S405" s="1">
        <v>-0.001144776908578504</v>
      </c>
      <c r="T405" s="1">
        <v>-0.01828303552538069</v>
      </c>
      <c r="U405" s="1">
        <v>-0.004431550713581811</v>
      </c>
      <c r="V405" s="1">
        <v>-0.03853468684947536</v>
      </c>
      <c r="W405" s="1">
        <v>-0.008772965528073717</v>
      </c>
      <c r="X405" s="1">
        <v>-0.01811524032459477</v>
      </c>
      <c r="Y405" s="1">
        <v>-0.004147736815121927</v>
      </c>
      <c r="Z405" s="1">
        <v>-0.01876801204469469</v>
      </c>
    </row>
    <row r="406" spans="1:26">
      <c r="A406" s="11">
        <v>42958</v>
      </c>
      <c r="B406" s="1">
        <v>-0.005163101115148949</v>
      </c>
      <c r="C406" s="1">
        <v>0.008588128843706633</v>
      </c>
      <c r="D406" s="1">
        <v>0.002177311743191357</v>
      </c>
      <c r="E406" s="1">
        <v>0.002473827505031778</v>
      </c>
      <c r="F406" s="1">
        <v>0.009329599759685392</v>
      </c>
      <c r="G406" s="1">
        <v>-0.01064190589600778</v>
      </c>
      <c r="H406" s="1">
        <v>0.006760790839676067</v>
      </c>
      <c r="I406" s="1">
        <v>-0.008451994096880799</v>
      </c>
      <c r="J406" s="1">
        <v>0</v>
      </c>
      <c r="K406" s="1">
        <v>-0.005657020919981881</v>
      </c>
      <c r="L406" s="1">
        <v>-0.008352578041278091</v>
      </c>
      <c r="M406" s="1">
        <v>0.002406940402291946</v>
      </c>
      <c r="N406" s="1">
        <v>-0.0007783626280353229</v>
      </c>
      <c r="O406" s="1">
        <v>-0.007102155300397373</v>
      </c>
      <c r="P406" s="1">
        <v>0.01526403818185829</v>
      </c>
      <c r="Q406" s="1">
        <v>-0.0007581985485214382</v>
      </c>
      <c r="R406" s="1">
        <v>-0.006133983036402335</v>
      </c>
      <c r="S406" s="1">
        <v>-0.01006733664790205</v>
      </c>
      <c r="T406" s="1">
        <v>0.003406810899928558</v>
      </c>
      <c r="U406" s="1">
        <v>-0.00235681226455875</v>
      </c>
      <c r="V406" s="1">
        <v>0.0001797581278388805</v>
      </c>
      <c r="W406" s="1">
        <v>0.008675782732439297</v>
      </c>
      <c r="X406" s="1">
        <v>0.004975088621835599</v>
      </c>
      <c r="Y406" s="1">
        <v>0.0008330935361575698</v>
      </c>
      <c r="Z406" s="1">
        <v>-0.007425558292918022</v>
      </c>
    </row>
    <row r="407" spans="1:26">
      <c r="A407" s="11">
        <v>42961</v>
      </c>
      <c r="B407" s="1">
        <v>-0.01934391432444471</v>
      </c>
      <c r="C407" s="1">
        <v>0.009664470872018827</v>
      </c>
      <c r="D407" s="1">
        <v>0.006517387006559572</v>
      </c>
      <c r="E407" s="1">
        <v>0.01568831424275441</v>
      </c>
      <c r="F407" s="1">
        <v>0.01921668329614579</v>
      </c>
      <c r="G407" s="1">
        <v>0.008685980843479157</v>
      </c>
      <c r="H407" s="1">
        <v>0.004476807533538851</v>
      </c>
      <c r="I407" s="1">
        <v>0.01475941339244691</v>
      </c>
      <c r="J407" s="1">
        <v>0.01058179576964102</v>
      </c>
      <c r="K407" s="1">
        <v>-0.0005172965906252713</v>
      </c>
      <c r="L407" s="1">
        <v>0.01170458878861069</v>
      </c>
      <c r="M407" s="1">
        <v>0.0107128311730782</v>
      </c>
      <c r="N407" s="1">
        <v>0.009737666833715464</v>
      </c>
      <c r="O407" s="1">
        <v>0.008241443696145989</v>
      </c>
      <c r="P407" s="1">
        <v>0.01503477887976601</v>
      </c>
      <c r="Q407" s="1">
        <v>0.01100562156473917</v>
      </c>
      <c r="R407" s="1">
        <v>0.01006805641778397</v>
      </c>
      <c r="S407" s="1">
        <v>0.009615854725026685</v>
      </c>
      <c r="T407" s="1">
        <v>0.01856039564095857</v>
      </c>
      <c r="U407" s="1">
        <v>0.01049888435260105</v>
      </c>
      <c r="V407" s="1">
        <v>0.0138107234368996</v>
      </c>
      <c r="W407" s="1">
        <v>0.004618178896687031</v>
      </c>
      <c r="X407" s="1">
        <v>0.009694560747919079</v>
      </c>
      <c r="Y407" s="1">
        <v>0.01498103946015505</v>
      </c>
      <c r="Z407" s="1">
        <v>0.0199499464322328</v>
      </c>
    </row>
    <row r="408" spans="1:26">
      <c r="A408" s="11">
        <v>42962</v>
      </c>
      <c r="B408" s="1">
        <v>-0.0007218528125030321</v>
      </c>
      <c r="C408" s="1">
        <v>0.008517869293205527</v>
      </c>
      <c r="D408" s="1">
        <v>0.009463672933874179</v>
      </c>
      <c r="E408" s="1">
        <v>0.004338767609366467</v>
      </c>
      <c r="F408" s="1">
        <v>-0.00954640541737084</v>
      </c>
      <c r="G408" s="1">
        <v>0.001388871558891891</v>
      </c>
      <c r="H408" s="1">
        <v>-0.002228693627715606</v>
      </c>
      <c r="I408" s="1">
        <v>-0.01081129380487533</v>
      </c>
      <c r="J408" s="1">
        <v>-0.003141180177928637</v>
      </c>
      <c r="K408" s="1">
        <v>-0.02121608098929328</v>
      </c>
      <c r="L408" s="1">
        <v>0.002594772260110512</v>
      </c>
      <c r="M408" s="1">
        <v>0.008772055312655125</v>
      </c>
      <c r="N408" s="1">
        <v>0.004372064647153007</v>
      </c>
      <c r="O408" s="1">
        <v>0.007094390160381714</v>
      </c>
      <c r="P408" s="1">
        <v>0.0002732403535230521</v>
      </c>
      <c r="Q408" s="1">
        <v>0.000750693375527911</v>
      </c>
      <c r="R408" s="1">
        <v>-0.005213786020404121</v>
      </c>
      <c r="S408" s="1">
        <v>0.005186012617845348</v>
      </c>
      <c r="T408" s="1">
        <v>-0.001110934832638799</v>
      </c>
      <c r="U408" s="1">
        <v>-0.00883132129000086</v>
      </c>
      <c r="V408" s="1">
        <v>-0.02581130929365838</v>
      </c>
      <c r="W408" s="1">
        <v>-0.002700654197733132</v>
      </c>
      <c r="X408" s="1">
        <v>0.002860179003575825</v>
      </c>
      <c r="Y408" s="1">
        <v>-0.006150069635697197</v>
      </c>
      <c r="Z408" s="1">
        <v>0.005794851144283353</v>
      </c>
    </row>
    <row r="409" spans="1:26">
      <c r="A409" s="11">
        <v>42963</v>
      </c>
      <c r="B409" s="1">
        <v>-0.02190664060705083</v>
      </c>
      <c r="C409" s="1">
        <v>-0.006606327520226385</v>
      </c>
      <c r="D409" s="1">
        <v>0.009210484792210094</v>
      </c>
      <c r="E409" s="1">
        <v>-0.006393725322800803</v>
      </c>
      <c r="F409" s="1">
        <v>-0.006265295931975667</v>
      </c>
      <c r="G409" s="1">
        <v>0.003814324925559998</v>
      </c>
      <c r="H409" s="1">
        <v>0.004839207367436593</v>
      </c>
      <c r="I409" s="1">
        <v>-0.004324714148725928</v>
      </c>
      <c r="J409" s="1">
        <v>-0.003676548678547276</v>
      </c>
      <c r="K409" s="1">
        <v>-0.007401220609492665</v>
      </c>
      <c r="L409" s="1">
        <v>-0.006901685420011572</v>
      </c>
      <c r="M409" s="1">
        <v>0.001992724650580868</v>
      </c>
      <c r="N409" s="1">
        <v>0.0005119927572396765</v>
      </c>
      <c r="O409" s="1">
        <v>0.002297095850574582</v>
      </c>
      <c r="P409" s="1">
        <v>0.0058726124460875</v>
      </c>
      <c r="Q409" s="1">
        <v>0.0112526709217371</v>
      </c>
      <c r="R409" s="1">
        <v>-0.00678281939816594</v>
      </c>
      <c r="S409" s="1">
        <v>-0.01274928008262877</v>
      </c>
      <c r="T409" s="1">
        <v>0.01156828592834036</v>
      </c>
      <c r="U409" s="1">
        <v>0.001834694429851735</v>
      </c>
      <c r="V409" s="1">
        <v>0.03606281130516509</v>
      </c>
      <c r="W409" s="1">
        <v>0.01083213841367048</v>
      </c>
      <c r="X409" s="1">
        <v>0.0008149418189611346</v>
      </c>
      <c r="Y409" s="1">
        <v>-0.001443854953992574</v>
      </c>
      <c r="Z409" s="1">
        <v>-0.0002219513071536339</v>
      </c>
    </row>
    <row r="410" spans="1:26">
      <c r="A410" s="11">
        <v>42964</v>
      </c>
      <c r="B410" s="1">
        <v>-0.01821299117767272</v>
      </c>
      <c r="C410" s="1">
        <v>-0.008417810455966457</v>
      </c>
      <c r="D410" s="1">
        <v>-0.008800285705291788</v>
      </c>
      <c r="E410" s="1">
        <v>-0.01269558573736118</v>
      </c>
      <c r="F410" s="1">
        <v>-0.02352063471333421</v>
      </c>
      <c r="G410" s="1">
        <v>-0.006217742165328777</v>
      </c>
      <c r="H410" s="1">
        <v>-0.000555949839947667</v>
      </c>
      <c r="I410" s="1">
        <v>-0.02092707077065603</v>
      </c>
      <c r="J410" s="1">
        <v>-0.01739588399317971</v>
      </c>
      <c r="K410" s="1">
        <v>-0.01757668553514991</v>
      </c>
      <c r="L410" s="1">
        <v>-0.01563706518882879</v>
      </c>
      <c r="M410" s="1">
        <v>-0.03905231534486775</v>
      </c>
      <c r="N410" s="1">
        <v>-0.01202829812002937</v>
      </c>
      <c r="O410" s="1">
        <v>-0.01757048068624822</v>
      </c>
      <c r="P410" s="1">
        <v>-0.01697194883228437</v>
      </c>
      <c r="Q410" s="1">
        <v>-0.01001447226232444</v>
      </c>
      <c r="R410" s="1">
        <v>-0.01986675886288902</v>
      </c>
      <c r="S410" s="1">
        <v>-0.006431848014705532</v>
      </c>
      <c r="T410" s="1">
        <v>-0.01165606969770161</v>
      </c>
      <c r="U410" s="1">
        <v>-0.01647951339961395</v>
      </c>
      <c r="V410" s="1">
        <v>-0.003374136094998814</v>
      </c>
      <c r="W410" s="1">
        <v>-0.0145348330181273</v>
      </c>
      <c r="X410" s="1">
        <v>-0.02055776137703902</v>
      </c>
      <c r="Y410" s="1">
        <v>-0.01074149829527637</v>
      </c>
      <c r="Z410" s="1">
        <v>-0.02814729837482244</v>
      </c>
    </row>
    <row r="411" spans="1:26">
      <c r="A411" s="11">
        <v>42965</v>
      </c>
      <c r="B411" s="1">
        <v>0.01052922313164117</v>
      </c>
      <c r="C411" s="1">
        <v>0.0007641177989088366</v>
      </c>
      <c r="D411" s="1">
        <v>0.0008217817121247695</v>
      </c>
      <c r="E411" s="1">
        <v>-0.006165341667202506</v>
      </c>
      <c r="F411" s="1">
        <v>0.006208118936952944</v>
      </c>
      <c r="G411" s="1">
        <v>0.008342082922355276</v>
      </c>
      <c r="H411" s="1">
        <v>-0.005003499191901795</v>
      </c>
      <c r="I411" s="1">
        <v>-0.05379894622844827</v>
      </c>
      <c r="J411" s="1">
        <v>-0.006974270329039856</v>
      </c>
      <c r="K411" s="1">
        <v>0.004337008370244533</v>
      </c>
      <c r="L411" s="1">
        <v>0.0009926237767186041</v>
      </c>
      <c r="M411" s="1">
        <v>0.0003759935084828303</v>
      </c>
      <c r="N411" s="1">
        <v>0.001942630344738516</v>
      </c>
      <c r="O411" s="1">
        <v>-0.009486887002796318</v>
      </c>
      <c r="P411" s="1">
        <v>0.001242712458793038</v>
      </c>
      <c r="Q411" s="1">
        <v>0.003746703235999238</v>
      </c>
      <c r="R411" s="1">
        <v>-0.002375429630210424</v>
      </c>
      <c r="S411" s="1">
        <v>-0.007282734261422452</v>
      </c>
      <c r="T411" s="1">
        <v>0.0004448719719227778</v>
      </c>
      <c r="U411" s="1">
        <v>-0.006117141405708848</v>
      </c>
      <c r="V411" s="1">
        <v>-0.008375052147674311</v>
      </c>
      <c r="W411" s="1">
        <v>-0.001850760096390514</v>
      </c>
      <c r="X411" s="1">
        <v>-0.008935879290137838</v>
      </c>
      <c r="Y411" s="1">
        <v>-0.004176432552218556</v>
      </c>
      <c r="Z411" s="1">
        <v>0.001596760856548141</v>
      </c>
    </row>
    <row r="412" spans="1:26">
      <c r="A412" s="11">
        <v>42968</v>
      </c>
      <c r="B412" s="1">
        <v>-0.01959818706032923</v>
      </c>
      <c r="C412" s="1">
        <v>-0.000381664769836032</v>
      </c>
      <c r="D412" s="1">
        <v>0.003943012257773049</v>
      </c>
      <c r="E412" s="1">
        <v>0.003899535140016841</v>
      </c>
      <c r="F412" s="1">
        <v>0.006909959078350125</v>
      </c>
      <c r="G412" s="1">
        <v>0.009306998100101938</v>
      </c>
      <c r="H412" s="1">
        <v>0.00242145053943954</v>
      </c>
      <c r="I412" s="1">
        <v>-0.00673448025226564</v>
      </c>
      <c r="J412" s="1">
        <v>0.003241432101736441</v>
      </c>
      <c r="K412" s="1">
        <v>0.03292864010946461</v>
      </c>
      <c r="L412" s="1">
        <v>-0.00121211761075446</v>
      </c>
      <c r="M412" s="1">
        <v>0.006958892515600557</v>
      </c>
      <c r="N412" s="1">
        <v>0.001292833751459055</v>
      </c>
      <c r="O412" s="1">
        <v>0.01099062909283233</v>
      </c>
      <c r="P412" s="1">
        <v>-0.004690128302384688</v>
      </c>
      <c r="Q412" s="1">
        <v>-0.0003734680184894756</v>
      </c>
      <c r="R412" s="1">
        <v>0.003968317670892896</v>
      </c>
      <c r="S412" s="1">
        <v>0.02078549787654049</v>
      </c>
      <c r="T412" s="1">
        <v>-0.00266890168341205</v>
      </c>
      <c r="U412" s="1">
        <v>0.005619975581478309</v>
      </c>
      <c r="V412" s="1">
        <v>0.0163523577234046</v>
      </c>
      <c r="W412" s="1">
        <v>0.008344042940920948</v>
      </c>
      <c r="X412" s="1">
        <v>-0.003355138177314032</v>
      </c>
      <c r="Y412" s="1">
        <v>0.009435896353969797</v>
      </c>
      <c r="Z412" s="1">
        <v>-0.008652385083470437</v>
      </c>
    </row>
    <row r="413" spans="1:26">
      <c r="A413" s="11">
        <v>42969</v>
      </c>
      <c r="B413" s="1">
        <v>0.009362154570406345</v>
      </c>
      <c r="C413" s="1">
        <v>0.01726910420223082</v>
      </c>
      <c r="D413" s="1">
        <v>0.01701825360790088</v>
      </c>
      <c r="E413" s="1">
        <v>0.0181852256208257</v>
      </c>
      <c r="F413" s="1">
        <v>0.01348075385735248</v>
      </c>
      <c r="G413" s="1">
        <v>0.007855477113915432</v>
      </c>
      <c r="H413" s="1">
        <v>0.003344460234080193</v>
      </c>
      <c r="I413" s="1">
        <v>0.008239092242432466</v>
      </c>
      <c r="J413" s="1">
        <v>0.02423276854242618</v>
      </c>
      <c r="K413" s="1">
        <v>0.009145528368593059</v>
      </c>
      <c r="L413" s="1">
        <v>0.0102618042291065</v>
      </c>
      <c r="M413" s="1">
        <v>0.0002808596556012066</v>
      </c>
      <c r="N413" s="1">
        <v>0.008649554957154582</v>
      </c>
      <c r="O413" s="1">
        <v>-0.005124992422435248</v>
      </c>
      <c r="P413" s="1">
        <v>0.01399876497953678</v>
      </c>
      <c r="Q413" s="1">
        <v>0.005974686950870778</v>
      </c>
      <c r="R413" s="1">
        <v>0.01897244586953351</v>
      </c>
      <c r="S413" s="1">
        <v>0.006088875004524708</v>
      </c>
      <c r="T413" s="1">
        <v>0.01471933851366791</v>
      </c>
      <c r="U413" s="1">
        <v>0.01064346181077869</v>
      </c>
      <c r="V413" s="1">
        <v>-0.0003536657523537379</v>
      </c>
      <c r="W413" s="1">
        <v>0.01597619994672694</v>
      </c>
      <c r="X413" s="1">
        <v>0.01115090415343079</v>
      </c>
      <c r="Y413" s="1">
        <v>0.004362385232522303</v>
      </c>
      <c r="Z413" s="1">
        <v>0.0103352759859292</v>
      </c>
    </row>
    <row r="414" spans="1:26">
      <c r="A414" s="11">
        <v>42970</v>
      </c>
      <c r="B414" s="1">
        <v>0.008774334062997768</v>
      </c>
      <c r="C414" s="1">
        <v>-0.006923978910678752</v>
      </c>
      <c r="D414" s="1">
        <v>-0.01126300716226758</v>
      </c>
      <c r="E414" s="1">
        <v>0.003467736911357377</v>
      </c>
      <c r="F414" s="1">
        <v>-0.0169289579668187</v>
      </c>
      <c r="G414" s="1">
        <v>0.007455125322550549</v>
      </c>
      <c r="H414" s="1">
        <v>0.003518446968812317</v>
      </c>
      <c r="I414" s="1">
        <v>-0.008767531793116956</v>
      </c>
      <c r="J414" s="1">
        <v>-0.008412064781634698</v>
      </c>
      <c r="K414" s="1">
        <v>-0.001553663640999736</v>
      </c>
      <c r="L414" s="1">
        <v>0.001201058442271252</v>
      </c>
      <c r="M414" s="1">
        <v>-0.03200472513748809</v>
      </c>
      <c r="N414" s="1">
        <v>-0.01241489257521322</v>
      </c>
      <c r="O414" s="1">
        <v>-0.005463673863924767</v>
      </c>
      <c r="P414" s="1">
        <v>-0.006014573948708857</v>
      </c>
      <c r="Q414" s="1">
        <v>0.003340812256267922</v>
      </c>
      <c r="R414" s="1">
        <v>-0.006826906144424716</v>
      </c>
      <c r="S414" s="1">
        <v>0.01899901072959298</v>
      </c>
      <c r="T414" s="1">
        <v>-0.00439603442550629</v>
      </c>
      <c r="U414" s="1">
        <v>-0.001579705733965042</v>
      </c>
      <c r="V414" s="1">
        <v>-0.001414841949292089</v>
      </c>
      <c r="W414" s="1">
        <v>-0.005543225756569403</v>
      </c>
      <c r="X414" s="1">
        <v>-0.001456412040367505</v>
      </c>
      <c r="Y414" s="1">
        <v>-0.001447737097909685</v>
      </c>
      <c r="Z414" s="1">
        <v>-0.001363655160011468</v>
      </c>
    </row>
    <row r="415" spans="1:26">
      <c r="A415" s="11">
        <v>42971</v>
      </c>
      <c r="B415" s="1">
        <v>-0.0052188750527844</v>
      </c>
      <c r="C415" s="1">
        <v>0.002730201945426947</v>
      </c>
      <c r="D415" s="1">
        <v>0.0009764315664797518</v>
      </c>
      <c r="E415" s="1">
        <v>0.005184045457035102</v>
      </c>
      <c r="F415" s="1">
        <v>-0.01254605994713232</v>
      </c>
      <c r="G415" s="1">
        <v>-0.003027465074729951</v>
      </c>
      <c r="H415" s="1">
        <v>-0.03155570328519519</v>
      </c>
      <c r="I415" s="1">
        <v>-0.008673075201164782</v>
      </c>
      <c r="J415" s="1">
        <v>0.02916236124121019</v>
      </c>
      <c r="K415" s="1">
        <v>0.0007779227847113379</v>
      </c>
      <c r="L415" s="1">
        <v>-0.001636201780776503</v>
      </c>
      <c r="M415" s="1">
        <v>-0.01952814480726939</v>
      </c>
      <c r="N415" s="1">
        <v>-0.003628850564104447</v>
      </c>
      <c r="O415" s="1">
        <v>-0.001726531323081537</v>
      </c>
      <c r="P415" s="1">
        <v>-0.0004123392491979239</v>
      </c>
      <c r="Q415" s="1">
        <v>-0.003329688392476715</v>
      </c>
      <c r="R415" s="1">
        <v>-0.002968482866971156</v>
      </c>
      <c r="S415" s="1">
        <v>-0.00365117885198285</v>
      </c>
      <c r="T415" s="1">
        <v>-0.009933806120661526</v>
      </c>
      <c r="U415" s="1">
        <v>-0.006328820610067232</v>
      </c>
      <c r="V415" s="1">
        <v>-0.03985138567593882</v>
      </c>
      <c r="W415" s="1">
        <v>0.0008532012363069441</v>
      </c>
      <c r="X415" s="1">
        <v>-0.001042086838696887</v>
      </c>
      <c r="Y415" s="1">
        <v>0.0006215686589861047</v>
      </c>
      <c r="Z415" s="1">
        <v>0.01024351938372181</v>
      </c>
    </row>
    <row r="416" spans="1:26">
      <c r="A416" s="11">
        <v>42972</v>
      </c>
      <c r="B416" s="1">
        <v>0.0007496233586186118</v>
      </c>
      <c r="C416" s="1">
        <v>-0.01193767429027393</v>
      </c>
      <c r="D416" s="1">
        <v>0</v>
      </c>
      <c r="E416" s="1">
        <v>0.003438426972163455</v>
      </c>
      <c r="F416" s="1">
        <v>0.001494747251523432</v>
      </c>
      <c r="G416" s="1">
        <v>0.003036658452137742</v>
      </c>
      <c r="H416" s="1">
        <v>-0.02057941314172829</v>
      </c>
      <c r="I416" s="1">
        <v>0.003464777046826573</v>
      </c>
      <c r="J416" s="1">
        <v>-0.005152214006357458</v>
      </c>
      <c r="K416" s="1">
        <v>0.006219486791068096</v>
      </c>
      <c r="L416" s="1">
        <v>0.004042964869346521</v>
      </c>
      <c r="M416" s="1">
        <v>0.03884820027361902</v>
      </c>
      <c r="N416" s="1">
        <v>0.001040368198715225</v>
      </c>
      <c r="O416" s="1">
        <v>0.007547148005002446</v>
      </c>
      <c r="P416" s="1">
        <v>0.001788296621098251</v>
      </c>
      <c r="Q416" s="1">
        <v>0.006310147193895999</v>
      </c>
      <c r="R416" s="1">
        <v>0.002977320993329258</v>
      </c>
      <c r="S416" s="1">
        <v>-0.00390884949708481</v>
      </c>
      <c r="T416" s="1">
        <v>-0.0006688857245624735</v>
      </c>
      <c r="U416" s="1">
        <v>0.008226965251576956</v>
      </c>
      <c r="V416" s="1">
        <v>0.01475754008578911</v>
      </c>
      <c r="W416" s="1">
        <v>0.007160621902532416</v>
      </c>
      <c r="X416" s="1">
        <v>0.01022136870492707</v>
      </c>
      <c r="Y416" s="1">
        <v>0.007658610384750686</v>
      </c>
      <c r="Z416" s="1">
        <v>0.007210290919674511</v>
      </c>
    </row>
    <row r="417" spans="1:26">
      <c r="A417" s="11">
        <v>42975</v>
      </c>
      <c r="B417" s="1">
        <v>-0.01772373402453864</v>
      </c>
      <c r="C417" s="1">
        <v>0.005468404953358208</v>
      </c>
      <c r="D417" s="1">
        <v>0.002113526423213941</v>
      </c>
      <c r="E417" s="1">
        <v>0.003597622624127883</v>
      </c>
      <c r="F417" s="1">
        <v>0.00348264972111334</v>
      </c>
      <c r="G417" s="1">
        <v>0.006727046322179797</v>
      </c>
      <c r="H417" s="1">
        <v>-0.01284032688219372</v>
      </c>
      <c r="I417" s="1">
        <v>0.001036152000038593</v>
      </c>
      <c r="J417" s="1">
        <v>-0.006732221886879386</v>
      </c>
      <c r="K417" s="1">
        <v>0.0002571143854737112</v>
      </c>
      <c r="L417" s="1">
        <v>-0.003156113391436843</v>
      </c>
      <c r="M417" s="1">
        <v>-0.0176535398784744</v>
      </c>
      <c r="N417" s="1">
        <v>0.006237054734520742</v>
      </c>
      <c r="O417" s="1">
        <v>-0.002340829618021179</v>
      </c>
      <c r="P417" s="1">
        <v>0.00013733313542863</v>
      </c>
      <c r="Q417" s="1">
        <v>-0.0007375025837270677</v>
      </c>
      <c r="R417" s="1">
        <v>0.006092505622374844</v>
      </c>
      <c r="S417" s="1">
        <v>0.002109184084085891</v>
      </c>
      <c r="T417" s="1">
        <v>-0.01249454238755221</v>
      </c>
      <c r="U417" s="1">
        <v>-0.001316131826541556</v>
      </c>
      <c r="V417" s="1">
        <v>-0.01036162146494746</v>
      </c>
      <c r="W417" s="1">
        <v>0.006827486608977695</v>
      </c>
      <c r="X417" s="1">
        <v>-0.007020569260927978</v>
      </c>
      <c r="Y417" s="1">
        <v>-0.00143803530364317</v>
      </c>
      <c r="Z417" s="1">
        <v>-0.009396069558717857</v>
      </c>
    </row>
    <row r="418" spans="1:26">
      <c r="A418" s="11">
        <v>42976</v>
      </c>
      <c r="B418" s="1">
        <v>-0.01219808245584275</v>
      </c>
      <c r="C418" s="1">
        <v>0.01395586478546917</v>
      </c>
      <c r="D418" s="1">
        <v>-0.003731322847610352</v>
      </c>
      <c r="E418" s="1">
        <v>0.004779826418169764</v>
      </c>
      <c r="F418" s="1">
        <v>-0.004462009335016615</v>
      </c>
      <c r="G418" s="1">
        <v>-0.001336434909205875</v>
      </c>
      <c r="H418" s="1">
        <v>0.001379772332387619</v>
      </c>
      <c r="I418" s="1">
        <v>-0.0006036499293179398</v>
      </c>
      <c r="J418" s="1">
        <v>0.001564286144034588</v>
      </c>
      <c r="K418" s="1">
        <v>-0.002316710642946029</v>
      </c>
      <c r="L418" s="1">
        <v>-0.005458782417292918</v>
      </c>
      <c r="M418" s="1">
        <v>-0.005604103328455068</v>
      </c>
      <c r="N418" s="1">
        <v>-0.005681530906861409</v>
      </c>
      <c r="O418" s="1">
        <v>-0.001876998095546201</v>
      </c>
      <c r="P418" s="1">
        <v>0.003020914107825012</v>
      </c>
      <c r="Q418" s="1">
        <v>-0.004060625167266796</v>
      </c>
      <c r="R418" s="1">
        <v>0.01180191122212793</v>
      </c>
      <c r="S418" s="1">
        <v>0.006216679224861243</v>
      </c>
      <c r="T418" s="1">
        <v>-0.00610002694189038</v>
      </c>
      <c r="U418" s="1">
        <v>-0.002372227983209352</v>
      </c>
      <c r="V418" s="1">
        <v>0.002020283654571076</v>
      </c>
      <c r="W418" s="1">
        <v>0.01171353904600059</v>
      </c>
      <c r="X418" s="1">
        <v>0.001455743763464135</v>
      </c>
      <c r="Y418" s="1">
        <v>-0.002057117839206257</v>
      </c>
      <c r="Z418" s="1">
        <v>-0.01287221612491318</v>
      </c>
    </row>
    <row r="419" spans="1:26">
      <c r="A419" s="11">
        <v>42977</v>
      </c>
      <c r="B419" s="1">
        <v>-0.0128634140882129</v>
      </c>
      <c r="C419" s="1">
        <v>-0.000124702350950523</v>
      </c>
      <c r="D419" s="1">
        <v>0.003755039906954138</v>
      </c>
      <c r="E419" s="1">
        <v>0.008834405898766606</v>
      </c>
      <c r="F419" s="1">
        <v>0.01643391792931759</v>
      </c>
      <c r="G419" s="1">
        <v>-0.007694922724106767</v>
      </c>
      <c r="H419" s="1">
        <v>-0.01102193538586038</v>
      </c>
      <c r="I419" s="1">
        <v>-0.003451762874030706</v>
      </c>
      <c r="J419" s="1">
        <v>-0.002082477878881717</v>
      </c>
      <c r="K419" s="1">
        <v>0.01006422835267395</v>
      </c>
      <c r="L419" s="1">
        <v>0.002305362398866695</v>
      </c>
      <c r="M419" s="1">
        <v>0.001166198595428769</v>
      </c>
      <c r="N419" s="1">
        <v>0.005324631664588297</v>
      </c>
      <c r="O419" s="1">
        <v>0.003761154989873505</v>
      </c>
      <c r="P419" s="1">
        <v>0.01314167835533153</v>
      </c>
      <c r="Q419" s="1">
        <v>-0.002594360427979114</v>
      </c>
      <c r="R419" s="1">
        <v>0.01411896880458197</v>
      </c>
      <c r="S419" s="1">
        <v>0.001799994366678881</v>
      </c>
      <c r="T419" s="1">
        <v>0.01095138550034802</v>
      </c>
      <c r="U419" s="1">
        <v>-0.004755508379803763</v>
      </c>
      <c r="V419" s="1">
        <v>-0.004216227601967826</v>
      </c>
      <c r="W419" s="1">
        <v>0.01346085142236442</v>
      </c>
      <c r="X419" s="1">
        <v>0.01681866312969005</v>
      </c>
      <c r="Y419" s="1">
        <v>-0.00803948898333795</v>
      </c>
      <c r="Z419" s="1">
        <v>0.002516693540217663</v>
      </c>
    </row>
    <row r="420" spans="1:26">
      <c r="A420" s="11">
        <v>42978</v>
      </c>
      <c r="B420" s="1">
        <v>0.01224921479318186</v>
      </c>
      <c r="C420" s="1">
        <v>-0.00332694882100748</v>
      </c>
      <c r="D420" s="1">
        <v>0.009108729132313975</v>
      </c>
      <c r="E420" s="1">
        <v>0.01852477182402201</v>
      </c>
      <c r="F420" s="1">
        <v>-0.005144355766391051</v>
      </c>
      <c r="G420" s="1">
        <v>-0.001348600736067018</v>
      </c>
      <c r="H420" s="1">
        <v>-0.08059663243372572</v>
      </c>
      <c r="I420" s="1">
        <v>0.003809928944946472</v>
      </c>
      <c r="J420" s="1">
        <v>-0.004694749996906666</v>
      </c>
      <c r="K420" s="1">
        <v>0.01149731959093248</v>
      </c>
      <c r="L420" s="1">
        <v>-0.004599712601958239</v>
      </c>
      <c r="M420" s="1">
        <v>0.01203411552306455</v>
      </c>
      <c r="N420" s="1">
        <v>0.008655028781441088</v>
      </c>
      <c r="O420" s="1">
        <v>-0.01014818083245617</v>
      </c>
      <c r="P420" s="1">
        <v>0.01026916153579904</v>
      </c>
      <c r="Q420" s="1">
        <v>-0.001486588821661861</v>
      </c>
      <c r="R420" s="1">
        <v>0.003783351755803022</v>
      </c>
      <c r="S420" s="1">
        <v>-0.002913902502402643</v>
      </c>
      <c r="T420" s="1">
        <v>0.001579654002550557</v>
      </c>
      <c r="U420" s="1">
        <v>-0.005575102330196979</v>
      </c>
      <c r="V420" s="1">
        <v>0.003865745827044575</v>
      </c>
      <c r="W420" s="1">
        <v>0.02290253658979724</v>
      </c>
      <c r="X420" s="1">
        <v>0.002450501845093989</v>
      </c>
      <c r="Y420" s="1">
        <v>-0.003116813223251635</v>
      </c>
      <c r="Z420" s="1">
        <v>-0.003651699344028536</v>
      </c>
    </row>
    <row r="421" spans="1:26">
      <c r="A421" s="11">
        <v>42979</v>
      </c>
      <c r="B421" s="1">
        <v>0.01647789624930085</v>
      </c>
      <c r="C421" s="1">
        <v>0.002795537403444071</v>
      </c>
      <c r="D421" s="1">
        <v>0.003062606073796603</v>
      </c>
      <c r="E421" s="1">
        <v>-0.009589677617190762</v>
      </c>
      <c r="F421" s="1">
        <v>0.01108130107807948</v>
      </c>
      <c r="G421" s="1">
        <v>0.0003376254332361217</v>
      </c>
      <c r="H421" s="1">
        <v>-0.01731617172689648</v>
      </c>
      <c r="I421" s="1">
        <v>0.001811418661171738</v>
      </c>
      <c r="J421" s="1">
        <v>0.01467505267152402</v>
      </c>
      <c r="K421" s="1">
        <v>0.007577296713826565</v>
      </c>
      <c r="L421" s="1">
        <v>0.008911661760464096</v>
      </c>
      <c r="M421" s="1">
        <v>0.0009590921702475885</v>
      </c>
      <c r="N421" s="1">
        <v>-0.002689487676904134</v>
      </c>
      <c r="O421" s="1">
        <v>0.00220792030817929</v>
      </c>
      <c r="P421" s="1">
        <v>-0.01110125832197417</v>
      </c>
      <c r="Q421" s="1">
        <v>-0.0003722672131566407</v>
      </c>
      <c r="R421" s="1">
        <v>-0.007086191041867251</v>
      </c>
      <c r="S421" s="1">
        <v>0.002630146647272902</v>
      </c>
      <c r="T421" s="1">
        <v>0.01284388665223424</v>
      </c>
      <c r="U421" s="1">
        <v>0.0005343415511658289</v>
      </c>
      <c r="V421" s="1">
        <v>0.03099233312234184</v>
      </c>
      <c r="W421" s="1">
        <v>-0.006091650657048642</v>
      </c>
      <c r="X421" s="1">
        <v>0.002851864765015533</v>
      </c>
      <c r="Y421" s="1">
        <v>-0.00104256601189201</v>
      </c>
      <c r="Z421" s="1">
        <v>0.01511681261469877</v>
      </c>
    </row>
    <row r="422" spans="1:26">
      <c r="A422" s="11">
        <v>42983</v>
      </c>
      <c r="B422" s="1">
        <v>-0.00152024520011329</v>
      </c>
      <c r="C422" s="1">
        <v>-0.01385599941699844</v>
      </c>
      <c r="D422" s="1">
        <v>-0.0008034665702497668</v>
      </c>
      <c r="E422" s="1">
        <v>-0.001502707965669092</v>
      </c>
      <c r="F422" s="1">
        <v>-0.009498487095797814</v>
      </c>
      <c r="G422" s="1">
        <v>-0.0003375114807762092</v>
      </c>
      <c r="H422" s="1">
        <v>0.02797365247310291</v>
      </c>
      <c r="I422" s="1">
        <v>-0.005252257273094307</v>
      </c>
      <c r="J422" s="1">
        <v>-0.006198294707806418</v>
      </c>
      <c r="K422" s="1">
        <v>0.002757774696369175</v>
      </c>
      <c r="L422" s="1">
        <v>-0.02388201300767745</v>
      </c>
      <c r="M422" s="1">
        <v>-0.02011889495601338</v>
      </c>
      <c r="N422" s="1">
        <v>0.002824968541320638</v>
      </c>
      <c r="O422" s="1">
        <v>-0.0105443725682961</v>
      </c>
      <c r="P422" s="1">
        <v>-0.004462676888054795</v>
      </c>
      <c r="Q422" s="1">
        <v>0.0003724058476437531</v>
      </c>
      <c r="R422" s="1">
        <v>-0.008654613951393331</v>
      </c>
      <c r="S422" s="1">
        <v>0.003788674219607824</v>
      </c>
      <c r="T422" s="1">
        <v>-0.01601800703488743</v>
      </c>
      <c r="U422" s="1">
        <v>-0.01040558632260469</v>
      </c>
      <c r="V422" s="1">
        <v>0.02009960751537676</v>
      </c>
      <c r="W422" s="1">
        <v>0.0001073942171136988</v>
      </c>
      <c r="X422" s="1">
        <v>-0.01076568773801145</v>
      </c>
      <c r="Y422" s="1">
        <v>-0.01168627844773285</v>
      </c>
      <c r="Z422" s="1">
        <v>-0.03519824946297956</v>
      </c>
    </row>
    <row r="423" spans="1:26">
      <c r="A423" s="11">
        <v>42984</v>
      </c>
      <c r="B423" s="1">
        <v>0.01801183477528534</v>
      </c>
      <c r="C423" s="1">
        <v>-0.01004213269935839</v>
      </c>
      <c r="D423" s="1">
        <v>0.005628788535167351</v>
      </c>
      <c r="E423" s="1">
        <v>0.001003098556483728</v>
      </c>
      <c r="F423" s="1">
        <v>0.01229379023383137</v>
      </c>
      <c r="G423" s="1">
        <v>-0.006076778896925816</v>
      </c>
      <c r="H423" s="1">
        <v>0.01842736717026483</v>
      </c>
      <c r="I423" s="1">
        <v>0.005972463593644006</v>
      </c>
      <c r="J423" s="1">
        <v>0.006756776332112358</v>
      </c>
      <c r="K423" s="1">
        <v>-0.009499903434329715</v>
      </c>
      <c r="L423" s="1">
        <v>0.006703157712816932</v>
      </c>
      <c r="M423" s="1">
        <v>0.01036373246922517</v>
      </c>
      <c r="N423" s="1">
        <v>0.01126957495019432</v>
      </c>
      <c r="O423" s="1">
        <v>0.006362114722062273</v>
      </c>
      <c r="P423" s="1">
        <v>-0.002852931237883438</v>
      </c>
      <c r="Q423" s="1">
        <v>-0.002977159458873224</v>
      </c>
      <c r="R423" s="1">
        <v>-0.0007660097295627555</v>
      </c>
      <c r="S423" s="1">
        <v>0.005951720293035256</v>
      </c>
      <c r="T423" s="1">
        <v>-0.01786088594792068</v>
      </c>
      <c r="U423" s="1">
        <v>-0.01402000143194937</v>
      </c>
      <c r="V423" s="1">
        <v>0.01168242038485112</v>
      </c>
      <c r="W423" s="1">
        <v>0.01822391043315474</v>
      </c>
      <c r="X423" s="1">
        <v>0.001847966801460821</v>
      </c>
      <c r="Y423" s="1">
        <v>-0.009501527994136505</v>
      </c>
      <c r="Z423" s="1">
        <v>-0.003508080357937815</v>
      </c>
    </row>
    <row r="424" spans="1:26">
      <c r="A424" s="11">
        <v>42985</v>
      </c>
      <c r="B424" s="1">
        <v>0.01495090035918789</v>
      </c>
      <c r="C424" s="1">
        <v>0.007203057910228017</v>
      </c>
      <c r="D424" s="1">
        <v>0.004957579540789236</v>
      </c>
      <c r="E424" s="1">
        <v>0.04960755761876134</v>
      </c>
      <c r="F424" s="1">
        <v>-0.06242388504364482</v>
      </c>
      <c r="G424" s="1">
        <v>0.01766281794810909</v>
      </c>
      <c r="H424" s="1">
        <v>-0.002945511652257204</v>
      </c>
      <c r="I424" s="1">
        <v>0.0009464811831432218</v>
      </c>
      <c r="J424" s="1">
        <v>-0.004646397271099612</v>
      </c>
      <c r="K424" s="1">
        <v>-0.01034824197564788</v>
      </c>
      <c r="L424" s="1">
        <v>-0.01753397714890104</v>
      </c>
      <c r="M424" s="1">
        <v>0.01045106961099096</v>
      </c>
      <c r="N424" s="1">
        <v>-0.001646666914931538</v>
      </c>
      <c r="O424" s="1">
        <v>-0.008534852492142031</v>
      </c>
      <c r="P424" s="1">
        <v>0.01280606778316562</v>
      </c>
      <c r="Q424" s="1">
        <v>0.007465435699903322</v>
      </c>
      <c r="R424" s="1">
        <v>0.02437172005937116</v>
      </c>
      <c r="S424" s="1">
        <v>0.03073718223732524</v>
      </c>
      <c r="T424" s="1">
        <v>0.007136191291669203</v>
      </c>
      <c r="U424" s="1">
        <v>-0.02652478396876679</v>
      </c>
      <c r="V424" s="1">
        <v>0.006894464687029478</v>
      </c>
      <c r="W424" s="1">
        <v>0.006229730475548534</v>
      </c>
      <c r="X424" s="1">
        <v>-0.001639589671485142</v>
      </c>
      <c r="Y424" s="1">
        <v>-0.01513533172431603</v>
      </c>
      <c r="Z424" s="1">
        <v>-0.03003998307793032</v>
      </c>
    </row>
    <row r="425" spans="1:26">
      <c r="A425" s="11">
        <v>42986</v>
      </c>
      <c r="B425" s="1">
        <v>-0.03510926969641293</v>
      </c>
      <c r="C425" s="1">
        <v>0.01045245183807397</v>
      </c>
      <c r="D425" s="1">
        <v>0.007001817262960452</v>
      </c>
      <c r="E425" s="1">
        <v>-0.003500988178443687</v>
      </c>
      <c r="F425" s="1">
        <v>-0.01010348479064616</v>
      </c>
      <c r="G425" s="1">
        <v>0.001668811733132269</v>
      </c>
      <c r="H425" s="1">
        <v>0.01118337561053484</v>
      </c>
      <c r="I425" s="1">
        <v>0.008338457235416818</v>
      </c>
      <c r="J425" s="1">
        <v>-0.008298807766862204</v>
      </c>
      <c r="K425" s="1">
        <v>-0.001275199178161213</v>
      </c>
      <c r="L425" s="1">
        <v>-0.001242690764688525</v>
      </c>
      <c r="M425" s="1">
        <v>0.01264092593456967</v>
      </c>
      <c r="N425" s="1">
        <v>0.03944704522340947</v>
      </c>
      <c r="O425" s="1">
        <v>-0.007970520035900375</v>
      </c>
      <c r="P425" s="1">
        <v>-0.004842129778526938</v>
      </c>
      <c r="Q425" s="1">
        <v>0.004445839379610073</v>
      </c>
      <c r="R425" s="1">
        <v>0.01152153233622499</v>
      </c>
      <c r="S425" s="1">
        <v>0.01880719949165077</v>
      </c>
      <c r="T425" s="1">
        <v>-0.01668574434173831</v>
      </c>
      <c r="U425" s="1">
        <v>-0.0002808249745548386</v>
      </c>
      <c r="V425" s="1">
        <v>-0.01968509419888953</v>
      </c>
      <c r="W425" s="1">
        <v>0.005456935749281966</v>
      </c>
      <c r="X425" s="1">
        <v>0.01088069387417456</v>
      </c>
      <c r="Y425" s="1">
        <v>-0.001948302576444072</v>
      </c>
      <c r="Z425" s="1">
        <v>0.007500707968023823</v>
      </c>
    </row>
    <row r="426" spans="1:26">
      <c r="A426" s="11">
        <v>42989</v>
      </c>
      <c r="B426" s="1">
        <v>0.01170521133841462</v>
      </c>
      <c r="C426" s="1">
        <v>0.007580285661778596</v>
      </c>
      <c r="D426" s="1">
        <v>0.01580296619487798</v>
      </c>
      <c r="E426" s="1">
        <v>0.001597039934523981</v>
      </c>
      <c r="F426" s="1">
        <v>-0.009945251605456784</v>
      </c>
      <c r="G426" s="1">
        <v>0.01466191173877807</v>
      </c>
      <c r="H426" s="1">
        <v>-0.003964563536182575</v>
      </c>
      <c r="I426" s="1">
        <v>0.005370931057174566</v>
      </c>
      <c r="J426" s="1">
        <v>0.01046022483317777</v>
      </c>
      <c r="K426" s="1">
        <v>0.006128608998505758</v>
      </c>
      <c r="L426" s="1">
        <v>0.01549429347968934</v>
      </c>
      <c r="M426" s="1">
        <v>0.01380762654915757</v>
      </c>
      <c r="N426" s="1">
        <v>-0.009151862393043553</v>
      </c>
      <c r="O426" s="1">
        <v>0.004178113576425391</v>
      </c>
      <c r="P426" s="1">
        <v>0.01054312718072037</v>
      </c>
      <c r="Q426" s="1">
        <v>0.004426513953889044</v>
      </c>
      <c r="R426" s="1">
        <v>0.001479557482542582</v>
      </c>
      <c r="S426" s="1">
        <v>-0.02249084472025764</v>
      </c>
      <c r="T426" s="1">
        <v>0.01371474080615931</v>
      </c>
      <c r="U426" s="1">
        <v>0.004215020931543689</v>
      </c>
      <c r="V426" s="1">
        <v>0.000349360615312877</v>
      </c>
      <c r="W426" s="1">
        <v>0.01012358728154172</v>
      </c>
      <c r="X426" s="1">
        <v>0.03960193018718239</v>
      </c>
      <c r="Y426" s="1">
        <v>0.004120282262578545</v>
      </c>
      <c r="Z426" s="1">
        <v>0.02617623625620036</v>
      </c>
    </row>
    <row r="427" spans="1:26">
      <c r="A427" s="11">
        <v>42990</v>
      </c>
      <c r="B427" s="1">
        <v>0.01911435454443766</v>
      </c>
      <c r="C427" s="1">
        <v>-4.161707911398693E-05</v>
      </c>
      <c r="D427" s="1">
        <v>-0.002022549943284657</v>
      </c>
      <c r="E427" s="1">
        <v>0.004783250341915402</v>
      </c>
      <c r="F427" s="1">
        <v>0.001850357388533119</v>
      </c>
      <c r="G427" s="1">
        <v>-0.01543531392804098</v>
      </c>
      <c r="H427" s="1">
        <v>-0.007332823356154261</v>
      </c>
      <c r="I427" s="1">
        <v>-0.005681429137655236</v>
      </c>
      <c r="J427" s="1">
        <v>0.01527076456276566</v>
      </c>
      <c r="K427" s="1">
        <v>0.0152283678493832</v>
      </c>
      <c r="L427" s="1">
        <v>0.01225076531692504</v>
      </c>
      <c r="M427" s="1">
        <v>0.006529781577253813</v>
      </c>
      <c r="N427" s="1">
        <v>0.006896499446163773</v>
      </c>
      <c r="O427" s="1">
        <v>0.0001601138623519294</v>
      </c>
      <c r="P427" s="1">
        <v>-0.001070155036836162</v>
      </c>
      <c r="Q427" s="1">
        <v>-0.01615846723691527</v>
      </c>
      <c r="R427" s="1">
        <v>0.01536196490094333</v>
      </c>
      <c r="S427" s="1">
        <v>-0.01807018721382281</v>
      </c>
      <c r="T427" s="1">
        <v>0.0004581409744273124</v>
      </c>
      <c r="U427" s="1">
        <v>0.01454957536522805</v>
      </c>
      <c r="V427" s="1">
        <v>0.01047287399015739</v>
      </c>
      <c r="W427" s="1">
        <v>0.002428196285886752</v>
      </c>
      <c r="X427" s="1">
        <v>0.02383277900186331</v>
      </c>
      <c r="Y427" s="1">
        <v>0.01058333971090253</v>
      </c>
      <c r="Z427" s="1">
        <v>0.01404218198778739</v>
      </c>
    </row>
    <row r="428" spans="1:26">
      <c r="A428" s="11">
        <v>42991</v>
      </c>
      <c r="B428" s="1">
        <v>0.04491607697689126</v>
      </c>
      <c r="C428" s="1">
        <v>0.005611446912764162</v>
      </c>
      <c r="D428" s="1">
        <v>0.007170708248792845</v>
      </c>
      <c r="E428" s="1">
        <v>-0.008568878859542384</v>
      </c>
      <c r="F428" s="1">
        <v>0.001582736062152756</v>
      </c>
      <c r="G428" s="1">
        <v>-0.001334127385428929</v>
      </c>
      <c r="H428" s="1">
        <v>0.006542679797929996</v>
      </c>
      <c r="I428" s="1">
        <v>0.0009379417533319501</v>
      </c>
      <c r="J428" s="1">
        <v>-0.01026685764103763</v>
      </c>
      <c r="K428" s="1">
        <v>-0.002499914794996783</v>
      </c>
      <c r="L428" s="1">
        <v>0.002860667257183813</v>
      </c>
      <c r="M428" s="1">
        <v>0.01316029908358196</v>
      </c>
      <c r="N428" s="1">
        <v>-0.000122336284251845</v>
      </c>
      <c r="O428" s="1">
        <v>0.0001596826866758772</v>
      </c>
      <c r="P428" s="1">
        <v>0.007097151612013963</v>
      </c>
      <c r="Q428" s="1">
        <v>-0.004106096671398274</v>
      </c>
      <c r="R428" s="1">
        <v>0.005528006703705346</v>
      </c>
      <c r="S428" s="1">
        <v>0.005588542131247376</v>
      </c>
      <c r="T428" s="1">
        <v>-0.00458390574730505</v>
      </c>
      <c r="U428" s="1">
        <v>0.00799766026628479</v>
      </c>
      <c r="V428" s="1">
        <v>0.02798422400883638</v>
      </c>
      <c r="W428" s="1">
        <v>-0.01324484067438958</v>
      </c>
      <c r="X428" s="1">
        <v>-0.001144572636775809</v>
      </c>
      <c r="Y428" s="1">
        <v>0.009831493994182594</v>
      </c>
      <c r="Z428" s="1">
        <v>-0.006462281067732722</v>
      </c>
    </row>
    <row r="429" spans="1:26">
      <c r="A429" s="11">
        <v>42992</v>
      </c>
      <c r="B429" s="1">
        <v>-0.002833748032002981</v>
      </c>
      <c r="C429" s="1">
        <v>0.01364026910853666</v>
      </c>
      <c r="D429" s="1">
        <v>-0.004488458250213712</v>
      </c>
      <c r="E429" s="1">
        <v>0.003360967665552828</v>
      </c>
      <c r="F429" s="1">
        <v>-0.009483419829471762</v>
      </c>
      <c r="G429" s="1">
        <v>0.00668002207827989</v>
      </c>
      <c r="H429" s="1">
        <v>0.001258084124472703</v>
      </c>
      <c r="I429" s="1">
        <v>0.008520232867314625</v>
      </c>
      <c r="J429" s="1">
        <v>0.009335742486257237</v>
      </c>
      <c r="K429" s="1">
        <v>0.005012132280293624</v>
      </c>
      <c r="L429" s="1">
        <v>-0.001974867584021878</v>
      </c>
      <c r="M429" s="1">
        <v>-0.00567140232313923</v>
      </c>
      <c r="N429" s="1">
        <v>-0.006727750267917831</v>
      </c>
      <c r="O429" s="1">
        <v>0.006952639898727631</v>
      </c>
      <c r="P429" s="1">
        <v>-0.005849977659456496</v>
      </c>
      <c r="Q429" s="1">
        <v>0.008995441151445238</v>
      </c>
      <c r="R429" s="1">
        <v>0.001446803760237536</v>
      </c>
      <c r="S429" s="1">
        <v>0.01829997300320096</v>
      </c>
      <c r="T429" s="1">
        <v>-0.003914414696612245</v>
      </c>
      <c r="U429" s="1">
        <v>-0.006292219748012085</v>
      </c>
      <c r="V429" s="1">
        <v>-0.0006720389044765351</v>
      </c>
      <c r="W429" s="1">
        <v>0.001933846516285698</v>
      </c>
      <c r="X429" s="1">
        <v>-0.01089259609584037</v>
      </c>
      <c r="Y429" s="1">
        <v>-0.00148167213348871</v>
      </c>
      <c r="Z429" s="1">
        <v>-0.009059154850840634</v>
      </c>
    </row>
    <row r="430" spans="1:26">
      <c r="A430" s="11">
        <v>42993</v>
      </c>
      <c r="B430" s="1">
        <v>0.007105290992051261</v>
      </c>
      <c r="C430" s="1">
        <v>0.01537341172187601</v>
      </c>
      <c r="D430" s="1">
        <v>-0.005596971407820894</v>
      </c>
      <c r="E430" s="1">
        <v>-0.003349709400568446</v>
      </c>
      <c r="F430" s="1">
        <v>-0.01781878282941385</v>
      </c>
      <c r="G430" s="1">
        <v>0.004313249129749286</v>
      </c>
      <c r="H430" s="1">
        <v>0.02052358807177113</v>
      </c>
      <c r="I430" s="1">
        <v>0.005406737684346297</v>
      </c>
      <c r="J430" s="1">
        <v>0.0005136769281406384</v>
      </c>
      <c r="K430" s="1">
        <v>-0.007231505989764853</v>
      </c>
      <c r="L430" s="1">
        <v>0.007145379135840457</v>
      </c>
      <c r="M430" s="1">
        <v>0.006807636789014415</v>
      </c>
      <c r="N430" s="1">
        <v>0.001477843870327566</v>
      </c>
      <c r="O430" s="1">
        <v>0.001765948324417899</v>
      </c>
      <c r="P430" s="1">
        <v>0.007221584768082989</v>
      </c>
      <c r="Q430" s="1">
        <v>0.002600409123934222</v>
      </c>
      <c r="R430" s="1">
        <v>0.01011256189735521</v>
      </c>
      <c r="S430" s="1">
        <v>0.007480352983505911</v>
      </c>
      <c r="T430" s="1">
        <v>0.004392335435784211</v>
      </c>
      <c r="U430" s="1">
        <v>0.02147541840457445</v>
      </c>
      <c r="V430" s="1">
        <v>0.008239178373476985</v>
      </c>
      <c r="W430" s="1">
        <v>-0.005529787055913116</v>
      </c>
      <c r="X430" s="1">
        <v>-0.002898192542919897</v>
      </c>
      <c r="Y430" s="1">
        <v>0.01441254226012423</v>
      </c>
      <c r="Z430" s="1">
        <v>0.01453361115882701</v>
      </c>
    </row>
    <row r="431" spans="1:26">
      <c r="A431" s="11">
        <v>42996</v>
      </c>
      <c r="B431" s="1">
        <v>-0.005173715878039831</v>
      </c>
      <c r="C431" s="1">
        <v>0.01638545798523272</v>
      </c>
      <c r="D431" s="1">
        <v>0.005472140277430038</v>
      </c>
      <c r="E431" s="1">
        <v>0.003521160370988152</v>
      </c>
      <c r="F431" s="1">
        <v>0.004873834500003005</v>
      </c>
      <c r="G431" s="1">
        <v>-0.00958057623417885</v>
      </c>
      <c r="H431" s="1">
        <v>-0.01354386804104313</v>
      </c>
      <c r="I431" s="1">
        <v>0.007394267518104902</v>
      </c>
      <c r="J431" s="1">
        <v>0.00616386211101938</v>
      </c>
      <c r="K431" s="1">
        <v>-0.006028772363189772</v>
      </c>
      <c r="L431" s="1">
        <v>0.01418906543862586</v>
      </c>
      <c r="M431" s="1">
        <v>-0.01151314253211577</v>
      </c>
      <c r="N431" s="1">
        <v>0.001598661274929913</v>
      </c>
      <c r="O431" s="1">
        <v>0.00272494815855473</v>
      </c>
      <c r="P431" s="1">
        <v>-0.001991777377223114</v>
      </c>
      <c r="Q431" s="1">
        <v>-0.01667284943642355</v>
      </c>
      <c r="R431" s="1">
        <v>0.0134441790515778</v>
      </c>
      <c r="S431" s="1">
        <v>0.007938233166544517</v>
      </c>
      <c r="T431" s="1">
        <v>-0.01288833881822704</v>
      </c>
      <c r="U431" s="1">
        <v>0.008625051373704284</v>
      </c>
      <c r="V431" s="1">
        <v>-0.01450963144621931</v>
      </c>
      <c r="W431" s="1">
        <v>0.006452308897296755</v>
      </c>
      <c r="X431" s="1">
        <v>0.0164698816081299</v>
      </c>
      <c r="Y431" s="1">
        <v>0.004805961476215259</v>
      </c>
      <c r="Z431" s="1">
        <v>0.01571143652260343</v>
      </c>
    </row>
    <row r="432" spans="1:26">
      <c r="A432" s="11">
        <v>42997</v>
      </c>
      <c r="B432" s="1">
        <v>-0.01300271039339529</v>
      </c>
      <c r="C432" s="1">
        <v>-0.00244986509713141</v>
      </c>
      <c r="D432" s="1">
        <v>-0.004509396365203866</v>
      </c>
      <c r="E432" s="1">
        <v>0.003668282507997223</v>
      </c>
      <c r="F432" s="1">
        <v>0.005119721304098768</v>
      </c>
      <c r="G432" s="1">
        <v>-0.000333413558670892</v>
      </c>
      <c r="H432" s="1">
        <v>-0.01560237866743197</v>
      </c>
      <c r="I432" s="1">
        <v>0.0266077336828574</v>
      </c>
      <c r="J432" s="1">
        <v>-0.005105024597417684</v>
      </c>
      <c r="K432" s="1">
        <v>-0.0133940460570704</v>
      </c>
      <c r="L432" s="1">
        <v>0.01097717662110909</v>
      </c>
      <c r="M432" s="1">
        <v>-0.01016801321203709</v>
      </c>
      <c r="N432" s="1">
        <v>0.003929030586171223</v>
      </c>
      <c r="O432" s="1">
        <v>-0.00527503597617629</v>
      </c>
      <c r="P432" s="1">
        <v>0.003725719067070754</v>
      </c>
      <c r="Q432" s="1">
        <v>-0.005275102995872749</v>
      </c>
      <c r="R432" s="1">
        <v>0.0005642357623769634</v>
      </c>
      <c r="S432" s="1">
        <v>-0.0006019653946356396</v>
      </c>
      <c r="T432" s="1">
        <v>-0.02727935476763288</v>
      </c>
      <c r="U432" s="1">
        <v>0.02111171138515</v>
      </c>
      <c r="V432" s="1">
        <v>0.00439995584814068</v>
      </c>
      <c r="W432" s="1">
        <v>-0.01167510238830682</v>
      </c>
      <c r="X432" s="1">
        <v>0.005337487795691764</v>
      </c>
      <c r="Y432" s="1">
        <v>0.02599332516689068</v>
      </c>
      <c r="Z432" s="1">
        <v>0.01023674525028051</v>
      </c>
    </row>
    <row r="433" spans="1:26">
      <c r="A433" s="11">
        <v>42998</v>
      </c>
      <c r="B433" s="1">
        <v>0.03113774326876939</v>
      </c>
      <c r="C433" s="1">
        <v>0.01188318736153149</v>
      </c>
      <c r="D433" s="1">
        <v>0.004061328638934603</v>
      </c>
      <c r="E433" s="1">
        <v>0.008898923408727555</v>
      </c>
      <c r="F433" s="1">
        <v>0.004289665629411354</v>
      </c>
      <c r="G433" s="1">
        <v>-0.009009191652099235</v>
      </c>
      <c r="H433" s="1">
        <v>-0.01711749150858199</v>
      </c>
      <c r="I433" s="1">
        <v>0.007068488055089306</v>
      </c>
      <c r="J433" s="1">
        <v>0.005644287170869289</v>
      </c>
      <c r="K433" s="1">
        <v>0.0181867302739922</v>
      </c>
      <c r="L433" s="1">
        <v>0.007025756025342389</v>
      </c>
      <c r="M433" s="1">
        <v>0.01326107651308406</v>
      </c>
      <c r="N433" s="1">
        <v>0.01002762683645275</v>
      </c>
      <c r="O433" s="1">
        <v>-0.01623012089269893</v>
      </c>
      <c r="P433" s="1">
        <v>-0.006627851291855613</v>
      </c>
      <c r="Q433" s="1">
        <v>-0.007954706426772429</v>
      </c>
      <c r="R433" s="1">
        <v>-0.0008460348627225001</v>
      </c>
      <c r="S433" s="1">
        <v>-0.007463231730294395</v>
      </c>
      <c r="T433" s="1">
        <v>0.00359555224820407</v>
      </c>
      <c r="U433" s="1">
        <v>0.00575784221107134</v>
      </c>
      <c r="V433" s="1">
        <v>-0.001516183408413641</v>
      </c>
      <c r="W433" s="1">
        <v>-0.005379138930149074</v>
      </c>
      <c r="X433" s="1">
        <v>0.007204962449922414</v>
      </c>
      <c r="Y433" s="1">
        <v>0.002837265045395609</v>
      </c>
      <c r="Z433" s="1">
        <v>0.01576212851234748</v>
      </c>
    </row>
    <row r="434" spans="1:26">
      <c r="A434" s="11">
        <v>42999</v>
      </c>
      <c r="B434" s="1">
        <v>0.007201233961068532</v>
      </c>
      <c r="C434" s="1">
        <v>0.0022703883139088</v>
      </c>
      <c r="D434" s="1">
        <v>-0.01400136604838642</v>
      </c>
      <c r="E434" s="1">
        <v>-0.002520112340331115</v>
      </c>
      <c r="F434" s="1">
        <v>0.0002673670569279807</v>
      </c>
      <c r="G434" s="1">
        <v>-0.007070719051196162</v>
      </c>
      <c r="H434" s="1">
        <v>-0.01827560482554103</v>
      </c>
      <c r="I434" s="1">
        <v>0.006696500591214294</v>
      </c>
      <c r="J434" s="1">
        <v>0.008673374986862159</v>
      </c>
      <c r="K434" s="1">
        <v>0.005786022569054916</v>
      </c>
      <c r="L434" s="1">
        <v>0.004545189210416023</v>
      </c>
      <c r="M434" s="1">
        <v>0.007004467097327272</v>
      </c>
      <c r="N434" s="1">
        <v>-0.003026947106006483</v>
      </c>
      <c r="O434" s="1">
        <v>0.004573858271329279</v>
      </c>
      <c r="P434" s="1">
        <v>-0.009741158076099321</v>
      </c>
      <c r="Q434" s="1">
        <v>-0.002672617495443896</v>
      </c>
      <c r="R434" s="1">
        <v>-0.00183563233293238</v>
      </c>
      <c r="S434" s="1">
        <v>0.003549117589747075</v>
      </c>
      <c r="T434" s="1">
        <v>0.0136133333401236</v>
      </c>
      <c r="U434" s="1">
        <v>-0.005464508639088206</v>
      </c>
      <c r="V434" s="1">
        <v>-0.0156937546120034</v>
      </c>
      <c r="W434" s="1">
        <v>-0.003658402405172234</v>
      </c>
      <c r="X434" s="1">
        <v>-0.001129422872161556</v>
      </c>
      <c r="Y434" s="1">
        <v>-0.01091368984830687</v>
      </c>
      <c r="Z434" s="1">
        <v>0.005542074995308344</v>
      </c>
    </row>
    <row r="435" spans="1:26">
      <c r="A435" s="11">
        <v>43000</v>
      </c>
      <c r="B435" s="1">
        <v>0.004842835377995014</v>
      </c>
      <c r="C435" s="1">
        <v>0.001601263759180682</v>
      </c>
      <c r="D435" s="1">
        <v>0.002051068788408772</v>
      </c>
      <c r="E435" s="1">
        <v>0.0004735962136606098</v>
      </c>
      <c r="F435" s="1">
        <v>0.01681315020041785</v>
      </c>
      <c r="G435" s="1">
        <v>-0.009833740416927195</v>
      </c>
      <c r="H435" s="1">
        <v>-0.01160741419161682</v>
      </c>
      <c r="I435" s="1">
        <v>-0.00825453578936608</v>
      </c>
      <c r="J435" s="1">
        <v>0.008598853994516542</v>
      </c>
      <c r="K435" s="1">
        <v>0.004027097833243953</v>
      </c>
      <c r="L435" s="1">
        <v>-0.002104369322636912</v>
      </c>
      <c r="M435" s="1">
        <v>0.005491740683377433</v>
      </c>
      <c r="N435" s="1">
        <v>0.004615099018381752</v>
      </c>
      <c r="O435" s="1">
        <v>0.01609745679124353</v>
      </c>
      <c r="P435" s="1">
        <v>0.002695104561813544</v>
      </c>
      <c r="Q435" s="1">
        <v>-0.01646254831553184</v>
      </c>
      <c r="R435" s="1">
        <v>0.01004122988723966</v>
      </c>
      <c r="S435" s="1">
        <v>-0.005398655848311229</v>
      </c>
      <c r="T435" s="1">
        <v>0.001413821405517268</v>
      </c>
      <c r="U435" s="1">
        <v>0.009680855665436638</v>
      </c>
      <c r="V435" s="1">
        <v>0.01131502907964821</v>
      </c>
      <c r="W435" s="1">
        <v>0.002075241611811496</v>
      </c>
      <c r="X435" s="1">
        <v>0.0005652048076372207</v>
      </c>
      <c r="Y435" s="1">
        <v>0.01961570382566569</v>
      </c>
      <c r="Z435" s="1">
        <v>-0.005291118237321868</v>
      </c>
    </row>
    <row r="436" spans="1:26">
      <c r="A436" s="11">
        <v>43003</v>
      </c>
      <c r="B436" s="1">
        <v>0.03419788793932121</v>
      </c>
      <c r="C436" s="1">
        <v>-0.008305677140418632</v>
      </c>
      <c r="D436" s="1">
        <v>-0.01180889933665286</v>
      </c>
      <c r="E436" s="1">
        <v>-0.002683327094832544</v>
      </c>
      <c r="F436" s="1">
        <v>-0.004987042336613179</v>
      </c>
      <c r="G436" s="1">
        <v>0.01575351161166871</v>
      </c>
      <c r="H436" s="1">
        <v>0.03212956182381199</v>
      </c>
      <c r="I436" s="1">
        <v>0.0001615163932964236</v>
      </c>
      <c r="J436" s="1">
        <v>-0.004513634526616572</v>
      </c>
      <c r="K436" s="1">
        <v>0.005765776413399815</v>
      </c>
      <c r="L436" s="1">
        <v>-0.007487044331121573</v>
      </c>
      <c r="M436" s="1">
        <v>0.003458914862324525</v>
      </c>
      <c r="N436" s="1">
        <v>0.001934147621711624</v>
      </c>
      <c r="O436" s="1">
        <v>0.02080332169288024</v>
      </c>
      <c r="P436" s="1">
        <v>-0.01545483776109935</v>
      </c>
      <c r="Q436" s="1">
        <v>0.008563547166062557</v>
      </c>
      <c r="R436" s="1">
        <v>0.008821048084760807</v>
      </c>
      <c r="S436" s="1">
        <v>0.002339775745043626</v>
      </c>
      <c r="T436" s="1">
        <v>-0.007764637979686961</v>
      </c>
      <c r="U436" s="1">
        <v>0.01373376900830725</v>
      </c>
      <c r="V436" s="1">
        <v>-0.007458826016767284</v>
      </c>
      <c r="W436" s="1">
        <v>-0.005204354150282864</v>
      </c>
      <c r="X436" s="1">
        <v>-0.0003765903544127314</v>
      </c>
      <c r="Y436" s="1">
        <v>0</v>
      </c>
      <c r="Z436" s="1">
        <v>0.007314143010044516</v>
      </c>
    </row>
    <row r="437" spans="1:26">
      <c r="A437" s="11">
        <v>43004</v>
      </c>
      <c r="B437" s="1">
        <v>0.01997368339909533</v>
      </c>
      <c r="C437" s="1">
        <v>-0.002437920101466484</v>
      </c>
      <c r="D437" s="1">
        <v>-0.003824355507165644</v>
      </c>
      <c r="E437" s="1">
        <v>-0.004114331452155451</v>
      </c>
      <c r="F437" s="1">
        <v>-0.002637553106536239</v>
      </c>
      <c r="G437" s="1">
        <v>-0.0006743402226566664</v>
      </c>
      <c r="H437" s="1">
        <v>0.001931839366618338</v>
      </c>
      <c r="I437" s="1">
        <v>-0.003959119489520435</v>
      </c>
      <c r="J437" s="1">
        <v>0.001511168812057928</v>
      </c>
      <c r="K437" s="1">
        <v>0.02043895608638202</v>
      </c>
      <c r="L437" s="1">
        <v>-0.004462483981421905</v>
      </c>
      <c r="M437" s="1">
        <v>0.01088546828076731</v>
      </c>
      <c r="N437" s="1">
        <v>0.009290742306297339</v>
      </c>
      <c r="O437" s="1">
        <v>0.01144362390302156</v>
      </c>
      <c r="P437" s="1">
        <v>0</v>
      </c>
      <c r="Q437" s="1">
        <v>0.006175580683595916</v>
      </c>
      <c r="R437" s="1">
        <v>-0.002498113625802989</v>
      </c>
      <c r="S437" s="1">
        <v>-0.000373377489715665</v>
      </c>
      <c r="T437" s="1">
        <v>0.01493946315703365</v>
      </c>
      <c r="U437" s="1">
        <v>-0.01022480869592901</v>
      </c>
      <c r="V437" s="1">
        <v>0.0006832907162901414</v>
      </c>
      <c r="W437" s="1">
        <v>0.001868504696616036</v>
      </c>
      <c r="X437" s="1">
        <v>0.001130632045226454</v>
      </c>
      <c r="Y437" s="1">
        <v>-0.007815325177754073</v>
      </c>
      <c r="Z437" s="1">
        <v>0.008580677595225961</v>
      </c>
    </row>
    <row r="438" spans="1:26">
      <c r="A438" s="11">
        <v>43005</v>
      </c>
      <c r="B438" s="1">
        <v>0.006527387152106989</v>
      </c>
      <c r="C438" s="1">
        <v>0.006227777482730623</v>
      </c>
      <c r="D438" s="1">
        <v>-0.0009595377748036205</v>
      </c>
      <c r="E438" s="1">
        <v>0.0003176358112824129</v>
      </c>
      <c r="F438" s="1">
        <v>0.01904254974396946</v>
      </c>
      <c r="G438" s="1">
        <v>-0.01889346976853401</v>
      </c>
      <c r="H438" s="1">
        <v>0.008142315508073317</v>
      </c>
      <c r="I438" s="1">
        <v>0.0003245399223019696</v>
      </c>
      <c r="J438" s="1">
        <v>-0.0005026468944668849</v>
      </c>
      <c r="K438" s="1">
        <v>-0.01196865818906012</v>
      </c>
      <c r="L438" s="1">
        <v>0.01579501464579391</v>
      </c>
      <c r="M438" s="1">
        <v>0.002871171532795813</v>
      </c>
      <c r="N438" s="1">
        <v>0.006814184000546231</v>
      </c>
      <c r="O438" s="1">
        <v>-0.001704735994281448</v>
      </c>
      <c r="P438" s="1">
        <v>0.008053313178574495</v>
      </c>
      <c r="Q438" s="1">
        <v>-0.02493311535250597</v>
      </c>
      <c r="R438" s="1">
        <v>0.01140975716076631</v>
      </c>
      <c r="S438" s="1">
        <v>-0.01004087632678885</v>
      </c>
      <c r="T438" s="1">
        <v>-0.006074728315156874</v>
      </c>
      <c r="U438" s="1">
        <v>0.001291430500217627</v>
      </c>
      <c r="V438" s="1">
        <v>0.004778915705971665</v>
      </c>
      <c r="W438" s="1">
        <v>0.00426256000052927</v>
      </c>
      <c r="X438" s="1">
        <v>0.01562202159937032</v>
      </c>
      <c r="Y438" s="1">
        <v>0</v>
      </c>
      <c r="Z438" s="1">
        <v>0.01636114407215894</v>
      </c>
    </row>
    <row r="439" spans="1:26">
      <c r="A439" s="11">
        <v>43006</v>
      </c>
      <c r="B439" s="1">
        <v>-0.009943823939006724</v>
      </c>
      <c r="C439" s="1">
        <v>-0.003956402016149441</v>
      </c>
      <c r="D439" s="1">
        <v>-0.001921191698410207</v>
      </c>
      <c r="E439" s="1">
        <v>0.0009529868723441304</v>
      </c>
      <c r="F439" s="1">
        <v>-0.01842717282856932</v>
      </c>
      <c r="G439" s="1">
        <v>0.00240718371456361</v>
      </c>
      <c r="H439" s="1">
        <v>0</v>
      </c>
      <c r="I439" s="1">
        <v>0.007659741883057958</v>
      </c>
      <c r="J439" s="1">
        <v>0.005032671881553652</v>
      </c>
      <c r="K439" s="1">
        <v>-0.009641926022895819</v>
      </c>
      <c r="L439" s="1">
        <v>0.002101345734470295</v>
      </c>
      <c r="M439" s="1">
        <v>0.005189620962957386</v>
      </c>
      <c r="N439" s="1">
        <v>-0.006649403749253935</v>
      </c>
      <c r="O439" s="1">
        <v>-0.003415586185414488</v>
      </c>
      <c r="P439" s="1">
        <v>0.0002709470722142004</v>
      </c>
      <c r="Q439" s="1">
        <v>0.00314726374182972</v>
      </c>
      <c r="R439" s="1">
        <v>-0.004402411107716997</v>
      </c>
      <c r="S439" s="1">
        <v>0.0036325379315858</v>
      </c>
      <c r="T439" s="1">
        <v>0.009402817105859107</v>
      </c>
      <c r="U439" s="1">
        <v>0.006964215404609453</v>
      </c>
      <c r="V439" s="1">
        <v>0.0006793448888620102</v>
      </c>
      <c r="W439" s="1">
        <v>-0.01071752594333197</v>
      </c>
      <c r="X439" s="1">
        <v>-0.007042206783157812</v>
      </c>
      <c r="Y439" s="1">
        <v>-0.002019943643914668</v>
      </c>
      <c r="Z439" s="1">
        <v>0.007512452316983387</v>
      </c>
    </row>
    <row r="440" spans="1:26">
      <c r="A440" s="11">
        <v>43007</v>
      </c>
      <c r="B440" s="1">
        <v>0</v>
      </c>
      <c r="C440" s="1">
        <v>-0.0002359516944142603</v>
      </c>
      <c r="D440" s="1">
        <v>0.006576649775623222</v>
      </c>
      <c r="E440" s="1">
        <v>0.01158563189595507</v>
      </c>
      <c r="F440" s="1">
        <v>0.01745083763379807</v>
      </c>
      <c r="G440" s="1">
        <v>0.002058252820892337</v>
      </c>
      <c r="H440" s="1">
        <v>-0.00488861135478813</v>
      </c>
      <c r="I440" s="1">
        <v>0.01560740623062218</v>
      </c>
      <c r="J440" s="1">
        <v>-0.0005007352964594425</v>
      </c>
      <c r="K440" s="1">
        <v>0.005741534778654023</v>
      </c>
      <c r="L440" s="1">
        <v>0.001363000824097016</v>
      </c>
      <c r="M440" s="1">
        <v>-0.003382484646296091</v>
      </c>
      <c r="N440" s="1">
        <v>0.001792959837842778</v>
      </c>
      <c r="O440" s="1">
        <v>-0.01199576757860898</v>
      </c>
      <c r="P440" s="1">
        <v>0.008392954561079691</v>
      </c>
      <c r="Q440" s="1">
        <v>0.003529375824408154</v>
      </c>
      <c r="R440" s="1">
        <v>-0.0004143731480402701</v>
      </c>
      <c r="S440" s="1">
        <v>0.005828296916016384</v>
      </c>
      <c r="T440" s="1">
        <v>-0.005123151789597324</v>
      </c>
      <c r="U440" s="1">
        <v>0.003329818531058626</v>
      </c>
      <c r="V440" s="1">
        <v>0.001697556427625813</v>
      </c>
      <c r="W440" s="1">
        <v>0.01474890819970476</v>
      </c>
      <c r="X440" s="1">
        <v>0.005599062937101218</v>
      </c>
      <c r="Y440" s="1">
        <v>0.001619203525837554</v>
      </c>
      <c r="Z440" s="1">
        <v>0.005112919015224149</v>
      </c>
    </row>
    <row r="441" spans="1:26">
      <c r="A441" s="11">
        <v>43010</v>
      </c>
      <c r="B441" s="1">
        <v>-0.001746801496261496</v>
      </c>
      <c r="C441" s="1">
        <v>0.007002079993140731</v>
      </c>
      <c r="D441" s="1">
        <v>0.006534019666790014</v>
      </c>
      <c r="E441" s="1">
        <v>0.01286481866885203</v>
      </c>
      <c r="F441" s="1">
        <v>-0.01325357093160606</v>
      </c>
      <c r="G441" s="1">
        <v>-0.008558788719259747</v>
      </c>
      <c r="H441" s="1">
        <v>0.0008545119013940727</v>
      </c>
      <c r="I441" s="1">
        <v>0.01353587664293787</v>
      </c>
      <c r="J441" s="1">
        <v>0.008015778526588413</v>
      </c>
      <c r="K441" s="1">
        <v>0.003971460806693194</v>
      </c>
      <c r="L441" s="1">
        <v>0.01392526683913942</v>
      </c>
      <c r="M441" s="1">
        <v>0.0001786604744669074</v>
      </c>
      <c r="N441" s="1">
        <v>0.008471480728658998</v>
      </c>
      <c r="O441" s="1">
        <v>-0.008199264935078054</v>
      </c>
      <c r="P441" s="1">
        <v>0.001610940271138173</v>
      </c>
      <c r="Q441" s="1">
        <v>-0.003126355466056219</v>
      </c>
      <c r="R441" s="1">
        <v>0.008017710999534744</v>
      </c>
      <c r="S441" s="1">
        <v>0.001355284872697649</v>
      </c>
      <c r="T441" s="1">
        <v>0.006788080594069656</v>
      </c>
      <c r="U441" s="1">
        <v>-0.001531602568519475</v>
      </c>
      <c r="V441" s="1">
        <v>-0.002033661750360238</v>
      </c>
      <c r="W441" s="1">
        <v>0.0123680336600045</v>
      </c>
      <c r="X441" s="1">
        <v>0.01280637106007565</v>
      </c>
      <c r="Y441" s="1">
        <v>-0.002626800234902693</v>
      </c>
      <c r="Z441" s="1">
        <v>0.002119487740316561</v>
      </c>
    </row>
    <row r="442" spans="1:26">
      <c r="A442" s="11">
        <v>43011</v>
      </c>
      <c r="B442" s="1">
        <v>-0.006124260803138548</v>
      </c>
      <c r="C442" s="1">
        <v>-0.002070309269858073</v>
      </c>
      <c r="D442" s="1">
        <v>-0.008549681311042501</v>
      </c>
      <c r="E442" s="1">
        <v>-0.004182128543032904</v>
      </c>
      <c r="F442" s="1">
        <v>0.01290592699573057</v>
      </c>
      <c r="G442" s="1">
        <v>-0.006215270541091944</v>
      </c>
      <c r="H442" s="1">
        <v>-0.01429810193463854</v>
      </c>
      <c r="I442" s="1">
        <v>0.006363404271928497</v>
      </c>
      <c r="J442" s="1">
        <v>-0.001490655654329043</v>
      </c>
      <c r="K442" s="1">
        <v>0.0004944548821921302</v>
      </c>
      <c r="L442" s="1">
        <v>0.005266415296191429</v>
      </c>
      <c r="M442" s="1">
        <v>0.04500797073354335</v>
      </c>
      <c r="N442" s="1">
        <v>-0.001537831317989458</v>
      </c>
      <c r="O442" s="1">
        <v>0.007472021286319519</v>
      </c>
      <c r="P442" s="1">
        <v>-0.00469078862820238</v>
      </c>
      <c r="Q442" s="1">
        <v>-0.005487905690379158</v>
      </c>
      <c r="R442" s="1">
        <v>0.01151914659381537</v>
      </c>
      <c r="S442" s="1">
        <v>-0.006346659358096196</v>
      </c>
      <c r="T442" s="1">
        <v>0.0169732299457106</v>
      </c>
      <c r="U442" s="1">
        <v>0.009460110148092005</v>
      </c>
      <c r="V442" s="1">
        <v>-0.005264042630996335</v>
      </c>
      <c r="W442" s="1">
        <v>-0.006317041791836453</v>
      </c>
      <c r="X442" s="1">
        <v>-0.00128281239558492</v>
      </c>
      <c r="Y442" s="1">
        <v>0.009927016064752214</v>
      </c>
      <c r="Z442" s="1">
        <v>-0.007402616963286701</v>
      </c>
    </row>
    <row r="443" spans="1:26">
      <c r="A443" s="11">
        <v>43012</v>
      </c>
      <c r="B443" s="1">
        <v>-0.006602280793238879</v>
      </c>
      <c r="C443" s="1">
        <v>0.001174325745711968</v>
      </c>
      <c r="D443" s="1">
        <v>0.004471281146061434</v>
      </c>
      <c r="E443" s="1">
        <v>0.006999437118405227</v>
      </c>
      <c r="F443" s="1">
        <v>0.007571931246248109</v>
      </c>
      <c r="G443" s="1">
        <v>0.007296745117396863</v>
      </c>
      <c r="H443" s="1">
        <v>0.008010595859937464</v>
      </c>
      <c r="I443" s="1">
        <v>0.001795660284266143</v>
      </c>
      <c r="J443" s="1">
        <v>0.008461417960254458</v>
      </c>
      <c r="K443" s="1">
        <v>0.011860048151213</v>
      </c>
      <c r="L443" s="1">
        <v>-0.01016948472738988</v>
      </c>
      <c r="M443" s="1">
        <v>-0.00222173723051422</v>
      </c>
      <c r="N443" s="1">
        <v>-0.01339013554853064</v>
      </c>
      <c r="O443" s="1">
        <v>0.001894171561386049</v>
      </c>
      <c r="P443" s="1">
        <v>0.005790256040694608</v>
      </c>
      <c r="Q443" s="1">
        <v>0.01340157177870083</v>
      </c>
      <c r="R443" s="1">
        <v>0.008134639336358607</v>
      </c>
      <c r="S443" s="1">
        <v>0.004461925560403923</v>
      </c>
      <c r="T443" s="1">
        <v>0.005943981593107939</v>
      </c>
      <c r="U443" s="1">
        <v>0.0005067819871371615</v>
      </c>
      <c r="V443" s="1">
        <v>0.001365493780520755</v>
      </c>
      <c r="W443" s="1">
        <v>0.01670756902196002</v>
      </c>
      <c r="X443" s="1">
        <v>0.008990938193579545</v>
      </c>
      <c r="Y443" s="1">
        <v>0.001002809226020362</v>
      </c>
      <c r="Z443" s="1">
        <v>-0.005114008260096337</v>
      </c>
    </row>
    <row r="444" spans="1:26">
      <c r="A444" s="11">
        <v>43013</v>
      </c>
      <c r="B444" s="1">
        <v>0.0150643684859193</v>
      </c>
      <c r="C444" s="1">
        <v>0.01223797482503963</v>
      </c>
      <c r="D444" s="1">
        <v>-0.003020597142721182</v>
      </c>
      <c r="E444" s="1">
        <v>-0.008546938065344234</v>
      </c>
      <c r="F444" s="1">
        <v>-0.006219089866688288</v>
      </c>
      <c r="G444" s="1">
        <v>0.002414493517842953</v>
      </c>
      <c r="H444" s="1">
        <v>0.0006440522726693931</v>
      </c>
      <c r="I444" s="1">
        <v>-0.002493668709925956</v>
      </c>
      <c r="J444" s="1">
        <v>0.004442576882950133</v>
      </c>
      <c r="K444" s="1">
        <v>0.006105609196238815</v>
      </c>
      <c r="L444" s="1">
        <v>0.01346543521736487</v>
      </c>
      <c r="M444" s="1">
        <v>-0.001541631509936692</v>
      </c>
      <c r="N444" s="1">
        <v>0.00528417644615109</v>
      </c>
      <c r="O444" s="1">
        <v>0.005039961621359224</v>
      </c>
      <c r="P444" s="1">
        <v>0.01713775428824671</v>
      </c>
      <c r="Q444" s="1">
        <v>0.0003888775084179841</v>
      </c>
      <c r="R444" s="1">
        <v>0.004975512824284323</v>
      </c>
      <c r="S444" s="1">
        <v>-0.000888910386521724</v>
      </c>
      <c r="T444" s="1">
        <v>0.002045445249738265</v>
      </c>
      <c r="U444" s="1">
        <v>0.000253207718869719</v>
      </c>
      <c r="V444" s="1">
        <v>-0.004772982316642915</v>
      </c>
      <c r="W444" s="1">
        <v>-0.000413223505070559</v>
      </c>
      <c r="X444" s="1">
        <v>0.01200193805764416</v>
      </c>
      <c r="Y444" s="1">
        <v>-0.002604670061975511</v>
      </c>
      <c r="Z444" s="1">
        <v>0.02077531594914217</v>
      </c>
    </row>
    <row r="445" spans="1:26">
      <c r="A445" s="11">
        <v>43014</v>
      </c>
      <c r="B445" s="1">
        <v>-0.01418580636585987</v>
      </c>
      <c r="C445" s="1">
        <v>-0.001197504857265996</v>
      </c>
      <c r="D445" s="1">
        <v>0.003189334457773363</v>
      </c>
      <c r="E445" s="1">
        <v>0.01583056753363143</v>
      </c>
      <c r="F445" s="1">
        <v>-0.008865872085806803</v>
      </c>
      <c r="G445" s="1">
        <v>-0.006194045041062357</v>
      </c>
      <c r="H445" s="1">
        <v>-0.002360483472617303</v>
      </c>
      <c r="I445" s="1">
        <v>0.0009374387367746539</v>
      </c>
      <c r="J445" s="1">
        <v>0.01130243291698152</v>
      </c>
      <c r="K445" s="1">
        <v>-0.003155395328134025</v>
      </c>
      <c r="L445" s="1">
        <v>-0.001750835007028329</v>
      </c>
      <c r="M445" s="1">
        <v>0.002573353011984025</v>
      </c>
      <c r="N445" s="1">
        <v>-0.001500092434374101</v>
      </c>
      <c r="O445" s="1">
        <v>-0.01974629729905264</v>
      </c>
      <c r="P445" s="1">
        <v>0.0003944821550814215</v>
      </c>
      <c r="Q445" s="1">
        <v>0</v>
      </c>
      <c r="R445" s="1">
        <v>-0.01940313364909008</v>
      </c>
      <c r="S445" s="1">
        <v>-0.001216534126673774</v>
      </c>
      <c r="T445" s="1">
        <v>0.001587632906463243</v>
      </c>
      <c r="U445" s="1">
        <v>-0.006979405750566436</v>
      </c>
      <c r="V445" s="1">
        <v>-0.02158267388134127</v>
      </c>
      <c r="W445" s="1">
        <v>-0.001137636801467279</v>
      </c>
      <c r="X445" s="1">
        <v>-0.002874962253492153</v>
      </c>
      <c r="Y445" s="1">
        <v>-0.00752359735141428</v>
      </c>
      <c r="Z445" s="1">
        <v>0.00461602992430854</v>
      </c>
    </row>
    <row r="446" spans="1:26">
      <c r="A446" s="11">
        <v>43017</v>
      </c>
      <c r="B446" s="1">
        <v>0.01505406459842429</v>
      </c>
      <c r="C446" s="1">
        <v>-0.0007345915683331095</v>
      </c>
      <c r="D446" s="1">
        <v>-0.0232078181976102</v>
      </c>
      <c r="E446" s="1">
        <v>-0.01018351572390741</v>
      </c>
      <c r="F446" s="1">
        <v>-0.005524959978288169</v>
      </c>
      <c r="G446" s="1">
        <v>-0.005193984447844469</v>
      </c>
      <c r="H446" s="1">
        <v>-0.02086957951517376</v>
      </c>
      <c r="I446" s="1">
        <v>0.003980416238679174</v>
      </c>
      <c r="J446" s="1">
        <v>-0.0004861221122263171</v>
      </c>
      <c r="K446" s="1">
        <v>-0.01144400219338149</v>
      </c>
      <c r="L446" s="1">
        <v>-0.005262003507430113</v>
      </c>
      <c r="M446" s="1">
        <v>-0.01334701892368706</v>
      </c>
      <c r="N446" s="1">
        <v>0.001803081267134354</v>
      </c>
      <c r="O446" s="1">
        <v>0.01630696429171041</v>
      </c>
      <c r="P446" s="1">
        <v>0.003815801420812504</v>
      </c>
      <c r="Q446" s="1">
        <v>0.007387194105630268</v>
      </c>
      <c r="R446" s="1">
        <v>0.0002733635628042741</v>
      </c>
      <c r="S446" s="1">
        <v>0.001921232395186268</v>
      </c>
      <c r="T446" s="1">
        <v>0.003623343759137976</v>
      </c>
      <c r="U446" s="1">
        <v>-0.00751530200558459</v>
      </c>
      <c r="V446" s="1">
        <v>-0.0152313637105469</v>
      </c>
      <c r="W446" s="1">
        <v>0.0002590673783240405</v>
      </c>
      <c r="X446" s="1">
        <v>-0.00288339028405038</v>
      </c>
      <c r="Y446" s="1">
        <v>0.004916926677283051</v>
      </c>
      <c r="Z446" s="1">
        <v>-0.01127804306451052</v>
      </c>
    </row>
    <row r="447" spans="1:26">
      <c r="A447" s="11">
        <v>43018</v>
      </c>
      <c r="B447" s="1">
        <v>-0.07393665413331829</v>
      </c>
      <c r="C447" s="1">
        <v>0.009829893042091697</v>
      </c>
      <c r="D447" s="1">
        <v>0.004230906404018686</v>
      </c>
      <c r="E447" s="1">
        <v>0.01527656491431562</v>
      </c>
      <c r="F447" s="1">
        <v>-0.002910082345717213</v>
      </c>
      <c r="G447" s="1">
        <v>0.01357463680304716</v>
      </c>
      <c r="H447" s="1">
        <v>0.01604048350988641</v>
      </c>
      <c r="I447" s="1">
        <v>-0.003031787693281607</v>
      </c>
      <c r="J447" s="1">
        <v>0</v>
      </c>
      <c r="K447" s="1">
        <v>0.02192111854286183</v>
      </c>
      <c r="L447" s="1">
        <v>0.007468125939555259</v>
      </c>
      <c r="M447" s="1">
        <v>0.006069930569797322</v>
      </c>
      <c r="N447" s="1">
        <v>0.001679860562996405</v>
      </c>
      <c r="O447" s="1">
        <v>0.02265223110806724</v>
      </c>
      <c r="P447" s="1">
        <v>0</v>
      </c>
      <c r="Q447" s="1">
        <v>0.01698203989775027</v>
      </c>
      <c r="R447" s="1">
        <v>0.001636667065596065</v>
      </c>
      <c r="S447" s="1">
        <v>-0.003788223902028709</v>
      </c>
      <c r="T447" s="1">
        <v>0.01037902368185972</v>
      </c>
      <c r="U447" s="1">
        <v>0.005221752309087613</v>
      </c>
      <c r="V447" s="1">
        <v>0.02400033096994725</v>
      </c>
      <c r="W447" s="1">
        <v>-0.003208310752792154</v>
      </c>
      <c r="X447" s="1">
        <v>-0.01680814444304479</v>
      </c>
      <c r="Y447" s="1">
        <v>0.001834935960107087</v>
      </c>
      <c r="Z447" s="1">
        <v>0.00781571765991762</v>
      </c>
    </row>
    <row r="448" spans="1:26">
      <c r="A448" s="11">
        <v>43019</v>
      </c>
      <c r="B448" s="1">
        <v>-0.0117761233928475</v>
      </c>
      <c r="C448" s="1">
        <v>0.001954676358367102</v>
      </c>
      <c r="D448" s="1">
        <v>0.004861491992562472</v>
      </c>
      <c r="E448" s="1">
        <v>-0.0003071130208948114</v>
      </c>
      <c r="F448" s="1">
        <v>-0.007163383076364438</v>
      </c>
      <c r="G448" s="1">
        <v>0.006524868021781538</v>
      </c>
      <c r="H448" s="1">
        <v>-0.01081320789974982</v>
      </c>
      <c r="I448" s="1">
        <v>-0.003742606004377036</v>
      </c>
      <c r="J448" s="1">
        <v>-0.00777830112567901</v>
      </c>
      <c r="K448" s="1">
        <v>-0.003374099346763471</v>
      </c>
      <c r="L448" s="1">
        <v>-0.002985907741074545</v>
      </c>
      <c r="M448" s="1">
        <v>0.009308787332842794</v>
      </c>
      <c r="N448" s="1">
        <v>0.00107766243885643</v>
      </c>
      <c r="O448" s="1">
        <v>-0.002153362874241838</v>
      </c>
      <c r="P448" s="1">
        <v>0.00170412632213246</v>
      </c>
      <c r="Q448" s="1">
        <v>0.002656479309288251</v>
      </c>
      <c r="R448" s="1">
        <v>-0.007627136197592477</v>
      </c>
      <c r="S448" s="1">
        <v>0.007792706450032938</v>
      </c>
      <c r="T448" s="1">
        <v>-0.01719553074860236</v>
      </c>
      <c r="U448" s="1">
        <v>-0.008051672240969476</v>
      </c>
      <c r="V448" s="1">
        <v>0.02690959070662391</v>
      </c>
      <c r="W448" s="1">
        <v>0.004256603104713097</v>
      </c>
      <c r="X448" s="1">
        <v>-0.008823845242828643</v>
      </c>
      <c r="Y448" s="1">
        <v>-0.005698368153090105</v>
      </c>
      <c r="Z448" s="1">
        <v>-0.009012927672442661</v>
      </c>
    </row>
    <row r="449" spans="1:26">
      <c r="A449" s="11">
        <v>43020</v>
      </c>
      <c r="B449" s="1">
        <v>-0.01310744241426609</v>
      </c>
      <c r="C449" s="1">
        <v>0.001797793820423887</v>
      </c>
      <c r="D449" s="1">
        <v>0.008385878100173327</v>
      </c>
      <c r="E449" s="1">
        <v>0.003686268146362526</v>
      </c>
      <c r="F449" s="1">
        <v>-0.03928383837690097</v>
      </c>
      <c r="G449" s="1">
        <v>0.01398848740461012</v>
      </c>
      <c r="H449" s="1">
        <v>0.01321900981016877</v>
      </c>
      <c r="I449" s="1">
        <v>0.005713298276586842</v>
      </c>
      <c r="J449" s="1">
        <v>-0.0004900558255068743</v>
      </c>
      <c r="K449" s="1">
        <v>0.0009674949438314151</v>
      </c>
      <c r="L449" s="1">
        <v>-0.008777156487239979</v>
      </c>
      <c r="M449" s="1">
        <v>0.004440718006864408</v>
      </c>
      <c r="N449" s="1">
        <v>-0.00011933983484258</v>
      </c>
      <c r="O449" s="1">
        <v>0.007399360367735364</v>
      </c>
      <c r="P449" s="1">
        <v>0.009160130587448245</v>
      </c>
      <c r="Q449" s="1">
        <v>0.005677399678409412</v>
      </c>
      <c r="R449" s="1">
        <v>0.0009602311711047751</v>
      </c>
      <c r="S449" s="1">
        <v>0.009921873007825432</v>
      </c>
      <c r="T449" s="1">
        <v>0.002954292192753893</v>
      </c>
      <c r="U449" s="1">
        <v>-0.06101086405283018</v>
      </c>
      <c r="V449" s="1">
        <v>0.01758227639656318</v>
      </c>
      <c r="W449" s="1">
        <v>-0.0003617442571595131</v>
      </c>
      <c r="X449" s="1">
        <v>-0.006861892163389616</v>
      </c>
      <c r="Y449" s="1">
        <v>-0.01043778099835946</v>
      </c>
      <c r="Z449" s="1">
        <v>-0.01184428655862324</v>
      </c>
    </row>
    <row r="450" spans="1:26">
      <c r="A450" s="11">
        <v>43021</v>
      </c>
      <c r="B450" s="1">
        <v>0.004588291351087515</v>
      </c>
      <c r="C450" s="1">
        <v>-0.004467427136027435</v>
      </c>
      <c r="D450" s="1">
        <v>0.0046376257602736</v>
      </c>
      <c r="E450" s="1">
        <v>-0.0009180909268475812</v>
      </c>
      <c r="F450" s="1">
        <v>0.001668978545096733</v>
      </c>
      <c r="G450" s="1">
        <v>-0.01211314158209686</v>
      </c>
      <c r="H450" s="1">
        <v>0.004131483967078076</v>
      </c>
      <c r="I450" s="1">
        <v>-0.004591202358845137</v>
      </c>
      <c r="J450" s="1">
        <v>0.06421585591714996</v>
      </c>
      <c r="K450" s="1">
        <v>0.007247834705290446</v>
      </c>
      <c r="L450" s="1">
        <v>-0.001354363682563586</v>
      </c>
      <c r="M450" s="1">
        <v>0.005271122765696523</v>
      </c>
      <c r="N450" s="1">
        <v>0.003948664710970551</v>
      </c>
      <c r="O450" s="1">
        <v>-0.004590656470878973</v>
      </c>
      <c r="P450" s="1">
        <v>0.004797683325532764</v>
      </c>
      <c r="Q450" s="1">
        <v>0.001128961832671971</v>
      </c>
      <c r="R450" s="1">
        <v>-0.003290148803476778</v>
      </c>
      <c r="S450" s="1">
        <v>0.008071611509602672</v>
      </c>
      <c r="T450" s="1">
        <v>0.009288733910264968</v>
      </c>
      <c r="U450" s="1">
        <v>-0.004461880438028309</v>
      </c>
      <c r="V450" s="1">
        <v>0.0109652946525074</v>
      </c>
      <c r="W450" s="1">
        <v>-0.005015690887824498</v>
      </c>
      <c r="X450" s="1">
        <v>-0.005415378313879282</v>
      </c>
      <c r="Y450" s="1">
        <v>-0.01013471945209687</v>
      </c>
      <c r="Z450" s="1">
        <v>-0.002568648543362695</v>
      </c>
    </row>
    <row r="451" spans="1:26">
      <c r="A451" s="11">
        <v>43024</v>
      </c>
      <c r="B451" s="1">
        <v>0.02716338858852341</v>
      </c>
      <c r="C451" s="1">
        <v>-0.003796751961363976</v>
      </c>
      <c r="D451" s="1">
        <v>0.0132126486719808</v>
      </c>
      <c r="E451" s="1">
        <v>-0.02511861944538818</v>
      </c>
      <c r="F451" s="1">
        <v>0.01666185284808219</v>
      </c>
      <c r="G451" s="1">
        <v>0.003405992301449334</v>
      </c>
      <c r="H451" s="1">
        <v>0.0101773100201763</v>
      </c>
      <c r="I451" s="1">
        <v>-0.001485603178077</v>
      </c>
      <c r="J451" s="1">
        <v>0.003684821065371269</v>
      </c>
      <c r="K451" s="1">
        <v>0.001439027999141196</v>
      </c>
      <c r="L451" s="1">
        <v>0.02065491582175705</v>
      </c>
      <c r="M451" s="1">
        <v>-0.004059491345976385</v>
      </c>
      <c r="N451" s="1">
        <v>0.0001192903925790745</v>
      </c>
      <c r="O451" s="1">
        <v>0.004919096633449582</v>
      </c>
      <c r="P451" s="1">
        <v>0.002064799399423833</v>
      </c>
      <c r="Q451" s="1">
        <v>-0.008646541769579241</v>
      </c>
      <c r="R451" s="1">
        <v>0.0002748608381739626</v>
      </c>
      <c r="S451" s="1">
        <v>-0.004575615759146667</v>
      </c>
      <c r="T451" s="1">
        <v>0.002244477352767005</v>
      </c>
      <c r="U451" s="1">
        <v>0.01316529259466792</v>
      </c>
      <c r="V451" s="1">
        <v>-0.01150360088821112</v>
      </c>
      <c r="W451" s="1">
        <v>-0.005924532824976958</v>
      </c>
      <c r="X451" s="1">
        <v>0.001501986658245968</v>
      </c>
      <c r="Y451" s="1">
        <v>0.004806003162982186</v>
      </c>
      <c r="Z451" s="1">
        <v>0.004077290384233878</v>
      </c>
    </row>
    <row r="452" spans="1:26">
      <c r="A452" s="11">
        <v>43025</v>
      </c>
      <c r="B452" s="1">
        <v>0.0007017371812978457</v>
      </c>
      <c r="C452" s="1">
        <v>-0.004350388270820793</v>
      </c>
      <c r="D452" s="1">
        <v>0.004241696619720514</v>
      </c>
      <c r="E452" s="1">
        <v>0.008326753828580724</v>
      </c>
      <c r="F452" s="1">
        <v>-0.003823752830273031</v>
      </c>
      <c r="G452" s="1">
        <v>0.002376374478482823</v>
      </c>
      <c r="H452" s="1">
        <v>-0.01093254521247977</v>
      </c>
      <c r="I452" s="1">
        <v>0.007594801881780633</v>
      </c>
      <c r="J452" s="1">
        <v>-0.01101409523545949</v>
      </c>
      <c r="K452" s="1">
        <v>-0.01317330669900341</v>
      </c>
      <c r="L452" s="1">
        <v>-0.002248568088262792</v>
      </c>
      <c r="M452" s="1">
        <v>-0.002547497700175705</v>
      </c>
      <c r="N452" s="1">
        <v>-0.004528944349149744</v>
      </c>
      <c r="O452" s="1">
        <v>-0.007648530890489003</v>
      </c>
      <c r="P452" s="1">
        <v>-0.0007726379358324875</v>
      </c>
      <c r="Q452" s="1">
        <v>0.003034062842308449</v>
      </c>
      <c r="R452" s="1">
        <v>-0.0001376502342578245</v>
      </c>
      <c r="S452" s="1">
        <v>-0.007721765914422529</v>
      </c>
      <c r="T452" s="1">
        <v>-0.008510715926119072</v>
      </c>
      <c r="U452" s="1">
        <v>0.001658894323747218</v>
      </c>
      <c r="V452" s="1">
        <v>0.0003324819779655375</v>
      </c>
      <c r="W452" s="1">
        <v>-0.01312211988297451</v>
      </c>
      <c r="X452" s="1">
        <v>-0.005061945428132097</v>
      </c>
      <c r="Y452" s="1">
        <v>0.006446155873804038</v>
      </c>
      <c r="Z452" s="1">
        <v>-0.01709733394184398</v>
      </c>
    </row>
    <row r="453" spans="1:26">
      <c r="A453" s="11">
        <v>43026</v>
      </c>
      <c r="B453" s="1">
        <v>-0.002572131699953073</v>
      </c>
      <c r="C453" s="1">
        <v>0.005490782830868568</v>
      </c>
      <c r="D453" s="1">
        <v>-0.001251584401164241</v>
      </c>
      <c r="E453" s="1">
        <v>-0.007478993380601096</v>
      </c>
      <c r="F453" s="1">
        <v>-0.007403623174018881</v>
      </c>
      <c r="G453" s="1">
        <v>0.001692951609813198</v>
      </c>
      <c r="H453" s="1">
        <v>-0.01083652285737391</v>
      </c>
      <c r="I453" s="1">
        <v>0.0002332197809506997</v>
      </c>
      <c r="J453" s="1">
        <v>0.00788849033122685</v>
      </c>
      <c r="K453" s="1">
        <v>-0.01310692557101112</v>
      </c>
      <c r="L453" s="1">
        <v>0.00379045913930498</v>
      </c>
      <c r="M453" s="1">
        <v>0.001702669346361096</v>
      </c>
      <c r="N453" s="1">
        <v>0.0002396376336639694</v>
      </c>
      <c r="O453" s="1">
        <v>-0.0009251375093388692</v>
      </c>
      <c r="P453" s="1">
        <v>0.0002572492542320948</v>
      </c>
      <c r="Q453" s="1">
        <v>-0.0007563568031005996</v>
      </c>
      <c r="R453" s="1">
        <v>-0.001375455294972183</v>
      </c>
      <c r="S453" s="1">
        <v>-0.005605255537711629</v>
      </c>
      <c r="T453" s="1">
        <v>-0.004291644149286178</v>
      </c>
      <c r="U453" s="1">
        <v>-0.01435278274271079</v>
      </c>
      <c r="V453" s="1">
        <v>-0.002326524754120651</v>
      </c>
      <c r="W453" s="1">
        <v>0.002383733583568359</v>
      </c>
      <c r="X453" s="1">
        <v>0.009421643469674779</v>
      </c>
      <c r="Y453" s="1">
        <v>0.005165559128515351</v>
      </c>
      <c r="Z453" s="1">
        <v>0.003913670311807893</v>
      </c>
    </row>
    <row r="454" spans="1:26">
      <c r="A454" s="11">
        <v>43027</v>
      </c>
      <c r="B454" s="1">
        <v>-0.01172314286430942</v>
      </c>
      <c r="C454" s="1">
        <v>-0.003845599805423316</v>
      </c>
      <c r="D454" s="1">
        <v>-0.005795815137191518</v>
      </c>
      <c r="E454" s="1">
        <v>0.01522770409162644</v>
      </c>
      <c r="F454" s="1">
        <v>0.01933746218982413</v>
      </c>
      <c r="G454" s="1">
        <v>0.005747234381230371</v>
      </c>
      <c r="H454" s="1">
        <v>-0.0059161513163839</v>
      </c>
      <c r="I454" s="1">
        <v>-0.001553976510555</v>
      </c>
      <c r="J454" s="1">
        <v>0.01104991729779226</v>
      </c>
      <c r="K454" s="1">
        <v>0.01426480098882243</v>
      </c>
      <c r="L454" s="1">
        <v>0.001224476706457533</v>
      </c>
      <c r="M454" s="1">
        <v>-0.003399758892699611</v>
      </c>
      <c r="N454" s="1">
        <v>0.00885693037230384</v>
      </c>
      <c r="O454" s="1">
        <v>-0.006789011664701916</v>
      </c>
      <c r="P454" s="1">
        <v>0.003866032359603366</v>
      </c>
      <c r="Q454" s="1">
        <v>0.01248607881142205</v>
      </c>
      <c r="R454" s="1">
        <v>0.01611575599198223</v>
      </c>
      <c r="S454" s="1">
        <v>0.002515601095719022</v>
      </c>
      <c r="T454" s="1">
        <v>0.001814669226056109</v>
      </c>
      <c r="U454" s="1">
        <v>-0.000560107721389369</v>
      </c>
      <c r="V454" s="1">
        <v>0.006663006597588783</v>
      </c>
      <c r="W454" s="1">
        <v>0.01701737081596288</v>
      </c>
      <c r="X454" s="1">
        <v>-0.008773665102543071</v>
      </c>
      <c r="Y454" s="1">
        <v>0.01151063443656453</v>
      </c>
      <c r="Z454" s="1">
        <v>-0.002599247561048346</v>
      </c>
    </row>
    <row r="455" spans="1:26">
      <c r="A455" s="11">
        <v>43028</v>
      </c>
      <c r="B455" s="1">
        <v>-0.008830859236611421</v>
      </c>
      <c r="C455" s="1">
        <v>0.02204304332763174</v>
      </c>
      <c r="D455" s="1">
        <v>0.001890687315707407</v>
      </c>
      <c r="E455" s="1">
        <v>-0.003865922223818985</v>
      </c>
      <c r="F455" s="1">
        <v>0.00867166848781209</v>
      </c>
      <c r="G455" s="1">
        <v>-0.001680909337621439</v>
      </c>
      <c r="H455" s="1">
        <v>0.01322463024306608</v>
      </c>
      <c r="I455" s="1">
        <v>0.004902187671020686</v>
      </c>
      <c r="J455" s="1">
        <v>0.002732153683698391</v>
      </c>
      <c r="K455" s="1">
        <v>0.009214019851999655</v>
      </c>
      <c r="L455" s="1">
        <v>0.01426962932482168</v>
      </c>
      <c r="M455" s="1">
        <v>0.01262163615403455</v>
      </c>
      <c r="N455" s="1">
        <v>0.001779663233112849</v>
      </c>
      <c r="O455" s="1">
        <v>0.009787061621806981</v>
      </c>
      <c r="P455" s="1">
        <v>0.01155163218312949</v>
      </c>
      <c r="Q455" s="1">
        <v>-0.003737170248370725</v>
      </c>
      <c r="R455" s="1">
        <v>0.01558881288123581</v>
      </c>
      <c r="S455" s="1">
        <v>-0.0005575573712693904</v>
      </c>
      <c r="T455" s="1">
        <v>0.02400359012333664</v>
      </c>
      <c r="U455" s="1">
        <v>-0.004202773492087419</v>
      </c>
      <c r="V455" s="1">
        <v>0.02200918783802108</v>
      </c>
      <c r="W455" s="1">
        <v>0.007378885740668251</v>
      </c>
      <c r="X455" s="1">
        <v>0.01205275361339297</v>
      </c>
      <c r="Y455" s="1">
        <v>0.006502906675427411</v>
      </c>
      <c r="Z455" s="1">
        <v>0.01541799790893617</v>
      </c>
    </row>
    <row r="456" spans="1:26">
      <c r="A456" s="11">
        <v>43031</v>
      </c>
      <c r="B456" s="1">
        <v>-0.02961707144556414</v>
      </c>
      <c r="C456" s="1">
        <v>-0.009178470496101321</v>
      </c>
      <c r="D456" s="1">
        <v>0.008334693404264737</v>
      </c>
      <c r="E456" s="1">
        <v>-0.01040041451158635</v>
      </c>
      <c r="F456" s="1">
        <v>-0.01800097017256741</v>
      </c>
      <c r="G456" s="1">
        <v>-0.001009989004588485</v>
      </c>
      <c r="H456" s="1">
        <v>0.0104417826383556</v>
      </c>
      <c r="I456" s="1">
        <v>0.003406672196811567</v>
      </c>
      <c r="J456" s="1">
        <v>0.004541396219382765</v>
      </c>
      <c r="K456" s="1">
        <v>-0.0002402233230589523</v>
      </c>
      <c r="L456" s="1">
        <v>-0.001708163304164234</v>
      </c>
      <c r="M456" s="1">
        <v>-0.01027455517791165</v>
      </c>
      <c r="N456" s="1">
        <v>-0.001895029171777862</v>
      </c>
      <c r="O456" s="1">
        <v>-0.007692261689685509</v>
      </c>
      <c r="P456" s="1">
        <v>0.0002537900605936727</v>
      </c>
      <c r="Q456" s="1">
        <v>0.006001759117748584</v>
      </c>
      <c r="R456" s="1">
        <v>-0.003603825748860534</v>
      </c>
      <c r="S456" s="1">
        <v>-0.001441456379031592</v>
      </c>
      <c r="T456" s="1">
        <v>-0.007960854933237504</v>
      </c>
      <c r="U456" s="1">
        <v>-0.008159599227049119</v>
      </c>
      <c r="V456" s="1">
        <v>0.01327713384058882</v>
      </c>
      <c r="W456" s="1">
        <v>0.002630664348829637</v>
      </c>
      <c r="X456" s="1">
        <v>-0.0007443572731472559</v>
      </c>
      <c r="Y456" s="1">
        <v>-0.0109027008675906</v>
      </c>
      <c r="Z456" s="1">
        <v>-0.007912664847603224</v>
      </c>
    </row>
    <row r="457" spans="1:26">
      <c r="A457" s="11">
        <v>43032</v>
      </c>
      <c r="B457" s="1">
        <v>-0.003970171430511038</v>
      </c>
      <c r="C457" s="1">
        <v>0.01402856032133659</v>
      </c>
      <c r="D457" s="1">
        <v>0.003586965228133732</v>
      </c>
      <c r="E457" s="1">
        <v>-0.001568580221551041</v>
      </c>
      <c r="F457" s="1">
        <v>-0.0013679636284194</v>
      </c>
      <c r="G457" s="1">
        <v>-0.002696212895398897</v>
      </c>
      <c r="H457" s="1">
        <v>-0.006889150305134484</v>
      </c>
      <c r="I457" s="1">
        <v>0.01103471452060245</v>
      </c>
      <c r="J457" s="1">
        <v>-0.007685854181757712</v>
      </c>
      <c r="K457" s="1">
        <v>0.00841135593827369</v>
      </c>
      <c r="L457" s="1">
        <v>0.01590469945322659</v>
      </c>
      <c r="M457" s="1">
        <v>0.0006807618158242157</v>
      </c>
      <c r="N457" s="1">
        <v>0.002491784009706288</v>
      </c>
      <c r="O457" s="1">
        <v>-0.005736446195081957</v>
      </c>
      <c r="P457" s="1">
        <v>0.0003804839152987682</v>
      </c>
      <c r="Q457" s="1">
        <v>-0.005592902654376841</v>
      </c>
      <c r="R457" s="1">
        <v>-0.05720020231376299</v>
      </c>
      <c r="S457" s="1">
        <v>-0.02174282773799086</v>
      </c>
      <c r="T457" s="1">
        <v>-0.006687377325754418</v>
      </c>
      <c r="U457" s="1">
        <v>-0.01106368882532194</v>
      </c>
      <c r="V457" s="1">
        <v>0.005592865941970393</v>
      </c>
      <c r="W457" s="1">
        <v>5.150424742361714E-05</v>
      </c>
      <c r="X457" s="1">
        <v>0.01340783789435207</v>
      </c>
      <c r="Y457" s="1">
        <v>-0.001020559424948497</v>
      </c>
      <c r="Z457" s="1">
        <v>-0.0008622732745643402</v>
      </c>
    </row>
    <row r="458" spans="1:26">
      <c r="A458" s="11">
        <v>43033</v>
      </c>
      <c r="B458" s="1">
        <v>-0.01569521170336685</v>
      </c>
      <c r="C458" s="1">
        <v>-0.02849611087677595</v>
      </c>
      <c r="D458" s="1">
        <v>0.0004663569586638161</v>
      </c>
      <c r="E458" s="1">
        <v>0.005498768521005504</v>
      </c>
      <c r="F458" s="1">
        <v>0.009040939853155017</v>
      </c>
      <c r="G458" s="1">
        <v>-0.00709708254753838</v>
      </c>
      <c r="H458" s="1">
        <v>0.001734260669921106</v>
      </c>
      <c r="I458" s="1">
        <v>-0.003510572475796225</v>
      </c>
      <c r="J458" s="1">
        <v>-0.0127557585447452</v>
      </c>
      <c r="K458" s="1">
        <v>-0.01811215885465267</v>
      </c>
      <c r="L458" s="1">
        <v>0.0009908334852080092</v>
      </c>
      <c r="M458" s="1">
        <v>-0.02789127292835381</v>
      </c>
      <c r="N458" s="1">
        <v>-0.0002367133072465055</v>
      </c>
      <c r="O458" s="1">
        <v>-0.005301636401676135</v>
      </c>
      <c r="P458" s="1">
        <v>-0.002916944498285723</v>
      </c>
      <c r="Q458" s="1">
        <v>-0.00487442070166999</v>
      </c>
      <c r="R458" s="1">
        <v>-0.002131406353515386</v>
      </c>
      <c r="S458" s="1">
        <v>-0.0005236755567944451</v>
      </c>
      <c r="T458" s="1">
        <v>0.0004486607409888155</v>
      </c>
      <c r="U458" s="1">
        <v>-0.03930046613716831</v>
      </c>
      <c r="V458" s="1">
        <v>-0.01604983533204218</v>
      </c>
      <c r="W458" s="1">
        <v>0.02721464044221422</v>
      </c>
      <c r="X458" s="1">
        <v>-0.01304668215653104</v>
      </c>
      <c r="Y458" s="1">
        <v>-0.006130053813795056</v>
      </c>
      <c r="Z458" s="1">
        <v>-0.007766649822107841</v>
      </c>
    </row>
    <row r="459" spans="1:26">
      <c r="A459" s="11">
        <v>43034</v>
      </c>
      <c r="B459" s="1">
        <v>0.002024833414732363</v>
      </c>
      <c r="C459" s="1">
        <v>0.003289082719611258</v>
      </c>
      <c r="D459" s="1">
        <v>0.00854311158789467</v>
      </c>
      <c r="E459" s="1">
        <v>-0.04765619730306736</v>
      </c>
      <c r="F459" s="1">
        <v>-0.01520486089536477</v>
      </c>
      <c r="G459" s="1">
        <v>0.003743896132028857</v>
      </c>
      <c r="H459" s="1">
        <v>0.02834901993326677</v>
      </c>
      <c r="I459" s="1">
        <v>0.01210154325288215</v>
      </c>
      <c r="J459" s="1">
        <v>-0.006922227100662037</v>
      </c>
      <c r="K459" s="1">
        <v>0.02354347124833978</v>
      </c>
      <c r="L459" s="1">
        <v>0.00712732374990499</v>
      </c>
      <c r="M459" s="1">
        <v>-0.03586423383218074</v>
      </c>
      <c r="N459" s="1">
        <v>-0.03681813826544389</v>
      </c>
      <c r="O459" s="1">
        <v>0.03135278336264902</v>
      </c>
      <c r="P459" s="1">
        <v>0.001653831897995728</v>
      </c>
      <c r="Q459" s="1">
        <v>-0.002637821609716706</v>
      </c>
      <c r="R459" s="1">
        <v>0.0263422492338965</v>
      </c>
      <c r="S459" s="1">
        <v>-0.02757153565059067</v>
      </c>
      <c r="T459" s="1">
        <v>0.003589111195866801</v>
      </c>
      <c r="U459" s="1">
        <v>0.005673586508128325</v>
      </c>
      <c r="V459" s="1">
        <v>0.001453620990219617</v>
      </c>
      <c r="W459" s="1">
        <v>0.003505868026479009</v>
      </c>
      <c r="X459" s="1">
        <v>0.0009308946245782934</v>
      </c>
      <c r="Y459" s="1">
        <v>0.005140182192025389</v>
      </c>
      <c r="Z459" s="1">
        <v>0.02043904406364327</v>
      </c>
    </row>
    <row r="460" spans="1:26">
      <c r="A460" s="11">
        <v>43035</v>
      </c>
      <c r="B460" s="1">
        <v>0.02904774467721793</v>
      </c>
      <c r="C460" s="1">
        <v>-0.01083811570106519</v>
      </c>
      <c r="D460" s="1">
        <v>0.01155070568974148</v>
      </c>
      <c r="E460" s="1">
        <v>-0.01657103262799764</v>
      </c>
      <c r="F460" s="1">
        <v>0.01433670025205669</v>
      </c>
      <c r="G460" s="1">
        <v>0.008816799716074408</v>
      </c>
      <c r="H460" s="1">
        <v>0.01283655548088936</v>
      </c>
      <c r="I460" s="1">
        <v>0.008400256008045837</v>
      </c>
      <c r="J460" s="1">
        <v>-0.0009295576566564767</v>
      </c>
      <c r="K460" s="1">
        <v>0.005691235736839717</v>
      </c>
      <c r="L460" s="1">
        <v>0.0002948815431953467</v>
      </c>
      <c r="M460" s="1">
        <v>-0.01814542216946136</v>
      </c>
      <c r="N460" s="1">
        <v>-0.00442455057568425</v>
      </c>
      <c r="O460" s="1">
        <v>-0.01322395565553469</v>
      </c>
      <c r="P460" s="1">
        <v>0.06411858535177051</v>
      </c>
      <c r="Q460" s="1">
        <v>-0.001133046426105566</v>
      </c>
      <c r="R460" s="1">
        <v>-0.002913425672879999</v>
      </c>
      <c r="S460" s="1">
        <v>0.01317279744101318</v>
      </c>
      <c r="T460" s="1">
        <v>-0.003129038549122054</v>
      </c>
      <c r="U460" s="1">
        <v>0.008610470231440237</v>
      </c>
      <c r="V460" s="1">
        <v>-0.02822116269824049</v>
      </c>
      <c r="W460" s="1">
        <v>-0.03967654387718367</v>
      </c>
      <c r="X460" s="1">
        <v>-0.01357889418966185</v>
      </c>
      <c r="Y460" s="1">
        <v>-0.000409478595045254</v>
      </c>
      <c r="Z460" s="1">
        <v>0.0038354811553718</v>
      </c>
    </row>
    <row r="461" spans="1:26">
      <c r="A461" s="11">
        <v>43038</v>
      </c>
      <c r="B461" s="1">
        <v>0.001718265167394373</v>
      </c>
      <c r="C461" s="1">
        <v>0.01087884671344819</v>
      </c>
      <c r="D461" s="1">
        <v>-0.01690021313537948</v>
      </c>
      <c r="E461" s="1">
        <v>0.01501488232558446</v>
      </c>
      <c r="F461" s="1">
        <v>-0.007882346852418953</v>
      </c>
      <c r="G461" s="1">
        <v>-0.009411725439289698</v>
      </c>
      <c r="H461" s="1">
        <v>-0.03677549555625326</v>
      </c>
      <c r="I461" s="1">
        <v>-0.007129640767792433</v>
      </c>
      <c r="J461" s="1">
        <v>-0.005116118748737297</v>
      </c>
      <c r="K461" s="1">
        <v>-0.006366061415572832</v>
      </c>
      <c r="L461" s="1">
        <v>-0.003537172093212471</v>
      </c>
      <c r="M461" s="1">
        <v>0.01145824863625733</v>
      </c>
      <c r="N461" s="1">
        <v>-0.004691231760129644</v>
      </c>
      <c r="O461" s="1">
        <v>-0.01340097900998427</v>
      </c>
      <c r="P461" s="1">
        <v>0.0009544988443312974</v>
      </c>
      <c r="Q461" s="1">
        <v>-0.0005713684056408708</v>
      </c>
      <c r="R461" s="1">
        <v>-0.01975769132667282</v>
      </c>
      <c r="S461" s="1">
        <v>0.008941774720933715</v>
      </c>
      <c r="T461" s="1">
        <v>-0.01121123935111545</v>
      </c>
      <c r="U461" s="1">
        <v>-0.01265848071219522</v>
      </c>
      <c r="V461" s="1">
        <v>-0.01178246918351644</v>
      </c>
      <c r="W461" s="1">
        <v>-0.002078869768524561</v>
      </c>
      <c r="X461" s="1">
        <v>-0.008108539479688259</v>
      </c>
      <c r="Y461" s="1">
        <v>-0.02128049142523425</v>
      </c>
      <c r="Z461" s="1">
        <v>-0.006580434163779847</v>
      </c>
    </row>
    <row r="462" spans="1:26">
      <c r="A462" s="11">
        <v>43039</v>
      </c>
      <c r="B462" s="1">
        <v>0.01372221799327722</v>
      </c>
      <c r="C462" s="1">
        <v>-0.004898549950729469</v>
      </c>
      <c r="D462" s="1">
        <v>-0.001548434657186237</v>
      </c>
      <c r="E462" s="1">
        <v>0.01347816848971783</v>
      </c>
      <c r="F462" s="1">
        <v>-0.01287676654424885</v>
      </c>
      <c r="G462" s="1">
        <v>0.003732461917472785</v>
      </c>
      <c r="H462" s="1">
        <v>0.02178582879783542</v>
      </c>
      <c r="I462" s="1">
        <v>0.004384159545214983</v>
      </c>
      <c r="J462" s="1">
        <v>0.007480335815582162</v>
      </c>
      <c r="K462" s="1">
        <v>-0.01779784726656097</v>
      </c>
      <c r="L462" s="1">
        <v>-0.007888821364135268</v>
      </c>
      <c r="M462" s="1">
        <v>-0.01589622107261612</v>
      </c>
      <c r="N462" s="1">
        <v>0.003845181842000889</v>
      </c>
      <c r="O462" s="1">
        <v>0.002654128940313027</v>
      </c>
      <c r="P462" s="1">
        <v>-0.008463480051147609</v>
      </c>
      <c r="Q462" s="1">
        <v>0.004571570984911677</v>
      </c>
      <c r="R462" s="1">
        <v>0.01816881029229545</v>
      </c>
      <c r="S462" s="1">
        <v>-0.007185914285221195</v>
      </c>
      <c r="T462" s="1">
        <v>0.00294797265836344</v>
      </c>
      <c r="U462" s="1">
        <v>0.003279680638966331</v>
      </c>
      <c r="V462" s="1">
        <v>-0.008564173292351707</v>
      </c>
      <c r="W462" s="1">
        <v>0.009426172961168433</v>
      </c>
      <c r="X462" s="1">
        <v>0.002661714063913578</v>
      </c>
      <c r="Y462" s="1">
        <v>0.0008359770165065061</v>
      </c>
      <c r="Z462" s="1">
        <v>-0.007264710936698893</v>
      </c>
    </row>
    <row r="463" spans="1:26">
      <c r="A463" s="11">
        <v>43040</v>
      </c>
      <c r="B463" s="1">
        <v>0.02078804386955091</v>
      </c>
      <c r="C463" s="1">
        <v>0.002015464918150078</v>
      </c>
      <c r="D463" s="1">
        <v>-0.004188143158468161</v>
      </c>
      <c r="E463" s="1">
        <v>0.008108895377672898</v>
      </c>
      <c r="F463" s="1">
        <v>0.001387644665460819</v>
      </c>
      <c r="G463" s="1">
        <v>0.004394826402079222</v>
      </c>
      <c r="H463" s="1">
        <v>0.00337792708068263</v>
      </c>
      <c r="I463" s="1">
        <v>0.01046041148024157</v>
      </c>
      <c r="J463" s="1">
        <v>-0.003712397924633848</v>
      </c>
      <c r="K463" s="1">
        <v>-0.004590586259597962</v>
      </c>
      <c r="L463" s="1">
        <v>0.003081056714538288</v>
      </c>
      <c r="M463" s="1">
        <v>0.002413474461855358</v>
      </c>
      <c r="N463" s="1">
        <v>0.0184108872570159</v>
      </c>
      <c r="O463" s="1">
        <v>0.007474254104918643</v>
      </c>
      <c r="P463" s="1">
        <v>0</v>
      </c>
      <c r="Q463" s="1">
        <v>0.007963526892003747</v>
      </c>
      <c r="R463" s="1">
        <v>-0.01045583138658568</v>
      </c>
      <c r="S463" s="1">
        <v>-0.003522289349209173</v>
      </c>
      <c r="T463" s="1">
        <v>-0.006104330236060607</v>
      </c>
      <c r="U463" s="1">
        <v>-0.002971666058297462</v>
      </c>
      <c r="V463" s="1">
        <v>-0.003048673460212425</v>
      </c>
      <c r="W463" s="1">
        <v>0.001857396531578681</v>
      </c>
      <c r="X463" s="1">
        <v>0.01251425874912027</v>
      </c>
      <c r="Y463" s="1">
        <v>-0.000835278742675194</v>
      </c>
      <c r="Z463" s="1">
        <v>-0.005165843193895348</v>
      </c>
    </row>
    <row r="464" spans="1:26">
      <c r="A464" s="11">
        <v>43041</v>
      </c>
      <c r="B464" s="1">
        <v>-0.0130240257398041</v>
      </c>
      <c r="C464" s="1">
        <v>0.01597689281091208</v>
      </c>
      <c r="D464" s="1">
        <v>-0.002024937784996461</v>
      </c>
      <c r="E464" s="1">
        <v>0.001126176879064911</v>
      </c>
      <c r="F464" s="1">
        <v>-0.02577589920626977</v>
      </c>
      <c r="G464" s="1">
        <v>0.001009967259617994</v>
      </c>
      <c r="H464" s="1">
        <v>-0.01430671233725067</v>
      </c>
      <c r="I464" s="1">
        <v>0.001266153207558851</v>
      </c>
      <c r="J464" s="1">
        <v>-0.001397254403326276</v>
      </c>
      <c r="K464" s="1">
        <v>-0.01334970730825646</v>
      </c>
      <c r="L464" s="1">
        <v>0.006638923206970571</v>
      </c>
      <c r="M464" s="1">
        <v>0</v>
      </c>
      <c r="N464" s="1">
        <v>0.01504482366165605</v>
      </c>
      <c r="O464" s="1">
        <v>-0.01236460886056656</v>
      </c>
      <c r="P464" s="1">
        <v>0.01045947573868866</v>
      </c>
      <c r="Q464" s="1">
        <v>0.0135441710695634</v>
      </c>
      <c r="R464" s="1">
        <v>0.01380668571362231</v>
      </c>
      <c r="S464" s="1">
        <v>0.008764197650335204</v>
      </c>
      <c r="T464" s="1">
        <v>-0.001592327801059668</v>
      </c>
      <c r="U464" s="1">
        <v>-0.01132636970496004</v>
      </c>
      <c r="V464" s="1">
        <v>0.01580025240187566</v>
      </c>
      <c r="W464" s="1">
        <v>-0.01498540079944732</v>
      </c>
      <c r="X464" s="1">
        <v>0.01647911370662003</v>
      </c>
      <c r="Y464" s="1">
        <v>-0.007736063528830717</v>
      </c>
      <c r="Z464" s="1">
        <v>0.01363029507695246</v>
      </c>
    </row>
    <row r="465" spans="1:26">
      <c r="A465" s="11">
        <v>43042</v>
      </c>
      <c r="B465" s="1">
        <v>0.02567218384277203</v>
      </c>
      <c r="C465" s="1">
        <v>-0.003350732108027055</v>
      </c>
      <c r="D465" s="1">
        <v>0.01295467112430226</v>
      </c>
      <c r="E465" s="1">
        <v>-0.0001607124076815625</v>
      </c>
      <c r="F465" s="1">
        <v>0.01507803153915632</v>
      </c>
      <c r="G465" s="1">
        <v>-0.00504378733672961</v>
      </c>
      <c r="H465" s="1">
        <v>-0.007897611503681512</v>
      </c>
      <c r="I465" s="1">
        <v>0.004388661970644803</v>
      </c>
      <c r="J465" s="1">
        <v>0.001399209454898243</v>
      </c>
      <c r="K465" s="1">
        <v>0.0007380888741657099</v>
      </c>
      <c r="L465" s="1">
        <v>-0.001771628667431968</v>
      </c>
      <c r="M465" s="1">
        <v>0.002778533646438319</v>
      </c>
      <c r="N465" s="1">
        <v>-0.01529954850889526</v>
      </c>
      <c r="O465" s="1">
        <v>0.000156203133540922</v>
      </c>
      <c r="P465" s="1">
        <v>0.001070953252370721</v>
      </c>
      <c r="Q465" s="1">
        <v>0.01447657780555889</v>
      </c>
      <c r="R465" s="1">
        <v>-0.008893935920603391</v>
      </c>
      <c r="S465" s="1">
        <v>0.003072003555134817</v>
      </c>
      <c r="T465" s="1">
        <v>0.005696107518972759</v>
      </c>
      <c r="U465" s="1">
        <v>0.00391894028807771</v>
      </c>
      <c r="V465" s="1">
        <v>-0.007191859027825709</v>
      </c>
      <c r="W465" s="1">
        <v>0.01270383552555998</v>
      </c>
      <c r="X465" s="1">
        <v>0.004974285419569791</v>
      </c>
      <c r="Y465" s="1">
        <v>-0.0008424946083190887</v>
      </c>
      <c r="Z465" s="1">
        <v>-0.0008538069758137201</v>
      </c>
    </row>
    <row r="466" spans="1:26">
      <c r="A466" s="11">
        <v>43045</v>
      </c>
      <c r="B466" s="1">
        <v>0.06994119166208534</v>
      </c>
      <c r="C466" s="1">
        <v>0.008863380231884044</v>
      </c>
      <c r="D466" s="1">
        <v>-0.008320526520102178</v>
      </c>
      <c r="E466" s="1">
        <v>-0.00867901979485286</v>
      </c>
      <c r="F466" s="1">
        <v>-0.003923919996577707</v>
      </c>
      <c r="G466" s="1">
        <v>0.004393340741458029</v>
      </c>
      <c r="H466" s="1">
        <v>-0.02259028480795466</v>
      </c>
      <c r="I466" s="1">
        <v>0.002073389113887325</v>
      </c>
      <c r="J466" s="1">
        <v>-0.001397254403326276</v>
      </c>
      <c r="K466" s="1">
        <v>0.01007851674072824</v>
      </c>
      <c r="L466" s="1">
        <v>-0.006212479862575226</v>
      </c>
      <c r="M466" s="1">
        <v>0.00701869792364862</v>
      </c>
      <c r="N466" s="1">
        <v>0.003034495497690193</v>
      </c>
      <c r="O466" s="1">
        <v>-0.007197367642688968</v>
      </c>
      <c r="P466" s="1">
        <v>0.003921974403399586</v>
      </c>
      <c r="Q466" s="1">
        <v>-0.00439065475223166</v>
      </c>
      <c r="R466" s="1">
        <v>-0.009955238401153532</v>
      </c>
      <c r="S466" s="1">
        <v>0.001675234498157652</v>
      </c>
      <c r="T466" s="1">
        <v>-0.007476144855632416</v>
      </c>
      <c r="U466" s="1">
        <v>-0.01321327371621528</v>
      </c>
      <c r="V466" s="1">
        <v>-0.001179327089836923</v>
      </c>
      <c r="W466" s="1">
        <v>-0.0009291934853737915</v>
      </c>
      <c r="X466" s="1">
        <v>-0.002199631215872966</v>
      </c>
      <c r="Y466" s="1">
        <v>-0.03985704712570215</v>
      </c>
      <c r="Z466" s="1">
        <v>-0.007690528019260512</v>
      </c>
    </row>
    <row r="467" spans="1:26">
      <c r="A467" s="11">
        <v>43046</v>
      </c>
      <c r="B467" s="1">
        <v>-0.01202449082443036</v>
      </c>
      <c r="C467" s="1">
        <v>0.00780101870254768</v>
      </c>
      <c r="D467" s="1">
        <v>-0.0006215139178389339</v>
      </c>
      <c r="E467" s="1">
        <v>0.003728959063065584</v>
      </c>
      <c r="F467" s="1">
        <v>0.02391696821842437</v>
      </c>
      <c r="G467" s="1">
        <v>0.007738938308285537</v>
      </c>
      <c r="H467" s="1">
        <v>0.01760940826687296</v>
      </c>
      <c r="I467" s="1">
        <v>0.002956212645733425</v>
      </c>
      <c r="J467" s="1">
        <v>-0.002798528780974863</v>
      </c>
      <c r="K467" s="1">
        <v>-0.002433657982253146</v>
      </c>
      <c r="L467" s="1">
        <v>-0.02014280337463215</v>
      </c>
      <c r="M467" s="1">
        <v>-0.01192233998224645</v>
      </c>
      <c r="N467" s="1">
        <v>-0.002057663395395926</v>
      </c>
      <c r="O467" s="1">
        <v>0.01355374259282272</v>
      </c>
      <c r="P467" s="1">
        <v>-0.002368040915124547</v>
      </c>
      <c r="Q467" s="1">
        <v>0.009555023630422266</v>
      </c>
      <c r="R467" s="1">
        <v>-0.001840763262142331</v>
      </c>
      <c r="S467" s="1">
        <v>0.01036660257308886</v>
      </c>
      <c r="T467" s="1">
        <v>-0.004565070382994918</v>
      </c>
      <c r="U467" s="1">
        <v>0.006391114795111008</v>
      </c>
      <c r="V467" s="1">
        <v>-0.02361278102459041</v>
      </c>
      <c r="W467" s="1">
        <v>-0.001653685396698856</v>
      </c>
      <c r="X467" s="1">
        <v>-0.00275609555417311</v>
      </c>
      <c r="Y467" s="1">
        <v>0.0008788011561962072</v>
      </c>
      <c r="Z467" s="1">
        <v>-0.03379994812805109</v>
      </c>
    </row>
    <row r="468" spans="1:26">
      <c r="A468" s="11">
        <v>43047</v>
      </c>
      <c r="B468" s="1">
        <v>-0.01504779399271716</v>
      </c>
      <c r="C468" s="1">
        <v>-0.002104296378129034</v>
      </c>
      <c r="D468" s="1">
        <v>0.01072763345181582</v>
      </c>
      <c r="E468" s="1">
        <v>0.01082223052588849</v>
      </c>
      <c r="F468" s="1">
        <v>-0.004946457339822352</v>
      </c>
      <c r="G468" s="1">
        <v>0</v>
      </c>
      <c r="H468" s="1">
        <v>0.02011688883994767</v>
      </c>
      <c r="I468" s="1">
        <v>-0.007884155684990679</v>
      </c>
      <c r="J468" s="1">
        <v>0.0018706278701075</v>
      </c>
      <c r="K468" s="1">
        <v>0.0002440256139861763</v>
      </c>
      <c r="L468" s="1">
        <v>-0.01124078414811702</v>
      </c>
      <c r="M468" s="1">
        <v>0.002598988868014684</v>
      </c>
      <c r="N468" s="1">
        <v>-0.000363707934272095</v>
      </c>
      <c r="O468" s="1">
        <v>0.004353994365740244</v>
      </c>
      <c r="P468" s="1">
        <v>0.003441525952864399</v>
      </c>
      <c r="Q468" s="1">
        <v>0.00182029611590373</v>
      </c>
      <c r="R468" s="1">
        <v>0.0005671715655721776</v>
      </c>
      <c r="S468" s="1">
        <v>0.008038457457413273</v>
      </c>
      <c r="T468" s="1">
        <v>0.02728711113023419</v>
      </c>
      <c r="U468" s="1">
        <v>0.0111882601283062</v>
      </c>
      <c r="V468" s="1">
        <v>0.008291714982268772</v>
      </c>
      <c r="W468" s="1">
        <v>0.003364421686502084</v>
      </c>
      <c r="X468" s="1">
        <v>0.01050121404147908</v>
      </c>
      <c r="Y468" s="1">
        <v>-0.002414136595785155</v>
      </c>
      <c r="Z468" s="1">
        <v>-0.007575396561484204</v>
      </c>
    </row>
    <row r="469" spans="1:26">
      <c r="A469" s="11">
        <v>43048</v>
      </c>
      <c r="B469" s="1">
        <v>0.01640082597967618</v>
      </c>
      <c r="C469" s="1">
        <v>-0.005489229994851352</v>
      </c>
      <c r="D469" s="1">
        <v>0.005845249069855063</v>
      </c>
      <c r="E469" s="1">
        <v>-0.009427855170397015</v>
      </c>
      <c r="F469" s="1">
        <v>0.009665844711286731</v>
      </c>
      <c r="G469" s="1">
        <v>-0.004674437951665222</v>
      </c>
      <c r="H469" s="1">
        <v>-0.03223068079870528</v>
      </c>
      <c r="I469" s="1">
        <v>-0.02495568562318928</v>
      </c>
      <c r="J469" s="1">
        <v>-0.003734600231494856</v>
      </c>
      <c r="K469" s="1">
        <v>-0.06073180351731899</v>
      </c>
      <c r="L469" s="1">
        <v>-0.0001022319893739798</v>
      </c>
      <c r="M469" s="1">
        <v>-0.01018314813104415</v>
      </c>
      <c r="N469" s="1">
        <v>0.006065828450553701</v>
      </c>
      <c r="O469" s="1">
        <v>-0.001238314300613053</v>
      </c>
      <c r="P469" s="1">
        <v>-0.005558125737640918</v>
      </c>
      <c r="Q469" s="1">
        <v>0</v>
      </c>
      <c r="R469" s="1">
        <v>-0.01559846873996118</v>
      </c>
      <c r="S469" s="1">
        <v>-0.008537007308331512</v>
      </c>
      <c r="T469" s="1">
        <v>-0.0006695762869091126</v>
      </c>
      <c r="U469" s="1">
        <v>0.01674679268841262</v>
      </c>
      <c r="V469" s="1">
        <v>0.02621198882401332</v>
      </c>
      <c r="W469" s="1">
        <v>-0.01016205990834063</v>
      </c>
      <c r="X469" s="1">
        <v>-0.008203992749747702</v>
      </c>
      <c r="Y469" s="1">
        <v>-0.008578800914790019</v>
      </c>
      <c r="Z469" s="1">
        <v>-0.01279759721856522</v>
      </c>
    </row>
    <row r="470" spans="1:26">
      <c r="A470" s="11">
        <v>43049</v>
      </c>
      <c r="B470" s="1">
        <v>-0.02453560715015513</v>
      </c>
      <c r="C470" s="1">
        <v>-0.007042229913916676</v>
      </c>
      <c r="D470" s="1">
        <v>-0.02064537701853453</v>
      </c>
      <c r="E470" s="1">
        <v>-0.0182286523338494</v>
      </c>
      <c r="F470" s="1">
        <v>0.007931934100433802</v>
      </c>
      <c r="G470" s="1">
        <v>-0.01341838445484056</v>
      </c>
      <c r="H470" s="1">
        <v>0.03900090209234319</v>
      </c>
      <c r="I470" s="1">
        <v>0.007236372506804756</v>
      </c>
      <c r="J470" s="1">
        <v>-0.005154807599328626</v>
      </c>
      <c r="K470" s="1">
        <v>-0.04102810838840165</v>
      </c>
      <c r="L470" s="1">
        <v>-0.001229086687201009</v>
      </c>
      <c r="M470" s="1">
        <v>0.0005610169619865157</v>
      </c>
      <c r="N470" s="1">
        <v>0.002652724869462331</v>
      </c>
      <c r="O470" s="1">
        <v>0.00790560853854716</v>
      </c>
      <c r="P470" s="1">
        <v>-0.00261630266871693</v>
      </c>
      <c r="Q470" s="1">
        <v>-0.01162795110786707</v>
      </c>
      <c r="R470" s="1">
        <v>0.002448905417084868</v>
      </c>
      <c r="S470" s="1">
        <v>0.0007094653301309428</v>
      </c>
      <c r="T470" s="1">
        <v>-0.009381301427675126</v>
      </c>
      <c r="U470" s="1">
        <v>0.006470237722395966</v>
      </c>
      <c r="V470" s="1">
        <v>0.02504174129412129</v>
      </c>
      <c r="W470" s="1">
        <v>-0.02975665455273702</v>
      </c>
      <c r="X470" s="1">
        <v>-0.002389881377308445</v>
      </c>
      <c r="Y470" s="1">
        <v>-0.004215620418406618</v>
      </c>
      <c r="Z470" s="1">
        <v>-0.0009097304707005316</v>
      </c>
    </row>
    <row r="471" spans="1:26">
      <c r="A471" s="11">
        <v>43052</v>
      </c>
      <c r="B471" s="1">
        <v>-0.01450271512817403</v>
      </c>
      <c r="C471" s="1">
        <v>0.006018914061628688</v>
      </c>
      <c r="D471" s="1">
        <v>0.005777647684754639</v>
      </c>
      <c r="E471" s="1">
        <v>0.002135820426439894</v>
      </c>
      <c r="F471" s="1">
        <v>0.01085486126011426</v>
      </c>
      <c r="G471" s="1">
        <v>0.007480475449424651</v>
      </c>
      <c r="H471" s="1">
        <v>-0.003163453950344119</v>
      </c>
      <c r="I471" s="1">
        <v>-0.002419865015636513</v>
      </c>
      <c r="J471" s="1">
        <v>-0.002826100609181648</v>
      </c>
      <c r="K471" s="1">
        <v>-0.02518280450318189</v>
      </c>
      <c r="L471" s="1">
        <v>0.003589429339596828</v>
      </c>
      <c r="M471" s="1">
        <v>-0.004486918702203635</v>
      </c>
      <c r="N471" s="1">
        <v>-0.001803960607027366</v>
      </c>
      <c r="O471" s="1">
        <v>0.01261126158611736</v>
      </c>
      <c r="P471" s="1">
        <v>0.0007153373257353657</v>
      </c>
      <c r="Q471" s="1">
        <v>0.004411814373388001</v>
      </c>
      <c r="R471" s="1">
        <v>-0.0002883968857873009</v>
      </c>
      <c r="S471" s="1">
        <v>0.008179090491988061</v>
      </c>
      <c r="T471" s="1">
        <v>0.01420492707866261</v>
      </c>
      <c r="U471" s="1">
        <v>-0.001461270622604927</v>
      </c>
      <c r="V471" s="1">
        <v>-0.01628647543944639</v>
      </c>
      <c r="W471" s="1">
        <v>0.01090345276143045</v>
      </c>
      <c r="X471" s="1">
        <v>-0.01050307667495032</v>
      </c>
      <c r="Y471" s="1">
        <v>-0.002896655629609501</v>
      </c>
      <c r="Z471" s="1">
        <v>0.03414542127469899</v>
      </c>
    </row>
    <row r="472" spans="1:26">
      <c r="A472" s="11">
        <v>43053</v>
      </c>
      <c r="B472" s="1">
        <v>-0.03701980706140096</v>
      </c>
      <c r="C472" s="1">
        <v>-0.002515141675169086</v>
      </c>
      <c r="D472" s="1">
        <v>0.0007760742553777344</v>
      </c>
      <c r="E472" s="1">
        <v>0.004262928761000984</v>
      </c>
      <c r="F472" s="1">
        <v>-0.01046964307462295</v>
      </c>
      <c r="G472" s="1">
        <v>0.01079988864514836</v>
      </c>
      <c r="H472" s="1">
        <v>0.01142399374606851</v>
      </c>
      <c r="I472" s="1">
        <v>0.00735355959903794</v>
      </c>
      <c r="J472" s="1">
        <v>0.008974904494829516</v>
      </c>
      <c r="K472" s="1">
        <v>-0.003055662685045646</v>
      </c>
      <c r="L472" s="1">
        <v>-0.006029081563360239</v>
      </c>
      <c r="M472" s="1">
        <v>0.009389693352025219</v>
      </c>
      <c r="N472" s="1">
        <v>0.007229088123057892</v>
      </c>
      <c r="O472" s="1">
        <v>-0.001670368120908705</v>
      </c>
      <c r="P472" s="1">
        <v>0.001429848429779668</v>
      </c>
      <c r="Q472" s="1">
        <v>0.00951698759521169</v>
      </c>
      <c r="R472" s="1">
        <v>-0.009376625661719373</v>
      </c>
      <c r="S472" s="1">
        <v>-0.001547516602511623</v>
      </c>
      <c r="T472" s="1">
        <v>0.002667777339858679</v>
      </c>
      <c r="U472" s="1">
        <v>-0.01316912026402195</v>
      </c>
      <c r="V472" s="1">
        <v>0.005185342098104284</v>
      </c>
      <c r="W472" s="1">
        <v>0.004622495258466364</v>
      </c>
      <c r="X472" s="1">
        <v>-0.002420748072680667</v>
      </c>
      <c r="Y472" s="1">
        <v>-0.01184354046357849</v>
      </c>
      <c r="Z472" s="1">
        <v>0.02694911727631655</v>
      </c>
    </row>
    <row r="473" spans="1:26">
      <c r="A473" s="11">
        <v>43054</v>
      </c>
      <c r="B473" s="1">
        <v>-0.02029645390504331</v>
      </c>
      <c r="C473" s="1">
        <v>0.004202268711289481</v>
      </c>
      <c r="D473" s="1">
        <v>-0.0006203514963681878</v>
      </c>
      <c r="E473" s="1">
        <v>-0.00293856266204473</v>
      </c>
      <c r="F473" s="1">
        <v>0.008681628357043447</v>
      </c>
      <c r="G473" s="1">
        <v>-0.0111854342123201</v>
      </c>
      <c r="H473" s="1">
        <v>-0.02907361438527845</v>
      </c>
      <c r="I473" s="1">
        <v>-0.004590824836339435</v>
      </c>
      <c r="J473" s="1">
        <v>0</v>
      </c>
      <c r="K473" s="1">
        <v>-0.00445784562081375</v>
      </c>
      <c r="L473" s="1">
        <v>0.009458220870076417</v>
      </c>
      <c r="M473" s="1">
        <v>0.01637204885179533</v>
      </c>
      <c r="N473" s="1">
        <v>-0.005502468378952963</v>
      </c>
      <c r="O473" s="1">
        <v>-0.007150503680128595</v>
      </c>
      <c r="P473" s="1">
        <v>-0.007772209282981168</v>
      </c>
      <c r="Q473" s="1">
        <v>-0.0123279531263395</v>
      </c>
      <c r="R473" s="1">
        <v>-0.006990360155512354</v>
      </c>
      <c r="S473" s="1">
        <v>-0.01347935574876535</v>
      </c>
      <c r="T473" s="1">
        <v>-0.00332561265453768</v>
      </c>
      <c r="U473" s="1">
        <v>0.002668946753265677</v>
      </c>
      <c r="V473" s="1">
        <v>-0.09868531377229872</v>
      </c>
      <c r="W473" s="1">
        <v>-0.003014839844841855</v>
      </c>
      <c r="X473" s="1">
        <v>-0.02053384828312765</v>
      </c>
      <c r="Y473" s="1">
        <v>-0.002487777241692357</v>
      </c>
      <c r="Z473" s="1">
        <v>0.0002153041667551925</v>
      </c>
    </row>
    <row r="474" spans="1:26">
      <c r="A474" s="11">
        <v>43055</v>
      </c>
      <c r="B474" s="1">
        <v>-0.01316081123329493</v>
      </c>
      <c r="C474" s="1">
        <v>0.003195465776598017</v>
      </c>
      <c r="D474" s="1">
        <v>0.008848308046246478</v>
      </c>
      <c r="E474" s="1">
        <v>0.01309971813150956</v>
      </c>
      <c r="F474" s="1">
        <v>-0.002958789368578407</v>
      </c>
      <c r="G474" s="1">
        <v>-0.010902832788664</v>
      </c>
      <c r="H474" s="1">
        <v>0.04093060937079107</v>
      </c>
      <c r="I474" s="1">
        <v>0.0176913130062859</v>
      </c>
      <c r="J474" s="1">
        <v>0.009831703079258514</v>
      </c>
      <c r="K474" s="1">
        <v>0.01147509925264134</v>
      </c>
      <c r="L474" s="1">
        <v>0.002851732321961009</v>
      </c>
      <c r="M474" s="1">
        <v>0.01171533423364157</v>
      </c>
      <c r="N474" s="1">
        <v>-0.002766302982036506</v>
      </c>
      <c r="O474" s="1">
        <v>0.009500351290204989</v>
      </c>
      <c r="P474" s="1">
        <v>0.002651001871301295</v>
      </c>
      <c r="Q474" s="1">
        <v>0.002936890576905382</v>
      </c>
      <c r="R474" s="1">
        <v>0.02214451806185691</v>
      </c>
      <c r="S474" s="1">
        <v>0.01723401305414263</v>
      </c>
      <c r="T474" s="1">
        <v>0.01401560198570717</v>
      </c>
      <c r="U474" s="1">
        <v>0.0209995472709299</v>
      </c>
      <c r="V474" s="1">
        <v>0.01735595043715255</v>
      </c>
      <c r="W474" s="1">
        <v>0.01114009536067861</v>
      </c>
      <c r="X474" s="1">
        <v>0.008195078461463723</v>
      </c>
      <c r="Y474" s="1">
        <v>0.01496303279543998</v>
      </c>
      <c r="Z474" s="1">
        <v>-0.008387198153033459</v>
      </c>
    </row>
    <row r="475" spans="1:26">
      <c r="A475" s="11">
        <v>43056</v>
      </c>
      <c r="B475" s="1">
        <v>0.01704091821261611</v>
      </c>
      <c r="C475" s="1">
        <v>-0.005460770084189659</v>
      </c>
      <c r="D475" s="1">
        <v>-0.01707970559884486</v>
      </c>
      <c r="E475" s="1">
        <v>-0.008889609726297931</v>
      </c>
      <c r="F475" s="1">
        <v>-0.02454820747029396</v>
      </c>
      <c r="G475" s="1">
        <v>-0.001033253790601485</v>
      </c>
      <c r="H475" s="1">
        <v>0.0289734471622729</v>
      </c>
      <c r="I475" s="1">
        <v>0.008617407699618607</v>
      </c>
      <c r="J475" s="1">
        <v>0.008344877634052672</v>
      </c>
      <c r="K475" s="1">
        <v>0.006917033891797875</v>
      </c>
      <c r="L475" s="1">
        <v>-0.003351319042756984</v>
      </c>
      <c r="M475" s="1">
        <v>-0.01013225215731772</v>
      </c>
      <c r="N475" s="1">
        <v>-0.006754587957611413</v>
      </c>
      <c r="O475" s="1">
        <v>0.00819659181968202</v>
      </c>
      <c r="P475" s="1">
        <v>-0.009615432966119775</v>
      </c>
      <c r="Q475" s="1">
        <v>-0.008784697748843051</v>
      </c>
      <c r="R475" s="1">
        <v>-0.04318537494941099</v>
      </c>
      <c r="S475" s="1">
        <v>-0.008517924791596632</v>
      </c>
      <c r="T475" s="1">
        <v>0.003071372955263829</v>
      </c>
      <c r="U475" s="1">
        <v>-0.0002893680932762877</v>
      </c>
      <c r="V475" s="1">
        <v>0.05517249149464432</v>
      </c>
      <c r="W475" s="1">
        <v>-0.002308284655761605</v>
      </c>
      <c r="X475" s="1">
        <v>0.001323309597375921</v>
      </c>
      <c r="Y475" s="1">
        <v>0.01451831743788801</v>
      </c>
      <c r="Z475" s="1">
        <v>0.004120631447533718</v>
      </c>
    </row>
    <row r="476" spans="1:26">
      <c r="A476" s="11">
        <v>43059</v>
      </c>
      <c r="B476" s="1">
        <v>-0.00267083713733407</v>
      </c>
      <c r="C476" s="1">
        <v>0.009037008130144741</v>
      </c>
      <c r="D476" s="1">
        <v>0</v>
      </c>
      <c r="E476" s="1">
        <v>-0.008480051480151851</v>
      </c>
      <c r="F476" s="1">
        <v>-0.009125642364705588</v>
      </c>
      <c r="G476" s="1">
        <v>0.004137694002125158</v>
      </c>
      <c r="H476" s="1">
        <v>0.0042241345286127</v>
      </c>
      <c r="I476" s="1">
        <v>0.008470407593245133</v>
      </c>
      <c r="J476" s="1">
        <v>0.0170116060935539</v>
      </c>
      <c r="K476" s="1">
        <v>-0.009067938931392461</v>
      </c>
      <c r="L476" s="1">
        <v>0.008864688341618132</v>
      </c>
      <c r="M476" s="1">
        <v>-0.001096697247733869</v>
      </c>
      <c r="N476" s="1">
        <v>0.007043284076919676</v>
      </c>
      <c r="O476" s="1">
        <v>-0.008882564846735219</v>
      </c>
      <c r="P476" s="1">
        <v>0.001577745112728346</v>
      </c>
      <c r="Q476" s="1">
        <v>0.0003692145862552731</v>
      </c>
      <c r="R476" s="1">
        <v>0.01514494358743845</v>
      </c>
      <c r="S476" s="1">
        <v>-0.003492834303079562</v>
      </c>
      <c r="T476" s="1">
        <v>-0.01552932077130598</v>
      </c>
      <c r="U476" s="1">
        <v>0.00376670786764266</v>
      </c>
      <c r="V476" s="1">
        <v>-0.004471908090202925</v>
      </c>
      <c r="W476" s="1">
        <v>0.004364449665635206</v>
      </c>
      <c r="X476" s="1">
        <v>0.009628150647313261</v>
      </c>
      <c r="Y476" s="1">
        <v>0.01717330516262705</v>
      </c>
      <c r="Z476" s="1">
        <v>0.01727872630357519</v>
      </c>
    </row>
    <row r="477" spans="1:26">
      <c r="A477" s="11">
        <v>43060</v>
      </c>
      <c r="B477" s="1">
        <v>0.009008789285462893</v>
      </c>
      <c r="C477" s="1">
        <v>0.00891813539544084</v>
      </c>
      <c r="D477" s="1">
        <v>0.005792185890128199</v>
      </c>
      <c r="E477" s="1">
        <v>0.007236796583089067</v>
      </c>
      <c r="F477" s="1">
        <v>0.01646606427214525</v>
      </c>
      <c r="G477" s="1">
        <v>-0.001030140894276221</v>
      </c>
      <c r="H477" s="1">
        <v>-0.08191492239976195</v>
      </c>
      <c r="I477" s="1">
        <v>0.0168707896925997</v>
      </c>
      <c r="J477" s="1">
        <v>0.01537053693420765</v>
      </c>
      <c r="K477" s="1">
        <v>-0.00166413928552156</v>
      </c>
      <c r="L477" s="1">
        <v>-0.0008078460578111457</v>
      </c>
      <c r="M477" s="1">
        <v>0.01427279188956643</v>
      </c>
      <c r="N477" s="1">
        <v>0.006270422153623834</v>
      </c>
      <c r="O477" s="1">
        <v>-0.002734748188207847</v>
      </c>
      <c r="P477" s="1">
        <v>0.01441887496753402</v>
      </c>
      <c r="Q477" s="1">
        <v>0.004798719126493545</v>
      </c>
      <c r="R477" s="1">
        <v>-0.0001478569344681713</v>
      </c>
      <c r="S477" s="1">
        <v>0.0009945319808002395</v>
      </c>
      <c r="T477" s="1">
        <v>0.002888086505780096</v>
      </c>
      <c r="U477" s="1">
        <v>-0.008949130473726696</v>
      </c>
      <c r="V477" s="1">
        <v>-0.01088436188375641</v>
      </c>
      <c r="W477" s="1">
        <v>0.01010498119267433</v>
      </c>
      <c r="X477" s="1">
        <v>0.003926441734811714</v>
      </c>
      <c r="Y477" s="1">
        <v>-0.0004329696949283424</v>
      </c>
      <c r="Z477" s="1">
        <v>-0.004458950713568388</v>
      </c>
    </row>
    <row r="478" spans="1:26">
      <c r="A478" s="11">
        <v>43061</v>
      </c>
      <c r="B478" s="1">
        <v>0.002413428822697128</v>
      </c>
      <c r="C478" s="1">
        <v>-0.00689171357784335</v>
      </c>
      <c r="D478" s="1">
        <v>-0.003268517780820268</v>
      </c>
      <c r="E478" s="1">
        <v>-0.001633182687498458</v>
      </c>
      <c r="F478" s="1">
        <v>-0.0002743485066690754</v>
      </c>
      <c r="G478" s="1">
        <v>0.002062728533165581</v>
      </c>
      <c r="H478" s="1">
        <v>0.02028793537739948</v>
      </c>
      <c r="I478" s="1">
        <v>0.04323812017228912</v>
      </c>
      <c r="J478" s="1">
        <v>-0.04986642818014575</v>
      </c>
      <c r="K478" s="1">
        <v>0.02194439846709462</v>
      </c>
      <c r="L478" s="1">
        <v>-0.002931393508257774</v>
      </c>
      <c r="M478" s="1">
        <v>-0.006133917584809301</v>
      </c>
      <c r="N478" s="1">
        <v>-0.009586737785149624</v>
      </c>
      <c r="O478" s="1">
        <v>-0.002437022805808042</v>
      </c>
      <c r="P478" s="1">
        <v>-0.007286079980402982</v>
      </c>
      <c r="Q478" s="1">
        <v>-0.00661246696600748</v>
      </c>
      <c r="R478" s="1">
        <v>0.002659282063316226</v>
      </c>
      <c r="S478" s="1">
        <v>-0.0001418123870691179</v>
      </c>
      <c r="T478" s="1">
        <v>0.003766223030503335</v>
      </c>
      <c r="U478" s="1">
        <v>0.0157297624156556</v>
      </c>
      <c r="V478" s="1">
        <v>0.004192152406360394</v>
      </c>
      <c r="W478" s="1">
        <v>-0.0009331109334471677</v>
      </c>
      <c r="X478" s="1">
        <v>-0.002980202225139283</v>
      </c>
      <c r="Y478" s="1">
        <v>0.01992183980670559</v>
      </c>
      <c r="Z478" s="1">
        <v>-0.01151635753500857</v>
      </c>
    </row>
    <row r="479" spans="1:26">
      <c r="A479" s="11">
        <v>43063</v>
      </c>
      <c r="B479" s="1">
        <v>-0.009629623019995592</v>
      </c>
      <c r="C479" s="1">
        <v>0.002753194830397154</v>
      </c>
      <c r="D479" s="1">
        <v>0.001249172553797528</v>
      </c>
      <c r="E479" s="1">
        <v>0.004743438051155735</v>
      </c>
      <c r="F479" s="1">
        <v>-0.01483116062237677</v>
      </c>
      <c r="G479" s="1">
        <v>-0.004116804129246643</v>
      </c>
      <c r="H479" s="1">
        <v>-0.01560809569314181</v>
      </c>
      <c r="I479" s="1">
        <v>0.001720522984071993</v>
      </c>
      <c r="J479" s="1">
        <v>-0.004686108445901338</v>
      </c>
      <c r="K479" s="1">
        <v>0.003261624924303597</v>
      </c>
      <c r="L479" s="1">
        <v>-0.003244254388373169</v>
      </c>
      <c r="M479" s="1">
        <v>0.0009076597756567661</v>
      </c>
      <c r="N479" s="1">
        <v>-0.003750945150240104</v>
      </c>
      <c r="O479" s="1">
        <v>-0.0001524107853607681</v>
      </c>
      <c r="P479" s="1">
        <v>0.001805105107298477</v>
      </c>
      <c r="Q479" s="1">
        <v>0</v>
      </c>
      <c r="R479" s="1">
        <v>-0.01370261512092796</v>
      </c>
      <c r="S479" s="1">
        <v>0.007099340569362678</v>
      </c>
      <c r="T479" s="1">
        <v>0.005738305125584153</v>
      </c>
      <c r="U479" s="1">
        <v>-0.001720678607198267</v>
      </c>
      <c r="V479" s="1">
        <v>-0.02800516661164476</v>
      </c>
      <c r="W479" s="1">
        <v>0.003942873031130167</v>
      </c>
      <c r="X479" s="1">
        <v>-0.004296486486058737</v>
      </c>
      <c r="Y479" s="1">
        <v>-0.001910790101841142</v>
      </c>
      <c r="Z479" s="1">
        <v>0</v>
      </c>
    </row>
    <row r="480" spans="1:26">
      <c r="A480" s="11">
        <v>43066</v>
      </c>
      <c r="B480" s="1">
        <v>-0.03111329824386777</v>
      </c>
      <c r="C480" s="1">
        <v>-0.00112853311711747</v>
      </c>
      <c r="D480" s="1">
        <v>0.009669358009534168</v>
      </c>
      <c r="E480" s="1">
        <v>0.002930107317680619</v>
      </c>
      <c r="F480" s="1">
        <v>-0.008920865371166431</v>
      </c>
      <c r="G480" s="1">
        <v>0.01756822001251646</v>
      </c>
      <c r="H480" s="1">
        <v>0.01607270004805872</v>
      </c>
      <c r="I480" s="1">
        <v>0.02247484247400844</v>
      </c>
      <c r="J480" s="1">
        <v>0.0004706840578732052</v>
      </c>
      <c r="K480" s="1">
        <v>0.004876960184960311</v>
      </c>
      <c r="L480" s="1">
        <v>-0.003966522344601486</v>
      </c>
      <c r="M480" s="1">
        <v>-0.00979330219284813</v>
      </c>
      <c r="N480" s="1">
        <v>0.001943567498557064</v>
      </c>
      <c r="O480" s="1">
        <v>-0.006261859237333911</v>
      </c>
      <c r="P480" s="1">
        <v>0.007326233251234493</v>
      </c>
      <c r="Q480" s="1">
        <v>0.002218652004525312</v>
      </c>
      <c r="R480" s="1">
        <v>-0.00059758492725559</v>
      </c>
      <c r="S480" s="1">
        <v>0.01005681544108805</v>
      </c>
      <c r="T480" s="1">
        <v>0.02172490582748465</v>
      </c>
      <c r="U480" s="1">
        <v>-0.003734491445195331</v>
      </c>
      <c r="V480" s="1">
        <v>-0.0007154328864058535</v>
      </c>
      <c r="W480" s="1">
        <v>0.00211889335344595</v>
      </c>
      <c r="X480" s="1">
        <v>0.003377331772797643</v>
      </c>
      <c r="Y480" s="1">
        <v>0.01382687691727869</v>
      </c>
      <c r="Z480" s="1">
        <v>0.001510570049199744</v>
      </c>
    </row>
    <row r="481" spans="1:26">
      <c r="A481" s="11">
        <v>43067</v>
      </c>
      <c r="B481" s="1">
        <v>0.01028590279791963</v>
      </c>
      <c r="C481" s="1">
        <v>0.009074578008519518</v>
      </c>
      <c r="D481" s="1">
        <v>0.0202348614624166</v>
      </c>
      <c r="E481" s="1">
        <v>0.01477060724116219</v>
      </c>
      <c r="F481" s="1">
        <v>0.01969058743929519</v>
      </c>
      <c r="G481" s="1">
        <v>0.00135401854238415</v>
      </c>
      <c r="H481" s="1">
        <v>0.00342022560620725</v>
      </c>
      <c r="I481" s="1">
        <v>0.004100255425375288</v>
      </c>
      <c r="J481" s="1">
        <v>0.01929428833549784</v>
      </c>
      <c r="K481" s="1">
        <v>0.03585845531140808</v>
      </c>
      <c r="L481" s="1">
        <v>0.03502505335475981</v>
      </c>
      <c r="M481" s="1">
        <v>0.02875444844121744</v>
      </c>
      <c r="N481" s="1">
        <v>0.01357569315467333</v>
      </c>
      <c r="O481" s="1">
        <v>0.02044001690037978</v>
      </c>
      <c r="P481" s="1">
        <v>0.01204235717208824</v>
      </c>
      <c r="Q481" s="1">
        <v>0.003690034637816586</v>
      </c>
      <c r="R481" s="1">
        <v>0.02436455665243398</v>
      </c>
      <c r="S481" s="1">
        <v>-0.02558984279567333</v>
      </c>
      <c r="T481" s="1">
        <v>0.01288641522409084</v>
      </c>
      <c r="U481" s="1">
        <v>0.02133770131082402</v>
      </c>
      <c r="V481" s="1">
        <v>0.01396830071917554</v>
      </c>
      <c r="W481" s="1">
        <v>0.01227300852944557</v>
      </c>
      <c r="X481" s="1">
        <v>0.0157065589815546</v>
      </c>
      <c r="Y481" s="1">
        <v>0.0243389993688532</v>
      </c>
      <c r="Z481" s="1">
        <v>0.03597539995257582</v>
      </c>
    </row>
    <row r="482" spans="1:26">
      <c r="A482" s="11">
        <v>43068</v>
      </c>
      <c r="B482" s="1">
        <v>0.01167141899445268</v>
      </c>
      <c r="C482" s="1">
        <v>0.004888212665690173</v>
      </c>
      <c r="D482" s="1">
        <v>-0.01317174230571794</v>
      </c>
      <c r="E482" s="1">
        <v>0.006077824817122046</v>
      </c>
      <c r="F482" s="1">
        <v>0.02593065033398312</v>
      </c>
      <c r="G482" s="1">
        <v>0.003042521236300777</v>
      </c>
      <c r="H482" s="1">
        <v>0.04367308570636319</v>
      </c>
      <c r="I482" s="1">
        <v>-0.006292812335609077</v>
      </c>
      <c r="J482" s="1">
        <v>-0.01061875201197182</v>
      </c>
      <c r="K482" s="1">
        <v>-0.008589167904451078</v>
      </c>
      <c r="L482" s="1">
        <v>0.0233818784833868</v>
      </c>
      <c r="M482" s="1">
        <v>0.04824652173555388</v>
      </c>
      <c r="N482" s="1">
        <v>-0.0002391761105607904</v>
      </c>
      <c r="O482" s="1">
        <v>0.01460814169092006</v>
      </c>
      <c r="P482" s="1">
        <v>-0.01814327045668751</v>
      </c>
      <c r="Q482" s="1">
        <v>-0.001103019046649112</v>
      </c>
      <c r="R482" s="1">
        <v>0.007004206292523074</v>
      </c>
      <c r="S482" s="1">
        <v>0.003963239633434146</v>
      </c>
      <c r="T482" s="1">
        <v>0.003816867063717089</v>
      </c>
      <c r="U482" s="1">
        <v>0.02992665188691279</v>
      </c>
      <c r="V482" s="1">
        <v>0.08936760145970823</v>
      </c>
      <c r="W482" s="1">
        <v>-0.01874689318256628</v>
      </c>
      <c r="X482" s="1">
        <v>0.009573181650558205</v>
      </c>
      <c r="Y482" s="1">
        <v>0.02212197406258731</v>
      </c>
      <c r="Z482" s="1">
        <v>0.02911254468892155</v>
      </c>
    </row>
    <row r="483" spans="1:26">
      <c r="A483" s="11">
        <v>43069</v>
      </c>
      <c r="B483" s="1">
        <v>0.02675528628654567</v>
      </c>
      <c r="C483" s="1">
        <v>0.02785015858640794</v>
      </c>
      <c r="D483" s="1">
        <v>0.007843589350572833</v>
      </c>
      <c r="E483" s="1">
        <v>0.004610407283805129</v>
      </c>
      <c r="F483" s="1">
        <v>0.009411561243772404</v>
      </c>
      <c r="G483" s="1">
        <v>0.01145940287470615</v>
      </c>
      <c r="H483" s="1">
        <v>0.00632781386758885</v>
      </c>
      <c r="I483" s="1">
        <v>0.009566333573357788</v>
      </c>
      <c r="J483" s="1">
        <v>0.0009332417752434541</v>
      </c>
      <c r="K483" s="1">
        <v>-0.01181406550580022</v>
      </c>
      <c r="L483" s="1">
        <v>0.007615974880425425</v>
      </c>
      <c r="M483" s="1">
        <v>0.0304009447769249</v>
      </c>
      <c r="N483" s="1">
        <v>0.003947349936058497</v>
      </c>
      <c r="O483" s="1">
        <v>0.006828095234106879</v>
      </c>
      <c r="P483" s="1">
        <v>0.009959246219942486</v>
      </c>
      <c r="Q483" s="1">
        <v>0.01324988345183842</v>
      </c>
      <c r="R483" s="1">
        <v>0.01912770185806001</v>
      </c>
      <c r="S483" s="1">
        <v>0.01360221504065895</v>
      </c>
      <c r="T483" s="1">
        <v>0.01843982684060674</v>
      </c>
      <c r="U483" s="1">
        <v>-0.002741016790994588</v>
      </c>
      <c r="V483" s="1">
        <v>-0.02885860229362014</v>
      </c>
      <c r="W483" s="1">
        <v>0.0007268853129522856</v>
      </c>
      <c r="X483" s="1">
        <v>0.01586418509964393</v>
      </c>
      <c r="Y483" s="1">
        <v>0.01983982906784387</v>
      </c>
      <c r="Z483" s="1">
        <v>0.001212286178281285</v>
      </c>
    </row>
    <row r="484" spans="1:26">
      <c r="A484" s="11">
        <v>43070</v>
      </c>
      <c r="B484" s="1">
        <v>0.05713581645109467</v>
      </c>
      <c r="C484" s="1">
        <v>-0.01958092602576178</v>
      </c>
      <c r="D484" s="1">
        <v>-0.0006103461688563572</v>
      </c>
      <c r="E484" s="1">
        <v>0.0007912028651559933</v>
      </c>
      <c r="F484" s="1">
        <v>0.0237078759911471</v>
      </c>
      <c r="G484" s="1">
        <v>-0.01599445669783151</v>
      </c>
      <c r="H484" s="1">
        <v>-0.001622843139649111</v>
      </c>
      <c r="I484" s="1">
        <v>0.0005340638219799576</v>
      </c>
      <c r="J484" s="1">
        <v>-0.001864523654180883</v>
      </c>
      <c r="K484" s="1">
        <v>-0.005845170994346782</v>
      </c>
      <c r="L484" s="1">
        <v>0.002583256363854147</v>
      </c>
      <c r="M484" s="1">
        <v>-0.01236201867569608</v>
      </c>
      <c r="N484" s="1">
        <v>0.01346353781923226</v>
      </c>
      <c r="O484" s="1">
        <v>0.01105698661943966</v>
      </c>
      <c r="P484" s="1">
        <v>0.001069345475193106</v>
      </c>
      <c r="Q484" s="1">
        <v>-0.007264625888408149</v>
      </c>
      <c r="R484" s="1">
        <v>-0.009668527931173232</v>
      </c>
      <c r="S484" s="1">
        <v>-0.004927083433671209</v>
      </c>
      <c r="T484" s="1">
        <v>-0.006451312734007675</v>
      </c>
      <c r="U484" s="1">
        <v>0.003298636142179401</v>
      </c>
      <c r="V484" s="1">
        <v>-0.006510768896167307</v>
      </c>
      <c r="W484" s="1">
        <v>-0.002905187782413554</v>
      </c>
      <c r="X484" s="1">
        <v>-0.0147189676877798</v>
      </c>
      <c r="Y484" s="1">
        <v>0.007074046821961222</v>
      </c>
      <c r="Z484" s="1">
        <v>0.01069620777260472</v>
      </c>
    </row>
    <row r="485" spans="1:26">
      <c r="A485" s="11">
        <v>43073</v>
      </c>
      <c r="B485" s="1">
        <v>-0.02284025125902933</v>
      </c>
      <c r="C485" s="1">
        <v>0.02428301343101236</v>
      </c>
      <c r="D485" s="1">
        <v>-0.01893416921387159</v>
      </c>
      <c r="E485" s="1">
        <v>-0.01217578334098235</v>
      </c>
      <c r="F485" s="1">
        <v>0.04918026685653798</v>
      </c>
      <c r="G485" s="1">
        <v>-0.005757102315892992</v>
      </c>
      <c r="H485" s="1">
        <v>0.02234870309648418</v>
      </c>
      <c r="I485" s="1">
        <v>0.006869020207177279</v>
      </c>
      <c r="J485" s="1">
        <v>-0.01541341996271683</v>
      </c>
      <c r="K485" s="1">
        <v>0.0002676082777184341</v>
      </c>
      <c r="L485" s="1">
        <v>0.020612802756935</v>
      </c>
      <c r="M485" s="1">
        <v>0.03521367903972883</v>
      </c>
      <c r="N485" s="1">
        <v>0.01069848145938068</v>
      </c>
      <c r="O485" s="1">
        <v>0.02187231619679175</v>
      </c>
      <c r="P485" s="1">
        <v>-0.03774061588554067</v>
      </c>
      <c r="Q485" s="1">
        <v>-0.01097694087637824</v>
      </c>
      <c r="R485" s="1">
        <v>0.008901474190783354</v>
      </c>
      <c r="S485" s="1">
        <v>-0.009901915640161962</v>
      </c>
      <c r="T485" s="1">
        <v>0.007959748287917012</v>
      </c>
      <c r="U485" s="1">
        <v>0.02109574244055401</v>
      </c>
      <c r="V485" s="1">
        <v>0.05125195180448938</v>
      </c>
      <c r="W485" s="1">
        <v>-0.05291370901719772</v>
      </c>
      <c r="X485" s="1">
        <v>0.005283104588451382</v>
      </c>
      <c r="Y485" s="1">
        <v>0.009170830761250359</v>
      </c>
      <c r="Z485" s="1">
        <v>0.03314680980988594</v>
      </c>
    </row>
    <row r="486" spans="1:26">
      <c r="A486" s="11">
        <v>43074</v>
      </c>
      <c r="B486" s="1">
        <v>-0.02453135491315905</v>
      </c>
      <c r="C486" s="1">
        <v>-0.008741694175145365</v>
      </c>
      <c r="D486" s="1">
        <v>-0.003579721208572639</v>
      </c>
      <c r="E486" s="1">
        <v>-0.007203509355685034</v>
      </c>
      <c r="F486" s="1">
        <v>-0.01984112555648176</v>
      </c>
      <c r="G486" s="1">
        <v>-0.01532691769020889</v>
      </c>
      <c r="H486" s="1">
        <v>-0.009737782486780366</v>
      </c>
      <c r="I486" s="1">
        <v>-0.00198700716043454</v>
      </c>
      <c r="J486" s="1">
        <v>-0.0004743682995477227</v>
      </c>
      <c r="K486" s="1">
        <v>-0.008015121523184399</v>
      </c>
      <c r="L486" s="1">
        <v>-0.01150074424154768</v>
      </c>
      <c r="M486" s="1">
        <v>-0.004997694193348723</v>
      </c>
      <c r="N486" s="1">
        <v>-0.01116692997679658</v>
      </c>
      <c r="O486" s="1">
        <v>0.001426878238411478</v>
      </c>
      <c r="P486" s="1">
        <v>0.006289886595270966</v>
      </c>
      <c r="Q486" s="1">
        <v>-0.008509137137505673</v>
      </c>
      <c r="R486" s="1">
        <v>-0.001423325067517411</v>
      </c>
      <c r="S486" s="1">
        <v>0.005143435817042796</v>
      </c>
      <c r="T486" s="1">
        <v>-0.002701660954445573</v>
      </c>
      <c r="U486" s="1">
        <v>-0.01931850570667848</v>
      </c>
      <c r="V486" s="1">
        <v>-0.005754601081414568</v>
      </c>
      <c r="W486" s="1">
        <v>0.002307350002425768</v>
      </c>
      <c r="X486" s="1">
        <v>-0.02120322144035269</v>
      </c>
      <c r="Y486" s="1">
        <v>-0.01546766509549524</v>
      </c>
      <c r="Z486" s="1">
        <v>-0.01662168500318617</v>
      </c>
    </row>
    <row r="487" spans="1:26">
      <c r="A487" s="11">
        <v>43075</v>
      </c>
      <c r="B487" s="1">
        <v>-0.03748524147449783</v>
      </c>
      <c r="C487" s="1">
        <v>0.0099078700113302</v>
      </c>
      <c r="D487" s="1">
        <v>-0.004686129101691194</v>
      </c>
      <c r="E487" s="1">
        <v>-0.01692970815329431</v>
      </c>
      <c r="F487" s="1">
        <v>-0.02252053670368181</v>
      </c>
      <c r="G487" s="1">
        <v>0.003459096534006445</v>
      </c>
      <c r="H487" s="1">
        <v>0.007224598449778963</v>
      </c>
      <c r="I487" s="1">
        <v>-0.008097436176399464</v>
      </c>
      <c r="J487" s="1">
        <v>-0.00237285535756171</v>
      </c>
      <c r="K487" s="1">
        <v>0.002962546652949261</v>
      </c>
      <c r="L487" s="1">
        <v>-0.00747244093180266</v>
      </c>
      <c r="M487" s="1">
        <v>-0.007711576454036861</v>
      </c>
      <c r="N487" s="1">
        <v>-0.007175493957183754</v>
      </c>
      <c r="O487" s="1">
        <v>0.02108885185746678</v>
      </c>
      <c r="P487" s="1">
        <v>0.01458550401966785</v>
      </c>
      <c r="Q487" s="1">
        <v>0.007462593366561965</v>
      </c>
      <c r="R487" s="1">
        <v>-0.0007121982053456266</v>
      </c>
      <c r="S487" s="1">
        <v>0.003553563552705308</v>
      </c>
      <c r="T487" s="1">
        <v>-0.008543453139646218</v>
      </c>
      <c r="U487" s="1">
        <v>-0.01203835468190484</v>
      </c>
      <c r="V487" s="1">
        <v>-0.02379401041039486</v>
      </c>
      <c r="W487" s="1">
        <v>0.007783001172073645</v>
      </c>
      <c r="X487" s="1">
        <v>-0.001666573861377141</v>
      </c>
      <c r="Y487" s="1">
        <v>-0.004713604989927123</v>
      </c>
      <c r="Z487" s="1">
        <v>-0.01886770046316111</v>
      </c>
    </row>
    <row r="488" spans="1:26">
      <c r="A488" s="11">
        <v>43076</v>
      </c>
      <c r="B488" s="1">
        <v>0.001478783599337063</v>
      </c>
      <c r="C488" s="1">
        <v>0.0132961629971029</v>
      </c>
      <c r="D488" s="1">
        <v>-0.003138416756656603</v>
      </c>
      <c r="E488" s="1">
        <v>0.01426904544727825</v>
      </c>
      <c r="F488" s="1">
        <v>-0.01915583844584567</v>
      </c>
      <c r="G488" s="1">
        <v>-0.005170718264707608</v>
      </c>
      <c r="H488" s="1">
        <v>-0.01813121508937166</v>
      </c>
      <c r="I488" s="1">
        <v>0.01110759318331134</v>
      </c>
      <c r="J488" s="1">
        <v>-0.002379171591055051</v>
      </c>
      <c r="K488" s="1">
        <v>0.003222515713470209</v>
      </c>
      <c r="L488" s="1">
        <v>-0.002954384223036843</v>
      </c>
      <c r="M488" s="1">
        <v>0.03108622838989206</v>
      </c>
      <c r="N488" s="1">
        <v>-0.00793835180355118</v>
      </c>
      <c r="O488" s="1">
        <v>-0.002233245301326292</v>
      </c>
      <c r="P488" s="1">
        <v>-0.003502910206065968</v>
      </c>
      <c r="Q488" s="1">
        <v>0.00111127756829954</v>
      </c>
      <c r="R488" s="1">
        <v>0.01568751145705161</v>
      </c>
      <c r="S488" s="1">
        <v>-0.01633626923158427</v>
      </c>
      <c r="T488" s="1">
        <v>0.00798651596548372</v>
      </c>
      <c r="U488" s="1">
        <v>0.001661414051636667</v>
      </c>
      <c r="V488" s="1">
        <v>0.006093305979664843</v>
      </c>
      <c r="W488" s="1">
        <v>0.009572096929742147</v>
      </c>
      <c r="X488" s="1">
        <v>0.01613522704598047</v>
      </c>
      <c r="Y488" s="1">
        <v>-0.005130304663481966</v>
      </c>
      <c r="Z488" s="1">
        <v>0.0110176697999933</v>
      </c>
    </row>
    <row r="489" spans="1:26">
      <c r="A489" s="11">
        <v>43077</v>
      </c>
      <c r="B489" s="1">
        <v>0.00172291724295448</v>
      </c>
      <c r="C489" s="1">
        <v>0.0139377974427799</v>
      </c>
      <c r="D489" s="1">
        <v>0.008343607329699632</v>
      </c>
      <c r="E489" s="1">
        <v>0.009378946757290008</v>
      </c>
      <c r="F489" s="1">
        <v>0.001583053634965914</v>
      </c>
      <c r="G489" s="1">
        <v>0.001732504123627798</v>
      </c>
      <c r="H489" s="1">
        <v>-0.006696381337852775</v>
      </c>
      <c r="I489" s="1">
        <v>0.003110216587874026</v>
      </c>
      <c r="J489" s="1">
        <v>0.004769017093152916</v>
      </c>
      <c r="K489" s="1">
        <v>0.001338376677518793</v>
      </c>
      <c r="L489" s="1">
        <v>0.01252105121668379</v>
      </c>
      <c r="M489" s="1">
        <v>0.004919064237530746</v>
      </c>
      <c r="N489" s="1">
        <v>0.004776932974640768</v>
      </c>
      <c r="O489" s="1">
        <v>0.000559714416745738</v>
      </c>
      <c r="P489" s="1">
        <v>0.02024445861000101</v>
      </c>
      <c r="Q489" s="1">
        <v>0.004069488051921866</v>
      </c>
      <c r="R489" s="1">
        <v>0.01053070895174724</v>
      </c>
      <c r="S489" s="1">
        <v>0.01199983925379766</v>
      </c>
      <c r="T489" s="1">
        <v>-0.003544400762228728</v>
      </c>
      <c r="U489" s="1">
        <v>0.01548238438064686</v>
      </c>
      <c r="V489" s="1">
        <v>0.004583428479318474</v>
      </c>
      <c r="W489" s="1">
        <v>0.01255196121310798</v>
      </c>
      <c r="X489" s="1">
        <v>0.0009126856559071861</v>
      </c>
      <c r="Y489" s="1">
        <v>0.01328868620546486</v>
      </c>
      <c r="Z489" s="1">
        <v>0.00911415857858211</v>
      </c>
    </row>
    <row r="490" spans="1:26">
      <c r="A490" s="11">
        <v>43080</v>
      </c>
      <c r="B490" s="1">
        <v>-0.012530813943466</v>
      </c>
      <c r="C490" s="1">
        <v>-0.009583791023086818</v>
      </c>
      <c r="D490" s="1">
        <v>0.001405160339827294</v>
      </c>
      <c r="E490" s="1">
        <v>0.009612552311894396</v>
      </c>
      <c r="F490" s="1">
        <v>0.01291235229292442</v>
      </c>
      <c r="G490" s="1">
        <v>-0.002075328247845731</v>
      </c>
      <c r="H490" s="1">
        <v>-0.008171654220376801</v>
      </c>
      <c r="I490" s="1">
        <v>-0.001649454514967785</v>
      </c>
      <c r="J490" s="1">
        <v>0.01091576072799172</v>
      </c>
      <c r="K490" s="1">
        <v>0.00801922513637332</v>
      </c>
      <c r="L490" s="1">
        <v>-0.002926233916532572</v>
      </c>
      <c r="M490" s="1">
        <v>-0.0001577988319406698</v>
      </c>
      <c r="N490" s="1">
        <v>-0.002376959446322324</v>
      </c>
      <c r="O490" s="1">
        <v>0.001537630583573035</v>
      </c>
      <c r="P490" s="1">
        <v>0.01271416988863328</v>
      </c>
      <c r="Q490" s="1">
        <v>0.00147403084418074</v>
      </c>
      <c r="R490" s="1">
        <v>-0.003195729181554419</v>
      </c>
      <c r="S490" s="1">
        <v>0.00398379486864231</v>
      </c>
      <c r="T490" s="1">
        <v>-0.000418346001847536</v>
      </c>
      <c r="U490" s="1">
        <v>0.004628326726030529</v>
      </c>
      <c r="V490" s="1">
        <v>0.006354962509122375</v>
      </c>
      <c r="W490" s="1">
        <v>0.008139801619224007</v>
      </c>
      <c r="X490" s="1">
        <v>-0.00382955966734555</v>
      </c>
      <c r="Y490" s="1">
        <v>0.01467989304561712</v>
      </c>
      <c r="Z490" s="1">
        <v>-0.01943841036214922</v>
      </c>
    </row>
    <row r="491" spans="1:26">
      <c r="A491" s="11">
        <v>43081</v>
      </c>
      <c r="B491" s="1">
        <v>-0.01169443094887146</v>
      </c>
      <c r="C491" s="1">
        <v>0.02394410493861021</v>
      </c>
      <c r="D491" s="1">
        <v>0.002650268556702473</v>
      </c>
      <c r="E491" s="1">
        <v>0.004125458920607894</v>
      </c>
      <c r="F491" s="1">
        <v>0.02783528841062366</v>
      </c>
      <c r="G491" s="1">
        <v>-0.01629118234760785</v>
      </c>
      <c r="H491" s="1">
        <v>0.0249228446815184</v>
      </c>
      <c r="I491" s="1">
        <v>-0.00171773087550342</v>
      </c>
      <c r="J491" s="1">
        <v>-0.008553290628075194</v>
      </c>
      <c r="K491" s="1">
        <v>0.01431971189570258</v>
      </c>
      <c r="L491" s="1">
        <v>0.01164574219806247</v>
      </c>
      <c r="M491" s="1">
        <v>0.001737285538712108</v>
      </c>
      <c r="N491" s="1">
        <v>0.008578638772697156</v>
      </c>
      <c r="O491" s="1">
        <v>0.0009769899399350024</v>
      </c>
      <c r="P491" s="1">
        <v>0.004106182084179455</v>
      </c>
      <c r="Q491" s="1">
        <v>-0.02906561393898832</v>
      </c>
      <c r="R491" s="1">
        <v>0.002369312209610674</v>
      </c>
      <c r="S491" s="1">
        <v>0.009729146413061773</v>
      </c>
      <c r="T491" s="1">
        <v>-0.001256630921252611</v>
      </c>
      <c r="U491" s="1">
        <v>0.03252059978029065</v>
      </c>
      <c r="V491" s="1">
        <v>-0.01198190859197656</v>
      </c>
      <c r="W491" s="1">
        <v>0</v>
      </c>
      <c r="X491" s="1">
        <v>-0.001098134559864405</v>
      </c>
      <c r="Y491" s="1">
        <v>0.02604177089795678</v>
      </c>
      <c r="Z491" s="1">
        <v>0.01041281148536233</v>
      </c>
    </row>
    <row r="492" spans="1:26">
      <c r="A492" s="11">
        <v>43082</v>
      </c>
      <c r="B492" s="1">
        <v>0.002014239319982236</v>
      </c>
      <c r="C492" s="1">
        <v>0.006553126847564261</v>
      </c>
      <c r="D492" s="1">
        <v>0.00637540723945107</v>
      </c>
      <c r="E492" s="1">
        <v>0.003002642506720443</v>
      </c>
      <c r="F492" s="1">
        <v>-0.02353814905084828</v>
      </c>
      <c r="G492" s="1">
        <v>0.0007045574480986083</v>
      </c>
      <c r="H492" s="1">
        <v>-0.0114549281967764</v>
      </c>
      <c r="I492" s="1">
        <v>0.005824963602367283</v>
      </c>
      <c r="J492" s="1">
        <v>-0.006196461402236397</v>
      </c>
      <c r="K492" s="1">
        <v>-0.01542490612638592</v>
      </c>
      <c r="L492" s="1">
        <v>-0.01254128969604162</v>
      </c>
      <c r="M492" s="1">
        <v>-0.004572038736591622</v>
      </c>
      <c r="N492" s="1">
        <v>-0.01476701873296749</v>
      </c>
      <c r="O492" s="1">
        <v>0.008365676284799006</v>
      </c>
      <c r="P492" s="1">
        <v>-0.002687406744512844</v>
      </c>
      <c r="Q492" s="1">
        <v>0.001515922493211752</v>
      </c>
      <c r="R492" s="1">
        <v>-0.00862639079959604</v>
      </c>
      <c r="S492" s="1">
        <v>0.003967701327391326</v>
      </c>
      <c r="T492" s="1">
        <v>0.0113184741854071</v>
      </c>
      <c r="U492" s="1">
        <v>-0.00157497285244157</v>
      </c>
      <c r="V492" s="1">
        <v>0.02704031693436271</v>
      </c>
      <c r="W492" s="1">
        <v>0.01044916622170144</v>
      </c>
      <c r="X492" s="1">
        <v>0.0009160828714167568</v>
      </c>
      <c r="Y492" s="1">
        <v>-0.005640450821595588</v>
      </c>
      <c r="Z492" s="1">
        <v>-0.0138723559093592</v>
      </c>
    </row>
    <row r="493" spans="1:26">
      <c r="A493" s="11">
        <v>43083</v>
      </c>
      <c r="B493" s="1">
        <v>-0.009547932800150427</v>
      </c>
      <c r="C493" s="1">
        <v>0.006990191676421453</v>
      </c>
      <c r="D493" s="1">
        <v>0.0009272073269481762</v>
      </c>
      <c r="E493" s="1">
        <v>-0.02111231951929204</v>
      </c>
      <c r="F493" s="1">
        <v>0.01399683768969684</v>
      </c>
      <c r="G493" s="1">
        <v>0.007746572877614488</v>
      </c>
      <c r="H493" s="1">
        <v>-0.01280759060267267</v>
      </c>
      <c r="I493" s="1">
        <v>-0.01651866251416467</v>
      </c>
      <c r="J493" s="1">
        <v>-0.005275868524871496</v>
      </c>
      <c r="K493" s="1">
        <v>-0.006638157009998258</v>
      </c>
      <c r="L493" s="1">
        <v>-0.008055830444842371</v>
      </c>
      <c r="M493" s="1">
        <v>0.01124473282837424</v>
      </c>
      <c r="N493" s="1">
        <v>-0.004556334922965255</v>
      </c>
      <c r="O493" s="1">
        <v>-0.007328420151196169</v>
      </c>
      <c r="P493" s="1">
        <v>-0.007732648900082517</v>
      </c>
      <c r="Q493" s="1">
        <v>0.001891473603435001</v>
      </c>
      <c r="R493" s="1">
        <v>-0.01255361775761077</v>
      </c>
      <c r="S493" s="1">
        <v>-0.007245168418347547</v>
      </c>
      <c r="T493" s="1">
        <v>-0.004559521120795496</v>
      </c>
      <c r="U493" s="1">
        <v>-0.007886276772176792</v>
      </c>
      <c r="V493" s="1">
        <v>-0.0116482844738256</v>
      </c>
      <c r="W493" s="1">
        <v>-0.01568043430523003</v>
      </c>
      <c r="X493" s="1">
        <v>-0.004029416133696451</v>
      </c>
      <c r="Y493" s="1">
        <v>-0.01039856482744317</v>
      </c>
      <c r="Z493" s="1">
        <v>-0.01085259730382226</v>
      </c>
    </row>
    <row r="494" spans="1:26">
      <c r="A494" s="11">
        <v>43084</v>
      </c>
      <c r="B494" s="1">
        <v>0.001268718182699358</v>
      </c>
      <c r="C494" s="1">
        <v>0.000203984030404003</v>
      </c>
      <c r="D494" s="1">
        <v>0.008490323813704403</v>
      </c>
      <c r="E494" s="1">
        <v>0.004506805606564468</v>
      </c>
      <c r="F494" s="1">
        <v>0.01508143977478382</v>
      </c>
      <c r="G494" s="1">
        <v>0.006289235062565401</v>
      </c>
      <c r="H494" s="1">
        <v>0.02121084132660589</v>
      </c>
      <c r="I494" s="1">
        <v>0.009569264906622799</v>
      </c>
      <c r="J494" s="1">
        <v>0.008679295527992847</v>
      </c>
      <c r="K494" s="1">
        <v>0.002960833238926153</v>
      </c>
      <c r="L494" s="1">
        <v>0.01414081773660736</v>
      </c>
      <c r="M494" s="1">
        <v>0.01331242052887194</v>
      </c>
      <c r="N494" s="1">
        <v>0.001084481398206938</v>
      </c>
      <c r="O494" s="1">
        <v>-0.001671748489797675</v>
      </c>
      <c r="P494" s="1">
        <v>0.02550457565682951</v>
      </c>
      <c r="Q494" s="1">
        <v>0.001132920899208134</v>
      </c>
      <c r="R494" s="1">
        <v>-0.0008670727710201609</v>
      </c>
      <c r="S494" s="1">
        <v>0.002559024934692289</v>
      </c>
      <c r="T494" s="1">
        <v>0.01353326585696202</v>
      </c>
      <c r="U494" s="1">
        <v>0.0132485380457541</v>
      </c>
      <c r="V494" s="1">
        <v>0.01081679293012749</v>
      </c>
      <c r="W494" s="1">
        <v>0.02097471677605944</v>
      </c>
      <c r="X494" s="1">
        <v>0.01544690729512599</v>
      </c>
      <c r="Y494" s="1">
        <v>0.006304492243654591</v>
      </c>
      <c r="Z494" s="1">
        <v>0.01605068280064836</v>
      </c>
    </row>
    <row r="495" spans="1:26">
      <c r="A495" s="11">
        <v>43087</v>
      </c>
      <c r="B495" s="1">
        <v>0.01140086486389791</v>
      </c>
      <c r="C495" s="1">
        <v>0.007484534638129148</v>
      </c>
      <c r="D495" s="1">
        <v>0.001836838929322848</v>
      </c>
      <c r="E495" s="1">
        <v>-0.0001603254737337911</v>
      </c>
      <c r="F495" s="1">
        <v>-0.004280835794554072</v>
      </c>
      <c r="G495" s="1">
        <v>-0.01180549148856858</v>
      </c>
      <c r="H495" s="1">
        <v>0.001411767719572632</v>
      </c>
      <c r="I495" s="1">
        <v>0.02101131096529651</v>
      </c>
      <c r="J495" s="1">
        <v>0.01768600577369805</v>
      </c>
      <c r="K495" s="1">
        <v>0.006709667868521896</v>
      </c>
      <c r="L495" s="1">
        <v>0.007725617955826936</v>
      </c>
      <c r="M495" s="1">
        <v>0.01545590443287348</v>
      </c>
      <c r="N495" s="1">
        <v>-0.00733973739313365</v>
      </c>
      <c r="O495" s="1">
        <v>0.01367395829551632</v>
      </c>
      <c r="P495" s="1">
        <v>-0.005411639871206519</v>
      </c>
      <c r="Q495" s="1">
        <v>-0.01999234590218335</v>
      </c>
      <c r="R495" s="1">
        <v>0.02082133179600443</v>
      </c>
      <c r="S495" s="1">
        <v>0.002505093772339206</v>
      </c>
      <c r="T495" s="1">
        <v>0.01437982999702636</v>
      </c>
      <c r="U495" s="1">
        <v>0.005753051275672494</v>
      </c>
      <c r="V495" s="1">
        <v>0.02347883448196231</v>
      </c>
      <c r="W495" s="1">
        <v>0.006761282462609097</v>
      </c>
      <c r="X495" s="1">
        <v>0.01756615811752105</v>
      </c>
      <c r="Y495" s="1">
        <v>0.01101208557464184</v>
      </c>
      <c r="Z495" s="1">
        <v>0.01939607777612529</v>
      </c>
    </row>
    <row r="496" spans="1:26">
      <c r="A496" s="11">
        <v>43088</v>
      </c>
      <c r="B496" s="1">
        <v>0.008266736585054169</v>
      </c>
      <c r="C496" s="1">
        <v>0.003748258227233681</v>
      </c>
      <c r="D496" s="1">
        <v>0.005041850745679088</v>
      </c>
      <c r="E496" s="1">
        <v>-0.01346145492381179</v>
      </c>
      <c r="F496" s="1">
        <v>-0.01011615171605051</v>
      </c>
      <c r="G496" s="1">
        <v>-0.01581160529792802</v>
      </c>
      <c r="H496" s="1">
        <v>-0.01772072108445766</v>
      </c>
      <c r="I496" s="1">
        <v>0.002856656699067761</v>
      </c>
      <c r="J496" s="1">
        <v>0.006106126946411106</v>
      </c>
      <c r="K496" s="1">
        <v>-0.001333025521999098</v>
      </c>
      <c r="L496" s="1">
        <v>-0.004207095887169943</v>
      </c>
      <c r="M496" s="1">
        <v>0.003348642329410456</v>
      </c>
      <c r="N496" s="1">
        <v>0.00024221677452263</v>
      </c>
      <c r="O496" s="1">
        <v>0.01720585039647182</v>
      </c>
      <c r="P496" s="1">
        <v>-0.006367021102319681</v>
      </c>
      <c r="Q496" s="1">
        <v>-0.02617409020446793</v>
      </c>
      <c r="R496" s="1">
        <v>0.004249271021088186</v>
      </c>
      <c r="S496" s="1">
        <v>-0.01829410779389173</v>
      </c>
      <c r="T496" s="1">
        <v>0.005670151718173644</v>
      </c>
      <c r="U496" s="1">
        <v>-0.01066050357055348</v>
      </c>
      <c r="V496" s="1">
        <v>-0.0003123272819249845</v>
      </c>
      <c r="W496" s="1">
        <v>0.00165325051404186</v>
      </c>
      <c r="X496" s="1">
        <v>0.002847386613021863</v>
      </c>
      <c r="Y496" s="1">
        <v>-0.007887370020241535</v>
      </c>
      <c r="Z496" s="1">
        <v>-0.001765236175792606</v>
      </c>
    </row>
    <row r="497" spans="1:26">
      <c r="A497" s="11">
        <v>43089</v>
      </c>
      <c r="B497" s="1">
        <v>0.02509306283762847</v>
      </c>
      <c r="C497" s="1">
        <v>0.002186820793057764</v>
      </c>
      <c r="D497" s="1">
        <v>-0.007448922574058603</v>
      </c>
      <c r="E497" s="1">
        <v>-0.005848149406215475</v>
      </c>
      <c r="F497" s="1">
        <v>0.006131583409986652</v>
      </c>
      <c r="G497" s="1">
        <v>0.0003568485305971425</v>
      </c>
      <c r="H497" s="1">
        <v>-0.009224700699842381</v>
      </c>
      <c r="I497" s="1">
        <v>-0.0007123760015053104</v>
      </c>
      <c r="J497" s="1">
        <v>0.001867187162842399</v>
      </c>
      <c r="K497" s="1">
        <v>0.005071899293223714</v>
      </c>
      <c r="L497" s="1">
        <v>-0.003473909536212738</v>
      </c>
      <c r="M497" s="1">
        <v>0.00257897659285633</v>
      </c>
      <c r="N497" s="1">
        <v>-0.004847287746551632</v>
      </c>
      <c r="O497" s="1">
        <v>-0.00873831513250467</v>
      </c>
      <c r="P497" s="1">
        <v>-0.003612307594084596</v>
      </c>
      <c r="Q497" s="1">
        <v>-0.01343855872747746</v>
      </c>
      <c r="R497" s="1">
        <v>0.005783033694523265</v>
      </c>
      <c r="S497" s="1">
        <v>-0.01469656228363647</v>
      </c>
      <c r="T497" s="1">
        <v>-0.02315738897330444</v>
      </c>
      <c r="U497" s="1">
        <v>0.01314082643994041</v>
      </c>
      <c r="V497" s="1">
        <v>0.006556568211286473</v>
      </c>
      <c r="W497" s="1">
        <v>-0.008252129021132149</v>
      </c>
      <c r="X497" s="1">
        <v>0.01153522803665252</v>
      </c>
      <c r="Y497" s="1">
        <v>-0.001135695806987358</v>
      </c>
      <c r="Z497" s="1">
        <v>-0.003144258433339764</v>
      </c>
    </row>
    <row r="498" spans="1:26">
      <c r="A498" s="11">
        <v>43090</v>
      </c>
      <c r="B498" s="1">
        <v>0.04968508339525579</v>
      </c>
      <c r="C498" s="1">
        <v>-0.009634274864007586</v>
      </c>
      <c r="D498" s="1">
        <v>-0.01164063578560204</v>
      </c>
      <c r="E498" s="1">
        <v>0.004901969974349996</v>
      </c>
      <c r="F498" s="1">
        <v>0.03631298897504598</v>
      </c>
      <c r="G498" s="1">
        <v>-0.008921961000150636</v>
      </c>
      <c r="H498" s="1">
        <v>0.007034651299434813</v>
      </c>
      <c r="I498" s="1">
        <v>0.009652394685424781</v>
      </c>
      <c r="J498" s="1">
        <v>-0.00978539012714974</v>
      </c>
      <c r="K498" s="1">
        <v>0.009296125802320532</v>
      </c>
      <c r="L498" s="1">
        <v>0.01592250557325148</v>
      </c>
      <c r="M498" s="1">
        <v>-0.0009076858598090487</v>
      </c>
      <c r="N498" s="1">
        <v>-0.01717002047020955</v>
      </c>
      <c r="O498" s="1">
        <v>-0.009091026580412942</v>
      </c>
      <c r="P498" s="1">
        <v>-0.0002334761880187219</v>
      </c>
      <c r="Q498" s="1">
        <v>-0.01201941205946944</v>
      </c>
      <c r="R498" s="1">
        <v>-0.001122041838234167</v>
      </c>
      <c r="S498" s="1">
        <v>-0.006970444146800592</v>
      </c>
      <c r="T498" s="1">
        <v>0.003916526520576058</v>
      </c>
      <c r="U498" s="1">
        <v>0.008560237017630756</v>
      </c>
      <c r="V498" s="1">
        <v>0.01147639834288561</v>
      </c>
      <c r="W498" s="1">
        <v>-0.006032371482138199</v>
      </c>
      <c r="X498" s="1">
        <v>0.003157890258366658</v>
      </c>
      <c r="Y498" s="1">
        <v>0.004548050708149232</v>
      </c>
      <c r="Z498" s="1">
        <v>0.01438999305771049</v>
      </c>
    </row>
    <row r="499" spans="1:26">
      <c r="A499" s="11">
        <v>43091</v>
      </c>
      <c r="B499" s="1">
        <v>-0.009235874766224894</v>
      </c>
      <c r="C499" s="1">
        <v>0.0002373794094689963</v>
      </c>
      <c r="D499" s="1">
        <v>0.002944450502442297</v>
      </c>
      <c r="E499" s="1">
        <v>-0.008780317623732103</v>
      </c>
      <c r="F499" s="1">
        <v>-0.0007355494004220864</v>
      </c>
      <c r="G499" s="1">
        <v>0.0108029541467376</v>
      </c>
      <c r="H499" s="1">
        <v>0.002054934335596004</v>
      </c>
      <c r="I499" s="1">
        <v>0.01071441737414469</v>
      </c>
      <c r="J499" s="1">
        <v>0.0004708064744205487</v>
      </c>
      <c r="K499" s="1">
        <v>0.002894959046791268</v>
      </c>
      <c r="L499" s="1">
        <v>-0.003523868699033983</v>
      </c>
      <c r="M499" s="1">
        <v>-0.0009088194981025088</v>
      </c>
      <c r="N499" s="1">
        <v>-0.0002479050912598257</v>
      </c>
      <c r="O499" s="1">
        <v>0.002780107225920814</v>
      </c>
      <c r="P499" s="1">
        <v>0.0001171491368958666</v>
      </c>
      <c r="Q499" s="1">
        <v>0.02514216649063905</v>
      </c>
      <c r="R499" s="1">
        <v>-0.003228836995254669</v>
      </c>
      <c r="S499" s="1">
        <v>0.01104453395337179</v>
      </c>
      <c r="T499" s="1">
        <v>0.008008457036754013</v>
      </c>
      <c r="U499" s="1">
        <v>0.001543266455892311</v>
      </c>
      <c r="V499" s="1">
        <v>0.002606343498098296</v>
      </c>
      <c r="W499" s="1">
        <v>-0.003714659915906471</v>
      </c>
      <c r="X499" s="1">
        <v>-0.007345147899293636</v>
      </c>
      <c r="Y499" s="1">
        <v>0.003395824038520123</v>
      </c>
      <c r="Z499" s="1">
        <v>-0.002526265009796025</v>
      </c>
    </row>
    <row r="500" spans="1:26">
      <c r="A500" s="11">
        <v>43095</v>
      </c>
      <c r="B500" s="1">
        <v>0.01048708919825692</v>
      </c>
      <c r="C500" s="1">
        <v>0.0008807105932469028</v>
      </c>
      <c r="D500" s="1">
        <v>0.004635248304860839</v>
      </c>
      <c r="E500" s="1">
        <v>0.004921111333134887</v>
      </c>
      <c r="F500" s="1">
        <v>0.0009811621686139915</v>
      </c>
      <c r="G500" s="1">
        <v>-0.001425094280090744</v>
      </c>
      <c r="H500" s="1">
        <v>-0.009842388056916285</v>
      </c>
      <c r="I500" s="1">
        <v>0.007744709719817777</v>
      </c>
      <c r="J500" s="1">
        <v>-0.001411314446604806</v>
      </c>
      <c r="K500" s="1">
        <v>-0.005510208836526642</v>
      </c>
      <c r="L500" s="1">
        <v>-0.004002284267037637</v>
      </c>
      <c r="M500" s="1">
        <v>0.0001514839894907194</v>
      </c>
      <c r="N500" s="1">
        <v>0.0006196527265722729</v>
      </c>
      <c r="O500" s="1">
        <v>-0.0008318835521513579</v>
      </c>
      <c r="P500" s="1">
        <v>-0.001286762748405557</v>
      </c>
      <c r="Q500" s="1">
        <v>-0.008702862818663504</v>
      </c>
      <c r="R500" s="1">
        <v>0.002112665354366161</v>
      </c>
      <c r="S500" s="1">
        <v>0.01000137345871854</v>
      </c>
      <c r="T500" s="1">
        <v>0.001018428243925174</v>
      </c>
      <c r="U500" s="1">
        <v>0.003081667307287761</v>
      </c>
      <c r="V500" s="1">
        <v>0.006576074259301512</v>
      </c>
      <c r="W500" s="1">
        <v>-0.0004205772381872253</v>
      </c>
      <c r="X500" s="1">
        <v>0.002114297386751174</v>
      </c>
      <c r="Y500" s="1">
        <v>0.0005639028620179065</v>
      </c>
      <c r="Z500" s="1">
        <v>-0.009156186523731624</v>
      </c>
    </row>
    <row r="501" spans="1:26">
      <c r="A501" s="11">
        <v>43096</v>
      </c>
      <c r="B501" s="1">
        <v>-0.01083966547795423</v>
      </c>
      <c r="C501" s="1">
        <v>0.0008805861438110352</v>
      </c>
      <c r="D501" s="1">
        <v>-0.003690932588886753</v>
      </c>
      <c r="E501" s="1">
        <v>0.006855942486654776</v>
      </c>
      <c r="F501" s="1">
        <v>-0.01004409806997308</v>
      </c>
      <c r="G501" s="1">
        <v>0.004281049857366659</v>
      </c>
      <c r="H501" s="1">
        <v>0.006005615148080512</v>
      </c>
      <c r="I501" s="1">
        <v>-0.001070906348707545</v>
      </c>
      <c r="J501" s="1">
        <v>0.001884007902449136</v>
      </c>
      <c r="K501" s="1">
        <v>0.0005273683090811776</v>
      </c>
      <c r="L501" s="1">
        <v>0.001868800998213738</v>
      </c>
      <c r="M501" s="1">
        <v>-0.0003030457832911004</v>
      </c>
      <c r="N501" s="1">
        <v>0.0117665325321239</v>
      </c>
      <c r="O501" s="1">
        <v>0.004855975876153273</v>
      </c>
      <c r="P501" s="1">
        <v>0.003630208963711468</v>
      </c>
      <c r="Q501" s="1">
        <v>0.007182795996336422</v>
      </c>
      <c r="R501" s="1">
        <v>-0.004357032142589978</v>
      </c>
      <c r="S501" s="1">
        <v>0.006008771900402499</v>
      </c>
      <c r="T501" s="1">
        <v>0.001424418136997119</v>
      </c>
      <c r="U501" s="1">
        <v>-0.00435212827169007</v>
      </c>
      <c r="V501" s="1">
        <v>-0.01033115959338315</v>
      </c>
      <c r="W501" s="1">
        <v>0.004360639797333921</v>
      </c>
      <c r="X501" s="1">
        <v>0.00158217439853825</v>
      </c>
      <c r="Y501" s="1">
        <v>0.001127271638148075</v>
      </c>
      <c r="Z501" s="1">
        <v>-0.002949492281561716</v>
      </c>
    </row>
    <row r="502" spans="1:26">
      <c r="A502" s="11">
        <v>43097</v>
      </c>
      <c r="B502" s="1">
        <v>-0.000466161663342235</v>
      </c>
      <c r="C502" s="1">
        <v>0.002469256430465805</v>
      </c>
      <c r="D502" s="1">
        <v>0.001852499919927419</v>
      </c>
      <c r="E502" s="1">
        <v>0.001459309539178166</v>
      </c>
      <c r="F502" s="1">
        <v>-0.002969441201535861</v>
      </c>
      <c r="G502" s="1">
        <v>0.007460213167496788</v>
      </c>
      <c r="H502" s="1">
        <v>-0.002470391452498277</v>
      </c>
      <c r="I502" s="1">
        <v>-0.001772513036224388</v>
      </c>
      <c r="J502" s="1">
        <v>-0.005641615327325322</v>
      </c>
      <c r="K502" s="1">
        <v>0.006856904847953871</v>
      </c>
      <c r="L502" s="1">
        <v>0.005316393696564115</v>
      </c>
      <c r="M502" s="1">
        <v>-0.001364366874751055</v>
      </c>
      <c r="N502" s="1">
        <v>0.003427575690299722</v>
      </c>
      <c r="O502" s="1">
        <v>-0.01601556903590884</v>
      </c>
      <c r="P502" s="1">
        <v>0.0001163835496447163</v>
      </c>
      <c r="Q502" s="1">
        <v>0.0126786208038101</v>
      </c>
      <c r="R502" s="1">
        <v>0.008469644990462433</v>
      </c>
      <c r="S502" s="1">
        <v>-0.0001911863383786683</v>
      </c>
      <c r="T502" s="1">
        <v>0.004877019528547244</v>
      </c>
      <c r="U502" s="1">
        <v>0.007456890690908935</v>
      </c>
      <c r="V502" s="1">
        <v>-0.004912603705515828</v>
      </c>
      <c r="W502" s="1">
        <v>0</v>
      </c>
      <c r="X502" s="1">
        <v>0.0005264907909043881</v>
      </c>
      <c r="Y502" s="1">
        <v>0.0028153607689958</v>
      </c>
      <c r="Z502" s="1">
        <v>0.01242383007840431</v>
      </c>
    </row>
    <row r="503" spans="1:26">
      <c r="A503" s="11">
        <v>43098</v>
      </c>
      <c r="B503" s="1">
        <v>-0.01516190023687447</v>
      </c>
      <c r="C503" s="1">
        <v>-0.004858920467297523</v>
      </c>
      <c r="D503" s="1">
        <v>-0.004006317185360708</v>
      </c>
      <c r="E503" s="1">
        <v>-0.007932700865734499</v>
      </c>
      <c r="F503" s="1">
        <v>-0.005956902894173721</v>
      </c>
      <c r="G503" s="1">
        <v>0</v>
      </c>
      <c r="H503" s="1">
        <v>-0.007222557392340012</v>
      </c>
      <c r="I503" s="1">
        <v>-0.007545676043231198</v>
      </c>
      <c r="J503" s="1">
        <v>-0.00661913547584414</v>
      </c>
      <c r="K503" s="1">
        <v>-0.001833603344766899</v>
      </c>
      <c r="L503" s="1">
        <v>-0.007885858779435928</v>
      </c>
      <c r="M503" s="1">
        <v>-0.006376384413048553</v>
      </c>
      <c r="N503" s="1">
        <v>-0.007075829456219873</v>
      </c>
      <c r="O503" s="1">
        <v>0.001964640139287654</v>
      </c>
      <c r="P503" s="1">
        <v>-0.002099540759551655</v>
      </c>
      <c r="Q503" s="1">
        <v>0.004303252235627664</v>
      </c>
      <c r="R503" s="1">
        <v>-0.005038922605111851</v>
      </c>
      <c r="S503" s="1">
        <v>-0.001147146829553858</v>
      </c>
      <c r="T503" s="1">
        <v>-0.003033214606701917</v>
      </c>
      <c r="U503" s="1">
        <v>-0.007657138325647184</v>
      </c>
      <c r="V503" s="1">
        <v>0.006633692754939524</v>
      </c>
      <c r="W503" s="1">
        <v>-0.006747781526274865</v>
      </c>
      <c r="X503" s="1">
        <v>-0.00719309606487073</v>
      </c>
      <c r="Y503" s="1">
        <v>-0.009358020668650213</v>
      </c>
      <c r="Z503" s="1">
        <v>-0.009933894464334236</v>
      </c>
    </row>
    <row r="504" spans="1:26">
      <c r="A504" s="11">
        <v>43102</v>
      </c>
      <c r="B504" s="1">
        <v>0.04926561754838099</v>
      </c>
      <c r="C504" s="1">
        <v>0.006544216515535828</v>
      </c>
      <c r="D504" s="1">
        <v>0.03913981750862439</v>
      </c>
      <c r="E504" s="1">
        <v>0.0004894556019534591</v>
      </c>
      <c r="F504" s="1">
        <v>0.02952976887247227</v>
      </c>
      <c r="G504" s="1">
        <v>-0.01198889758387944</v>
      </c>
      <c r="H504" s="1">
        <v>-0.01496548264930331</v>
      </c>
      <c r="I504" s="1">
        <v>0.009584106425865935</v>
      </c>
      <c r="J504" s="1">
        <v>0.01475469985677713</v>
      </c>
      <c r="K504" s="1">
        <v>0.003148657143267286</v>
      </c>
      <c r="L504" s="1">
        <v>0.009444595259967548</v>
      </c>
      <c r="M504" s="1">
        <v>0.01283429548101589</v>
      </c>
      <c r="N504" s="1">
        <v>-0.01216412206157458</v>
      </c>
      <c r="O504" s="1">
        <v>-0.009382614596758043</v>
      </c>
      <c r="P504" s="1">
        <v>0.004793004336902218</v>
      </c>
      <c r="Q504" s="1">
        <v>-0.01207628329409105</v>
      </c>
      <c r="R504" s="1">
        <v>0.02729288519431394</v>
      </c>
      <c r="S504" s="1">
        <v>-0.01282273730357941</v>
      </c>
      <c r="T504" s="1">
        <v>0.002434057843573312</v>
      </c>
      <c r="U504" s="1">
        <v>-0.008744993632200937</v>
      </c>
      <c r="V504" s="1">
        <v>0.03647528000300593</v>
      </c>
      <c r="W504" s="1">
        <v>0.01632607889548288</v>
      </c>
      <c r="X504" s="1">
        <v>0.01254629057112377</v>
      </c>
      <c r="Y504" s="1">
        <v>0.01133590872962165</v>
      </c>
      <c r="Z504" s="1">
        <v>-0.002557668014212533</v>
      </c>
    </row>
    <row r="505" spans="1:26">
      <c r="A505" s="11">
        <v>43103</v>
      </c>
      <c r="B505" s="1">
        <v>0.02325042584958004</v>
      </c>
      <c r="C505" s="1">
        <v>0.00323422068712409</v>
      </c>
      <c r="D505" s="1">
        <v>0.01607844797896174</v>
      </c>
      <c r="E505" s="1">
        <v>0.0008155421959847864</v>
      </c>
      <c r="F505" s="1">
        <v>-0.01607019243255992</v>
      </c>
      <c r="G505" s="1">
        <v>-0.002140996367731574</v>
      </c>
      <c r="H505" s="1">
        <v>-0.01413803222788401</v>
      </c>
      <c r="I505" s="1">
        <v>0.004556537244785552</v>
      </c>
      <c r="J505" s="1">
        <v>0.002345534768315893</v>
      </c>
      <c r="K505" s="1">
        <v>0.0190950505009746</v>
      </c>
      <c r="L505" s="1">
        <v>0.001018861349666</v>
      </c>
      <c r="M505" s="1">
        <v>-0.02081748244275339</v>
      </c>
      <c r="N505" s="1">
        <v>0.01305996375584306</v>
      </c>
      <c r="O505" s="1">
        <v>-0.003675526644098537</v>
      </c>
      <c r="P505" s="1">
        <v>0.004653509798359767</v>
      </c>
      <c r="Q505" s="1">
        <v>-0.006309219722199222</v>
      </c>
      <c r="R505" s="1">
        <v>0.01218862371665175</v>
      </c>
      <c r="S505" s="1">
        <v>0.002181051424867686</v>
      </c>
      <c r="T505" s="1">
        <v>0.0008094398645177581</v>
      </c>
      <c r="U505" s="1">
        <v>-0.02309276217931056</v>
      </c>
      <c r="V505" s="1">
        <v>-0.006801864063824103</v>
      </c>
      <c r="W505" s="1">
        <v>0.0183439789787847</v>
      </c>
      <c r="X505" s="1">
        <v>0.005759121750056106</v>
      </c>
      <c r="Y505" s="1">
        <v>-0.02054948420370695</v>
      </c>
      <c r="Z505" s="1">
        <v>-0.001183538878249735</v>
      </c>
    </row>
    <row r="506" spans="1:26">
      <c r="A506" s="11">
        <v>43104</v>
      </c>
      <c r="B506" s="1">
        <v>0.03331139181458687</v>
      </c>
      <c r="C506" s="1">
        <v>-0.00379467893299934</v>
      </c>
      <c r="D506" s="1">
        <v>0.002344461103182427</v>
      </c>
      <c r="E506" s="1">
        <v>0.01295950714979344</v>
      </c>
      <c r="F506" s="1">
        <v>0.006434021996927664</v>
      </c>
      <c r="G506" s="1">
        <v>0.001072711235118762</v>
      </c>
      <c r="H506" s="1">
        <v>0.008347524368251591</v>
      </c>
      <c r="I506" s="1">
        <v>0.005732996959612047</v>
      </c>
      <c r="J506" s="1">
        <v>0.007486877212410148</v>
      </c>
      <c r="K506" s="1">
        <v>0.02284406963398777</v>
      </c>
      <c r="L506" s="1">
        <v>0.01432600571093534</v>
      </c>
      <c r="M506" s="1">
        <v>-0.003235501740401547</v>
      </c>
      <c r="N506" s="1">
        <v>0.01043622128103494</v>
      </c>
      <c r="O506" s="1">
        <v>-0.003972794004785674</v>
      </c>
      <c r="P506" s="1">
        <v>0.008801920916567951</v>
      </c>
      <c r="Q506" s="1">
        <v>-0.004364917173676042</v>
      </c>
      <c r="R506" s="1">
        <v>0.01271804725315895</v>
      </c>
      <c r="S506" s="1">
        <v>-0.01770094012471812</v>
      </c>
      <c r="T506" s="1">
        <v>0.002223987441659192</v>
      </c>
      <c r="U506" s="1">
        <v>0.0092962818160085</v>
      </c>
      <c r="V506" s="1">
        <v>-0.01965159438778075</v>
      </c>
      <c r="W506" s="1">
        <v>0.01251806092809549</v>
      </c>
      <c r="X506" s="1">
        <v>-0.0008671907661382816</v>
      </c>
      <c r="Y506" s="1">
        <v>0.003242422787115062</v>
      </c>
      <c r="Z506" s="1">
        <v>0.004147155817145087</v>
      </c>
    </row>
    <row r="507" spans="1:26">
      <c r="A507" s="11">
        <v>43105</v>
      </c>
      <c r="B507" s="1">
        <v>-0.009607476691861905</v>
      </c>
      <c r="C507" s="1">
        <v>0.0410222583177251</v>
      </c>
      <c r="D507" s="1">
        <v>0.01125585513479632</v>
      </c>
      <c r="E507" s="1">
        <v>0.00226721877165148</v>
      </c>
      <c r="F507" s="1">
        <v>0.009097671068453606</v>
      </c>
      <c r="G507" s="1">
        <v>-0.004287084127350238</v>
      </c>
      <c r="H507" s="1">
        <v>0.003820964048869557</v>
      </c>
      <c r="I507" s="1">
        <v>0.004259656386452759</v>
      </c>
      <c r="J507" s="1">
        <v>0.01021836320532699</v>
      </c>
      <c r="K507" s="1">
        <v>-0.03588483443997026</v>
      </c>
      <c r="L507" s="1">
        <v>-0.006419880633427577</v>
      </c>
      <c r="M507" s="1">
        <v>-0.00587316926233894</v>
      </c>
      <c r="N507" s="1">
        <v>0.006925537033660945</v>
      </c>
      <c r="O507" s="1">
        <v>0.002849281505737711</v>
      </c>
      <c r="P507" s="1">
        <v>0.01239792234130999</v>
      </c>
      <c r="Q507" s="1">
        <v>-0.01195694738275199</v>
      </c>
      <c r="R507" s="1">
        <v>0.003340389232226348</v>
      </c>
      <c r="S507" s="1">
        <v>-0.005858784545136886</v>
      </c>
      <c r="T507" s="1">
        <v>-0.003026042762092063</v>
      </c>
      <c r="U507" s="1">
        <v>0.003683970768133982</v>
      </c>
      <c r="V507" s="1">
        <v>0.01063004414565705</v>
      </c>
      <c r="W507" s="1">
        <v>0.01713737993670605</v>
      </c>
      <c r="X507" s="1">
        <v>0.0159775665066757</v>
      </c>
      <c r="Y507" s="1">
        <v>-0.002281015336887626</v>
      </c>
      <c r="Z507" s="1">
        <v>0.0003933184498683406</v>
      </c>
    </row>
    <row r="508" spans="1:26">
      <c r="A508" s="11">
        <v>43108</v>
      </c>
      <c r="B508" s="1">
        <v>-0.01013100092752017</v>
      </c>
      <c r="C508" s="1">
        <v>0.004241444865934474</v>
      </c>
      <c r="D508" s="1">
        <v>0.00144520544872262</v>
      </c>
      <c r="E508" s="1">
        <v>0.0003228487677990888</v>
      </c>
      <c r="F508" s="1">
        <v>-0.01364518737765652</v>
      </c>
      <c r="G508" s="1">
        <v>0.006099756525926425</v>
      </c>
      <c r="H508" s="1">
        <v>0.007189458694741635</v>
      </c>
      <c r="I508" s="1">
        <v>0.00492720296776783</v>
      </c>
      <c r="J508" s="1">
        <v>0.004137589539368047</v>
      </c>
      <c r="K508" s="1">
        <v>0.0135347537955719</v>
      </c>
      <c r="L508" s="1">
        <v>0.001477047585221491</v>
      </c>
      <c r="M508" s="1">
        <v>-0.00497507608626413</v>
      </c>
      <c r="N508" s="1">
        <v>-0.01061889119012738</v>
      </c>
      <c r="O508" s="1">
        <v>-0.00127875443245784</v>
      </c>
      <c r="P508" s="1">
        <v>0.001020508015978416</v>
      </c>
      <c r="Q508" s="1">
        <v>0.008471181016710183</v>
      </c>
      <c r="R508" s="1">
        <v>-0.003195858978361166</v>
      </c>
      <c r="S508" s="1">
        <v>0.007973397653930681</v>
      </c>
      <c r="T508" s="1">
        <v>0.00445157525150508</v>
      </c>
      <c r="U508" s="1">
        <v>0.002884123990699372</v>
      </c>
      <c r="V508" s="1">
        <v>0.009466708783588684</v>
      </c>
      <c r="W508" s="1">
        <v>0.001630320591402779</v>
      </c>
      <c r="X508" s="1">
        <v>-0.002564066120492314</v>
      </c>
      <c r="Y508" s="1">
        <v>-0.001715213238205004</v>
      </c>
      <c r="Z508" s="1">
        <v>-0.004914547641095446</v>
      </c>
    </row>
    <row r="509" spans="1:26">
      <c r="A509" s="11">
        <v>43109</v>
      </c>
      <c r="B509" s="1">
        <v>-0.02983489505377035</v>
      </c>
      <c r="C509" s="1">
        <v>0.02669675086711654</v>
      </c>
      <c r="D509" s="1">
        <v>0.001443426694973882</v>
      </c>
      <c r="E509" s="1">
        <v>-0.0009689241551027461</v>
      </c>
      <c r="F509" s="1">
        <v>0.003211172831441012</v>
      </c>
      <c r="G509" s="1">
        <v>-0.009985830740816493</v>
      </c>
      <c r="H509" s="1">
        <v>0.0004232448499819075</v>
      </c>
      <c r="I509" s="1">
        <v>0.02786943215342319</v>
      </c>
      <c r="J509" s="1">
        <v>-0.001373406323069704</v>
      </c>
      <c r="K509" s="1">
        <v>-0.004879130755337635</v>
      </c>
      <c r="L509" s="1">
        <v>0.005068739799577449</v>
      </c>
      <c r="M509" s="1">
        <v>-0.02531262367338127</v>
      </c>
      <c r="N509" s="1">
        <v>0</v>
      </c>
      <c r="O509" s="1">
        <v>-0.01052478827978465</v>
      </c>
      <c r="P509" s="1">
        <v>-0.0006796450940523835</v>
      </c>
      <c r="Q509" s="1">
        <v>-0.01199980212228591</v>
      </c>
      <c r="R509" s="1">
        <v>-0.0004009224844957471</v>
      </c>
      <c r="S509" s="1">
        <v>-0.01169348629881239</v>
      </c>
      <c r="T509" s="1">
        <v>-0.01349717403641026</v>
      </c>
      <c r="U509" s="1">
        <v>-0.002607259779678905</v>
      </c>
      <c r="V509" s="1">
        <v>0.02917579166969397</v>
      </c>
      <c r="W509" s="1">
        <v>0.01667333513369185</v>
      </c>
      <c r="X509" s="1">
        <v>0.00171390357768475</v>
      </c>
      <c r="Y509" s="1">
        <v>-0.003667760056997649</v>
      </c>
      <c r="Z509" s="1">
        <v>0.02350841167743312</v>
      </c>
    </row>
    <row r="510" spans="1:26">
      <c r="A510" s="11">
        <v>43110</v>
      </c>
      <c r="B510" s="1">
        <v>-0.01256993366479142</v>
      </c>
      <c r="C510" s="1">
        <v>0.005747284797622099</v>
      </c>
      <c r="D510" s="1">
        <v>-0.01369260521980586</v>
      </c>
      <c r="E510" s="1">
        <v>0.002586841212472768</v>
      </c>
      <c r="F510" s="1">
        <v>0.01182022108292791</v>
      </c>
      <c r="G510" s="1">
        <v>-0.01801172050663269</v>
      </c>
      <c r="H510" s="1">
        <v>-0.03128965930918814</v>
      </c>
      <c r="I510" s="1">
        <v>-0.003985371991095943</v>
      </c>
      <c r="J510" s="1">
        <v>0.01100418543833137</v>
      </c>
      <c r="K510" s="1">
        <v>0.007999937969725979</v>
      </c>
      <c r="L510" s="1">
        <v>0.01100429993401453</v>
      </c>
      <c r="M510" s="1">
        <v>0.009297864564359548</v>
      </c>
      <c r="N510" s="1">
        <v>-0.01012324226920236</v>
      </c>
      <c r="O510" s="1">
        <v>0.01034940795963202</v>
      </c>
      <c r="P510" s="1">
        <v>-0.004533955850675842</v>
      </c>
      <c r="Q510" s="1">
        <v>-0.02307700883139474</v>
      </c>
      <c r="R510" s="1">
        <v>-0.0096216830196304</v>
      </c>
      <c r="S510" s="1">
        <v>-0.02505597976254648</v>
      </c>
      <c r="T510" s="1">
        <v>-0.006330458087913327</v>
      </c>
      <c r="U510" s="1">
        <v>-0.02320628138803404</v>
      </c>
      <c r="V510" s="1">
        <v>0.02299646897847629</v>
      </c>
      <c r="W510" s="1">
        <v>0.0009215605051087206</v>
      </c>
      <c r="X510" s="1">
        <v>-0.0008557489980314248</v>
      </c>
      <c r="Y510" s="1">
        <v>0.00154985251971107</v>
      </c>
      <c r="Z510" s="1">
        <v>0.01042282646911552</v>
      </c>
    </row>
    <row r="511" spans="1:26">
      <c r="A511" s="11">
        <v>43111</v>
      </c>
      <c r="B511" s="1">
        <v>0.0456921343873915</v>
      </c>
      <c r="C511" s="1">
        <v>0.02454220468082324</v>
      </c>
      <c r="D511" s="1">
        <v>0.0004384067963989491</v>
      </c>
      <c r="E511" s="1">
        <v>0.007418276146543556</v>
      </c>
      <c r="F511" s="1">
        <v>0.03674842204166406</v>
      </c>
      <c r="G511" s="1">
        <v>0.006236425130323076</v>
      </c>
      <c r="H511" s="1">
        <v>-0.001527582799434102</v>
      </c>
      <c r="I511" s="1">
        <v>0.01527803153327412</v>
      </c>
      <c r="J511" s="1">
        <v>0.01632635169980245</v>
      </c>
      <c r="K511" s="1">
        <v>0.01280093188699194</v>
      </c>
      <c r="L511" s="1">
        <v>0.005351482962413723</v>
      </c>
      <c r="M511" s="1">
        <v>0.02986022439305702</v>
      </c>
      <c r="N511" s="1">
        <v>-0.001725189443669395</v>
      </c>
      <c r="O511" s="1">
        <v>0</v>
      </c>
      <c r="P511" s="1">
        <v>0.002960367947991926</v>
      </c>
      <c r="Q511" s="1">
        <v>0</v>
      </c>
      <c r="R511" s="1">
        <v>0.0197003049877793</v>
      </c>
      <c r="S511" s="1">
        <v>5.103183420707147E-05</v>
      </c>
      <c r="T511" s="1">
        <v>-0.000205345875473939</v>
      </c>
      <c r="U511" s="1">
        <v>-0.003822835472165775</v>
      </c>
      <c r="V511" s="1">
        <v>0.04623208365563314</v>
      </c>
      <c r="W511" s="1">
        <v>0.01148894025423286</v>
      </c>
      <c r="X511" s="1">
        <v>0.01181535082703511</v>
      </c>
      <c r="Y511" s="1">
        <v>0.008125581509762059</v>
      </c>
      <c r="Z511" s="1">
        <v>0.01451775671450384</v>
      </c>
    </row>
    <row r="512" spans="1:26">
      <c r="A512" s="11">
        <v>43112</v>
      </c>
      <c r="B512" s="1">
        <v>0.02521727694273901</v>
      </c>
      <c r="C512" s="1">
        <v>0.0246558261996237</v>
      </c>
      <c r="D512" s="1">
        <v>-0.001752610299398882</v>
      </c>
      <c r="E512" s="1">
        <v>0.005442566011811589</v>
      </c>
      <c r="F512" s="1">
        <v>-0.003756052337889448</v>
      </c>
      <c r="G512" s="1">
        <v>-0.002187303644930916</v>
      </c>
      <c r="H512" s="1">
        <v>-0.005246012576895831</v>
      </c>
      <c r="I512" s="1">
        <v>0.01098778691323865</v>
      </c>
      <c r="J512" s="1">
        <v>0.02275791330551469</v>
      </c>
      <c r="K512" s="1">
        <v>0.006066383224928584</v>
      </c>
      <c r="L512" s="1">
        <v>0.01651026643770237</v>
      </c>
      <c r="M512" s="1">
        <v>0.008019797350539815</v>
      </c>
      <c r="N512" s="1">
        <v>0.008886760480055766</v>
      </c>
      <c r="O512" s="1">
        <v>-0.009674091479278335</v>
      </c>
      <c r="P512" s="1">
        <v>0.01725714479434792</v>
      </c>
      <c r="Q512" s="1">
        <v>-0.002486608055893957</v>
      </c>
      <c r="R512" s="1">
        <v>0.01098321747275666</v>
      </c>
      <c r="S512" s="1">
        <v>-0.01310414364463974</v>
      </c>
      <c r="T512" s="1">
        <v>0.004316556190143483</v>
      </c>
      <c r="U512" s="1">
        <v>0.01151309171269399</v>
      </c>
      <c r="V512" s="1">
        <v>0.03783806259976541</v>
      </c>
      <c r="W512" s="1">
        <v>0.007236620891592827</v>
      </c>
      <c r="X512" s="1">
        <v>0.01793875426530001</v>
      </c>
      <c r="Y512" s="1">
        <v>-0.004797688874654038</v>
      </c>
      <c r="Z512" s="1">
        <v>0.003200589689534628</v>
      </c>
    </row>
    <row r="513" spans="1:26">
      <c r="A513" s="11">
        <v>43116</v>
      </c>
      <c r="B513" s="1">
        <v>-0.01887180316330916</v>
      </c>
      <c r="C513" s="1">
        <v>-0.003123233174487261</v>
      </c>
      <c r="D513" s="1">
        <v>-0.009804225930705623</v>
      </c>
      <c r="E513" s="1">
        <v>-0.04601192038487745</v>
      </c>
      <c r="F513" s="1">
        <v>-0.01460869860761937</v>
      </c>
      <c r="G513" s="1">
        <v>0.005480374482697004</v>
      </c>
      <c r="H513" s="1">
        <v>0.02043510301915474</v>
      </c>
      <c r="I513" s="1">
        <v>-0.01039572611972184</v>
      </c>
      <c r="J513" s="1">
        <v>-0.00174529496332354</v>
      </c>
      <c r="K513" s="1">
        <v>0.009296365858520117</v>
      </c>
      <c r="L513" s="1">
        <v>-0.003550300590212441</v>
      </c>
      <c r="M513" s="1">
        <v>0.001683061921545104</v>
      </c>
      <c r="N513" s="1">
        <v>-0.005872459899757376</v>
      </c>
      <c r="O513" s="1">
        <v>-0.009912577718315552</v>
      </c>
      <c r="P513" s="1">
        <v>-0.01395095038549188</v>
      </c>
      <c r="Q513" s="1">
        <v>-0.001662035491997171</v>
      </c>
      <c r="R513" s="1">
        <v>-0.00562822491917403</v>
      </c>
      <c r="S513" s="1">
        <v>0.001033209055035567</v>
      </c>
      <c r="T513" s="1">
        <v>-0.008800860470588368</v>
      </c>
      <c r="U513" s="1">
        <v>-0.004878248376948169</v>
      </c>
      <c r="V513" s="1">
        <v>-0.02395856250616502</v>
      </c>
      <c r="W513" s="1">
        <v>-0.01027756433826854</v>
      </c>
      <c r="X513" s="1">
        <v>-0.02277647542482264</v>
      </c>
      <c r="Y513" s="1">
        <v>-0.003856674729864285</v>
      </c>
      <c r="Z513" s="1">
        <v>-0.007132044716112951</v>
      </c>
    </row>
    <row r="514" spans="1:26">
      <c r="A514" s="11">
        <v>43117</v>
      </c>
      <c r="B514" s="1">
        <v>0.00561912997088343</v>
      </c>
      <c r="C514" s="1">
        <v>0.04729098680379296</v>
      </c>
      <c r="D514" s="1">
        <v>0.00783211041494436</v>
      </c>
      <c r="E514" s="1">
        <v>0.03220975445235186</v>
      </c>
      <c r="F514" s="1">
        <v>-0.003347485138581852</v>
      </c>
      <c r="G514" s="1">
        <v>0.01308149830743988</v>
      </c>
      <c r="H514" s="1">
        <v>0.01119722813461999</v>
      </c>
      <c r="I514" s="1">
        <v>-0.0006564703579466924</v>
      </c>
      <c r="J514" s="1">
        <v>0.02534943657178879</v>
      </c>
      <c r="K514" s="1">
        <v>-0.01593196917875317</v>
      </c>
      <c r="L514" s="1">
        <v>0.006413310241518033</v>
      </c>
      <c r="M514" s="1">
        <v>0.009164499008176952</v>
      </c>
      <c r="N514" s="1">
        <v>0.003322758444593843</v>
      </c>
      <c r="O514" s="1">
        <v>0.01784694690724664</v>
      </c>
      <c r="P514" s="1">
        <v>0.02026038548446274</v>
      </c>
      <c r="Q514" s="1">
        <v>0.004993715872068316</v>
      </c>
      <c r="R514" s="1">
        <v>0.007502943178420152</v>
      </c>
      <c r="S514" s="1">
        <v>0.01001294628516103</v>
      </c>
      <c r="T514" s="1">
        <v>0.001445651811430748</v>
      </c>
      <c r="U514" s="1">
        <v>0.003540704394585203</v>
      </c>
      <c r="V514" s="1">
        <v>0.02481324011337294</v>
      </c>
      <c r="W514" s="1">
        <v>0.01668181539271107</v>
      </c>
      <c r="X514" s="1">
        <v>0.00663486767527055</v>
      </c>
      <c r="Y514" s="1">
        <v>0.001161574951678679</v>
      </c>
      <c r="Z514" s="1">
        <v>0.007939606221385898</v>
      </c>
    </row>
    <row r="515" spans="1:26">
      <c r="A515" s="11">
        <v>43118</v>
      </c>
      <c r="B515" s="1">
        <v>0.003653491400615438</v>
      </c>
      <c r="C515" s="1">
        <v>-0.03091077867665337</v>
      </c>
      <c r="D515" s="1">
        <v>0.01466271966836041</v>
      </c>
      <c r="E515" s="1">
        <v>-0.0003232111693917128</v>
      </c>
      <c r="F515" s="1">
        <v>0.004078433064798936</v>
      </c>
      <c r="G515" s="1">
        <v>-0.001793570626654639</v>
      </c>
      <c r="H515" s="1">
        <v>-0.01511960915176114</v>
      </c>
      <c r="I515" s="1">
        <v>0.002807291537311629</v>
      </c>
      <c r="J515" s="1">
        <v>-0.007246047184398252</v>
      </c>
      <c r="K515" s="1">
        <v>-0.006071214849898587</v>
      </c>
      <c r="L515" s="1">
        <v>0.002389594469583978</v>
      </c>
      <c r="M515" s="1">
        <v>-0.01528685496488813</v>
      </c>
      <c r="N515" s="1">
        <v>0.0003682742582660214</v>
      </c>
      <c r="O515" s="1">
        <v>-0.001710609998281543</v>
      </c>
      <c r="P515" s="1">
        <v>-0.000444020273679957</v>
      </c>
      <c r="Q515" s="1">
        <v>-0.007039049311089673</v>
      </c>
      <c r="R515" s="1">
        <v>-0.00182913813013641</v>
      </c>
      <c r="S515" s="1">
        <v>-0.01246871157394158</v>
      </c>
      <c r="T515" s="1">
        <v>0.004948414002115209</v>
      </c>
      <c r="U515" s="1">
        <v>0.008141178559396778</v>
      </c>
      <c r="V515" s="1">
        <v>0.01405926551425885</v>
      </c>
      <c r="W515" s="1">
        <v>0.00439781568554265</v>
      </c>
      <c r="X515" s="1">
        <v>-0.006084220950322017</v>
      </c>
      <c r="Y515" s="1">
        <v>-0.003286897385790688</v>
      </c>
      <c r="Z515" s="1">
        <v>-0.008627174285716577</v>
      </c>
    </row>
    <row r="516" spans="1:26">
      <c r="A516" s="11">
        <v>43119</v>
      </c>
      <c r="B516" s="1">
        <v>-0.008611546207099474</v>
      </c>
      <c r="C516" s="1">
        <v>-0.007143674149121648</v>
      </c>
      <c r="D516" s="1">
        <v>0.01170557999752031</v>
      </c>
      <c r="E516" s="1">
        <v>0.007277790379757176</v>
      </c>
      <c r="F516" s="1">
        <v>0.01553175054947387</v>
      </c>
      <c r="G516" s="1">
        <v>-0.001077890762342326</v>
      </c>
      <c r="H516" s="1">
        <v>0.02464890143053977</v>
      </c>
      <c r="I516" s="1">
        <v>0.01441328326260294</v>
      </c>
      <c r="J516" s="1">
        <v>0.01760414282272005</v>
      </c>
      <c r="K516" s="1">
        <v>-0.009926429213370835</v>
      </c>
      <c r="L516" s="1">
        <v>-0.002207327922795654</v>
      </c>
      <c r="M516" s="1">
        <v>-0.0001536655377372131</v>
      </c>
      <c r="N516" s="1">
        <v>0.006375331369161907</v>
      </c>
      <c r="O516" s="1">
        <v>0.01556472504371698</v>
      </c>
      <c r="P516" s="1">
        <v>-0.001109678843209894</v>
      </c>
      <c r="Q516" s="1">
        <v>-0.001668273269358256</v>
      </c>
      <c r="R516" s="1">
        <v>0.01452887694513527</v>
      </c>
      <c r="S516" s="1">
        <v>0.001604264614220252</v>
      </c>
      <c r="T516" s="1">
        <v>0.007385897261384278</v>
      </c>
      <c r="U516" s="1">
        <v>0.001614612844582641</v>
      </c>
      <c r="V516" s="1">
        <v>0.002567334049555114</v>
      </c>
      <c r="W516" s="1">
        <v>0.005178630555658037</v>
      </c>
      <c r="X516" s="1">
        <v>0.001530513596194494</v>
      </c>
      <c r="Y516" s="1">
        <v>0.006983387573605837</v>
      </c>
      <c r="Z516" s="1">
        <v>0.01645832801676339</v>
      </c>
    </row>
    <row r="517" spans="1:26">
      <c r="A517" s="11">
        <v>43122</v>
      </c>
      <c r="B517" s="1">
        <v>0.034961940394173</v>
      </c>
      <c r="C517" s="1">
        <v>0.0007994104596757978</v>
      </c>
      <c r="D517" s="1">
        <v>0.002713731151684273</v>
      </c>
      <c r="E517" s="1">
        <v>0.0160563795524451</v>
      </c>
      <c r="F517" s="1">
        <v>0.009176585716798247</v>
      </c>
      <c r="G517" s="1">
        <v>-0.0003596284339585365</v>
      </c>
      <c r="H517" s="1">
        <v>0.005486432252306495</v>
      </c>
      <c r="I517" s="1">
        <v>0.0003520863289583342</v>
      </c>
      <c r="J517" s="1">
        <v>0.006329085175395432</v>
      </c>
      <c r="K517" s="1">
        <v>0.007712128197155943</v>
      </c>
      <c r="L517" s="1">
        <v>0.01168029507428714</v>
      </c>
      <c r="M517" s="1">
        <v>-0.002459716504358389</v>
      </c>
      <c r="N517" s="1">
        <v>0.007675716231172247</v>
      </c>
      <c r="O517" s="1">
        <v>0.002249763796643656</v>
      </c>
      <c r="P517" s="1">
        <v>0.01788906743765706</v>
      </c>
      <c r="Q517" s="1">
        <v>0.0004178396302942922</v>
      </c>
      <c r="R517" s="1">
        <v>0.001677175489128047</v>
      </c>
      <c r="S517" s="1">
        <v>0.001136357901343699</v>
      </c>
      <c r="T517" s="1">
        <v>-0.002647565232844373</v>
      </c>
      <c r="U517" s="1">
        <v>0.01773707013393477</v>
      </c>
      <c r="V517" s="1">
        <v>0.006145869417036431</v>
      </c>
      <c r="W517" s="1">
        <v>0.008477314907527012</v>
      </c>
      <c r="X517" s="1">
        <v>0.003225812565382791</v>
      </c>
      <c r="Y517" s="1">
        <v>0.02985943904265209</v>
      </c>
      <c r="Z517" s="1">
        <v>0.00800307761725616</v>
      </c>
    </row>
    <row r="518" spans="1:26">
      <c r="A518" s="11">
        <v>43123</v>
      </c>
      <c r="B518" s="1">
        <v>0.002308424991474656</v>
      </c>
      <c r="C518" s="1">
        <v>-0.007130207022238766</v>
      </c>
      <c r="D518" s="1">
        <v>-0.008546876544430204</v>
      </c>
      <c r="E518" s="1">
        <v>0.002370543297540939</v>
      </c>
      <c r="F518" s="1">
        <v>-0.01049225427871647</v>
      </c>
      <c r="G518" s="1">
        <v>0.01043533730604218</v>
      </c>
      <c r="H518" s="1">
        <v>-0.00167914198559993</v>
      </c>
      <c r="I518" s="1">
        <v>-0.01009505652889775</v>
      </c>
      <c r="J518" s="1">
        <v>-0.001677239401123631</v>
      </c>
      <c r="K518" s="1">
        <v>0.0323980896634557</v>
      </c>
      <c r="L518" s="1">
        <v>-0.001049505116116234</v>
      </c>
      <c r="M518" s="1">
        <v>0.005701966732982955</v>
      </c>
      <c r="N518" s="1">
        <v>0.003022389326714947</v>
      </c>
      <c r="O518" s="1">
        <v>0.002384888465187585</v>
      </c>
      <c r="P518" s="1">
        <v>0.003165454123122746</v>
      </c>
      <c r="Q518" s="1">
        <v>0.009186055535584048</v>
      </c>
      <c r="R518" s="1">
        <v>-0.003606445883884146</v>
      </c>
      <c r="S518" s="1">
        <v>0.02224179902268708</v>
      </c>
      <c r="T518" s="1">
        <v>0.0006125717816873877</v>
      </c>
      <c r="U518" s="1">
        <v>-0.01795588447180851</v>
      </c>
      <c r="V518" s="1">
        <v>-0.005854034193128688</v>
      </c>
      <c r="W518" s="1">
        <v>-0.003575862785745954</v>
      </c>
      <c r="X518" s="1">
        <v>0.0001691136905219714</v>
      </c>
      <c r="Y518" s="1">
        <v>-0.004302281145393549</v>
      </c>
      <c r="Z518" s="1">
        <v>0.0001847268753474296</v>
      </c>
    </row>
    <row r="519" spans="1:26">
      <c r="A519" s="11">
        <v>43124</v>
      </c>
      <c r="B519" s="1">
        <v>0.007326911298856764</v>
      </c>
      <c r="C519" s="1">
        <v>-0.002681662269909735</v>
      </c>
      <c r="D519" s="1">
        <v>0.007758481503805648</v>
      </c>
      <c r="E519" s="1">
        <v>0.005202726865937146</v>
      </c>
      <c r="F519" s="1">
        <v>0.01295956458917669</v>
      </c>
      <c r="G519" s="1">
        <v>0.00213658810760009</v>
      </c>
      <c r="H519" s="1">
        <v>-0.009880129861048137</v>
      </c>
      <c r="I519" s="1">
        <v>0.005573437950584736</v>
      </c>
      <c r="J519" s="1">
        <v>-0.006300042716485432</v>
      </c>
      <c r="K519" s="1">
        <v>0.003212148988396946</v>
      </c>
      <c r="L519" s="1">
        <v>0.01278336017683057</v>
      </c>
      <c r="M519" s="1">
        <v>-0.04673611072030859</v>
      </c>
      <c r="N519" s="1">
        <v>0.005544919014391247</v>
      </c>
      <c r="O519" s="1">
        <v>0.001539384180233805</v>
      </c>
      <c r="P519" s="1">
        <v>-0.0008707656953842458</v>
      </c>
      <c r="Q519" s="1">
        <v>0.000413372284021829</v>
      </c>
      <c r="R519" s="1">
        <v>0.01202182743731983</v>
      </c>
      <c r="S519" s="1">
        <v>-0.01600291456138414</v>
      </c>
      <c r="T519" s="1">
        <v>-0.002040598065413124</v>
      </c>
      <c r="U519" s="1">
        <v>-0.004571245686158298</v>
      </c>
      <c r="V519" s="1">
        <v>-0.01574506429226907</v>
      </c>
      <c r="W519" s="1">
        <v>0.003588695468320635</v>
      </c>
      <c r="X519" s="1">
        <v>0.01032142060660135</v>
      </c>
      <c r="Y519" s="1">
        <v>0.01859868333430192</v>
      </c>
      <c r="Z519" s="1">
        <v>-0.007937984045693125</v>
      </c>
    </row>
    <row r="520" spans="1:26">
      <c r="A520" s="11">
        <v>43125</v>
      </c>
      <c r="B520" s="1">
        <v>-0.01392372597214164</v>
      </c>
      <c r="C520" s="1">
        <v>0.02515741383297532</v>
      </c>
      <c r="D520" s="1">
        <v>0.01297424863149477</v>
      </c>
      <c r="E520" s="1">
        <v>-0.003764061411163588</v>
      </c>
      <c r="F520" s="1">
        <v>-0.01977170845025034</v>
      </c>
      <c r="G520" s="1">
        <v>0.008528963956605295</v>
      </c>
      <c r="H520" s="1">
        <v>0.007643226712163775</v>
      </c>
      <c r="I520" s="1">
        <v>-0.002771074925136952</v>
      </c>
      <c r="J520" s="1">
        <v>-0.01437018401950318</v>
      </c>
      <c r="K520" s="1">
        <v>0.004680191343081841</v>
      </c>
      <c r="L520" s="1">
        <v>0.0002594559739221847</v>
      </c>
      <c r="M520" s="1">
        <v>-0.03247068012865872</v>
      </c>
      <c r="N520" s="1">
        <v>0.001798427936478442</v>
      </c>
      <c r="O520" s="1">
        <v>-0.02305718209292706</v>
      </c>
      <c r="P520" s="1">
        <v>0.005554707309344042</v>
      </c>
      <c r="Q520" s="1">
        <v>0.009925572685075323</v>
      </c>
      <c r="R520" s="1">
        <v>-0.01366717781000393</v>
      </c>
      <c r="S520" s="1">
        <v>-0.01205618521668295</v>
      </c>
      <c r="T520" s="1">
        <v>0.00368086524582667</v>
      </c>
      <c r="U520" s="1">
        <v>0.01161524081464615</v>
      </c>
      <c r="V520" s="1">
        <v>-0.007673292351069505</v>
      </c>
      <c r="W520" s="1">
        <v>0.01188936382673433</v>
      </c>
      <c r="X520" s="1">
        <v>0.01373313263299658</v>
      </c>
      <c r="Y520" s="1">
        <v>0.001290791855477869</v>
      </c>
      <c r="Z520" s="1">
        <v>-0.01339800610963726</v>
      </c>
    </row>
    <row r="521" spans="1:26">
      <c r="A521" s="11">
        <v>43126</v>
      </c>
      <c r="B521" s="1">
        <v>0.01327730930760262</v>
      </c>
      <c r="C521" s="1">
        <v>0.0003204994789316462</v>
      </c>
      <c r="D521" s="1">
        <v>0.01703035617663384</v>
      </c>
      <c r="E521" s="1">
        <v>0.01149239303774818</v>
      </c>
      <c r="F521" s="1">
        <v>0.01566182452062748</v>
      </c>
      <c r="G521" s="1">
        <v>0.00281880770452636</v>
      </c>
      <c r="H521" s="1">
        <v>-0.002528152601634637</v>
      </c>
      <c r="I521" s="1">
        <v>0.01395369949074032</v>
      </c>
      <c r="J521" s="1">
        <v>0.0253000623502273</v>
      </c>
      <c r="K521" s="1">
        <v>0.01568968610733168</v>
      </c>
      <c r="L521" s="1">
        <v>0.005358712523045206</v>
      </c>
      <c r="M521" s="1">
        <v>0.01046679358414315</v>
      </c>
      <c r="N521" s="1">
        <v>0.02572671052623532</v>
      </c>
      <c r="O521" s="1">
        <v>0.01587719330991488</v>
      </c>
      <c r="P521" s="1">
        <v>0.01873702322383708</v>
      </c>
      <c r="Q521" s="1">
        <v>0.003275943169030127</v>
      </c>
      <c r="R521" s="1">
        <v>0.01929555479555822</v>
      </c>
      <c r="S521" s="1">
        <v>0.001454226896250965</v>
      </c>
      <c r="T521" s="1">
        <v>-0.002037444891003881</v>
      </c>
      <c r="U521" s="1">
        <v>0.009879748609561423</v>
      </c>
      <c r="V521" s="1">
        <v>0.008518895983153918</v>
      </c>
      <c r="W521" s="1">
        <v>0.008720269132456604</v>
      </c>
      <c r="X521" s="1">
        <v>0.005451866289146068</v>
      </c>
      <c r="Y521" s="1">
        <v>0.007920559020947682</v>
      </c>
      <c r="Z521" s="1">
        <v>0.01886113051938354</v>
      </c>
    </row>
    <row r="522" spans="1:26">
      <c r="A522" s="11">
        <v>43129</v>
      </c>
      <c r="B522" s="1">
        <v>-0.02974225116749851</v>
      </c>
      <c r="C522" s="1">
        <v>-0.006992375414724417</v>
      </c>
      <c r="D522" s="1">
        <v>-0.002906305908319751</v>
      </c>
      <c r="E522" s="1">
        <v>0.002801497719800539</v>
      </c>
      <c r="F522" s="1">
        <v>-0.01915860694066529</v>
      </c>
      <c r="G522" s="1">
        <v>-0.02564982405525251</v>
      </c>
      <c r="H522" s="1">
        <v>-0.008238389609465435</v>
      </c>
      <c r="I522" s="1">
        <v>-0.01347030246602954</v>
      </c>
      <c r="J522" s="1">
        <v>-0.004182137122183072</v>
      </c>
      <c r="K522" s="1">
        <v>-0.02341306690794531</v>
      </c>
      <c r="L522" s="1">
        <v>-0.00103178723603381</v>
      </c>
      <c r="M522" s="1">
        <v>-0.007563274695053357</v>
      </c>
      <c r="N522" s="1">
        <v>-0.01178279186977627</v>
      </c>
      <c r="O522" s="1">
        <v>-0.01675577632052216</v>
      </c>
      <c r="P522" s="1">
        <v>-0.001488214118637754</v>
      </c>
      <c r="Q522" s="1">
        <v>-0.01142841087013813</v>
      </c>
      <c r="R522" s="1">
        <v>0.003684243164898016</v>
      </c>
      <c r="S522" s="1">
        <v>-0.001607385143394646</v>
      </c>
      <c r="T522" s="1">
        <v>-0.00979984066668349</v>
      </c>
      <c r="U522" s="1">
        <v>-0.01480660535173617</v>
      </c>
      <c r="V522" s="1">
        <v>-0.001949068399088816</v>
      </c>
      <c r="W522" s="1">
        <v>-0.004413504734571583</v>
      </c>
      <c r="X522" s="1">
        <v>0.005915017144372259</v>
      </c>
      <c r="Y522" s="1">
        <v>-0.0107819487957751</v>
      </c>
      <c r="Z522" s="1">
        <v>0.003146934093346765</v>
      </c>
    </row>
    <row r="523" spans="1:26">
      <c r="A523" s="11">
        <v>43130</v>
      </c>
      <c r="B523" s="1">
        <v>-0.04458742908303037</v>
      </c>
      <c r="C523" s="1">
        <v>-0.009125326881026963</v>
      </c>
      <c r="D523" s="1">
        <v>-0.004164270830087746</v>
      </c>
      <c r="E523" s="1">
        <v>-0.007294815394928711</v>
      </c>
      <c r="F523" s="1">
        <v>0.008575372702928519</v>
      </c>
      <c r="G523" s="1">
        <v>0.00324524826470296</v>
      </c>
      <c r="H523" s="1">
        <v>-0.01171457771579509</v>
      </c>
      <c r="I523" s="1">
        <v>-0.003960346382534397</v>
      </c>
      <c r="J523" s="1">
        <v>-0.01553962047395441</v>
      </c>
      <c r="K523" s="1">
        <v>-0.01532355100542482</v>
      </c>
      <c r="L523" s="1">
        <v>-0.009380421973393949</v>
      </c>
      <c r="M523" s="1">
        <v>-0.008780667995454516</v>
      </c>
      <c r="N523" s="1">
        <v>-0.007054927990927329</v>
      </c>
      <c r="O523" s="1">
        <v>-0.0001432634160405399</v>
      </c>
      <c r="P523" s="1">
        <v>-0.01256403600375511</v>
      </c>
      <c r="Q523" s="1">
        <v>0.009496366127925482</v>
      </c>
      <c r="R523" s="1">
        <v>-0.04126576823794603</v>
      </c>
      <c r="S523" s="1">
        <v>0.005504908610813652</v>
      </c>
      <c r="T523" s="1">
        <v>-0.007010399223298491</v>
      </c>
      <c r="U523" s="1">
        <v>0.004831002702925691</v>
      </c>
      <c r="V523" s="1">
        <v>-0.02213548896959683</v>
      </c>
      <c r="W523" s="1">
        <v>-0.01914903992201267</v>
      </c>
      <c r="X523" s="1">
        <v>-0.0169877870001518</v>
      </c>
      <c r="Y523" s="1">
        <v>-0.004249422915438728</v>
      </c>
      <c r="Z523" s="1">
        <v>-0.004797818802388054</v>
      </c>
    </row>
    <row r="524" spans="1:26">
      <c r="A524" s="11">
        <v>43131</v>
      </c>
      <c r="B524" s="1">
        <v>0.006731041551204964</v>
      </c>
      <c r="C524" s="1">
        <v>0.0493324653810796</v>
      </c>
      <c r="D524" s="1">
        <v>0.003902818619375692</v>
      </c>
      <c r="E524" s="1">
        <v>-0.02126311094853728</v>
      </c>
      <c r="F524" s="1">
        <v>0.004487287263668538</v>
      </c>
      <c r="G524" s="1">
        <v>0.01294035031453933</v>
      </c>
      <c r="H524" s="1">
        <v>0.003232561603783823</v>
      </c>
      <c r="I524" s="1">
        <v>-0.01240273692836169</v>
      </c>
      <c r="J524" s="1">
        <v>-0.005119630605442849</v>
      </c>
      <c r="K524" s="1">
        <v>-0.01782124567044829</v>
      </c>
      <c r="L524" s="1">
        <v>0.004864982866803036</v>
      </c>
      <c r="M524" s="1">
        <v>0.01621267812318661</v>
      </c>
      <c r="N524" s="1">
        <v>-0.002627274214638153</v>
      </c>
      <c r="O524" s="1">
        <v>0.007447739184064606</v>
      </c>
      <c r="P524" s="1">
        <v>0.0244767399587198</v>
      </c>
      <c r="Q524" s="1">
        <v>0.009406839320046601</v>
      </c>
      <c r="R524" s="1">
        <v>-0.01557932366425041</v>
      </c>
      <c r="S524" s="1">
        <v>0.01115703568661486</v>
      </c>
      <c r="T524" s="1">
        <v>-0.01681911266413005</v>
      </c>
      <c r="U524" s="1">
        <v>0.0002667190620451176</v>
      </c>
      <c r="V524" s="1">
        <v>0.001597724741252415</v>
      </c>
      <c r="W524" s="1">
        <v>0.04421775466560107</v>
      </c>
      <c r="X524" s="1">
        <v>-0.02509136944598567</v>
      </c>
      <c r="Y524" s="1">
        <v>0.00315415670812369</v>
      </c>
      <c r="Z524" s="1">
        <v>0.001854017347356018</v>
      </c>
    </row>
    <row r="525" spans="1:26">
      <c r="A525" s="11">
        <v>43132</v>
      </c>
      <c r="B525" s="1">
        <v>-0.004011544279727275</v>
      </c>
      <c r="C525" s="1">
        <v>0.007252296417453286</v>
      </c>
      <c r="D525" s="1">
        <v>-0.02887684682656488</v>
      </c>
      <c r="E525" s="1">
        <v>0.003194677777744959</v>
      </c>
      <c r="F525" s="1">
        <v>-0.01504820582305277</v>
      </c>
      <c r="G525" s="1">
        <v>-0.01632349192322802</v>
      </c>
      <c r="H525" s="1">
        <v>0.004941270484475124</v>
      </c>
      <c r="I525" s="1">
        <v>0.008592559771293917</v>
      </c>
      <c r="J525" s="1">
        <v>-0.0008573281688251111</v>
      </c>
      <c r="K525" s="1">
        <v>0.0173777880208521</v>
      </c>
      <c r="L525" s="1">
        <v>0.0103743439376689</v>
      </c>
      <c r="M525" s="1">
        <v>-0.00805926003481261</v>
      </c>
      <c r="N525" s="1">
        <v>0.01831914906351972</v>
      </c>
      <c r="O525" s="1">
        <v>-0.005828827195763719</v>
      </c>
      <c r="P525" s="1">
        <v>-0.007893612582948406</v>
      </c>
      <c r="Q525" s="1">
        <v>-0.01782830541649238</v>
      </c>
      <c r="R525" s="1">
        <v>0.002145478272134849</v>
      </c>
      <c r="S525" s="1">
        <v>-0.02441748454265058</v>
      </c>
      <c r="T525" s="1">
        <v>-0.006546954819566908</v>
      </c>
      <c r="U525" s="1">
        <v>0.04566130425448489</v>
      </c>
      <c r="V525" s="1">
        <v>-0.00332359749436606</v>
      </c>
      <c r="W525" s="1">
        <v>-0.007808684766591023</v>
      </c>
      <c r="X525" s="1">
        <v>0.01994198868366648</v>
      </c>
      <c r="Y525" s="1">
        <v>0.004253645314750587</v>
      </c>
      <c r="Z525" s="1">
        <v>0.01758304080279749</v>
      </c>
    </row>
    <row r="526" spans="1:26">
      <c r="A526" s="11">
        <v>43133</v>
      </c>
      <c r="B526" s="1">
        <v>-0.04184396076538799</v>
      </c>
      <c r="C526" s="1">
        <v>-0.02249676016617019</v>
      </c>
      <c r="D526" s="1">
        <v>-0.02001416836528003</v>
      </c>
      <c r="E526" s="1">
        <v>0.0108280860771357</v>
      </c>
      <c r="F526" s="1">
        <v>-0.01861979296745719</v>
      </c>
      <c r="G526" s="1">
        <v>-0.006132764426653003</v>
      </c>
      <c r="H526" s="1">
        <v>-0.04660152341114876</v>
      </c>
      <c r="I526" s="1">
        <v>-0.01721754775444506</v>
      </c>
      <c r="J526" s="1">
        <v>-0.03519317132670752</v>
      </c>
      <c r="K526" s="1">
        <v>-0.007033322699483757</v>
      </c>
      <c r="L526" s="1">
        <v>-0.02216128484077962</v>
      </c>
      <c r="M526" s="1">
        <v>-0.02652961086963079</v>
      </c>
      <c r="N526" s="1">
        <v>-0.00423287518113924</v>
      </c>
      <c r="O526" s="1">
        <v>-0.007578815711525744</v>
      </c>
      <c r="P526" s="1">
        <v>-0.02631014406456544</v>
      </c>
      <c r="Q526" s="1">
        <v>-0.01113842212623106</v>
      </c>
      <c r="R526" s="1">
        <v>-0.02837257175953167</v>
      </c>
      <c r="S526" s="1">
        <v>-0.003508261712064753</v>
      </c>
      <c r="T526" s="1">
        <v>-0.01743180722046833</v>
      </c>
      <c r="U526" s="1">
        <v>-0.02783475475907737</v>
      </c>
      <c r="V526" s="1">
        <v>-0.02694428429955509</v>
      </c>
      <c r="W526" s="1">
        <v>-0.02100187308235035</v>
      </c>
      <c r="X526" s="1">
        <v>-0.01303454932647519</v>
      </c>
      <c r="Y526" s="1">
        <v>-0.02430916211201328</v>
      </c>
      <c r="Z526" s="1">
        <v>-0.01509641093166114</v>
      </c>
    </row>
    <row r="527" spans="1:26">
      <c r="A527" s="11">
        <v>43136</v>
      </c>
      <c r="B527" s="1">
        <v>-0.04413812429858477</v>
      </c>
      <c r="C527" s="1">
        <v>-0.05740742151429834</v>
      </c>
      <c r="D527" s="1">
        <v>-0.04420143834202217</v>
      </c>
      <c r="E527" s="1">
        <v>-0.03969753786575125</v>
      </c>
      <c r="F527" s="1">
        <v>-0.04646084064984057</v>
      </c>
      <c r="G527" s="1">
        <v>-0.02323043658262858</v>
      </c>
      <c r="H527" s="1">
        <v>-0.008520021221721685</v>
      </c>
      <c r="I527" s="1">
        <v>-0.04813287968372171</v>
      </c>
      <c r="J527" s="1">
        <v>-0.05293622110428053</v>
      </c>
      <c r="K527" s="1">
        <v>-0.05084740282760669</v>
      </c>
      <c r="L527" s="1">
        <v>-0.04795254966310636</v>
      </c>
      <c r="M527" s="1">
        <v>-0.02929645892375887</v>
      </c>
      <c r="N527" s="1">
        <v>-0.02562286594922103</v>
      </c>
      <c r="O527" s="1">
        <v>-0.04841505474158458</v>
      </c>
      <c r="P527" s="1">
        <v>-0.04118569305024944</v>
      </c>
      <c r="Q527" s="1">
        <v>-0.01877370121102029</v>
      </c>
      <c r="R527" s="1">
        <v>-0.04683182975515698</v>
      </c>
      <c r="S527" s="1">
        <v>-0.0280070374546999</v>
      </c>
      <c r="T527" s="1">
        <v>-0.0378625717502038</v>
      </c>
      <c r="U527" s="1">
        <v>-0.03782506691484866</v>
      </c>
      <c r="V527" s="1">
        <v>-0.02988315858766655</v>
      </c>
      <c r="W527" s="1">
        <v>-0.04308884497556487</v>
      </c>
      <c r="X527" s="1">
        <v>-0.04063683961241304</v>
      </c>
      <c r="Y527" s="1">
        <v>-0.04681039312642865</v>
      </c>
      <c r="Z527" s="1">
        <v>-0.04616817830122866</v>
      </c>
    </row>
    <row r="528" spans="1:26">
      <c r="A528" s="11">
        <v>43137</v>
      </c>
      <c r="B528" s="1">
        <v>0.004641978221123777</v>
      </c>
      <c r="C528" s="1">
        <v>0.0365788017241413</v>
      </c>
      <c r="D528" s="1">
        <v>0.01755205881293675</v>
      </c>
      <c r="E528" s="1">
        <v>-0.0009842574131146975</v>
      </c>
      <c r="F528" s="1">
        <v>0.0119895070093341</v>
      </c>
      <c r="G528" s="1">
        <v>-0.02192487653429342</v>
      </c>
      <c r="H528" s="1">
        <v>0.02080535370261094</v>
      </c>
      <c r="I528" s="1">
        <v>0.03095167382701303</v>
      </c>
      <c r="J528" s="1">
        <v>0.006575829019211943</v>
      </c>
      <c r="K528" s="1">
        <v>0.002665280530352421</v>
      </c>
      <c r="L528" s="1">
        <v>0.03042298765832108</v>
      </c>
      <c r="M528" s="1">
        <v>0.02017890501766062</v>
      </c>
      <c r="N528" s="1">
        <v>-0.003392865925426203</v>
      </c>
      <c r="O528" s="1">
        <v>0.007419670496137565</v>
      </c>
      <c r="P528" s="1">
        <v>0.0378410728077212</v>
      </c>
      <c r="Q528" s="1">
        <v>-0.01020399615472922</v>
      </c>
      <c r="R528" s="1">
        <v>0.01228317575949145</v>
      </c>
      <c r="S528" s="1">
        <v>0.002270359192249716</v>
      </c>
      <c r="T528" s="1">
        <v>-0.004272621646426833</v>
      </c>
      <c r="U528" s="1">
        <v>0.005460241986878112</v>
      </c>
      <c r="V528" s="1">
        <v>0.02741258214954945</v>
      </c>
      <c r="W528" s="1">
        <v>0.005616548347722627</v>
      </c>
      <c r="X528" s="1">
        <v>0.00776583574416323</v>
      </c>
      <c r="Y528" s="1">
        <v>0.006534988669138819</v>
      </c>
      <c r="Z528" s="1">
        <v>0.01684425880146612</v>
      </c>
    </row>
    <row r="529" spans="1:26">
      <c r="A529" s="11">
        <v>43138</v>
      </c>
      <c r="B529" s="1">
        <v>-0.03818093149001711</v>
      </c>
      <c r="C529" s="1">
        <v>0.02114922787578899</v>
      </c>
      <c r="D529" s="1">
        <v>-0.01679919054613388</v>
      </c>
      <c r="E529" s="1">
        <v>0.02840734326052541</v>
      </c>
      <c r="F529" s="1">
        <v>0.0121000798479578</v>
      </c>
      <c r="G529" s="1">
        <v>0.001519491671326811</v>
      </c>
      <c r="H529" s="1">
        <v>-0.007532204076012516</v>
      </c>
      <c r="I529" s="1">
        <v>-0.002718316270450938</v>
      </c>
      <c r="J529" s="1">
        <v>-0.010265938545025</v>
      </c>
      <c r="K529" s="1">
        <v>-0.0005317106611891775</v>
      </c>
      <c r="L529" s="1">
        <v>0.006779060227074751</v>
      </c>
      <c r="M529" s="1">
        <v>-0.004299934937734617</v>
      </c>
      <c r="N529" s="1">
        <v>-0.000972984834974322</v>
      </c>
      <c r="O529" s="1">
        <v>0.003908113201537944</v>
      </c>
      <c r="P529" s="1">
        <v>-0.01883305039835448</v>
      </c>
      <c r="Q529" s="1">
        <v>-0.008161680876167088</v>
      </c>
      <c r="R529" s="1">
        <v>-0.01941467103969241</v>
      </c>
      <c r="S529" s="1">
        <v>-0.0002694689139757234</v>
      </c>
      <c r="T529" s="1">
        <v>0.001806894822691918</v>
      </c>
      <c r="U529" s="1">
        <v>0.002715124013969783</v>
      </c>
      <c r="V529" s="1">
        <v>0.007427113042894007</v>
      </c>
      <c r="W529" s="1">
        <v>-0.009213350118261521</v>
      </c>
      <c r="X529" s="1">
        <v>0.01418544901723795</v>
      </c>
      <c r="Y529" s="1">
        <v>0.003540784768151006</v>
      </c>
      <c r="Z529" s="1">
        <v>0.0285605380382068</v>
      </c>
    </row>
    <row r="530" spans="1:26">
      <c r="A530" s="11">
        <v>43139</v>
      </c>
      <c r="B530" s="1">
        <v>-0.04601754630496868</v>
      </c>
      <c r="C530" s="1">
        <v>-0.04835305971119253</v>
      </c>
      <c r="D530" s="1">
        <v>-0.04561409790174953</v>
      </c>
      <c r="E530" s="1">
        <v>0.0009577850367890051</v>
      </c>
      <c r="F530" s="1">
        <v>-0.04881707112209843</v>
      </c>
      <c r="G530" s="1">
        <v>-0.01934734767050261</v>
      </c>
      <c r="H530" s="1">
        <v>0.0006696440058617803</v>
      </c>
      <c r="I530" s="1">
        <v>-0.04819126339125612</v>
      </c>
      <c r="J530" s="1">
        <v>-0.06082065771959</v>
      </c>
      <c r="K530" s="1">
        <v>-0.02792539639063774</v>
      </c>
      <c r="L530" s="1">
        <v>-0.04421030422434014</v>
      </c>
      <c r="M530" s="1">
        <v>-0.03903951785572679</v>
      </c>
      <c r="N530" s="1">
        <v>-0.03468855766522694</v>
      </c>
      <c r="O530" s="1">
        <v>-0.04102420353674796</v>
      </c>
      <c r="P530" s="1">
        <v>-0.05133341255000856</v>
      </c>
      <c r="Q530" s="1">
        <v>-0.0168154464503808</v>
      </c>
      <c r="R530" s="1">
        <v>-0.02489407345636618</v>
      </c>
      <c r="S530" s="1">
        <v>-0.02622039076425464</v>
      </c>
      <c r="T530" s="1">
        <v>-0.0392243129919938</v>
      </c>
      <c r="U530" s="1">
        <v>-0.03682663149428633</v>
      </c>
      <c r="V530" s="1">
        <v>-0.02921540476083151</v>
      </c>
      <c r="W530" s="1">
        <v>-0.04249569674991416</v>
      </c>
      <c r="X530" s="1">
        <v>-0.040925486070162</v>
      </c>
      <c r="Y530" s="1">
        <v>-0.03861944165472786</v>
      </c>
      <c r="Z530" s="1">
        <v>-0.06127373921910184</v>
      </c>
    </row>
    <row r="531" spans="1:26">
      <c r="A531" s="11">
        <v>43140</v>
      </c>
      <c r="B531" s="1">
        <v>-0.0132523185712069</v>
      </c>
      <c r="C531" s="1">
        <v>0.009615834465244832</v>
      </c>
      <c r="D531" s="1">
        <v>0.02797289770007239</v>
      </c>
      <c r="E531" s="1">
        <v>0.0001598569015566209</v>
      </c>
      <c r="F531" s="1">
        <v>0.009950283554404082</v>
      </c>
      <c r="G531" s="1">
        <v>0.02514519252426739</v>
      </c>
      <c r="H531" s="1">
        <v>0.02007566657462068</v>
      </c>
      <c r="I531" s="1">
        <v>0.008265031445948257</v>
      </c>
      <c r="J531" s="1">
        <v>0.009538466960766545</v>
      </c>
      <c r="K531" s="1">
        <v>-0.007113550812479441</v>
      </c>
      <c r="L531" s="1">
        <v>0.02002235587259293</v>
      </c>
      <c r="M531" s="1">
        <v>-0.002336939786188985</v>
      </c>
      <c r="N531" s="1">
        <v>0.01412204003160555</v>
      </c>
      <c r="O531" s="1">
        <v>-0.0003121895566869926</v>
      </c>
      <c r="P531" s="1">
        <v>0.03728954086986835</v>
      </c>
      <c r="Q531" s="1">
        <v>0.02576602734420508</v>
      </c>
      <c r="R531" s="1">
        <v>0.007763053559053379</v>
      </c>
      <c r="S531" s="1">
        <v>0.03695458878288926</v>
      </c>
      <c r="T531" s="1">
        <v>-0.02252485251833969</v>
      </c>
      <c r="U531" s="1">
        <v>0.01349456044784647</v>
      </c>
      <c r="V531" s="1">
        <v>0.01884427069745298</v>
      </c>
      <c r="W531" s="1">
        <v>0.00729620720526114</v>
      </c>
      <c r="X531" s="1">
        <v>0.01386378116971776</v>
      </c>
      <c r="Y531" s="1">
        <v>0.01712856835641707</v>
      </c>
      <c r="Z531" s="1">
        <v>0.01833980328920304</v>
      </c>
    </row>
    <row r="532" spans="1:26">
      <c r="A532" s="11">
        <v>43143</v>
      </c>
      <c r="B532" s="1">
        <v>0.02363739141659882</v>
      </c>
      <c r="C532" s="1">
        <v>0.03295990707730367</v>
      </c>
      <c r="D532" s="1">
        <v>0.01072960834271797</v>
      </c>
      <c r="E532" s="1">
        <v>0.007336183280352904</v>
      </c>
      <c r="F532" s="1">
        <v>-0.000777736378532512</v>
      </c>
      <c r="G532" s="1">
        <v>0.008678990778754558</v>
      </c>
      <c r="H532" s="1">
        <v>0.01268312979833275</v>
      </c>
      <c r="I532" s="1">
        <v>0.02762530417749764</v>
      </c>
      <c r="J532" s="1">
        <v>0.01491823615391064</v>
      </c>
      <c r="K532" s="1">
        <v>0.03086235919164459</v>
      </c>
      <c r="L532" s="1">
        <v>0.01544879884918404</v>
      </c>
      <c r="M532" s="1">
        <v>0.02360368524880685</v>
      </c>
      <c r="N532" s="1">
        <v>0.007584019201499537</v>
      </c>
      <c r="O532" s="1">
        <v>0.0206153122356163</v>
      </c>
      <c r="P532" s="1">
        <v>0.01077371878705469</v>
      </c>
      <c r="Q532" s="1">
        <v>0.0008661590134206865</v>
      </c>
      <c r="R532" s="1">
        <v>0.01472144337172399</v>
      </c>
      <c r="S532" s="1">
        <v>0.003526820988962731</v>
      </c>
      <c r="T532" s="1">
        <v>0.0206433781089761</v>
      </c>
      <c r="U532" s="1">
        <v>0.008876665538178452</v>
      </c>
      <c r="V532" s="1">
        <v>-0.007867666777417126</v>
      </c>
      <c r="W532" s="1">
        <v>0.02163067635588001</v>
      </c>
      <c r="X532" s="1">
        <v>0.02202104000439142</v>
      </c>
      <c r="Y532" s="1">
        <v>0.004611173001138669</v>
      </c>
      <c r="Z532" s="1">
        <v>0.008133237466425136</v>
      </c>
    </row>
    <row r="533" spans="1:26">
      <c r="A533" s="11">
        <v>43144</v>
      </c>
      <c r="B533" s="1">
        <v>-0.01075844404724613</v>
      </c>
      <c r="C533" s="1">
        <v>-0.001861791436908677</v>
      </c>
      <c r="D533" s="1">
        <v>-0.005692535947023236</v>
      </c>
      <c r="E533" s="1">
        <v>0.01124139295485427</v>
      </c>
      <c r="F533" s="1">
        <v>0.01089793927733207</v>
      </c>
      <c r="G533" s="1">
        <v>0.00149679879127107</v>
      </c>
      <c r="H533" s="1">
        <v>0.007341908477607184</v>
      </c>
      <c r="I533" s="1">
        <v>0.01312711663943622</v>
      </c>
      <c r="J533" s="1">
        <v>0.00832932682798404</v>
      </c>
      <c r="K533" s="1">
        <v>-0.000534695447159117</v>
      </c>
      <c r="L533" s="1">
        <v>0.006175148083827908</v>
      </c>
      <c r="M533" s="1">
        <v>0.006160699079777565</v>
      </c>
      <c r="N533" s="1">
        <v>0.00296165520633207</v>
      </c>
      <c r="O533" s="1">
        <v>0.004437458965461438</v>
      </c>
      <c r="P533" s="1">
        <v>0.007853666725693431</v>
      </c>
      <c r="Q533" s="1">
        <v>0.0008655112800624032</v>
      </c>
      <c r="R533" s="1">
        <v>-0.00146576797379494</v>
      </c>
      <c r="S533" s="1">
        <v>0.007347390472179249</v>
      </c>
      <c r="T533" s="1">
        <v>-0.01881485881059264</v>
      </c>
      <c r="U533" s="1">
        <v>0.006324126168865574</v>
      </c>
      <c r="V533" s="1">
        <v>0.02782426364508672</v>
      </c>
      <c r="W533" s="1">
        <v>-0.004938769106193286</v>
      </c>
      <c r="X533" s="1">
        <v>0</v>
      </c>
      <c r="Y533" s="1">
        <v>-0.00059853904870244</v>
      </c>
      <c r="Z533" s="1">
        <v>-0.001921243588207111</v>
      </c>
    </row>
    <row r="534" spans="1:26">
      <c r="A534" s="11">
        <v>43145</v>
      </c>
      <c r="B534" s="1">
        <v>0.01326262942359291</v>
      </c>
      <c r="C534" s="1">
        <v>0.004924977138047515</v>
      </c>
      <c r="D534" s="1">
        <v>0.02166163066668414</v>
      </c>
      <c r="E534" s="1">
        <v>0.02317204791223881</v>
      </c>
      <c r="F534" s="1">
        <v>0.01206324886804189</v>
      </c>
      <c r="G534" s="1">
        <v>-0.01139992803767531</v>
      </c>
      <c r="H534" s="1">
        <v>0.006645410605021107</v>
      </c>
      <c r="I534" s="1">
        <v>0.01227547488246339</v>
      </c>
      <c r="J534" s="1">
        <v>0.03449912581199976</v>
      </c>
      <c r="K534" s="1">
        <v>0.003209469214516369</v>
      </c>
      <c r="L534" s="1">
        <v>0.02312551982001643</v>
      </c>
      <c r="M534" s="1">
        <v>0.00997206684767149</v>
      </c>
      <c r="N534" s="1">
        <v>0.01205692411823689</v>
      </c>
      <c r="O534" s="1">
        <v>-0.007007755976964236</v>
      </c>
      <c r="P534" s="1">
        <v>0.01565808226823973</v>
      </c>
      <c r="Q534" s="1">
        <v>-0.01686124678079881</v>
      </c>
      <c r="R534" s="1">
        <v>0.01438277887118722</v>
      </c>
      <c r="S534" s="1">
        <v>-0.01279083502267397</v>
      </c>
      <c r="T534" s="1">
        <v>0.01893583569926016</v>
      </c>
      <c r="U534" s="1">
        <v>-0.005191646063259614</v>
      </c>
      <c r="V534" s="1">
        <v>0.01989707951525044</v>
      </c>
      <c r="W534" s="1">
        <v>0.02363653600789295</v>
      </c>
      <c r="X534" s="1">
        <v>0.02172020136781572</v>
      </c>
      <c r="Y534" s="1">
        <v>-0.01138193307346969</v>
      </c>
      <c r="Z534" s="1">
        <v>0.0531299821640443</v>
      </c>
    </row>
    <row r="535" spans="1:26">
      <c r="A535" s="11">
        <v>43146</v>
      </c>
      <c r="B535" s="1">
        <v>-0.002618243485843941</v>
      </c>
      <c r="C535" s="1">
        <v>0.0336667245424862</v>
      </c>
      <c r="D535" s="1">
        <v>0.006209657941130375</v>
      </c>
      <c r="E535" s="1">
        <v>0.05554710878393676</v>
      </c>
      <c r="F535" s="1">
        <v>0.01648489247103013</v>
      </c>
      <c r="G535" s="1">
        <v>0.02176389668720469</v>
      </c>
      <c r="H535" s="1">
        <v>0.01575835156963801</v>
      </c>
      <c r="I535" s="1">
        <v>0.0216193627433543</v>
      </c>
      <c r="J535" s="1">
        <v>0.007515233164813617</v>
      </c>
      <c r="K535" s="1">
        <v>0.01812842977603624</v>
      </c>
      <c r="L535" s="1">
        <v>0.004172873421214307</v>
      </c>
      <c r="M535" s="1">
        <v>0.007794993487855839</v>
      </c>
      <c r="N535" s="1">
        <v>0.002188272384445522</v>
      </c>
      <c r="O535" s="1">
        <v>0.002147822015051704</v>
      </c>
      <c r="P535" s="1">
        <v>0.02037231015176344</v>
      </c>
      <c r="Q535" s="1">
        <v>0.02770451566599319</v>
      </c>
      <c r="R535" s="1">
        <v>-0.002026033311373188</v>
      </c>
      <c r="S535" s="1">
        <v>0.01980948018032658</v>
      </c>
      <c r="T535" s="1">
        <v>0.008939036328132532</v>
      </c>
      <c r="U535" s="1">
        <v>0.01620440283520885</v>
      </c>
      <c r="V535" s="1">
        <v>0.009157228471963874</v>
      </c>
      <c r="W535" s="1">
        <v>0.01156923640448881</v>
      </c>
      <c r="X535" s="1">
        <v>0.01496587853277465</v>
      </c>
      <c r="Y535" s="1">
        <v>0.004645525001192308</v>
      </c>
      <c r="Z535" s="1">
        <v>0.004769698126547706</v>
      </c>
    </row>
    <row r="536" spans="1:26">
      <c r="A536" s="11">
        <v>43147</v>
      </c>
      <c r="B536" s="1">
        <v>0.0002629954968214054</v>
      </c>
      <c r="C536" s="1">
        <v>-0.003983600389152353</v>
      </c>
      <c r="D536" s="1">
        <v>-0.001655830442962691</v>
      </c>
      <c r="E536" s="1">
        <v>-0.0002900784161897763</v>
      </c>
      <c r="F536" s="1">
        <v>-0.007235210372263934</v>
      </c>
      <c r="G536" s="1">
        <v>0.005605579620000078</v>
      </c>
      <c r="H536" s="1">
        <v>-0.03207581191470443</v>
      </c>
      <c r="I536" s="1">
        <v>0.01576640541216467</v>
      </c>
      <c r="J536" s="1">
        <v>-0.002330665102561524</v>
      </c>
      <c r="K536" s="1">
        <v>0.006022382403140458</v>
      </c>
      <c r="L536" s="1">
        <v>-0.007185676979334699</v>
      </c>
      <c r="M536" s="1">
        <v>0.001546954335459372</v>
      </c>
      <c r="N536" s="1">
        <v>0.003881573517775294</v>
      </c>
      <c r="O536" s="1">
        <v>0.002143313889941156</v>
      </c>
      <c r="P536" s="1">
        <v>-0.007122622227505371</v>
      </c>
      <c r="Q536" s="1">
        <v>0.00470684780184949</v>
      </c>
      <c r="R536" s="1">
        <v>-0.00289913394906316</v>
      </c>
      <c r="S536" s="1">
        <v>-0.009082437202459936</v>
      </c>
      <c r="T536" s="1">
        <v>-0.005362794249865299</v>
      </c>
      <c r="U536" s="1">
        <v>0.003783800265764858</v>
      </c>
      <c r="V536" s="1">
        <v>-0.004471310961396968</v>
      </c>
      <c r="W536" s="1">
        <v>-0.0005219575439203705</v>
      </c>
      <c r="X536" s="1">
        <v>0.01089146084572712</v>
      </c>
      <c r="Y536" s="1">
        <v>0.00824285150697901</v>
      </c>
      <c r="Z536" s="1">
        <v>0.005477562465109331</v>
      </c>
    </row>
    <row r="537" spans="1:26">
      <c r="A537" s="11">
        <v>43151</v>
      </c>
      <c r="B537" s="1">
        <v>0.004985350752731765</v>
      </c>
      <c r="C537" s="1">
        <v>-0.004760092196943733</v>
      </c>
      <c r="D537" s="1">
        <v>0.01070424611676701</v>
      </c>
      <c r="E537" s="1">
        <v>-0.02334682742027483</v>
      </c>
      <c r="F537" s="1">
        <v>-0.008042277817795762</v>
      </c>
      <c r="G537" s="1">
        <v>-0.00668895744718434</v>
      </c>
      <c r="H537" s="1">
        <v>-0.001949321115902736</v>
      </c>
      <c r="I537" s="1">
        <v>-0.02756135014280303</v>
      </c>
      <c r="J537" s="1">
        <v>-0.0004675062897366855</v>
      </c>
      <c r="K537" s="1">
        <v>-0.01431539173364182</v>
      </c>
      <c r="L537" s="1">
        <v>0.0002616957935528408</v>
      </c>
      <c r="M537" s="1">
        <v>-0.009267319754709957</v>
      </c>
      <c r="N537" s="1">
        <v>0.009062732401379892</v>
      </c>
      <c r="O537" s="1">
        <v>-0.01940111195730476</v>
      </c>
      <c r="P537" s="1">
        <v>0.007825938628950313</v>
      </c>
      <c r="Q537" s="1">
        <v>-0.01959116137739891</v>
      </c>
      <c r="R537" s="1">
        <v>0.003053329605006372</v>
      </c>
      <c r="S537" s="1">
        <v>-0.01292726991391357</v>
      </c>
      <c r="T537" s="1">
        <v>-0.01382986577117684</v>
      </c>
      <c r="U537" s="1">
        <v>-0.009962436750914461</v>
      </c>
      <c r="V537" s="1">
        <v>-0.02956837935456569</v>
      </c>
      <c r="W537" s="1">
        <v>-0.01315229061090317</v>
      </c>
      <c r="X537" s="1">
        <v>-0.004475283819067144</v>
      </c>
      <c r="Y537" s="1">
        <v>-0.02452649368402571</v>
      </c>
      <c r="Z537" s="1">
        <v>-0.001816105103132459</v>
      </c>
    </row>
    <row r="538" spans="1:26">
      <c r="A538" s="11">
        <v>43152</v>
      </c>
      <c r="B538" s="1">
        <v>-0.02872078610842954</v>
      </c>
      <c r="C538" s="1">
        <v>-0.002773257436693766</v>
      </c>
      <c r="D538" s="1">
        <v>0.0001492289404700919</v>
      </c>
      <c r="E538" s="1">
        <v>-0.01217513137617576</v>
      </c>
      <c r="F538" s="1">
        <v>-0.01165449606536972</v>
      </c>
      <c r="G538" s="1">
        <v>-0.01870574116297918</v>
      </c>
      <c r="H538" s="1">
        <v>-0.0690103322411485</v>
      </c>
      <c r="I538" s="1">
        <v>-0.01626527049897564</v>
      </c>
      <c r="J538" s="1">
        <v>-0.01028524438820322</v>
      </c>
      <c r="K538" s="1">
        <v>-0.0005281414737065004</v>
      </c>
      <c r="L538" s="1">
        <v>0.004184273809028527</v>
      </c>
      <c r="M538" s="1">
        <v>0.005196709448101355</v>
      </c>
      <c r="N538" s="1">
        <v>-0.008981336948013396</v>
      </c>
      <c r="O538" s="1">
        <v>-0.004050483762877422</v>
      </c>
      <c r="P538" s="1">
        <v>-0.01326586377861327</v>
      </c>
      <c r="Q538" s="1">
        <v>-0.009556721375974853</v>
      </c>
      <c r="R538" s="1">
        <v>0.003333726230598799</v>
      </c>
      <c r="S538" s="1">
        <v>0.02383156159240318</v>
      </c>
      <c r="T538" s="1">
        <v>0.00308987802028371</v>
      </c>
      <c r="U538" s="1">
        <v>-0.01250974936017502</v>
      </c>
      <c r="V538" s="1">
        <v>0.00137242898436285</v>
      </c>
      <c r="W538" s="1">
        <v>0.009382380876803653</v>
      </c>
      <c r="X538" s="1">
        <v>-0.008991060405346363</v>
      </c>
      <c r="Y538" s="1">
        <v>-0.01962385830274938</v>
      </c>
      <c r="Z538" s="1">
        <v>0.01619100309507537</v>
      </c>
    </row>
    <row r="539" spans="1:26">
      <c r="A539" s="11">
        <v>43153</v>
      </c>
      <c r="B539" s="1">
        <v>-0.06317188395390538</v>
      </c>
      <c r="C539" s="1">
        <v>0.0100746852079121</v>
      </c>
      <c r="D539" s="1">
        <v>0.005667317181557552</v>
      </c>
      <c r="E539" s="1">
        <v>-0.008868193138486857</v>
      </c>
      <c r="F539" s="1">
        <v>-0.005382863237704316</v>
      </c>
      <c r="G539" s="1">
        <v>0.02935568893103735</v>
      </c>
      <c r="H539" s="1">
        <v>0.02470873847635335</v>
      </c>
      <c r="I539" s="1">
        <v>0.01277090181212448</v>
      </c>
      <c r="J539" s="1">
        <v>0.01039212998481087</v>
      </c>
      <c r="K539" s="1">
        <v>0.003434852084305051</v>
      </c>
      <c r="L539" s="1">
        <v>-0.001822882139738136</v>
      </c>
      <c r="M539" s="1">
        <v>-0.01223506135391672</v>
      </c>
      <c r="N539" s="1">
        <v>-0.01039131068645016</v>
      </c>
      <c r="O539" s="1">
        <v>-0.009228919822155346</v>
      </c>
      <c r="P539" s="1">
        <v>0.002623426477348589</v>
      </c>
      <c r="Q539" s="1">
        <v>0.01228066734319078</v>
      </c>
      <c r="R539" s="1">
        <v>0.01704723790966467</v>
      </c>
      <c r="S539" s="1">
        <v>0.01252939704673994</v>
      </c>
      <c r="T539" s="1">
        <v>-0.006161123025663962</v>
      </c>
      <c r="U539" s="1">
        <v>0.004406203775980444</v>
      </c>
      <c r="V539" s="1">
        <v>0.02837184804382287</v>
      </c>
      <c r="W539" s="1">
        <v>-0.003146145127633337</v>
      </c>
      <c r="X539" s="1">
        <v>0</v>
      </c>
      <c r="Y539" s="1">
        <v>-0.00187655862363123</v>
      </c>
      <c r="Z539" s="1">
        <v>-0.02040837293739328</v>
      </c>
    </row>
    <row r="540" spans="1:26">
      <c r="A540" s="11">
        <v>43154</v>
      </c>
      <c r="B540" s="1">
        <v>0.0367288916315871</v>
      </c>
      <c r="C540" s="1">
        <v>0.002078980115259421</v>
      </c>
      <c r="D540" s="1">
        <v>0.01379184367474129</v>
      </c>
      <c r="E540" s="1">
        <v>0.03048217355885607</v>
      </c>
      <c r="F540" s="1">
        <v>0.01804074916783982</v>
      </c>
      <c r="G540" s="1">
        <v>0.02703720930072784</v>
      </c>
      <c r="H540" s="1">
        <v>0.003639428270575396</v>
      </c>
      <c r="I540" s="1">
        <v>0.01267067715222092</v>
      </c>
      <c r="J540" s="1">
        <v>0.03459589165717625</v>
      </c>
      <c r="K540" s="1">
        <v>0.02211674769324001</v>
      </c>
      <c r="L540" s="1">
        <v>0.02026440997075918</v>
      </c>
      <c r="M540" s="1">
        <v>0.01168880909294123</v>
      </c>
      <c r="N540" s="1">
        <v>0.02039088003148337</v>
      </c>
      <c r="O540" s="1">
        <v>0.01973478198426148</v>
      </c>
      <c r="P540" s="1">
        <v>0.02540039515464243</v>
      </c>
      <c r="Q540" s="1">
        <v>0.02253050002396551</v>
      </c>
      <c r="R540" s="1">
        <v>0.0130679312209554</v>
      </c>
      <c r="S540" s="1">
        <v>0.01315077661371711</v>
      </c>
      <c r="T540" s="1">
        <v>0.01716714667617913</v>
      </c>
      <c r="U540" s="1">
        <v>0.006854757050974492</v>
      </c>
      <c r="V540" s="1">
        <v>0.005064538856278222</v>
      </c>
      <c r="W540" s="1">
        <v>0.01233671509431855</v>
      </c>
      <c r="X540" s="1">
        <v>-0.004032058568164909</v>
      </c>
      <c r="Y540" s="1">
        <v>0.008773775212117974</v>
      </c>
      <c r="Z540" s="1">
        <v>0.01754399428294517</v>
      </c>
    </row>
    <row r="541" spans="1:26">
      <c r="A541" s="11">
        <v>43157</v>
      </c>
      <c r="B541" s="1">
        <v>-0.004152072802037221</v>
      </c>
      <c r="C541" s="1">
        <v>0.01912176215798955</v>
      </c>
      <c r="D541" s="1">
        <v>0.01141031100727408</v>
      </c>
      <c r="E541" s="1">
        <v>0.0100074146601139</v>
      </c>
      <c r="F541" s="1">
        <v>0.002025471963933434</v>
      </c>
      <c r="G541" s="1">
        <v>0.002163747623928902</v>
      </c>
      <c r="H541" s="1">
        <v>0.005666338983853381</v>
      </c>
      <c r="I541" s="1">
        <v>0.007338404312526414</v>
      </c>
      <c r="J541" s="1">
        <v>0.06009892141583828</v>
      </c>
      <c r="K541" s="1">
        <v>-0.002060751685140194</v>
      </c>
      <c r="L541" s="1">
        <v>0.01244562953348494</v>
      </c>
      <c r="M541" s="1">
        <v>0.02603888275754529</v>
      </c>
      <c r="N541" s="1">
        <v>0.01340165338056076</v>
      </c>
      <c r="O541" s="1">
        <v>0.01300493788014401</v>
      </c>
      <c r="P541" s="1">
        <v>0.01445891441214342</v>
      </c>
      <c r="Q541" s="1">
        <v>-0.0004239697813568366</v>
      </c>
      <c r="R541" s="1">
        <v>0.003224917708307018</v>
      </c>
      <c r="S541" s="1">
        <v>0.001022166536633229</v>
      </c>
      <c r="T541" s="1">
        <v>0.003281870764968442</v>
      </c>
      <c r="U541" s="1">
        <v>0.02015266146754202</v>
      </c>
      <c r="V541" s="1">
        <v>0.019758599487957</v>
      </c>
      <c r="W541" s="1">
        <v>0.01114748819275047</v>
      </c>
      <c r="X541" s="1">
        <v>0.02952062275405543</v>
      </c>
      <c r="Y541" s="1">
        <v>0.01656650632160761</v>
      </c>
      <c r="Z541" s="1">
        <v>0.01095557469127995</v>
      </c>
    </row>
    <row r="542" spans="1:26">
      <c r="A542" s="11">
        <v>43158</v>
      </c>
      <c r="B542" s="1">
        <v>-0.03279583514125184</v>
      </c>
      <c r="C542" s="1">
        <v>0.003191468004270837</v>
      </c>
      <c r="D542" s="1">
        <v>-0.006508632527334024</v>
      </c>
      <c r="E542" s="1">
        <v>-0.01151096134067031</v>
      </c>
      <c r="F542" s="1">
        <v>-0.07377471902219801</v>
      </c>
      <c r="G542" s="1">
        <v>-0.01943159992056886</v>
      </c>
      <c r="H542" s="1">
        <v>-0.009691427025010468</v>
      </c>
      <c r="I542" s="1">
        <v>-0.02316960781859534</v>
      </c>
      <c r="J542" s="1">
        <v>0.00255773355279576</v>
      </c>
      <c r="K542" s="1">
        <v>-0.01858552740102082</v>
      </c>
      <c r="L542" s="1">
        <v>-0.01187165483126806</v>
      </c>
      <c r="M542" s="1">
        <v>-0.01714306406329147</v>
      </c>
      <c r="N542" s="1">
        <v>-0.004487178012137383</v>
      </c>
      <c r="O542" s="1">
        <v>-0.02185532720217342</v>
      </c>
      <c r="P542" s="1">
        <v>-0.01278550206314666</v>
      </c>
      <c r="Q542" s="1">
        <v>-0.01144555394727031</v>
      </c>
      <c r="R542" s="1">
        <v>-0.004472694355290519</v>
      </c>
      <c r="S542" s="1">
        <v>-0.01511135510310513</v>
      </c>
      <c r="T542" s="1">
        <v>-0.01542074023525242</v>
      </c>
      <c r="U542" s="1">
        <v>-0.01575008203867478</v>
      </c>
      <c r="V542" s="1">
        <v>-0.01729484305153883</v>
      </c>
      <c r="W542" s="1">
        <v>-0.01583604179950004</v>
      </c>
      <c r="X542" s="1">
        <v>-0.01278052037525768</v>
      </c>
      <c r="Y542" s="1">
        <v>-0.02138915449630852</v>
      </c>
      <c r="Z542" s="1">
        <v>-0.0097709704227531</v>
      </c>
    </row>
    <row r="543" spans="1:26">
      <c r="A543" s="11">
        <v>43159</v>
      </c>
      <c r="B543" s="1">
        <v>-0.01867791819060483</v>
      </c>
      <c r="C543" s="1">
        <v>-0.006664122476954804</v>
      </c>
      <c r="D543" s="1">
        <v>-0.01310217331950214</v>
      </c>
      <c r="E543" s="1">
        <v>-0.0241744519759084</v>
      </c>
      <c r="F543" s="1">
        <v>-0.01227494447499988</v>
      </c>
      <c r="G543" s="1">
        <v>-0.00733939692629404</v>
      </c>
      <c r="H543" s="1">
        <v>-0.02025454089093381</v>
      </c>
      <c r="I543" s="1">
        <v>-0.01656679173931808</v>
      </c>
      <c r="J543" s="1">
        <v>-0.005527286187058111</v>
      </c>
      <c r="K543" s="1">
        <v>-0.03024720233975409</v>
      </c>
      <c r="L543" s="1">
        <v>-0.01584867031605286</v>
      </c>
      <c r="M543" s="1">
        <v>-0.0109438087842979</v>
      </c>
      <c r="N543" s="1">
        <v>-0.01530061048078102</v>
      </c>
      <c r="O543" s="1">
        <v>-0.01640605946217166</v>
      </c>
      <c r="P543" s="1">
        <v>-0.004564838650960801</v>
      </c>
      <c r="Q543" s="1">
        <v>-0.008147505549979117</v>
      </c>
      <c r="R543" s="1">
        <v>0.005054259551642959</v>
      </c>
      <c r="S543" s="1">
        <v>0.007879108602340201</v>
      </c>
      <c r="T543" s="1">
        <v>0.005458141139701222</v>
      </c>
      <c r="U543" s="1">
        <v>-0.01546009043022778</v>
      </c>
      <c r="V543" s="1">
        <v>-0.002117541064036943</v>
      </c>
      <c r="W543" s="1">
        <v>-0.009967512795429956</v>
      </c>
      <c r="X543" s="1">
        <v>-0.006639037764390898</v>
      </c>
      <c r="Y543" s="1">
        <v>-0.006245074813896689</v>
      </c>
      <c r="Z543" s="1">
        <v>-0.0138143715637451</v>
      </c>
    </row>
    <row r="544" spans="1:26">
      <c r="A544" s="11">
        <v>43160</v>
      </c>
      <c r="B544" s="1">
        <v>0.003513655078442257</v>
      </c>
      <c r="C544" s="1">
        <v>-0.03456554957508307</v>
      </c>
      <c r="D544" s="1">
        <v>-0.01951829630954161</v>
      </c>
      <c r="E544" s="1">
        <v>-0.007703861881914964</v>
      </c>
      <c r="F544" s="1">
        <v>0.009113173910370698</v>
      </c>
      <c r="G544" s="1">
        <v>-0.01219964935930029</v>
      </c>
      <c r="H544" s="1">
        <v>-0.01788635391158799</v>
      </c>
      <c r="I544" s="1">
        <v>-0.02523767688083789</v>
      </c>
      <c r="J544" s="1">
        <v>-0.001710025123591863</v>
      </c>
      <c r="K544" s="1">
        <v>-0.02630874298678909</v>
      </c>
      <c r="L544" s="1">
        <v>-0.01792188481780421</v>
      </c>
      <c r="M544" s="1">
        <v>0.002939178249192098</v>
      </c>
      <c r="N544" s="1">
        <v>-0.01445428779307856</v>
      </c>
      <c r="O544" s="1">
        <v>-0.008260541380045172</v>
      </c>
      <c r="P544" s="1">
        <v>-0.009811105204565962</v>
      </c>
      <c r="Q544" s="1">
        <v>0.001729423875431735</v>
      </c>
      <c r="R544" s="1">
        <v>-0.03561947788539166</v>
      </c>
      <c r="S544" s="1">
        <v>0.008588745327316794</v>
      </c>
      <c r="T544" s="1">
        <v>-0.008765445708815656</v>
      </c>
      <c r="U544" s="1">
        <v>-0.008263956735252931</v>
      </c>
      <c r="V544" s="1">
        <v>-0.0169739690151951</v>
      </c>
      <c r="W544" s="1">
        <v>-0.01615694227673992</v>
      </c>
      <c r="X544" s="1">
        <v>-0.02690066724110085</v>
      </c>
      <c r="Y544" s="1">
        <v>0.004608494509220629</v>
      </c>
      <c r="Z544" s="1">
        <v>-0.01073285995021256</v>
      </c>
    </row>
    <row r="545" spans="1:26">
      <c r="A545" s="11">
        <v>43161</v>
      </c>
      <c r="B545" s="1">
        <v>0.01488167678657315</v>
      </c>
      <c r="C545" s="1">
        <v>-0.01435550449707579</v>
      </c>
      <c r="D545" s="1">
        <v>-0.0004523148753767803</v>
      </c>
      <c r="E545" s="1">
        <v>0.007306798409798976</v>
      </c>
      <c r="F545" s="1">
        <v>-0.001367509371167475</v>
      </c>
      <c r="G545" s="1">
        <v>-0.001122551155435358</v>
      </c>
      <c r="H545" s="1">
        <v>-0.006149527932282295</v>
      </c>
      <c r="I545" s="1">
        <v>-0.02232027635619682</v>
      </c>
      <c r="J545" s="1">
        <v>0.009421599541127534</v>
      </c>
      <c r="K545" s="1">
        <v>0.0103065894480765</v>
      </c>
      <c r="L545" s="1">
        <v>-0.0009698820221404336</v>
      </c>
      <c r="M545" s="1">
        <v>-0.003447586742037934</v>
      </c>
      <c r="N545" s="1">
        <v>0.009777726045969271</v>
      </c>
      <c r="O545" s="1">
        <v>0.001922340585522653</v>
      </c>
      <c r="P545" s="1">
        <v>0.002154020134086609</v>
      </c>
      <c r="Q545" s="1">
        <v>0</v>
      </c>
      <c r="R545" s="1">
        <v>-0.02679614274851361</v>
      </c>
      <c r="S545" s="1">
        <v>-0.005660162344260145</v>
      </c>
      <c r="T545" s="1">
        <v>0.03035374261459212</v>
      </c>
      <c r="U545" s="1">
        <v>0.009722204423526115</v>
      </c>
      <c r="V545" s="1">
        <v>0.01375982820151767</v>
      </c>
      <c r="W545" s="1">
        <v>0.005993790671678711</v>
      </c>
      <c r="X545" s="1">
        <v>-0.009958558606194434</v>
      </c>
      <c r="Y545" s="1">
        <v>0.006255158280468187</v>
      </c>
      <c r="Z545" s="1">
        <v>0.00790735255343078</v>
      </c>
    </row>
    <row r="546" spans="1:26">
      <c r="A546" s="11">
        <v>43164</v>
      </c>
      <c r="B546" s="1">
        <v>0.01236338975812878</v>
      </c>
      <c r="C546" s="1">
        <v>0.02344260871920745</v>
      </c>
      <c r="D546" s="1">
        <v>0.008600111456379622</v>
      </c>
      <c r="E546" s="1">
        <v>0.009823345725654242</v>
      </c>
      <c r="F546" s="1">
        <v>0.007946783452926542</v>
      </c>
      <c r="G546" s="1">
        <v>0.01723466149008557</v>
      </c>
      <c r="H546" s="1">
        <v>0.0356972416516006</v>
      </c>
      <c r="I546" s="1">
        <v>0.02759152104929496</v>
      </c>
      <c r="J546" s="1">
        <v>0.005091494288389731</v>
      </c>
      <c r="K546" s="1">
        <v>0.01792123093190456</v>
      </c>
      <c r="L546" s="1">
        <v>0.0153545915980795</v>
      </c>
      <c r="M546" s="1">
        <v>0.009859942316732706</v>
      </c>
      <c r="N546" s="1">
        <v>0.008593628058154001</v>
      </c>
      <c r="O546" s="1">
        <v>0.02525937419193136</v>
      </c>
      <c r="P546" s="1">
        <v>0.00634067946005068</v>
      </c>
      <c r="Q546" s="1">
        <v>0.01553733367858712</v>
      </c>
      <c r="R546" s="1">
        <v>0.02411080056247039</v>
      </c>
      <c r="S546" s="1">
        <v>0.01205164784541313</v>
      </c>
      <c r="T546" s="1">
        <v>0.01925278293877986</v>
      </c>
      <c r="U546" s="1">
        <v>0.009628477892610565</v>
      </c>
      <c r="V546" s="1">
        <v>-0.000133227005042702</v>
      </c>
      <c r="W546" s="1">
        <v>0.001550107250684052</v>
      </c>
      <c r="X546" s="1">
        <v>0.01248697437614688</v>
      </c>
      <c r="Y546" s="1">
        <v>0.009324799207901746</v>
      </c>
      <c r="Z546" s="1">
        <v>0.01642018120699329</v>
      </c>
    </row>
    <row r="547" spans="1:26">
      <c r="A547" s="11">
        <v>43165</v>
      </c>
      <c r="B547" s="1">
        <v>0.004260439188536358</v>
      </c>
      <c r="C547" s="1">
        <v>-0.01085751436525795</v>
      </c>
      <c r="D547" s="1">
        <v>0.002393366390384788</v>
      </c>
      <c r="E547" s="1">
        <v>-0.02020360691267831</v>
      </c>
      <c r="F547" s="1">
        <v>0.002447064001317889</v>
      </c>
      <c r="G547" s="1">
        <v>-0.0139960031428279</v>
      </c>
      <c r="H547" s="1">
        <v>0.008731994707134927</v>
      </c>
      <c r="I547" s="1">
        <v>0.006156842939699647</v>
      </c>
      <c r="J547" s="1">
        <v>0.01097514497496843</v>
      </c>
      <c r="K547" s="1">
        <v>0.01273007402707194</v>
      </c>
      <c r="L547" s="1">
        <v>0.000869198596816112</v>
      </c>
      <c r="M547" s="1">
        <v>-8.597366857188149E-05</v>
      </c>
      <c r="N547" s="1">
        <v>0.002519812434524926</v>
      </c>
      <c r="O547" s="1">
        <v>0.00997983375760958</v>
      </c>
      <c r="P547" s="1">
        <v>-0.003417443321999447</v>
      </c>
      <c r="Q547" s="1">
        <v>-0.01359969414567452</v>
      </c>
      <c r="R547" s="1">
        <v>0.01598585100213379</v>
      </c>
      <c r="S547" s="1">
        <v>0.00410406943026409</v>
      </c>
      <c r="T547" s="1">
        <v>0.0102413685145637</v>
      </c>
      <c r="U547" s="1">
        <v>0.00463216439006775</v>
      </c>
      <c r="V547" s="1">
        <v>-0.04458307810589135</v>
      </c>
      <c r="W547" s="1">
        <v>0.01625048539334517</v>
      </c>
      <c r="X547" s="1">
        <v>0.003597018179866573</v>
      </c>
      <c r="Y547" s="1">
        <v>0.003695328642624895</v>
      </c>
      <c r="Z547" s="1">
        <v>0.01489878973820202</v>
      </c>
    </row>
    <row r="548" spans="1:26">
      <c r="A548" s="11">
        <v>43166</v>
      </c>
      <c r="B548" s="1">
        <v>-0.02007919469976538</v>
      </c>
      <c r="C548" s="1">
        <v>-0.005388070681098034</v>
      </c>
      <c r="D548" s="1">
        <v>0.0001492598912213872</v>
      </c>
      <c r="E548" s="1">
        <v>0.009622745097584096</v>
      </c>
      <c r="F548" s="1">
        <v>-0.02034189756645022</v>
      </c>
      <c r="G548" s="1">
        <v>-0.002241514698858915</v>
      </c>
      <c r="H548" s="1">
        <v>-0.01867902281612643</v>
      </c>
      <c r="I548" s="1">
        <v>-0.003848191439239756</v>
      </c>
      <c r="J548" s="1">
        <v>0.003757811919055998</v>
      </c>
      <c r="K548" s="1">
        <v>-0.008558684520012627</v>
      </c>
      <c r="L548" s="1">
        <v>-0.003733900915654398</v>
      </c>
      <c r="M548" s="1">
        <v>-0.01167378142467956</v>
      </c>
      <c r="N548" s="1">
        <v>0.003112385126395667</v>
      </c>
      <c r="O548" s="1">
        <v>-0.01080737840799895</v>
      </c>
      <c r="P548" s="1">
        <v>0.005786782453062411</v>
      </c>
      <c r="Q548" s="1">
        <v>-0.01120205221377513</v>
      </c>
      <c r="R548" s="1">
        <v>-0.0120152832779864</v>
      </c>
      <c r="S548" s="1">
        <v>-0.0007570555058006301</v>
      </c>
      <c r="T548" s="1">
        <v>-0.01306575092584839</v>
      </c>
      <c r="U548" s="1">
        <v>0.001084848779223879</v>
      </c>
      <c r="V548" s="1">
        <v>-0.005014991588750406</v>
      </c>
      <c r="W548" s="1">
        <v>0.009709031663884371</v>
      </c>
      <c r="X548" s="1">
        <v>-0.001194621071294533</v>
      </c>
      <c r="Y548" s="1">
        <v>-0.001022822380009281</v>
      </c>
      <c r="Z548" s="1">
        <v>0.006897547126182957</v>
      </c>
    </row>
    <row r="549" spans="1:26">
      <c r="A549" s="11">
        <v>43167</v>
      </c>
      <c r="B549" s="1">
        <v>0.00923517607875457</v>
      </c>
      <c r="C549" s="1">
        <v>0.00486973023980819</v>
      </c>
      <c r="D549" s="1">
        <v>0.01193654097585206</v>
      </c>
      <c r="E549" s="1">
        <v>0.00983353210304494</v>
      </c>
      <c r="F549" s="1">
        <v>0.02104123571185679</v>
      </c>
      <c r="G549" s="1">
        <v>0.01422682128877972</v>
      </c>
      <c r="H549" s="1">
        <v>0.001392541656108914</v>
      </c>
      <c r="I549" s="1">
        <v>0.02001268778454213</v>
      </c>
      <c r="J549" s="1">
        <v>-0.003743743634603947</v>
      </c>
      <c r="K549" s="1">
        <v>0.01510685781035126</v>
      </c>
      <c r="L549" s="1">
        <v>8.703361781670083E-05</v>
      </c>
      <c r="M549" s="1">
        <v>0.01389612190902878</v>
      </c>
      <c r="N549" s="1">
        <v>0.007637461568514192</v>
      </c>
      <c r="O549" s="1">
        <v>0.02122652969011241</v>
      </c>
      <c r="P549" s="1">
        <v>0.006072657721164942</v>
      </c>
      <c r="Q549" s="1">
        <v>0.005664531185996857</v>
      </c>
      <c r="R549" s="1">
        <v>-0.01317505062135227</v>
      </c>
      <c r="S549" s="1">
        <v>0.009090441379092207</v>
      </c>
      <c r="T549" s="1">
        <v>-0.0002284738315312396</v>
      </c>
      <c r="U549" s="1">
        <v>0.005418820301833049</v>
      </c>
      <c r="V549" s="1">
        <v>-0.02351942073983693</v>
      </c>
      <c r="W549" s="1">
        <v>-0.002168175444654641</v>
      </c>
      <c r="X549" s="1">
        <v>0.009056840029987079</v>
      </c>
      <c r="Y549" s="1">
        <v>0.003480500370332429</v>
      </c>
      <c r="Z549" s="1">
        <v>-0.01457934761255064</v>
      </c>
    </row>
    <row r="550" spans="1:26">
      <c r="A550" s="11">
        <v>43168</v>
      </c>
      <c r="B550" s="1">
        <v>0.01000857847674608</v>
      </c>
      <c r="C550" s="1">
        <v>0.01660312678012055</v>
      </c>
      <c r="D550" s="1">
        <v>0.01577712597865499</v>
      </c>
      <c r="E550" s="1">
        <v>0.01752793875453307</v>
      </c>
      <c r="F550" s="1">
        <v>0.006778732946108867</v>
      </c>
      <c r="G550" s="1">
        <v>0.00147663456050684</v>
      </c>
      <c r="H550" s="1">
        <v>0.01089481898683231</v>
      </c>
      <c r="I550" s="1">
        <v>0.04265480174616365</v>
      </c>
      <c r="J550" s="1">
        <v>0.02922752375174187</v>
      </c>
      <c r="K550" s="1">
        <v>0.02418298238986361</v>
      </c>
      <c r="L550" s="1">
        <v>0.02876058486309385</v>
      </c>
      <c r="M550" s="1">
        <v>0.02278571382231132</v>
      </c>
      <c r="N550" s="1">
        <v>0.01693510799112774</v>
      </c>
      <c r="O550" s="1">
        <v>0.003362511440012872</v>
      </c>
      <c r="P550" s="1">
        <v>0.02234483261911158</v>
      </c>
      <c r="Q550" s="1">
        <v>-0.005199306935842585</v>
      </c>
      <c r="R550" s="1">
        <v>0.01335095006429254</v>
      </c>
      <c r="S550" s="1">
        <v>0.0007509037085224879</v>
      </c>
      <c r="T550" s="1">
        <v>0.01940644323573548</v>
      </c>
      <c r="U550" s="1">
        <v>-0.001617031404743452</v>
      </c>
      <c r="V550" s="1">
        <v>0.01060907528085386</v>
      </c>
      <c r="W550" s="1">
        <v>0.02923950432603051</v>
      </c>
      <c r="X550" s="1">
        <v>0.02320825698180529</v>
      </c>
      <c r="Y550" s="1">
        <v>0</v>
      </c>
      <c r="Z550" s="1">
        <v>0.01675587959926084</v>
      </c>
    </row>
    <row r="551" spans="1:26">
      <c r="A551" s="11">
        <v>43171</v>
      </c>
      <c r="B551" s="1">
        <v>0.002548227154509419</v>
      </c>
      <c r="C551" s="1">
        <v>-0.02913788102503057</v>
      </c>
      <c r="D551" s="1">
        <v>-0.00566092360610071</v>
      </c>
      <c r="E551" s="1">
        <v>-0.006919700703627019</v>
      </c>
      <c r="F551" s="1">
        <v>-0.004578513951455143</v>
      </c>
      <c r="G551" s="1">
        <v>0.01105783168281627</v>
      </c>
      <c r="H551" s="1">
        <v>-0.0004583235736378422</v>
      </c>
      <c r="I551" s="1">
        <v>-0.0232236587320277</v>
      </c>
      <c r="J551" s="1">
        <v>-0.03326566658362595</v>
      </c>
      <c r="K551" s="1">
        <v>0.004151678695442085</v>
      </c>
      <c r="L551" s="1">
        <v>-0.003219055537548976</v>
      </c>
      <c r="M551" s="1">
        <v>0.001005007714380612</v>
      </c>
      <c r="N551" s="1">
        <v>-0.01117987638038975</v>
      </c>
      <c r="O551" s="1">
        <v>0.001827675301131038</v>
      </c>
      <c r="P551" s="1">
        <v>0.002382250621696613</v>
      </c>
      <c r="Q551" s="1">
        <v>0.007839567750962617</v>
      </c>
      <c r="R551" s="1">
        <v>-0.01925543600534663</v>
      </c>
      <c r="S551" s="1">
        <v>-0.002750715943863447</v>
      </c>
      <c r="T551" s="1">
        <v>-0.001119740017002879</v>
      </c>
      <c r="U551" s="1">
        <v>0.008367099633744823</v>
      </c>
      <c r="V551" s="1">
        <v>0.002553646191544745</v>
      </c>
      <c r="W551" s="1">
        <v>-0.00183591905813385</v>
      </c>
      <c r="X551" s="1">
        <v>-0.02317884845106311</v>
      </c>
      <c r="Y551" s="1">
        <v>-0.004284683222204766</v>
      </c>
      <c r="Z551" s="1">
        <v>-0.008064330759770311</v>
      </c>
    </row>
    <row r="552" spans="1:26">
      <c r="A552" s="11">
        <v>43172</v>
      </c>
      <c r="B552" s="1">
        <v>0.001411711597589793</v>
      </c>
      <c r="C552" s="1">
        <v>-0.01603786948064634</v>
      </c>
      <c r="D552" s="1">
        <v>-0.005985859631910562</v>
      </c>
      <c r="E552" s="1">
        <v>-0.01141596191224337</v>
      </c>
      <c r="F552" s="1">
        <v>-0.01433997681994847</v>
      </c>
      <c r="G552" s="1">
        <v>-0.004374740436547619</v>
      </c>
      <c r="H552" s="1">
        <v>0.008028981749645059</v>
      </c>
      <c r="I552" s="1">
        <v>-0.01652164613375173</v>
      </c>
      <c r="J552" s="1">
        <v>-0.002997071967340337</v>
      </c>
      <c r="K552" s="1">
        <v>0.004650516570847474</v>
      </c>
      <c r="L552" s="1">
        <v>-0.01198372911681778</v>
      </c>
      <c r="M552" s="1">
        <v>0.009538226015060713</v>
      </c>
      <c r="N552" s="1">
        <v>-0.00341541355671815</v>
      </c>
      <c r="O552" s="1">
        <v>0.005473778806353913</v>
      </c>
      <c r="P552" s="1">
        <v>-0.02438781760837538</v>
      </c>
      <c r="Q552" s="1">
        <v>0</v>
      </c>
      <c r="R552" s="1">
        <v>-0.005314870420818574</v>
      </c>
      <c r="S552" s="1">
        <v>-5.058722166784158E-05</v>
      </c>
      <c r="T552" s="1">
        <v>0.003138843633790467</v>
      </c>
      <c r="U552" s="1">
        <v>0.0008028810317111112</v>
      </c>
      <c r="V552" s="1">
        <v>0.007075302397709704</v>
      </c>
      <c r="W552" s="1">
        <v>-0.01089701148294209</v>
      </c>
      <c r="X552" s="1">
        <v>-0.001694773867858768</v>
      </c>
      <c r="Y552" s="1">
        <v>-0.003073579467109733</v>
      </c>
      <c r="Z552" s="1">
        <v>-0.01466944859541108</v>
      </c>
    </row>
    <row r="553" spans="1:26">
      <c r="A553" s="11">
        <v>43173</v>
      </c>
      <c r="B553" s="1">
        <v>0.005358538296009963</v>
      </c>
      <c r="C553" s="1">
        <v>-0.0248323309572378</v>
      </c>
      <c r="D553" s="1">
        <v>-0.01189586034226697</v>
      </c>
      <c r="E553" s="1">
        <v>-0.000749818635347177</v>
      </c>
      <c r="F553" s="1">
        <v>-0.01125442323983283</v>
      </c>
      <c r="G553" s="1">
        <v>-0.009520380268438156</v>
      </c>
      <c r="H553" s="1">
        <v>0.005917421447277027</v>
      </c>
      <c r="I553" s="1">
        <v>-0.006880642989262276</v>
      </c>
      <c r="J553" s="1">
        <v>-0.005927057165684313</v>
      </c>
      <c r="K553" s="1">
        <v>-0.04269528451623639</v>
      </c>
      <c r="L553" s="1">
        <v>-0.0111828050540802</v>
      </c>
      <c r="M553" s="1">
        <v>-0.01176872768504955</v>
      </c>
      <c r="N553" s="1">
        <v>-0.01004505108436304</v>
      </c>
      <c r="O553" s="1">
        <v>-0.02460634082969715</v>
      </c>
      <c r="P553" s="1">
        <v>-0.005931771482369452</v>
      </c>
      <c r="Q553" s="1">
        <v>0.007346697561442017</v>
      </c>
      <c r="R553" s="1">
        <v>-0.01528615842245651</v>
      </c>
      <c r="S553" s="1">
        <v>-0.01413354502390518</v>
      </c>
      <c r="T553" s="1">
        <v>-0.01184614481912749</v>
      </c>
      <c r="U553" s="1">
        <v>-0.00962796486668871</v>
      </c>
      <c r="V553" s="1">
        <v>-0.007306572824902879</v>
      </c>
      <c r="W553" s="1">
        <v>-0.006931858758547627</v>
      </c>
      <c r="X553" s="1">
        <v>0.003225961562332902</v>
      </c>
      <c r="Y553" s="1">
        <v>-0.00411136292905534</v>
      </c>
      <c r="Z553" s="1">
        <v>-0.01739937960268056</v>
      </c>
    </row>
    <row r="554" spans="1:26">
      <c r="A554" s="11">
        <v>43174</v>
      </c>
      <c r="B554" s="1">
        <v>-0.008695854509209733</v>
      </c>
      <c r="C554" s="1">
        <v>-0.0008477290971965479</v>
      </c>
      <c r="D554" s="1">
        <v>0.004607921016795302</v>
      </c>
      <c r="E554" s="1">
        <v>-0.005702954792931259</v>
      </c>
      <c r="F554" s="1">
        <v>0.003608965813362452</v>
      </c>
      <c r="G554" s="1">
        <v>-0.004805901694597714</v>
      </c>
      <c r="H554" s="1">
        <v>-0.02013560419746441</v>
      </c>
      <c r="I554" s="1">
        <v>-0.003807777634865284</v>
      </c>
      <c r="J554" s="1">
        <v>0</v>
      </c>
      <c r="K554" s="1">
        <v>-0.004567179155257728</v>
      </c>
      <c r="L554" s="1">
        <v>0.002522744010232669</v>
      </c>
      <c r="M554" s="1">
        <v>0.005367188248599275</v>
      </c>
      <c r="N554" s="1">
        <v>0.001074666731939011</v>
      </c>
      <c r="O554" s="1">
        <v>-0.000156636730041626</v>
      </c>
      <c r="P554" s="1">
        <v>0.003516633692153937</v>
      </c>
      <c r="Q554" s="1">
        <v>0.003432138325170975</v>
      </c>
      <c r="R554" s="1">
        <v>0.007083628388077967</v>
      </c>
      <c r="S554" s="1">
        <v>0.002877496182809747</v>
      </c>
      <c r="T554" s="1">
        <v>-0.003619059421894777</v>
      </c>
      <c r="U554" s="1">
        <v>0.0002701252361756445</v>
      </c>
      <c r="V554" s="1">
        <v>-0.0002831730359654783</v>
      </c>
      <c r="W554" s="1">
        <v>-0.004731512990136078</v>
      </c>
      <c r="X554" s="1">
        <v>-0.001523396142518507</v>
      </c>
      <c r="Y554" s="1">
        <v>-0.003302205686383397</v>
      </c>
      <c r="Z554" s="1">
        <v>-0.0005474177757547327</v>
      </c>
    </row>
    <row r="555" spans="1:26">
      <c r="A555" s="11">
        <v>43175</v>
      </c>
      <c r="B555" s="1">
        <v>0.02263728285292599</v>
      </c>
      <c r="C555" s="1">
        <v>0.001485026035756842</v>
      </c>
      <c r="D555" s="1">
        <v>0.004438178868756193</v>
      </c>
      <c r="E555" s="1">
        <v>0.005282796546413504</v>
      </c>
      <c r="F555" s="1">
        <v>-0.008851515971971202</v>
      </c>
      <c r="G555" s="1">
        <v>0.008543750232019587</v>
      </c>
      <c r="H555" s="1">
        <v>0.006234027362233885</v>
      </c>
      <c r="I555" s="1">
        <v>0.02681750652631898</v>
      </c>
      <c r="J555" s="1">
        <v>0.001277656421006412</v>
      </c>
      <c r="K555" s="1">
        <v>-0.002446060694235141</v>
      </c>
      <c r="L555" s="1">
        <v>0.00173568198004026</v>
      </c>
      <c r="M555" s="1">
        <v>0.01601614943279506</v>
      </c>
      <c r="N555" s="1">
        <v>0.005604495963641432</v>
      </c>
      <c r="O555" s="1">
        <v>-0.009716370842466682</v>
      </c>
      <c r="P555" s="1">
        <v>0.004459432326176849</v>
      </c>
      <c r="Q555" s="1">
        <v>0.001709998262127366</v>
      </c>
      <c r="R555" s="1">
        <v>0.01376850818051345</v>
      </c>
      <c r="S555" s="1">
        <v>0.01455127550427093</v>
      </c>
      <c r="T555" s="1">
        <v>0.001134991842726807</v>
      </c>
      <c r="U555" s="1">
        <v>-0.001080209152949596</v>
      </c>
      <c r="V555" s="1">
        <v>0.005097105516950862</v>
      </c>
      <c r="W555" s="1">
        <v>-0.009461039224858303</v>
      </c>
      <c r="X555" s="1">
        <v>-0.002881213407216809</v>
      </c>
      <c r="Y555" s="1">
        <v>0.005591646715729093</v>
      </c>
      <c r="Z555" s="1">
        <v>0.01406382346090873</v>
      </c>
    </row>
    <row r="556" spans="1:26">
      <c r="A556" s="11">
        <v>43178</v>
      </c>
      <c r="B556" s="1">
        <v>-0.01577192266464111</v>
      </c>
      <c r="C556" s="1">
        <v>0.003903477780589082</v>
      </c>
      <c r="D556" s="1">
        <v>-0.01664455955829935</v>
      </c>
      <c r="E556" s="1">
        <v>-0.007957895820810301</v>
      </c>
      <c r="F556" s="1">
        <v>-0.01479241122211117</v>
      </c>
      <c r="G556" s="1">
        <v>-0.007366259010009202</v>
      </c>
      <c r="H556" s="1">
        <v>0.0004587469460506366</v>
      </c>
      <c r="I556" s="1">
        <v>-0.02654405428716655</v>
      </c>
      <c r="J556" s="1">
        <v>-0.01318580093893906</v>
      </c>
      <c r="K556" s="1">
        <v>-0.007902243805288145</v>
      </c>
      <c r="L556" s="1">
        <v>-0.007883135820853204</v>
      </c>
      <c r="M556" s="1">
        <v>-0.004926023397658352</v>
      </c>
      <c r="N556" s="1">
        <v>0.001067228674792808</v>
      </c>
      <c r="O556" s="1">
        <v>-0.01123597691977041</v>
      </c>
      <c r="P556" s="1">
        <v>-0.01807598594521531</v>
      </c>
      <c r="Q556" s="1">
        <v>-0.008109354327671237</v>
      </c>
      <c r="R556" s="1">
        <v>-0.02347252666584265</v>
      </c>
      <c r="S556" s="1">
        <v>-0.006514748237005152</v>
      </c>
      <c r="T556" s="1">
        <v>-0.006802710638192044</v>
      </c>
      <c r="U556" s="1">
        <v>-0.01135140079729469</v>
      </c>
      <c r="V556" s="1">
        <v>-0.009156406184734789</v>
      </c>
      <c r="W556" s="1">
        <v>0.006082478257901647</v>
      </c>
      <c r="X556" s="1">
        <v>0.001869867014890447</v>
      </c>
      <c r="Y556" s="1">
        <v>-0.00514853485088429</v>
      </c>
      <c r="Z556" s="1">
        <v>-0.009546207233173121</v>
      </c>
    </row>
    <row r="557" spans="1:26">
      <c r="A557" s="11">
        <v>43179</v>
      </c>
      <c r="B557" s="1">
        <v>0.01967931796379485</v>
      </c>
      <c r="C557" s="1">
        <v>0.01769348378876123</v>
      </c>
      <c r="D557" s="1">
        <v>0.002247092208549129</v>
      </c>
      <c r="E557" s="1">
        <v>0.005448868701450671</v>
      </c>
      <c r="F557" s="1">
        <v>-0.02067978623791322</v>
      </c>
      <c r="G557" s="1">
        <v>-0.005195067997814995</v>
      </c>
      <c r="H557" s="1">
        <v>-0.0110093028214947</v>
      </c>
      <c r="I557" s="1">
        <v>0.002883519489400577</v>
      </c>
      <c r="J557" s="1">
        <v>0.003448103302499339</v>
      </c>
      <c r="K557" s="1">
        <v>-0.01538050605642816</v>
      </c>
      <c r="L557" s="1">
        <v>0.0009605672107231289</v>
      </c>
      <c r="M557" s="1">
        <v>0.001485089172542864</v>
      </c>
      <c r="N557" s="1">
        <v>0.006041349111853611</v>
      </c>
      <c r="O557" s="1">
        <v>-0.01536484029713225</v>
      </c>
      <c r="P557" s="1">
        <v>0.002583447162875618</v>
      </c>
      <c r="Q557" s="1">
        <v>-0.002581806669147313</v>
      </c>
      <c r="R557" s="1">
        <v>0.002116335904427835</v>
      </c>
      <c r="S557" s="1">
        <v>0.006659298769629451</v>
      </c>
      <c r="T557" s="1">
        <v>-0.002282940376163167</v>
      </c>
      <c r="U557" s="1">
        <v>-0.006561269625794286</v>
      </c>
      <c r="V557" s="1">
        <v>0.01734467431694231</v>
      </c>
      <c r="W557" s="1">
        <v>0.01416964029736389</v>
      </c>
      <c r="X557" s="1">
        <v>0.003053893622966708</v>
      </c>
      <c r="Y557" s="1">
        <v>-0.01283394073707911</v>
      </c>
      <c r="Z557" s="1">
        <v>-0.003455068497242086</v>
      </c>
    </row>
    <row r="558" spans="1:26">
      <c r="A558" s="11">
        <v>43180</v>
      </c>
      <c r="B558" s="1">
        <v>0.0504548266368241</v>
      </c>
      <c r="C558" s="1">
        <v>-0.001569919904260697</v>
      </c>
      <c r="D558" s="1">
        <v>-0.006725591773087181</v>
      </c>
      <c r="E558" s="1">
        <v>-0.004967698022987466</v>
      </c>
      <c r="F558" s="1">
        <v>-0.002314064934060611</v>
      </c>
      <c r="G558" s="1">
        <v>0.001119215329816514</v>
      </c>
      <c r="H558" s="1">
        <v>-0.02203118386446534</v>
      </c>
      <c r="I558" s="1">
        <v>-0.0121254384292353</v>
      </c>
      <c r="J558" s="1">
        <v>0</v>
      </c>
      <c r="K558" s="1">
        <v>0.01338923281777116</v>
      </c>
      <c r="L558" s="1">
        <v>0.0008723028369812535</v>
      </c>
      <c r="M558" s="1">
        <v>-0.04794860148235025</v>
      </c>
      <c r="N558" s="1">
        <v>-0.005180823520585576</v>
      </c>
      <c r="O558" s="1">
        <v>-0.02470749552370388</v>
      </c>
      <c r="P558" s="1">
        <v>-0.006979190256119372</v>
      </c>
      <c r="Q558" s="1">
        <v>0.004745632050643822</v>
      </c>
      <c r="R558" s="1">
        <v>0.007995506216404324</v>
      </c>
      <c r="S558" s="1">
        <v>0.002474301478491592</v>
      </c>
      <c r="T558" s="1">
        <v>-0.01807800802601467</v>
      </c>
      <c r="U558" s="1">
        <v>-0.009355532029739488</v>
      </c>
      <c r="V558" s="1">
        <v>-0.01984368783630552</v>
      </c>
      <c r="W558" s="1">
        <v>-0.008196772776922323</v>
      </c>
      <c r="X558" s="1">
        <v>0.00304466084026056</v>
      </c>
      <c r="Y558" s="1">
        <v>-0.008597178770301972</v>
      </c>
      <c r="Z558" s="1">
        <v>0.005474307748476237</v>
      </c>
    </row>
    <row r="559" spans="1:26">
      <c r="A559" s="11">
        <v>43181</v>
      </c>
      <c r="B559" s="1">
        <v>-0.02152208614985995</v>
      </c>
      <c r="C559" s="1">
        <v>-0.05188380811416327</v>
      </c>
      <c r="D559" s="1">
        <v>-0.01369243928594088</v>
      </c>
      <c r="E559" s="1">
        <v>-0.03252633165767038</v>
      </c>
      <c r="F559" s="1">
        <v>-0.03653263917739091</v>
      </c>
      <c r="G559" s="1">
        <v>-0.004098395353084316</v>
      </c>
      <c r="H559" s="1">
        <v>-0.001660248082123394</v>
      </c>
      <c r="I559" s="1">
        <v>-0.04093677756943881</v>
      </c>
      <c r="J559" s="1">
        <v>-0.03479389067626948</v>
      </c>
      <c r="K559" s="1">
        <v>-0.02284620674485982</v>
      </c>
      <c r="L559" s="1">
        <v>-0.04174645723467296</v>
      </c>
      <c r="M559" s="1">
        <v>-0.01349945912805095</v>
      </c>
      <c r="N559" s="1">
        <v>-0.02438174184810815</v>
      </c>
      <c r="O559" s="1">
        <v>0.006500220659938716</v>
      </c>
      <c r="P559" s="1">
        <v>-0.02908758846331849</v>
      </c>
      <c r="Q559" s="1">
        <v>0.004293806436616698</v>
      </c>
      <c r="R559" s="1">
        <v>-0.0374140651556244</v>
      </c>
      <c r="S559" s="1">
        <v>-0.01425571913862234</v>
      </c>
      <c r="T559" s="1">
        <v>-0.02586804726417746</v>
      </c>
      <c r="U559" s="1">
        <v>-0.01750024756368207</v>
      </c>
      <c r="V559" s="1">
        <v>-0.01782153201666048</v>
      </c>
      <c r="W559" s="1">
        <v>-0.02643690146463451</v>
      </c>
      <c r="X559" s="1">
        <v>-0.02951092811195666</v>
      </c>
      <c r="Y559" s="1">
        <v>-0.008460200750526337</v>
      </c>
      <c r="Z559" s="1">
        <v>-0.03684182760177923</v>
      </c>
    </row>
    <row r="560" spans="1:26">
      <c r="A560" s="11">
        <v>43182</v>
      </c>
      <c r="B560" s="1">
        <v>-0.007242702405447443</v>
      </c>
      <c r="C560" s="1">
        <v>0.00434917769215426</v>
      </c>
      <c r="D560" s="1">
        <v>-0.01922194264238219</v>
      </c>
      <c r="E560" s="1">
        <v>-0.02955431279057674</v>
      </c>
      <c r="F560" s="1">
        <v>-0.001805568645939393</v>
      </c>
      <c r="G560" s="1">
        <v>-0.008604392844766218</v>
      </c>
      <c r="H560" s="1">
        <v>0.004038049826792234</v>
      </c>
      <c r="I560" s="1">
        <v>-0.02361774017742491</v>
      </c>
      <c r="J560" s="1">
        <v>-0.02759229166541555</v>
      </c>
      <c r="K560" s="1">
        <v>-0.03295768656969633</v>
      </c>
      <c r="L560" s="1">
        <v>-0.02673943650429145</v>
      </c>
      <c r="M560" s="1">
        <v>-0.004912243404503802</v>
      </c>
      <c r="N560" s="1">
        <v>-0.02292839407292036</v>
      </c>
      <c r="O560" s="1">
        <v>-0.01854634305354308</v>
      </c>
      <c r="P560" s="1">
        <v>-0.02906768917704461</v>
      </c>
      <c r="Q560" s="1">
        <v>-0.01410876868955246</v>
      </c>
      <c r="R560" s="1">
        <v>-0.02145544288907941</v>
      </c>
      <c r="S560" s="1">
        <v>-0.01349066475045069</v>
      </c>
      <c r="T560" s="1">
        <v>-0.01626800510524506</v>
      </c>
      <c r="U560" s="1">
        <v>-0.01894263949892772</v>
      </c>
      <c r="V560" s="1">
        <v>-0.01466111239562262</v>
      </c>
      <c r="W560" s="1">
        <v>-0.01292623969704831</v>
      </c>
      <c r="X560" s="1">
        <v>-0.01025206714961557</v>
      </c>
      <c r="Y560" s="1">
        <v>-0.01258541531836366</v>
      </c>
      <c r="Z560" s="1">
        <v>-0.03467117539445796</v>
      </c>
    </row>
    <row r="561" spans="1:26">
      <c r="A561" s="11">
        <v>43185</v>
      </c>
      <c r="B561" s="1">
        <v>0.007295541843909348</v>
      </c>
      <c r="C561" s="1">
        <v>0.02482855124561678</v>
      </c>
      <c r="D561" s="1">
        <v>0.01866535010867154</v>
      </c>
      <c r="E561" s="1">
        <v>0.02159174075278436</v>
      </c>
      <c r="F561" s="1">
        <v>0.01115499465919334</v>
      </c>
      <c r="G561" s="1">
        <v>0.01283004894708339</v>
      </c>
      <c r="H561" s="1">
        <v>0.004731534110357094</v>
      </c>
      <c r="I561" s="1">
        <v>0.03608123761311366</v>
      </c>
      <c r="J561" s="1">
        <v>0.01601850644078451</v>
      </c>
      <c r="K561" s="1">
        <v>0.01776865761907431</v>
      </c>
      <c r="L561" s="1">
        <v>0.03083822436166872</v>
      </c>
      <c r="M561" s="1">
        <v>0.01533849045724378</v>
      </c>
      <c r="N561" s="1">
        <v>0.01924523442771586</v>
      </c>
      <c r="O561" s="1">
        <v>0.005567690549427295</v>
      </c>
      <c r="P561" s="1">
        <v>0.07570544321473638</v>
      </c>
      <c r="Q561" s="1">
        <v>0.01431067468852421</v>
      </c>
      <c r="R561" s="1">
        <v>0.03304734453803393</v>
      </c>
      <c r="S561" s="1">
        <v>0.018440829270437</v>
      </c>
      <c r="T561" s="1">
        <v>0.02383263559378834</v>
      </c>
      <c r="U561" s="1">
        <v>-0.000287900822880216</v>
      </c>
      <c r="V561" s="1">
        <v>0.03535665216708006</v>
      </c>
      <c r="W561" s="1">
        <v>0.02457824654543161</v>
      </c>
      <c r="X561" s="1">
        <v>0.0235253432373852</v>
      </c>
      <c r="Y561" s="1">
        <v>0.01685039949873524</v>
      </c>
      <c r="Z561" s="1">
        <v>0.03923446239822725</v>
      </c>
    </row>
    <row r="562" spans="1:26">
      <c r="A562" s="11">
        <v>43186</v>
      </c>
      <c r="B562" s="1">
        <v>0.005364890617757689</v>
      </c>
      <c r="C562" s="1">
        <v>-0.02386223666841147</v>
      </c>
      <c r="D562" s="1">
        <v>-0.009467020484145938</v>
      </c>
      <c r="E562" s="1">
        <v>-0.01561489258019166</v>
      </c>
      <c r="F562" s="1">
        <v>-0.0163985725332173</v>
      </c>
      <c r="G562" s="1">
        <v>0.009314322846880385</v>
      </c>
      <c r="H562" s="1">
        <v>0.005179988996567131</v>
      </c>
      <c r="I562" s="1">
        <v>-0.007695337069948627</v>
      </c>
      <c r="J562" s="1">
        <v>-0.01936948739016697</v>
      </c>
      <c r="K562" s="1">
        <v>-0.01774481773719638</v>
      </c>
      <c r="L562" s="1">
        <v>-0.01939999271497961</v>
      </c>
      <c r="M562" s="1">
        <v>-0.01562758402529973</v>
      </c>
      <c r="N562" s="1">
        <v>-0.008527213314822091</v>
      </c>
      <c r="O562" s="1">
        <v>0.01879187126288051</v>
      </c>
      <c r="P562" s="1">
        <v>-0.04595886593215093</v>
      </c>
      <c r="Q562" s="1">
        <v>0.01710129080566758</v>
      </c>
      <c r="R562" s="1">
        <v>-0.01753264821401779</v>
      </c>
      <c r="S562" s="1">
        <v>0.007578605521727511</v>
      </c>
      <c r="T562" s="1">
        <v>0.00166286971042684</v>
      </c>
      <c r="U562" s="1">
        <v>0.006053461604979882</v>
      </c>
      <c r="V562" s="1">
        <v>-0.0251850045134201</v>
      </c>
      <c r="W562" s="1">
        <v>-0.01459344072275237</v>
      </c>
      <c r="X562" s="1">
        <v>-0.01457989464520726</v>
      </c>
      <c r="Y562" s="1">
        <v>0.005098812403360853</v>
      </c>
      <c r="Z562" s="1">
        <v>-0.02291490860319323</v>
      </c>
    </row>
    <row r="563" spans="1:26">
      <c r="A563" s="11">
        <v>43187</v>
      </c>
      <c r="B563" s="1">
        <v>-0.003468822171982522</v>
      </c>
      <c r="C563" s="1">
        <v>-0.003425609759728054</v>
      </c>
      <c r="D563" s="1">
        <v>-0.01572380875659563</v>
      </c>
      <c r="E563" s="1">
        <v>0.00256362936922172</v>
      </c>
      <c r="F563" s="1">
        <v>0.008790694206550542</v>
      </c>
      <c r="G563" s="1">
        <v>-0.005167793001375265</v>
      </c>
      <c r="H563" s="1">
        <v>0.01686603042203094</v>
      </c>
      <c r="I563" s="1">
        <v>-0.0005283159654760894</v>
      </c>
      <c r="J563" s="1">
        <v>-0.003674918971916186</v>
      </c>
      <c r="K563" s="1">
        <v>-0.000873991304590982</v>
      </c>
      <c r="L563" s="1">
        <v>-0.001571425839232088</v>
      </c>
      <c r="M563" s="1">
        <v>-0.007761685840376842</v>
      </c>
      <c r="N563" s="1">
        <v>0.006142998648225984</v>
      </c>
      <c r="O563" s="1">
        <v>0.02849144917334856</v>
      </c>
      <c r="P563" s="1">
        <v>-0.0008940668167333188</v>
      </c>
      <c r="Q563" s="1">
        <v>-0.002942503398506879</v>
      </c>
      <c r="R563" s="1">
        <v>0.009705325794667985</v>
      </c>
      <c r="S563" s="1">
        <v>0.02029292385774961</v>
      </c>
      <c r="T563" s="1">
        <v>0.001185691855063009</v>
      </c>
      <c r="U563" s="1">
        <v>0.01891148819776745</v>
      </c>
      <c r="V563" s="1">
        <v>0.009779552869415342</v>
      </c>
      <c r="W563" s="1">
        <v>-0.003387937986777501</v>
      </c>
      <c r="X563" s="1">
        <v>0.002610982671503947</v>
      </c>
      <c r="Y563" s="1">
        <v>0.01458442447472197</v>
      </c>
      <c r="Z563" s="1">
        <v>0.002883385200243005</v>
      </c>
    </row>
    <row r="564" spans="1:26">
      <c r="A564" s="11">
        <v>43188</v>
      </c>
      <c r="B564" s="1">
        <v>0.03025449489510779</v>
      </c>
      <c r="C564" s="1">
        <v>0.02456105657291707</v>
      </c>
      <c r="D564" s="1">
        <v>0.01863766205200434</v>
      </c>
      <c r="E564" s="1">
        <v>0.01086765929545397</v>
      </c>
      <c r="F564" s="1">
        <v>0.026742646026511</v>
      </c>
      <c r="G564" s="1">
        <v>0.01669748644642355</v>
      </c>
      <c r="H564" s="1">
        <v>-0.002303476154924655</v>
      </c>
      <c r="I564" s="1">
        <v>0.02535043096286138</v>
      </c>
      <c r="J564" s="1">
        <v>0.01060438903283489</v>
      </c>
      <c r="K564" s="1">
        <v>0.02770499508826418</v>
      </c>
      <c r="L564" s="1">
        <v>0.0182407814480996</v>
      </c>
      <c r="M564" s="1">
        <v>0.0183110965947535</v>
      </c>
      <c r="N564" s="1">
        <v>0.008547937982622544</v>
      </c>
      <c r="O564" s="1">
        <v>-0.00208144091668061</v>
      </c>
      <c r="P564" s="1">
        <v>0.02103151836815442</v>
      </c>
      <c r="Q564" s="1">
        <v>0.008010110304605966</v>
      </c>
      <c r="R564" s="1">
        <v>0.0258917324910235</v>
      </c>
      <c r="S564" s="1">
        <v>-0.00855936606517671</v>
      </c>
      <c r="T564" s="1">
        <v>0.01350061851927431</v>
      </c>
      <c r="U564" s="1">
        <v>0.002530682625012659</v>
      </c>
      <c r="V564" s="1">
        <v>0.003613458255231405</v>
      </c>
      <c r="W564" s="1">
        <v>0.002622456165594089</v>
      </c>
      <c r="X564" s="1">
        <v>0.02378484199834463</v>
      </c>
      <c r="Y564" s="1">
        <v>-0.003749767517752911</v>
      </c>
      <c r="Z564" s="1">
        <v>0.01073427303611107</v>
      </c>
    </row>
    <row r="565" spans="1:26">
      <c r="A565" s="11">
        <v>43192</v>
      </c>
      <c r="B565" s="1">
        <v>-0.01507287616834208</v>
      </c>
      <c r="C565" s="1">
        <v>-0.01659142632308308</v>
      </c>
      <c r="D565" s="1">
        <v>-0.02475414472860848</v>
      </c>
      <c r="E565" s="1">
        <v>-0.01976284377219173</v>
      </c>
      <c r="F565" s="1">
        <v>-0.01902257697754006</v>
      </c>
      <c r="G565" s="1">
        <v>-0.01532831328640272</v>
      </c>
      <c r="H565" s="1">
        <v>-0.02447515449541349</v>
      </c>
      <c r="I565" s="1">
        <v>-0.02253438831090548</v>
      </c>
      <c r="J565" s="1">
        <v>-0.03558414526904929</v>
      </c>
      <c r="K565" s="1">
        <v>-0.03717397828469982</v>
      </c>
      <c r="L565" s="1">
        <v>-0.01927811840628002</v>
      </c>
      <c r="M565" s="1">
        <v>-0.05132671218893015</v>
      </c>
      <c r="N565" s="1">
        <v>-0.01961483737554137</v>
      </c>
      <c r="O565" s="1">
        <v>-0.02904390017919001</v>
      </c>
      <c r="P565" s="1">
        <v>-0.03013038713573235</v>
      </c>
      <c r="Q565" s="1">
        <v>-0.002509459694387761</v>
      </c>
      <c r="R565" s="1">
        <v>-0.02659815484452777</v>
      </c>
      <c r="S565" s="1">
        <v>-0.004890323268154972</v>
      </c>
      <c r="T565" s="1">
        <v>-0.02313622134936466</v>
      </c>
      <c r="U565" s="1">
        <v>-0.01542770126386483</v>
      </c>
      <c r="V565" s="1">
        <v>-0.006480909553358782</v>
      </c>
      <c r="W565" s="1">
        <v>-0.01608050165899155</v>
      </c>
      <c r="X565" s="1">
        <v>-0.02238428517220803</v>
      </c>
      <c r="Y565" s="1">
        <v>-0.01380201493330202</v>
      </c>
      <c r="Z565" s="1">
        <v>-0.02579182401328994</v>
      </c>
    </row>
    <row r="566" spans="1:26">
      <c r="A566" s="11">
        <v>43193</v>
      </c>
      <c r="B566" s="1">
        <v>0.002638737843491334</v>
      </c>
      <c r="C566" s="1">
        <v>0.02598936588437661</v>
      </c>
      <c r="D566" s="1">
        <v>0.009301425142328679</v>
      </c>
      <c r="E566" s="1">
        <v>0.01241953919660199</v>
      </c>
      <c r="F566" s="1">
        <v>0.004200605875389618</v>
      </c>
      <c r="G566" s="1">
        <v>0.003706292756735508</v>
      </c>
      <c r="H566" s="1">
        <v>0.0007102833504928352</v>
      </c>
      <c r="I566" s="1">
        <v>0.00803587059590849</v>
      </c>
      <c r="J566" s="1">
        <v>0.008514486094348683</v>
      </c>
      <c r="K566" s="1">
        <v>0.01473655696761056</v>
      </c>
      <c r="L566" s="1">
        <v>0.01372297420396973</v>
      </c>
      <c r="M566" s="1">
        <v>0.02999611096998711</v>
      </c>
      <c r="N566" s="1">
        <v>0.003581398410246184</v>
      </c>
      <c r="O566" s="1">
        <v>0.03553158332481576</v>
      </c>
      <c r="P566" s="1">
        <v>0.01344322643337681</v>
      </c>
      <c r="Q566" s="1">
        <v>0.007127891702942923</v>
      </c>
      <c r="R566" s="1">
        <v>0.02018293835580276</v>
      </c>
      <c r="S566" s="1">
        <v>0.00606777583275786</v>
      </c>
      <c r="T566" s="1">
        <v>0.0114832560118312</v>
      </c>
      <c r="U566" s="1">
        <v>0.007692083882553824</v>
      </c>
      <c r="V566" s="1">
        <v>0.007973393432986642</v>
      </c>
      <c r="W566" s="1">
        <v>0.01742616148664067</v>
      </c>
      <c r="X566" s="1">
        <v>0.009193274632008697</v>
      </c>
      <c r="Y566" s="1">
        <v>0.007209770296263018</v>
      </c>
      <c r="Z566" s="1">
        <v>0.01109608602856849</v>
      </c>
    </row>
    <row r="567" spans="1:26">
      <c r="A567" s="11">
        <v>43194</v>
      </c>
      <c r="B567" s="1">
        <v>0.004999898937107172</v>
      </c>
      <c r="C567" s="1">
        <v>-0.01021707934339289</v>
      </c>
      <c r="D567" s="1">
        <v>0.006091881568177415</v>
      </c>
      <c r="E567" s="1">
        <v>0.003345376173034431</v>
      </c>
      <c r="F567" s="1">
        <v>0.02509701723941937</v>
      </c>
      <c r="G567" s="1">
        <v>0.004431367995854529</v>
      </c>
      <c r="H567" s="1">
        <v>0.02246955310952403</v>
      </c>
      <c r="I567" s="1">
        <v>-0.02920809269012603</v>
      </c>
      <c r="J567" s="1">
        <v>0.01031884451465515</v>
      </c>
      <c r="K567" s="1">
        <v>0.01655497534556627</v>
      </c>
      <c r="L567" s="1">
        <v>0.01518320419953878</v>
      </c>
      <c r="M567" s="1">
        <v>0.006968153658624354</v>
      </c>
      <c r="N567" s="1">
        <v>0.008860494728768264</v>
      </c>
      <c r="O567" s="1">
        <v>0.01101174476872946</v>
      </c>
      <c r="P567" s="1">
        <v>0.02920528626566821</v>
      </c>
      <c r="Q567" s="1">
        <v>0.007077542435661499</v>
      </c>
      <c r="R567" s="1">
        <v>0.02465407637552031</v>
      </c>
      <c r="S567" s="1">
        <v>0.01704702575213912</v>
      </c>
      <c r="T567" s="1">
        <v>0.01466436801523008</v>
      </c>
      <c r="U567" s="1">
        <v>0.01441939309657259</v>
      </c>
      <c r="V567" s="1">
        <v>0.03351059628074426</v>
      </c>
      <c r="W567" s="1">
        <v>0.01277352793272479</v>
      </c>
      <c r="X567" s="1">
        <v>0.001718792639940458</v>
      </c>
      <c r="Y567" s="1">
        <v>0.009052668044094103</v>
      </c>
      <c r="Z567" s="1">
        <v>0.01752009517150843</v>
      </c>
    </row>
    <row r="568" spans="1:26">
      <c r="A568" s="11">
        <v>43195</v>
      </c>
      <c r="B568" s="1">
        <v>0.01466384653999686</v>
      </c>
      <c r="C568" s="1">
        <v>0.02736387909957738</v>
      </c>
      <c r="D568" s="1">
        <v>0.01723340750529645</v>
      </c>
      <c r="E568" s="1">
        <v>-0.004314360879206558</v>
      </c>
      <c r="F568" s="1">
        <v>0.008452447467500956</v>
      </c>
      <c r="G568" s="1">
        <v>0.003308820583412864</v>
      </c>
      <c r="H568" s="1">
        <v>0.005782667062263602</v>
      </c>
      <c r="I568" s="1">
        <v>0.01864445920266777</v>
      </c>
      <c r="J568" s="1">
        <v>0.0004645670167355842</v>
      </c>
      <c r="K568" s="1">
        <v>-0.01142817011362518</v>
      </c>
      <c r="L568" s="1">
        <v>0.01313036831453962</v>
      </c>
      <c r="M568" s="1">
        <v>0.008871627524434711</v>
      </c>
      <c r="N568" s="1">
        <v>0.001951832071127813</v>
      </c>
      <c r="O568" s="1">
        <v>0.01878465981881861</v>
      </c>
      <c r="P568" s="1">
        <v>0.0005412947015817071</v>
      </c>
      <c r="Q568" s="1">
        <v>0.009921260623997119</v>
      </c>
      <c r="R568" s="1">
        <v>0.01500089006555427</v>
      </c>
      <c r="S568" s="1">
        <v>-0.01313454681504334</v>
      </c>
      <c r="T568" s="1">
        <v>0.01118871235354679</v>
      </c>
      <c r="U568" s="1">
        <v>0.007246138796094259</v>
      </c>
      <c r="V568" s="1">
        <v>0.008071133562315813</v>
      </c>
      <c r="W568" s="1">
        <v>0.01213447367926213</v>
      </c>
      <c r="X568" s="1">
        <v>0.02230642717972109</v>
      </c>
      <c r="Y568" s="1">
        <v>0.006467511352949762</v>
      </c>
      <c r="Z568" s="1">
        <v>0.0007567801881092073</v>
      </c>
    </row>
    <row r="569" spans="1:26">
      <c r="A569" s="11">
        <v>43196</v>
      </c>
      <c r="B569" s="1">
        <v>-0.01058087014198217</v>
      </c>
      <c r="C569" s="1">
        <v>-0.03055894066835307</v>
      </c>
      <c r="D569" s="1">
        <v>-0.0248777859722793</v>
      </c>
      <c r="E569" s="1">
        <v>-0.02294974193668109</v>
      </c>
      <c r="F569" s="1">
        <v>-0.01387278533536873</v>
      </c>
      <c r="G569" s="1">
        <v>-0.01465753113895896</v>
      </c>
      <c r="H569" s="1">
        <v>0.005750069365297872</v>
      </c>
      <c r="I569" s="1">
        <v>-0.03931576523116653</v>
      </c>
      <c r="J569" s="1">
        <v>-0.03573097379681089</v>
      </c>
      <c r="K569" s="1">
        <v>-0.02774588895930163</v>
      </c>
      <c r="L569" s="1">
        <v>-0.02493729187919613</v>
      </c>
      <c r="M569" s="1">
        <v>-0.02761171119307204</v>
      </c>
      <c r="N569" s="1">
        <v>-0.01728748835669214</v>
      </c>
      <c r="O569" s="1">
        <v>-0.01069145682708816</v>
      </c>
      <c r="P569" s="1">
        <v>-0.02327297905621917</v>
      </c>
      <c r="Q569" s="1">
        <v>-0.00736784713632066</v>
      </c>
      <c r="R569" s="1">
        <v>-0.03043614530208383</v>
      </c>
      <c r="S569" s="1">
        <v>-0.01032984503076151</v>
      </c>
      <c r="T569" s="1">
        <v>-0.02328292775627916</v>
      </c>
      <c r="U569" s="1">
        <v>-0.01411182275099421</v>
      </c>
      <c r="V569" s="1">
        <v>-0.002070764325819985</v>
      </c>
      <c r="W569" s="1">
        <v>-0.02973633781446428</v>
      </c>
      <c r="X569" s="1">
        <v>-0.02870118429966395</v>
      </c>
      <c r="Y569" s="1">
        <v>-0.01575428485361285</v>
      </c>
      <c r="Z569" s="1">
        <v>-0.02741518310561675</v>
      </c>
    </row>
    <row r="570" spans="1:26">
      <c r="A570" s="11">
        <v>43199</v>
      </c>
      <c r="B570" s="1">
        <v>0.002869345691877578</v>
      </c>
      <c r="C570" s="1">
        <v>-0.01116135747855795</v>
      </c>
      <c r="D570" s="1">
        <v>0.01408660629157654</v>
      </c>
      <c r="E570" s="1">
        <v>-0.006570468272219521</v>
      </c>
      <c r="F570" s="1">
        <v>-0.004982722225317926</v>
      </c>
      <c r="G570" s="1">
        <v>0.008925359409809541</v>
      </c>
      <c r="H570" s="1">
        <v>-0.01074803842623062</v>
      </c>
      <c r="I570" s="1">
        <v>-0.01671309963259227</v>
      </c>
      <c r="J570" s="1">
        <v>0.005293441251848829</v>
      </c>
      <c r="K570" s="1">
        <v>-0.01129610104752621</v>
      </c>
      <c r="L570" s="1">
        <v>0.01200818368527656</v>
      </c>
      <c r="M570" s="1">
        <v>-0.007958073247650077</v>
      </c>
      <c r="N570" s="1">
        <v>0.003422863751569416</v>
      </c>
      <c r="O570" s="1">
        <v>-0.009396871663644557</v>
      </c>
      <c r="P570" s="1">
        <v>0.005984501323378799</v>
      </c>
      <c r="Q570" s="1">
        <v>-0.004123824811357313</v>
      </c>
      <c r="R570" s="1">
        <v>-0.01101715641371226</v>
      </c>
      <c r="S570" s="1">
        <v>0.002709740189385634</v>
      </c>
      <c r="T570" s="1">
        <v>0.01203689204331559</v>
      </c>
      <c r="U570" s="1">
        <v>0.005776871983377507</v>
      </c>
      <c r="V570" s="1">
        <v>-0.01120462736013461</v>
      </c>
      <c r="W570" s="1">
        <v>0.01941013694679095</v>
      </c>
      <c r="X570" s="1">
        <v>-0.002591833616224282</v>
      </c>
      <c r="Y570" s="1">
        <v>0.0006397946176011082</v>
      </c>
      <c r="Z570" s="1">
        <v>0.003693691879592231</v>
      </c>
    </row>
    <row r="571" spans="1:26">
      <c r="A571" s="11">
        <v>43200</v>
      </c>
      <c r="B571" s="1">
        <v>0.0215861960484931</v>
      </c>
      <c r="C571" s="1">
        <v>0.03829679631771143</v>
      </c>
      <c r="D571" s="1">
        <v>0.02176250972940585</v>
      </c>
      <c r="E571" s="1">
        <v>0.01207017876792782</v>
      </c>
      <c r="F571" s="1">
        <v>-0.002650818604861049</v>
      </c>
      <c r="G571" s="1">
        <v>-0.00110592846027413</v>
      </c>
      <c r="H571" s="1">
        <v>-0.007457221556039562</v>
      </c>
      <c r="I571" s="1">
        <v>0.03532415695918711</v>
      </c>
      <c r="J571" s="1">
        <v>0.04116806115089156</v>
      </c>
      <c r="K571" s="1">
        <v>0.01383052829854736</v>
      </c>
      <c r="L571" s="1">
        <v>0.01911252956708687</v>
      </c>
      <c r="M571" s="1">
        <v>-0.01312677893636893</v>
      </c>
      <c r="N571" s="1">
        <v>0.01352005721681859</v>
      </c>
      <c r="O571" s="1">
        <v>0.01533603447592102</v>
      </c>
      <c r="P571" s="1">
        <v>0.02324545271288248</v>
      </c>
      <c r="Q571" s="1">
        <v>-0.001656282494700179</v>
      </c>
      <c r="R571" s="1">
        <v>0.03372509204564689</v>
      </c>
      <c r="S571" s="1">
        <v>0.003152705000148748</v>
      </c>
      <c r="T571" s="1">
        <v>0.0158583705184121</v>
      </c>
      <c r="U571" s="1">
        <v>0.01819730926484331</v>
      </c>
      <c r="V571" s="1">
        <v>0.01832659410340431</v>
      </c>
      <c r="W571" s="1">
        <v>0.02691473416712054</v>
      </c>
      <c r="X571" s="1">
        <v>0.01143442217480817</v>
      </c>
      <c r="Y571" s="1">
        <v>0.02877234939777318</v>
      </c>
      <c r="Z571" s="1">
        <v>0.01491378942627253</v>
      </c>
    </row>
    <row r="572" spans="1:26">
      <c r="A572" s="11">
        <v>43201</v>
      </c>
      <c r="B572" s="1">
        <v>0.009164978325317374</v>
      </c>
      <c r="C572" s="1">
        <v>-0.02230990499710928</v>
      </c>
      <c r="D572" s="1">
        <v>-0.019033209747636</v>
      </c>
      <c r="E572" s="1">
        <v>-0.01682728003781009</v>
      </c>
      <c r="F572" s="1">
        <v>-0.008860178959364529</v>
      </c>
      <c r="G572" s="1">
        <v>-0.009963007061479345</v>
      </c>
      <c r="H572" s="1">
        <v>0.005869743311462283</v>
      </c>
      <c r="I572" s="1">
        <v>-0.02432258140533994</v>
      </c>
      <c r="J572" s="1">
        <v>-0.007356383119833887</v>
      </c>
      <c r="K572" s="1">
        <v>0.01720048687138909</v>
      </c>
      <c r="L572" s="1">
        <v>-0.01679833131453046</v>
      </c>
      <c r="M572" s="1">
        <v>-0.01163855989944074</v>
      </c>
      <c r="N572" s="1">
        <v>-0.006363927519058121</v>
      </c>
      <c r="O572" s="1">
        <v>-0.005917324038086647</v>
      </c>
      <c r="P572" s="1">
        <v>-0.01098173581612238</v>
      </c>
      <c r="Q572" s="1">
        <v>-0.005391897344350749</v>
      </c>
      <c r="R572" s="1">
        <v>-0.01048141285109827</v>
      </c>
      <c r="S572" s="1">
        <v>-0.00882995904419992</v>
      </c>
      <c r="T572" s="1">
        <v>-0.001377544355139704</v>
      </c>
      <c r="U572" s="1">
        <v>-0.01563806035683712</v>
      </c>
      <c r="V572" s="1">
        <v>0.0004123331183301104</v>
      </c>
      <c r="W572" s="1">
        <v>-0.01115298067650106</v>
      </c>
      <c r="X572" s="1">
        <v>0.004453537631226245</v>
      </c>
      <c r="Y572" s="1">
        <v>-0.01429457885272833</v>
      </c>
      <c r="Z572" s="1">
        <v>-0.004962115640169684</v>
      </c>
    </row>
    <row r="573" spans="1:26">
      <c r="A573" s="11">
        <v>43202</v>
      </c>
      <c r="B573" s="1">
        <v>-0.00655905602916862</v>
      </c>
      <c r="C573" s="1">
        <v>0.03091427051794815</v>
      </c>
      <c r="D573" s="1">
        <v>0.01278111406496674</v>
      </c>
      <c r="E573" s="1">
        <v>-0.02226639195553204</v>
      </c>
      <c r="F573" s="1">
        <v>-0.01281289870274971</v>
      </c>
      <c r="G573" s="1">
        <v>-0.01118147551263515</v>
      </c>
      <c r="H573" s="1">
        <v>-0.003968220680350742</v>
      </c>
      <c r="I573" s="1">
        <v>0.0405095772458286</v>
      </c>
      <c r="J573" s="1">
        <v>0.01621141229112455</v>
      </c>
      <c r="K573" s="1">
        <v>-0.002624281248586158</v>
      </c>
      <c r="L573" s="1">
        <v>0.0248598488845635</v>
      </c>
      <c r="M573" s="1">
        <v>0.02691595422947479</v>
      </c>
      <c r="N573" s="1">
        <v>0.009853523621501381</v>
      </c>
      <c r="O573" s="1">
        <v>-0.006891784423627256</v>
      </c>
      <c r="P573" s="1">
        <v>0.01872394951660428</v>
      </c>
      <c r="Q573" s="1">
        <v>-0.01918276829187615</v>
      </c>
      <c r="R573" s="1">
        <v>0.01715646994276665</v>
      </c>
      <c r="S573" s="1">
        <v>-0.0119285255993492</v>
      </c>
      <c r="T573" s="1">
        <v>0.00436804656550227</v>
      </c>
      <c r="U573" s="1">
        <v>-0.002553380505540659</v>
      </c>
      <c r="V573" s="1">
        <v>-0.005355915488107876</v>
      </c>
      <c r="W573" s="1">
        <v>0.002537935028280591</v>
      </c>
      <c r="X573" s="1">
        <v>0.00699205111978074</v>
      </c>
      <c r="Y573" s="1">
        <v>0.003362495363442353</v>
      </c>
      <c r="Z573" s="1">
        <v>0.03816652967646306</v>
      </c>
    </row>
    <row r="574" spans="1:26">
      <c r="A574" s="11">
        <v>43203</v>
      </c>
      <c r="B574" s="1">
        <v>0.03148791025273523</v>
      </c>
      <c r="C574" s="1">
        <v>-0.02429792670747533</v>
      </c>
      <c r="D574" s="1">
        <v>-0.0007601119362532494</v>
      </c>
      <c r="E574" s="1">
        <v>-0.003229257383090434</v>
      </c>
      <c r="F574" s="1">
        <v>-0.003319909300930401</v>
      </c>
      <c r="G574" s="1">
        <v>0.005276962759997117</v>
      </c>
      <c r="H574" s="1">
        <v>-0.005155996793963169</v>
      </c>
      <c r="I574" s="1">
        <v>-0.001863486084955013</v>
      </c>
      <c r="J574" s="1">
        <v>-0.007748454959056739</v>
      </c>
      <c r="K574" s="1">
        <v>-0.003799626070611573</v>
      </c>
      <c r="L574" s="1">
        <v>-0.02707981374619206</v>
      </c>
      <c r="M574" s="1">
        <v>0.002366114775799399</v>
      </c>
      <c r="N574" s="1">
        <v>-0.000244088767668571</v>
      </c>
      <c r="O574" s="1">
        <v>0.008674804317988727</v>
      </c>
      <c r="P574" s="1">
        <v>-0.005342999599080911</v>
      </c>
      <c r="Q574" s="1">
        <v>0.001275635551113208</v>
      </c>
      <c r="R574" s="1">
        <v>-0.004546935663750973</v>
      </c>
      <c r="S574" s="1">
        <v>0.004940687421494783</v>
      </c>
      <c r="T574" s="1">
        <v>0.004806670998013685</v>
      </c>
      <c r="U574" s="1">
        <v>-0.0005690655454401172</v>
      </c>
      <c r="V574" s="1">
        <v>-0.01256348563314635</v>
      </c>
      <c r="W574" s="1">
        <v>0.004781467107873416</v>
      </c>
      <c r="X574" s="1">
        <v>-0.008975638149397835</v>
      </c>
      <c r="Y574" s="1">
        <v>-0.001675447662816798</v>
      </c>
      <c r="Z574" s="1">
        <v>-0.02364672755139585</v>
      </c>
    </row>
    <row r="575" spans="1:26">
      <c r="A575" s="11">
        <v>43206</v>
      </c>
      <c r="B575" s="1">
        <v>0.004185450373520361</v>
      </c>
      <c r="C575" s="1">
        <v>0.007561882306763135</v>
      </c>
      <c r="D575" s="1">
        <v>0.008673003599821261</v>
      </c>
      <c r="E575" s="1">
        <v>-0.07791998789792409</v>
      </c>
      <c r="F575" s="1">
        <v>0.01544506490504038</v>
      </c>
      <c r="G575" s="1">
        <v>0.01499819121354928</v>
      </c>
      <c r="H575" s="1">
        <v>0.008480682773187809</v>
      </c>
      <c r="I575" s="1">
        <v>-0.006667429195251651</v>
      </c>
      <c r="J575" s="1">
        <v>0.003674705226847097</v>
      </c>
      <c r="K575" s="1">
        <v>0.01819240544833356</v>
      </c>
      <c r="L575" s="1">
        <v>-0.0008157111524924598</v>
      </c>
      <c r="M575" s="1">
        <v>-0.00326865864547532</v>
      </c>
      <c r="N575" s="1">
        <v>0.02000740778846644</v>
      </c>
      <c r="O575" s="1">
        <v>0.004691279975912011</v>
      </c>
      <c r="P575" s="1">
        <v>0.01171033711791858</v>
      </c>
      <c r="Q575" s="1">
        <v>0.01443728509757669</v>
      </c>
      <c r="R575" s="1">
        <v>0.0243110974009455</v>
      </c>
      <c r="S575" s="1">
        <v>-0.0009628911263754869</v>
      </c>
      <c r="T575" s="1">
        <v>0.02004528473384037</v>
      </c>
      <c r="U575" s="1">
        <v>0.01422899955758394</v>
      </c>
      <c r="V575" s="1">
        <v>0.006711047235786083</v>
      </c>
      <c r="W575" s="1">
        <v>0.007277598607897007</v>
      </c>
      <c r="X575" s="1">
        <v>0.01555028863025365</v>
      </c>
      <c r="Y575" s="1">
        <v>0.01531666409835397</v>
      </c>
      <c r="Z575" s="1">
        <v>0.008704031584890304</v>
      </c>
    </row>
    <row r="576" spans="1:26">
      <c r="A576" s="11">
        <v>43207</v>
      </c>
      <c r="B576" s="1">
        <v>0.01372872284679416</v>
      </c>
      <c r="C576" s="1">
        <v>0.01492016651513617</v>
      </c>
      <c r="D576" s="1">
        <v>0.008598941285827832</v>
      </c>
      <c r="E576" s="1">
        <v>-0.03143475233130233</v>
      </c>
      <c r="F576" s="1">
        <v>-0.007754290343380599</v>
      </c>
      <c r="G576" s="1">
        <v>0.003694056694737879</v>
      </c>
      <c r="H576" s="1">
        <v>-0.006540460226263645</v>
      </c>
      <c r="I576" s="1">
        <v>0.001141002312620376</v>
      </c>
      <c r="J576" s="1">
        <v>0.009153340982236191</v>
      </c>
      <c r="K576" s="1">
        <v>-0.01181558054323339</v>
      </c>
      <c r="L576" s="1">
        <v>0</v>
      </c>
      <c r="M576" s="1">
        <v>-0.01129514837984702</v>
      </c>
      <c r="N576" s="1">
        <v>0.005023420505343879</v>
      </c>
      <c r="O576" s="1">
        <v>-0.004202418031414301</v>
      </c>
      <c r="P576" s="1">
        <v>0.02017622692305188</v>
      </c>
      <c r="Q576" s="1">
        <v>0.01046447518902727</v>
      </c>
      <c r="R576" s="1">
        <v>0.00316462320471933</v>
      </c>
      <c r="S576" s="1">
        <v>0.007509378085786</v>
      </c>
      <c r="T576" s="1">
        <v>0.01071935750420749</v>
      </c>
      <c r="U576" s="1">
        <v>-0.007856385649143927</v>
      </c>
      <c r="V576" s="1">
        <v>0.006250381489228518</v>
      </c>
      <c r="W576" s="1">
        <v>0.01074515595232484</v>
      </c>
      <c r="X576" s="1">
        <v>0.008581487286858147</v>
      </c>
      <c r="Y576" s="1">
        <v>0.009506051664684767</v>
      </c>
      <c r="Z576" s="1">
        <v>-0.02607425041737688</v>
      </c>
    </row>
    <row r="577" spans="1:26">
      <c r="A577" s="11">
        <v>43208</v>
      </c>
      <c r="B577" s="1">
        <v>0.03603356414503223</v>
      </c>
      <c r="C577" s="1">
        <v>0.01271074321976351</v>
      </c>
      <c r="D577" s="1">
        <v>0.005383950568019102</v>
      </c>
      <c r="E577" s="1">
        <v>-0.001527339163806984</v>
      </c>
      <c r="F577" s="1">
        <v>0</v>
      </c>
      <c r="G577" s="1">
        <v>-0.001104044385024983</v>
      </c>
      <c r="H577" s="1">
        <v>-0.01622385326940101</v>
      </c>
      <c r="I577" s="1">
        <v>0.00415675831315121</v>
      </c>
      <c r="J577" s="1">
        <v>-0.0009066940781681243</v>
      </c>
      <c r="K577" s="1">
        <v>0.004374233687722384</v>
      </c>
      <c r="L577" s="1">
        <v>-0.008075617020453563</v>
      </c>
      <c r="M577" s="1">
        <v>0.02856076576606648</v>
      </c>
      <c r="N577" s="1">
        <v>-0.001428175135420706</v>
      </c>
      <c r="O577" s="1">
        <v>-0.03876231270296959</v>
      </c>
      <c r="P577" s="1">
        <v>0.003851565077579444</v>
      </c>
      <c r="Q577" s="1">
        <v>-0.007870650737119123</v>
      </c>
      <c r="R577" s="1">
        <v>0.01634656097582976</v>
      </c>
      <c r="S577" s="1">
        <v>-0.003273333158405722</v>
      </c>
      <c r="T577" s="1">
        <v>-0.004860808045372145</v>
      </c>
      <c r="U577" s="1">
        <v>-0.00424216384695808</v>
      </c>
      <c r="V577" s="1">
        <v>0.001104057818931636</v>
      </c>
      <c r="W577" s="1">
        <v>0.005957030362385263</v>
      </c>
      <c r="X577" s="1">
        <v>0.0675677341364127</v>
      </c>
      <c r="Y577" s="1">
        <v>-0.004708322789208963</v>
      </c>
      <c r="Z577" s="1">
        <v>0.003081882880002995</v>
      </c>
    </row>
    <row r="578" spans="1:26">
      <c r="A578" s="11">
        <v>43209</v>
      </c>
      <c r="B578" s="1">
        <v>-0.01890730452912048</v>
      </c>
      <c r="C578" s="1">
        <v>-0.001055675900303199</v>
      </c>
      <c r="D578" s="1">
        <v>-0.00357022648559191</v>
      </c>
      <c r="E578" s="1">
        <v>-0.01319318045541773</v>
      </c>
      <c r="F578" s="1">
        <v>0.006311905682990337</v>
      </c>
      <c r="G578" s="1">
        <v>-0.005895228908193828</v>
      </c>
      <c r="H578" s="1">
        <v>-0.0136232250381515</v>
      </c>
      <c r="I578" s="1">
        <v>-0.01115020786767773</v>
      </c>
      <c r="J578" s="1">
        <v>-0.01679566368920571</v>
      </c>
      <c r="K578" s="1">
        <v>-0.01248519870009746</v>
      </c>
      <c r="L578" s="1">
        <v>0.02195384859095606</v>
      </c>
      <c r="M578" s="1">
        <v>-0.01827292424123717</v>
      </c>
      <c r="N578" s="1">
        <v>-0.006673880404851174</v>
      </c>
      <c r="O578" s="1">
        <v>-0.06048767896892071</v>
      </c>
      <c r="P578" s="1">
        <v>-0.003421850876150323</v>
      </c>
      <c r="Q578" s="1">
        <v>0.002087887842733727</v>
      </c>
      <c r="R578" s="1">
        <v>-0.01749430676206964</v>
      </c>
      <c r="S578" s="1">
        <v>-0.0208671000371945</v>
      </c>
      <c r="T578" s="1">
        <v>-0.01531997996505918</v>
      </c>
      <c r="U578" s="1">
        <v>-0.01107617059182486</v>
      </c>
      <c r="V578" s="1">
        <v>-0.02137060500210131</v>
      </c>
      <c r="W578" s="1">
        <v>-0.01157018924611231</v>
      </c>
      <c r="X578" s="1">
        <v>0.02328501449228471</v>
      </c>
      <c r="Y578" s="1">
        <v>-0.003907817566741967</v>
      </c>
      <c r="Z578" s="1">
        <v>0.021697546843922</v>
      </c>
    </row>
    <row r="579" spans="1:26">
      <c r="A579" s="11">
        <v>43210</v>
      </c>
      <c r="B579" s="1">
        <v>-0.00789876877785034</v>
      </c>
      <c r="C579" s="1">
        <v>-0.005783400861223864</v>
      </c>
      <c r="D579" s="1">
        <v>0.001045350558471325</v>
      </c>
      <c r="E579" s="1">
        <v>-0.008525330515209539</v>
      </c>
      <c r="F579" s="1">
        <v>-0.008064424428109063</v>
      </c>
      <c r="G579" s="1">
        <v>-0.01111947985739981</v>
      </c>
      <c r="H579" s="1">
        <v>-0.02205030544692954</v>
      </c>
      <c r="I579" s="1">
        <v>-0.007697284454295739</v>
      </c>
      <c r="J579" s="1">
        <v>-0.006001614881573025</v>
      </c>
      <c r="K579" s="1">
        <v>0.007645115793586399</v>
      </c>
      <c r="L579" s="1">
        <v>-0.002237437261437103</v>
      </c>
      <c r="M579" s="1">
        <v>-0.0005473243078568668</v>
      </c>
      <c r="N579" s="1">
        <v>-0.00539879463311832</v>
      </c>
      <c r="O579" s="1">
        <v>-0.009518885615471095</v>
      </c>
      <c r="P579" s="1">
        <v>-0.01154928962443125</v>
      </c>
      <c r="Q579" s="1">
        <v>-0.01041670752996093</v>
      </c>
      <c r="R579" s="1">
        <v>-0.006605745855355671</v>
      </c>
      <c r="S579" s="1">
        <v>-0.005366679475027669</v>
      </c>
      <c r="T579" s="1">
        <v>-0.007440771836156324</v>
      </c>
      <c r="U579" s="1">
        <v>-0.004307952080224386</v>
      </c>
      <c r="V579" s="1">
        <v>-0.009298373988288144</v>
      </c>
      <c r="W579" s="1">
        <v>-0.005069247869816773</v>
      </c>
      <c r="X579" s="1">
        <v>0.001679673331686393</v>
      </c>
      <c r="Y579" s="1">
        <v>-0.01094376609837977</v>
      </c>
      <c r="Z579" s="1">
        <v>0.01108821192531484</v>
      </c>
    </row>
    <row r="580" spans="1:26">
      <c r="A580" s="11">
        <v>43213</v>
      </c>
      <c r="B580" s="1">
        <v>0.001930101627950265</v>
      </c>
      <c r="C580" s="1">
        <v>0.0005021603149393261</v>
      </c>
      <c r="D580" s="1">
        <v>0.001938524671574404</v>
      </c>
      <c r="E580" s="1">
        <v>-0.005276570328892838</v>
      </c>
      <c r="F580" s="1">
        <v>0.01987360046205344</v>
      </c>
      <c r="G580" s="1">
        <v>-0.02773605981522964</v>
      </c>
      <c r="H580" s="1">
        <v>0.01189332215822891</v>
      </c>
      <c r="I580" s="1">
        <v>-0.006260501253161466</v>
      </c>
      <c r="J580" s="1">
        <v>-0.00696709282728325</v>
      </c>
      <c r="K580" s="1">
        <v>-0.003501713759426095</v>
      </c>
      <c r="L580" s="1">
        <v>-0.00484453578546884</v>
      </c>
      <c r="M580" s="1">
        <v>0.00383411169894754</v>
      </c>
      <c r="N580" s="1">
        <v>0.006996294421794946</v>
      </c>
      <c r="O580" s="1">
        <v>-0.01153252464360888</v>
      </c>
      <c r="P580" s="1">
        <v>0.00368411734169416</v>
      </c>
      <c r="Q580" s="1">
        <v>0.005052631787587858</v>
      </c>
      <c r="R580" s="1">
        <v>0.003325100214943477</v>
      </c>
      <c r="S580" s="1">
        <v>0.0007265719208418009</v>
      </c>
      <c r="T580" s="1">
        <v>0.002044627847817893</v>
      </c>
      <c r="U580" s="1">
        <v>0.006345579482155417</v>
      </c>
      <c r="V580" s="1">
        <v>0.008958955773844313</v>
      </c>
      <c r="W580" s="1">
        <v>0.002130682531891637</v>
      </c>
      <c r="X580" s="1">
        <v>-0.01341661412922257</v>
      </c>
      <c r="Y580" s="1">
        <v>0.01586667096980143</v>
      </c>
      <c r="Z580" s="1">
        <v>0.00854990016082513</v>
      </c>
    </row>
    <row r="581" spans="1:26">
      <c r="A581" s="11">
        <v>43214</v>
      </c>
      <c r="B581" s="1">
        <v>-0.02143005794908703</v>
      </c>
      <c r="C581" s="1">
        <v>-0.02886334656112899</v>
      </c>
      <c r="D581" s="1">
        <v>-0.01533177274312925</v>
      </c>
      <c r="E581" s="1">
        <v>0.01335968120716857</v>
      </c>
      <c r="F581" s="1">
        <v>-0.01535309518035499</v>
      </c>
      <c r="G581" s="1">
        <v>-0.02235943863769063</v>
      </c>
      <c r="H581" s="1">
        <v>0.005876595382397598</v>
      </c>
      <c r="I581" s="1">
        <v>-0.05430005549451378</v>
      </c>
      <c r="J581" s="1">
        <v>-0.008419124992545712</v>
      </c>
      <c r="K581" s="1">
        <v>-0.02576894996829437</v>
      </c>
      <c r="L581" s="1">
        <v>-0.004687678338278101</v>
      </c>
      <c r="M581" s="1">
        <v>-0.02000739720017308</v>
      </c>
      <c r="N581" s="1">
        <v>-0.01090058975322339</v>
      </c>
      <c r="O581" s="1">
        <v>-0.02244994239494236</v>
      </c>
      <c r="P581" s="1">
        <v>-0.02338724835576811</v>
      </c>
      <c r="Q581" s="1">
        <v>0.002513467611075848</v>
      </c>
      <c r="R581" s="1">
        <v>-0.06468852215142995</v>
      </c>
      <c r="S581" s="1">
        <v>0.004509947145891369</v>
      </c>
      <c r="T581" s="1">
        <v>-0.01042843142054395</v>
      </c>
      <c r="U581" s="1">
        <v>0.003152960463060239</v>
      </c>
      <c r="V581" s="1">
        <v>-0.005919540829821157</v>
      </c>
      <c r="W581" s="1">
        <v>-0.01469841426736773</v>
      </c>
      <c r="X581" s="1">
        <v>-0.006799831116238386</v>
      </c>
      <c r="Y581" s="1">
        <v>0.02075628386955186</v>
      </c>
      <c r="Z581" s="1">
        <v>0.01529693238418806</v>
      </c>
    </row>
    <row r="582" spans="1:26">
      <c r="A582" s="11">
        <v>43215</v>
      </c>
      <c r="B582" s="1">
        <v>0.008858082275429613</v>
      </c>
      <c r="C582" s="1">
        <v>0.04193753527937494</v>
      </c>
      <c r="D582" s="1">
        <v>0.005593323586744692</v>
      </c>
      <c r="E582" s="1">
        <v>0.003489355028813312</v>
      </c>
      <c r="F582" s="1">
        <v>0.0272866717247684</v>
      </c>
      <c r="G582" s="1">
        <v>-0.01734994097673692</v>
      </c>
      <c r="H582" s="1">
        <v>0.01046719810989893</v>
      </c>
      <c r="I582" s="1">
        <v>-0.0007964355336157469</v>
      </c>
      <c r="J582" s="1">
        <v>0.005188680798292378</v>
      </c>
      <c r="K582" s="1">
        <v>0.01562985394254746</v>
      </c>
      <c r="L582" s="1">
        <v>-0.003803963711959346</v>
      </c>
      <c r="M582" s="1">
        <v>-0.0009279595364600768</v>
      </c>
      <c r="N582" s="1">
        <v>0.0004841355224021182</v>
      </c>
      <c r="O582" s="1">
        <v>0.00976522524988388</v>
      </c>
      <c r="P582" s="1">
        <v>-0.008698682926444268</v>
      </c>
      <c r="Q582" s="1">
        <v>-0.0008356564043680015</v>
      </c>
      <c r="R582" s="1">
        <v>-0.0003076273908004801</v>
      </c>
      <c r="S582" s="1">
        <v>-0.0002575989920128308</v>
      </c>
      <c r="T582" s="1">
        <v>0.006414702929801397</v>
      </c>
      <c r="U582" s="1">
        <v>0.005714199024273725</v>
      </c>
      <c r="V582" s="1">
        <v>0.008648815516501429</v>
      </c>
      <c r="W582" s="1">
        <v>0.006098576928445176</v>
      </c>
      <c r="X582" s="1">
        <v>-0.01260301789874618</v>
      </c>
      <c r="Y582" s="1">
        <v>0.00865709311428664</v>
      </c>
      <c r="Z582" s="1">
        <v>0.003085791595660137</v>
      </c>
    </row>
    <row r="583" spans="1:26">
      <c r="A583" s="11">
        <v>43216</v>
      </c>
      <c r="B583" s="1">
        <v>-0.002926874947791425</v>
      </c>
      <c r="C583" s="1">
        <v>-0.0002040044540817521</v>
      </c>
      <c r="D583" s="1">
        <v>0.05216455945695664</v>
      </c>
      <c r="E583" s="1">
        <v>0.005409903148017703</v>
      </c>
      <c r="F583" s="1">
        <v>-0.02714539703541374</v>
      </c>
      <c r="G583" s="1">
        <v>0.007624318059357815</v>
      </c>
      <c r="H583" s="1">
        <v>0.005299857142889275</v>
      </c>
      <c r="I583" s="1">
        <v>-0.01210156811242269</v>
      </c>
      <c r="J583" s="1">
        <v>0.007977527366113568</v>
      </c>
      <c r="K583" s="1">
        <v>0.01627675725767985</v>
      </c>
      <c r="L583" s="1">
        <v>0.001000159692857494</v>
      </c>
      <c r="M583" s="1">
        <v>-0.009845855277077264</v>
      </c>
      <c r="N583" s="1">
        <v>0.000605182827386086</v>
      </c>
      <c r="O583" s="1">
        <v>-0.01916211387917754</v>
      </c>
      <c r="P583" s="1">
        <v>0.02112453245610624</v>
      </c>
      <c r="Q583" s="1">
        <v>0.0154746404981434</v>
      </c>
      <c r="R583" s="1">
        <v>-0.009861641133210419</v>
      </c>
      <c r="S583" s="1">
        <v>0.03154164377666313</v>
      </c>
      <c r="T583" s="1">
        <v>0.01251988022660444</v>
      </c>
      <c r="U583" s="1">
        <v>-0.05965906798726306</v>
      </c>
      <c r="V583" s="1">
        <v>0.01040191186205552</v>
      </c>
      <c r="W583" s="1">
        <v>-0.002937633259063377</v>
      </c>
      <c r="X583" s="1">
        <v>0.002521305424984632</v>
      </c>
      <c r="Y583" s="1">
        <v>-0.006786596232856157</v>
      </c>
      <c r="Z583" s="1">
        <v>-0.003438355351264577</v>
      </c>
    </row>
    <row r="584" spans="1:26">
      <c r="A584" s="11">
        <v>43217</v>
      </c>
      <c r="B584" s="1">
        <v>-0.01712293314009028</v>
      </c>
      <c r="C584" s="1">
        <v>-0.00557189886676801</v>
      </c>
      <c r="D584" s="1">
        <v>0.003143117637190995</v>
      </c>
      <c r="E584" s="1">
        <v>0.004419516535688173</v>
      </c>
      <c r="F584" s="1">
        <v>-0.04560467466177343</v>
      </c>
      <c r="G584" s="1">
        <v>0.0143369043238335</v>
      </c>
      <c r="H584" s="1">
        <v>0.008387109762071354</v>
      </c>
      <c r="I584" s="1">
        <v>0.009022288282716673</v>
      </c>
      <c r="J584" s="1">
        <v>0.006051798376937034</v>
      </c>
      <c r="K584" s="1">
        <v>0.003785954311794182</v>
      </c>
      <c r="L584" s="1">
        <v>-0.006358149762714982</v>
      </c>
      <c r="M584" s="1">
        <v>0.004315186377319202</v>
      </c>
      <c r="N584" s="1">
        <v>-0.002782279724710457</v>
      </c>
      <c r="O584" s="1">
        <v>0.02483120375993275</v>
      </c>
      <c r="P584" s="1">
        <v>0.01654977210259223</v>
      </c>
      <c r="Q584" s="1">
        <v>0.01764567484903146</v>
      </c>
      <c r="R584" s="1">
        <v>0.002334486617214582</v>
      </c>
      <c r="S584" s="1">
        <v>0.01316195076189874</v>
      </c>
      <c r="T584" s="1">
        <v>0.003597185991335961</v>
      </c>
      <c r="U584" s="1">
        <v>-0.001812823093311877</v>
      </c>
      <c r="V584" s="1">
        <v>0.01349497098790109</v>
      </c>
      <c r="W584" s="1">
        <v>-0.004676509029815534</v>
      </c>
      <c r="X584" s="1">
        <v>-0.01100293914542139</v>
      </c>
      <c r="Y584" s="1">
        <v>0.03637485253710393</v>
      </c>
      <c r="Z584" s="1">
        <v>0.009624128517374597</v>
      </c>
    </row>
    <row r="585" spans="1:26">
      <c r="A585" s="11">
        <v>43220</v>
      </c>
      <c r="B585" s="1">
        <v>0.01916379371189381</v>
      </c>
      <c r="C585" s="1">
        <v>-0.02147393276986498</v>
      </c>
      <c r="D585" s="1">
        <v>-0.01011227463106623</v>
      </c>
      <c r="E585" s="1">
        <v>-0.002678287990355854</v>
      </c>
      <c r="F585" s="1">
        <v>-0.01320335289849484</v>
      </c>
      <c r="G585" s="1">
        <v>-0.005496940959911822</v>
      </c>
      <c r="H585" s="1">
        <v>-0.03089316143194376</v>
      </c>
      <c r="I585" s="1">
        <v>-0.01621115231756598</v>
      </c>
      <c r="J585" s="1">
        <v>-0.005552655211161661</v>
      </c>
      <c r="K585" s="1">
        <v>-0.01740659756321583</v>
      </c>
      <c r="L585" s="1">
        <v>-0.005667058909315736</v>
      </c>
      <c r="M585" s="1">
        <v>-0.01307660511678488</v>
      </c>
      <c r="N585" s="1">
        <v>-0.01128243219670055</v>
      </c>
      <c r="O585" s="1">
        <v>-0.0003567406066430356</v>
      </c>
      <c r="P585" s="1">
        <v>-0.02400322372096919</v>
      </c>
      <c r="Q585" s="1">
        <v>-0.004895793165360707</v>
      </c>
      <c r="R585" s="1">
        <v>-0.01148891022078513</v>
      </c>
      <c r="S585" s="1">
        <v>-0.003309547110962985</v>
      </c>
      <c r="T585" s="1">
        <v>-0.01769714249671228</v>
      </c>
      <c r="U585" s="1">
        <v>-0.01029042772146038</v>
      </c>
      <c r="V585" s="1">
        <v>-0.003432033121649081</v>
      </c>
      <c r="W585" s="1">
        <v>-0.01169862415081968</v>
      </c>
      <c r="X585" s="1">
        <v>-0.01239639474348098</v>
      </c>
      <c r="Y585" s="1">
        <v>-0.04304864908222061</v>
      </c>
      <c r="Z585" s="1">
        <v>-0.01528768692218962</v>
      </c>
    </row>
    <row r="586" spans="1:26">
      <c r="A586" s="11">
        <v>43221</v>
      </c>
      <c r="B586" s="1">
        <v>-0.0122103938892415</v>
      </c>
      <c r="C586" s="1">
        <v>-0.01205162270786975</v>
      </c>
      <c r="D586" s="1">
        <v>0.009352408611864371</v>
      </c>
      <c r="E586" s="1">
        <v>0.01074219351175465</v>
      </c>
      <c r="F586" s="1">
        <v>0.02134437847058468</v>
      </c>
      <c r="G586" s="1">
        <v>0.004342714613594811</v>
      </c>
      <c r="H586" s="1">
        <v>0.004169132488779592</v>
      </c>
      <c r="I586" s="1">
        <v>0.0002953426197429554</v>
      </c>
      <c r="J586" s="1">
        <v>0.01535598345494193</v>
      </c>
      <c r="K586" s="1">
        <v>0.061115949322887</v>
      </c>
      <c r="L586" s="1">
        <v>0</v>
      </c>
      <c r="M586" s="1">
        <v>0.002082024184098641</v>
      </c>
      <c r="N586" s="1">
        <v>-0.0001224159929302804</v>
      </c>
      <c r="O586" s="1">
        <v>-0.001425389842862002</v>
      </c>
      <c r="P586" s="1">
        <v>0.01582555404892538</v>
      </c>
      <c r="Q586" s="1">
        <v>0.005330173010446915</v>
      </c>
      <c r="R586" s="1">
        <v>-0.001413510435421372</v>
      </c>
      <c r="S586" s="1">
        <v>0.01347991725311637</v>
      </c>
      <c r="T586" s="1">
        <v>0.0104901671580715</v>
      </c>
      <c r="U586" s="1">
        <v>-0.004893056089735448</v>
      </c>
      <c r="V586" s="1">
        <v>-0.02107413071115938</v>
      </c>
      <c r="W586" s="1">
        <v>0.001758779754274631</v>
      </c>
      <c r="X586" s="1">
        <v>-0.0006439016052953717</v>
      </c>
      <c r="Y586" s="1">
        <v>-0.01073953683101336</v>
      </c>
      <c r="Z586" s="1">
        <v>0.005479391816142876</v>
      </c>
    </row>
    <row r="587" spans="1:26">
      <c r="A587" s="11">
        <v>43222</v>
      </c>
      <c r="B587" s="1">
        <v>0.01508024952617371</v>
      </c>
      <c r="C587" s="1">
        <v>-0.01623477527484718</v>
      </c>
      <c r="D587" s="1">
        <v>0.003991603447433434</v>
      </c>
      <c r="E587" s="1">
        <v>-0.02258478868314473</v>
      </c>
      <c r="F587" s="1">
        <v>-0.02370547517027388</v>
      </c>
      <c r="G587" s="1">
        <v>0.0007862946482199984</v>
      </c>
      <c r="H587" s="1">
        <v>-0.02442063782778137</v>
      </c>
      <c r="I587" s="1">
        <v>-0.004579710694285088</v>
      </c>
      <c r="J587" s="1">
        <v>-0.01237392348742306</v>
      </c>
      <c r="K587" s="1">
        <v>-0.01752911762413722</v>
      </c>
      <c r="L587" s="1">
        <v>-0.007906018881466026</v>
      </c>
      <c r="M587" s="1">
        <v>-0.01378904712305729</v>
      </c>
      <c r="N587" s="1">
        <v>-0.02049368352388448</v>
      </c>
      <c r="O587" s="1">
        <v>-0.006068282219891419</v>
      </c>
      <c r="P587" s="1">
        <v>-0.01568437862051653</v>
      </c>
      <c r="Q587" s="1">
        <v>0.03507308698355627</v>
      </c>
      <c r="R587" s="1">
        <v>-0.02217684172025969</v>
      </c>
      <c r="S587" s="1">
        <v>0.0009292815666206433</v>
      </c>
      <c r="T587" s="1">
        <v>-0.01354084398430766</v>
      </c>
      <c r="U587" s="1">
        <v>-0.01475096795934094</v>
      </c>
      <c r="V587" s="1">
        <v>0.005346922153255607</v>
      </c>
      <c r="W587" s="1">
        <v>-0.008921862224738231</v>
      </c>
      <c r="X587" s="1">
        <v>0.005475078993522953</v>
      </c>
      <c r="Y587" s="1">
        <v>-0.02191737533589022</v>
      </c>
      <c r="Z587" s="1">
        <v>0.002542962229344692</v>
      </c>
    </row>
    <row r="588" spans="1:26">
      <c r="A588" s="11">
        <v>43223</v>
      </c>
      <c r="B588" s="1">
        <v>-0.06137329077670239</v>
      </c>
      <c r="C588" s="1">
        <v>0.02005008417313991</v>
      </c>
      <c r="D588" s="1">
        <v>-0.009513057817194803</v>
      </c>
      <c r="E588" s="1">
        <v>-0.0009707150668577524</v>
      </c>
      <c r="F588" s="1">
        <v>-0.009265286354160351</v>
      </c>
      <c r="G588" s="1">
        <v>-0.003142252139528234</v>
      </c>
      <c r="H588" s="1">
        <v>0.01126408975009885</v>
      </c>
      <c r="I588" s="1">
        <v>0.01573254156669091</v>
      </c>
      <c r="J588" s="1">
        <v>-0.01067306214037334</v>
      </c>
      <c r="K588" s="1">
        <v>0.002265718342179257</v>
      </c>
      <c r="L588" s="1">
        <v>-0.006300773811214189</v>
      </c>
      <c r="M588" s="1">
        <v>0.0005746315607961794</v>
      </c>
      <c r="N588" s="1">
        <v>0.01014785148604291</v>
      </c>
      <c r="O588" s="1">
        <v>0.01203104816537026</v>
      </c>
      <c r="P588" s="1">
        <v>0.005988950447981534</v>
      </c>
      <c r="Q588" s="1">
        <v>0.007486428726308114</v>
      </c>
      <c r="R588" s="1">
        <v>0.007559896870825478</v>
      </c>
      <c r="S588" s="1">
        <v>0.005960238529100659</v>
      </c>
      <c r="T588" s="1">
        <v>0.004575571764842579</v>
      </c>
      <c r="U588" s="1">
        <v>-0.003743066525979888</v>
      </c>
      <c r="V588" s="1">
        <v>-0.004198849667181759</v>
      </c>
      <c r="W588" s="1">
        <v>-0.002489920038513782</v>
      </c>
      <c r="X588" s="1">
        <v>0.002082040557514153</v>
      </c>
      <c r="Y588" s="1">
        <v>0.00188525762130487</v>
      </c>
      <c r="Z588" s="1">
        <v>-0.0134081833897397</v>
      </c>
    </row>
    <row r="589" spans="1:26">
      <c r="A589" s="11">
        <v>43224</v>
      </c>
      <c r="B589" s="1">
        <v>0.02464931155108263</v>
      </c>
      <c r="C589" s="1">
        <v>0.01130939395177477</v>
      </c>
      <c r="D589" s="1">
        <v>0.008887363112603186</v>
      </c>
      <c r="E589" s="1">
        <v>-0.002332603588283688</v>
      </c>
      <c r="F589" s="1">
        <v>0.03063546604752498</v>
      </c>
      <c r="G589" s="1">
        <v>0.0397950344231297</v>
      </c>
      <c r="H589" s="1">
        <v>0.01534650914714097</v>
      </c>
      <c r="I589" s="1">
        <v>0.003141890902648825</v>
      </c>
      <c r="J589" s="1">
        <v>0.01688563987268665</v>
      </c>
      <c r="K589" s="1">
        <v>0.02430084580482328</v>
      </c>
      <c r="L589" s="1">
        <v>0.0110963758850946</v>
      </c>
      <c r="M589" s="1">
        <v>0.01033680431898465</v>
      </c>
      <c r="N589" s="1">
        <v>0.0064495884676814</v>
      </c>
      <c r="O589" s="1">
        <v>-0.001774460380565945</v>
      </c>
      <c r="P589" s="1">
        <v>0.01158709437748562</v>
      </c>
      <c r="Q589" s="1">
        <v>-0.006257086875667839</v>
      </c>
      <c r="R589" s="1">
        <v>0.01851866985172035</v>
      </c>
      <c r="S589" s="1">
        <v>0.007187526987132431</v>
      </c>
      <c r="T589" s="1">
        <v>0.01229791905624933</v>
      </c>
      <c r="U589" s="1">
        <v>0.006261582158257006</v>
      </c>
      <c r="V589" s="1">
        <v>-0.001405413601521577</v>
      </c>
      <c r="W589" s="1">
        <v>0.008400392109546573</v>
      </c>
      <c r="X589" s="1">
        <v>0.006872313105155792</v>
      </c>
      <c r="Y589" s="1">
        <v>0.007315972456581221</v>
      </c>
      <c r="Z589" s="1">
        <v>0.01854916729863709</v>
      </c>
    </row>
    <row r="590" spans="1:26">
      <c r="A590" s="11">
        <v>43227</v>
      </c>
      <c r="B590" s="1">
        <v>-0.0005060049977384518</v>
      </c>
      <c r="C590" s="1">
        <v>0.01794107891732666</v>
      </c>
      <c r="D590" s="1">
        <v>-0.0007100825514660958</v>
      </c>
      <c r="E590" s="1">
        <v>-0.0001949147298624387</v>
      </c>
      <c r="F590" s="1">
        <v>0.01345406447848152</v>
      </c>
      <c r="G590" s="1">
        <v>0.009094201536046231</v>
      </c>
      <c r="H590" s="1">
        <v>0.0002437078823116501</v>
      </c>
      <c r="I590" s="1">
        <v>0.02126739675986156</v>
      </c>
      <c r="J590" s="1">
        <v>0.005073587788618772</v>
      </c>
      <c r="K590" s="1">
        <v>0.01103451961098645</v>
      </c>
      <c r="L590" s="1">
        <v>0.008669271506315912</v>
      </c>
      <c r="M590" s="1">
        <v>-0.01477845471644934</v>
      </c>
      <c r="N590" s="1">
        <v>0.001355085368611508</v>
      </c>
      <c r="O590" s="1">
        <v>-0.009775951923210346</v>
      </c>
      <c r="P590" s="1">
        <v>0.01113913324238847</v>
      </c>
      <c r="Q590" s="1">
        <v>0.002754556922746954</v>
      </c>
      <c r="R590" s="1">
        <v>0.01097144009894002</v>
      </c>
      <c r="S590" s="1">
        <v>0.01248853038797693</v>
      </c>
      <c r="T590" s="1">
        <v>-0.00742412582273444</v>
      </c>
      <c r="U590" s="1">
        <v>-0.003111149275293545</v>
      </c>
      <c r="V590" s="1">
        <v>-0.02420849138387116</v>
      </c>
      <c r="W590" s="1">
        <v>-0.005188287790523938</v>
      </c>
      <c r="X590" s="1">
        <v>0.01396824733668955</v>
      </c>
      <c r="Y590" s="1">
        <v>-0.009545284345089944</v>
      </c>
      <c r="Z590" s="1">
        <v>0.0009015408979535788</v>
      </c>
    </row>
    <row r="591" spans="1:26">
      <c r="A591" s="11">
        <v>43228</v>
      </c>
      <c r="B591" s="1">
        <v>0.01646807890688273</v>
      </c>
      <c r="C591" s="1">
        <v>-0.006051212765178726</v>
      </c>
      <c r="D591" s="1">
        <v>-0.01251247312003056</v>
      </c>
      <c r="E591" s="1">
        <v>-0.01539354105056168</v>
      </c>
      <c r="F591" s="1">
        <v>-0.05557246460397836</v>
      </c>
      <c r="G591" s="1">
        <v>-0.003003761536963245</v>
      </c>
      <c r="H591" s="1">
        <v>0.006580784550455521</v>
      </c>
      <c r="I591" s="1">
        <v>0.01319353257034894</v>
      </c>
      <c r="J591" s="1">
        <v>0.007801903468408478</v>
      </c>
      <c r="K591" s="1">
        <v>-0.009822770230064282</v>
      </c>
      <c r="L591" s="1">
        <v>0.01481225156428456</v>
      </c>
      <c r="M591" s="1">
        <v>0.006346397058921482</v>
      </c>
      <c r="N591" s="1">
        <v>-0.001230058894829633</v>
      </c>
      <c r="O591" s="1">
        <v>-0.007898192442874374</v>
      </c>
      <c r="P591" s="1">
        <v>-0.004261020832449391</v>
      </c>
      <c r="Q591" s="1">
        <v>-0.01491344983315823</v>
      </c>
      <c r="R591" s="1">
        <v>-0.003875880224802453</v>
      </c>
      <c r="S591" s="1">
        <v>0.0002381705643363929</v>
      </c>
      <c r="T591" s="1">
        <v>-0.0006801257412094586</v>
      </c>
      <c r="U591" s="1">
        <v>-0.01061192173688452</v>
      </c>
      <c r="V591" s="1">
        <v>0.001298282828861463</v>
      </c>
      <c r="W591" s="1">
        <v>-0.00435473610456405</v>
      </c>
      <c r="X591" s="1">
        <v>0.0159675505802348</v>
      </c>
      <c r="Y591" s="1">
        <v>-0.01487569083828255</v>
      </c>
      <c r="Z591" s="1">
        <v>0.007926514781165572</v>
      </c>
    </row>
    <row r="592" spans="1:26">
      <c r="A592" s="11">
        <v>43229</v>
      </c>
      <c r="B592" s="1">
        <v>0.02816556789176161</v>
      </c>
      <c r="C592" s="1">
        <v>0.0181163999319689</v>
      </c>
      <c r="D592" s="1">
        <v>-0.001871840490460297</v>
      </c>
      <c r="E592" s="1">
        <v>0.01108280677143569</v>
      </c>
      <c r="F592" s="1">
        <v>0.004576426407837841</v>
      </c>
      <c r="G592" s="1">
        <v>-0.01054623688969025</v>
      </c>
      <c r="H592" s="1">
        <v>0.001452785543382573</v>
      </c>
      <c r="I592" s="1">
        <v>0.02174989964263219</v>
      </c>
      <c r="J592" s="1">
        <v>0.02823341248345623</v>
      </c>
      <c r="K592" s="1">
        <v>-0.000551194590341697</v>
      </c>
      <c r="L592" s="1">
        <v>0.02180402857112007</v>
      </c>
      <c r="M592" s="1">
        <v>-0.01471443244420934</v>
      </c>
      <c r="N592" s="1">
        <v>0.001108541118115536</v>
      </c>
      <c r="O592" s="1">
        <v>0.01176040436943415</v>
      </c>
      <c r="P592" s="1">
        <v>0.01179381514989486</v>
      </c>
      <c r="Q592" s="1">
        <v>-0.01792854960854984</v>
      </c>
      <c r="R592" s="1">
        <v>-0.003112677845354961</v>
      </c>
      <c r="S592" s="1">
        <v>0.007189365726339325</v>
      </c>
      <c r="T592" s="1">
        <v>-0.0006803965602760753</v>
      </c>
      <c r="U592" s="1">
        <v>-0.009463646005831494</v>
      </c>
      <c r="V592" s="1">
        <v>0.007346411544941311</v>
      </c>
      <c r="W592" s="1">
        <v>0.002979731214227899</v>
      </c>
      <c r="X592" s="1">
        <v>0.0041599281285849</v>
      </c>
      <c r="Y592" s="1">
        <v>-0.01361140457132148</v>
      </c>
      <c r="Z592" s="1">
        <v>0.02377133353136518</v>
      </c>
    </row>
    <row r="593" spans="1:26">
      <c r="A593" s="11">
        <v>43230</v>
      </c>
      <c r="B593" s="1">
        <v>0.009454241690215914</v>
      </c>
      <c r="C593" s="1">
        <v>0.003734054028854628</v>
      </c>
      <c r="D593" s="1">
        <v>0.01846518124291796</v>
      </c>
      <c r="E593" s="1">
        <v>0.001174335255395453</v>
      </c>
      <c r="F593" s="1">
        <v>0.02700949548749354</v>
      </c>
      <c r="G593" s="1">
        <v>0.01408433921676133</v>
      </c>
      <c r="H593" s="1">
        <v>-0.004110103934038878</v>
      </c>
      <c r="I593" s="1">
        <v>0.009989033665249947</v>
      </c>
      <c r="J593" s="1">
        <v>0.007528731321137849</v>
      </c>
      <c r="K593" s="1">
        <v>0.01240675352482734</v>
      </c>
      <c r="L593" s="1">
        <v>0.007758939595186698</v>
      </c>
      <c r="M593" s="1">
        <v>0.007370031943149336</v>
      </c>
      <c r="N593" s="1">
        <v>0.006400164747672576</v>
      </c>
      <c r="O593" s="1">
        <v>0.002146173536727192</v>
      </c>
      <c r="P593" s="1">
        <v>0.01000650400861547</v>
      </c>
      <c r="Q593" s="1">
        <v>0.01054762057890901</v>
      </c>
      <c r="R593" s="1">
        <v>-0.00452774946293133</v>
      </c>
      <c r="S593" s="1">
        <v>0.001465600010150725</v>
      </c>
      <c r="T593" s="1">
        <v>0.005447262914714202</v>
      </c>
      <c r="U593" s="1">
        <v>0.01528664382495459</v>
      </c>
      <c r="V593" s="1">
        <v>0.004433225199405477</v>
      </c>
      <c r="W593" s="1">
        <v>0.02458198185661775</v>
      </c>
      <c r="X593" s="1">
        <v>0.00721204433014111</v>
      </c>
      <c r="Y593" s="1">
        <v>0.01768021202739933</v>
      </c>
      <c r="Z593" s="1">
        <v>0.008729036172214988</v>
      </c>
    </row>
    <row r="594" spans="1:26">
      <c r="A594" s="11">
        <v>43231</v>
      </c>
      <c r="B594" s="1">
        <v>-0.005523211496963776</v>
      </c>
      <c r="C594" s="1">
        <v>-0.004679301034418826</v>
      </c>
      <c r="D594" s="1">
        <v>-0.001133240128308066</v>
      </c>
      <c r="E594" s="1">
        <v>0.01388044669274424</v>
      </c>
      <c r="F594" s="1">
        <v>0.01077323605389324</v>
      </c>
      <c r="G594" s="1">
        <v>0.001501752029528181</v>
      </c>
      <c r="H594" s="1">
        <v>-0.01238165304517891</v>
      </c>
      <c r="I594" s="1">
        <v>0.004842523066836746</v>
      </c>
      <c r="J594" s="1">
        <v>-0.001758409434090558</v>
      </c>
      <c r="K594" s="1">
        <v>-0.01143796596077629</v>
      </c>
      <c r="L594" s="1">
        <v>-0.003762152795704354</v>
      </c>
      <c r="M594" s="1">
        <v>0.0100116660482561</v>
      </c>
      <c r="N594" s="1">
        <v>-0.002446010829239564</v>
      </c>
      <c r="O594" s="1">
        <v>-0.01516788799071089</v>
      </c>
      <c r="P594" s="1">
        <v>-0.002144939216020214</v>
      </c>
      <c r="Q594" s="1">
        <v>0.0008031752839841033</v>
      </c>
      <c r="R594" s="1">
        <v>0.0004703521585447401</v>
      </c>
      <c r="S594" s="1">
        <v>-0.001180247854844274</v>
      </c>
      <c r="T594" s="1">
        <v>0.001580193304866251</v>
      </c>
      <c r="U594" s="1">
        <v>0.01286099279773567</v>
      </c>
      <c r="V594" s="1">
        <v>0.000142349441645262</v>
      </c>
      <c r="W594" s="1">
        <v>0.01276783929620495</v>
      </c>
      <c r="X594" s="1">
        <v>0.002285264994479341</v>
      </c>
      <c r="Y594" s="1">
        <v>0.03008468271953624</v>
      </c>
      <c r="Z594" s="1">
        <v>0.0005193181758536003</v>
      </c>
    </row>
    <row r="595" spans="1:26">
      <c r="A595" s="11">
        <v>43234</v>
      </c>
      <c r="B595" s="1">
        <v>0.02173374110020565</v>
      </c>
      <c r="C595" s="1">
        <v>0.006219637187830696</v>
      </c>
      <c r="D595" s="1">
        <v>0.009642326630837195</v>
      </c>
      <c r="E595" s="1">
        <v>0.003085308076711257</v>
      </c>
      <c r="F595" s="1">
        <v>0.007523277762004454</v>
      </c>
      <c r="G595" s="1">
        <v>-0.00712162628760904</v>
      </c>
      <c r="H595" s="1">
        <v>-0.01573270869971799</v>
      </c>
      <c r="I595" s="1">
        <v>-0.003868962486316629</v>
      </c>
      <c r="J595" s="1">
        <v>-0.006164864299734396</v>
      </c>
      <c r="K595" s="1">
        <v>0.004958711648878289</v>
      </c>
      <c r="L595" s="1">
        <v>0.0003511940114311329</v>
      </c>
      <c r="M595" s="1">
        <v>-0.00495625188321891</v>
      </c>
      <c r="N595" s="1">
        <v>-0.005516708882720156</v>
      </c>
      <c r="O595" s="1">
        <v>-0.003080210115088744</v>
      </c>
      <c r="P595" s="1">
        <v>0.003377971530603041</v>
      </c>
      <c r="Q595" s="1">
        <v>-0.003209467258779353</v>
      </c>
      <c r="R595" s="1">
        <v>-0.005038461097545577</v>
      </c>
      <c r="S595" s="1">
        <v>-0.01020788382837989</v>
      </c>
      <c r="T595" s="1">
        <v>-0.0101421132594669</v>
      </c>
      <c r="U595" s="1">
        <v>-0.003097269100325373</v>
      </c>
      <c r="V595" s="1">
        <v>0.03772218690279372</v>
      </c>
      <c r="W595" s="1">
        <v>0.0039713679662019</v>
      </c>
      <c r="X595" s="1">
        <v>-0.003952047615482512</v>
      </c>
      <c r="Y595" s="1">
        <v>-0.002673649973879866</v>
      </c>
      <c r="Z595" s="1">
        <v>-0.003459812997216427</v>
      </c>
    </row>
    <row r="596" spans="1:26">
      <c r="A596" s="11">
        <v>43235</v>
      </c>
      <c r="B596" s="1">
        <v>0.004963262248787181</v>
      </c>
      <c r="C596" s="1">
        <v>-0.007167868105117048</v>
      </c>
      <c r="D596" s="1">
        <v>-0.01053351424862847</v>
      </c>
      <c r="E596" s="1">
        <v>0.005382591180900453</v>
      </c>
      <c r="F596" s="1">
        <v>-0.004044791447801011</v>
      </c>
      <c r="G596" s="1">
        <v>-0.01623240325488362</v>
      </c>
      <c r="H596" s="1">
        <v>-0.01498514260776984</v>
      </c>
      <c r="I596" s="1">
        <v>-0.008313725794912297</v>
      </c>
      <c r="J596" s="1">
        <v>-0.02348253017848245</v>
      </c>
      <c r="K596" s="1">
        <v>-0.005756363874948711</v>
      </c>
      <c r="L596" s="1">
        <v>-0.007638097252933851</v>
      </c>
      <c r="M596" s="1">
        <v>-0.009578482195176319</v>
      </c>
      <c r="N596" s="1">
        <v>-0.004807607836932015</v>
      </c>
      <c r="O596" s="1">
        <v>-0.009087603613855522</v>
      </c>
      <c r="P596" s="1">
        <v>-0.007243019241505722</v>
      </c>
      <c r="Q596" s="1">
        <v>-0.006438474729977939</v>
      </c>
      <c r="R596" s="1">
        <v>0.005222516631526952</v>
      </c>
      <c r="S596" s="1">
        <v>-0.01685438839329512</v>
      </c>
      <c r="T596" s="1">
        <v>-0.01092905973413794</v>
      </c>
      <c r="U596" s="1">
        <v>-0.003106572308875011</v>
      </c>
      <c r="V596" s="1">
        <v>0.01106809033257772</v>
      </c>
      <c r="W596" s="1">
        <v>-0.03831479834851237</v>
      </c>
      <c r="X596" s="1">
        <v>-0.002136189007804878</v>
      </c>
      <c r="Y596" s="1">
        <v>-0.01443613391248333</v>
      </c>
      <c r="Z596" s="1">
        <v>0.003818950654764564</v>
      </c>
    </row>
    <row r="597" spans="1:26">
      <c r="A597" s="11">
        <v>43236</v>
      </c>
      <c r="B597" s="1">
        <v>0.003292705175344413</v>
      </c>
      <c r="C597" s="1">
        <v>-0.003361474755991911</v>
      </c>
      <c r="D597" s="1">
        <v>0.004116517228098138</v>
      </c>
      <c r="E597" s="1">
        <v>-0.001720704462849887</v>
      </c>
      <c r="F597" s="1">
        <v>0.01686981401053211</v>
      </c>
      <c r="G597" s="1">
        <v>-0.01093796767501476</v>
      </c>
      <c r="H597" s="1">
        <v>0.001014475775293455</v>
      </c>
      <c r="I597" s="1">
        <v>0.01250611420910519</v>
      </c>
      <c r="J597" s="1">
        <v>0.00862114557953042</v>
      </c>
      <c r="K597" s="1">
        <v>0.004135625432776679</v>
      </c>
      <c r="L597" s="1">
        <v>0.002742609801313245</v>
      </c>
      <c r="M597" s="1">
        <v>0.02533843159409499</v>
      </c>
      <c r="N597" s="1">
        <v>-0.001362553238610342</v>
      </c>
      <c r="O597" s="1">
        <v>0.00641970697809624</v>
      </c>
      <c r="P597" s="1">
        <v>0.0025799507014721</v>
      </c>
      <c r="Q597" s="1">
        <v>-0.01174541673987617</v>
      </c>
      <c r="R597" s="1">
        <v>0.006139623743592226</v>
      </c>
      <c r="S597" s="1">
        <v>-0.001505288926814785</v>
      </c>
      <c r="T597" s="1">
        <v>0.005294686988585262</v>
      </c>
      <c r="U597" s="1">
        <v>0.006543875132331678</v>
      </c>
      <c r="V597" s="1">
        <v>0.02942013959342304</v>
      </c>
      <c r="W597" s="1">
        <v>0.00760467489911032</v>
      </c>
      <c r="X597" s="1">
        <v>0.003975751447035769</v>
      </c>
      <c r="Y597" s="1">
        <v>0.001464814047111851</v>
      </c>
      <c r="Z597" s="1">
        <v>0.00295168845067173</v>
      </c>
    </row>
    <row r="598" spans="1:26">
      <c r="A598" s="11">
        <v>43237</v>
      </c>
      <c r="B598" s="1">
        <v>0.03164572755882777</v>
      </c>
      <c r="C598" s="1">
        <v>0.009297133611632979</v>
      </c>
      <c r="D598" s="1">
        <v>-0.001272327186500166</v>
      </c>
      <c r="E598" s="1">
        <v>0.01015120645176459</v>
      </c>
      <c r="F598" s="1">
        <v>-0.004300925525173582</v>
      </c>
      <c r="G598" s="1">
        <v>-0.008235206804498851</v>
      </c>
      <c r="H598" s="1">
        <v>-0.006585932098179481</v>
      </c>
      <c r="I598" s="1">
        <v>-0.00366435304520607</v>
      </c>
      <c r="J598" s="1">
        <v>0.003148831642796113</v>
      </c>
      <c r="K598" s="1">
        <v>0.002471033218340413</v>
      </c>
      <c r="L598" s="1">
        <v>-0.003352820355612574</v>
      </c>
      <c r="M598" s="1">
        <v>-0.0101868112065524</v>
      </c>
      <c r="N598" s="1">
        <v>0.004713148601898309</v>
      </c>
      <c r="O598" s="1">
        <v>0.007654396625365267</v>
      </c>
      <c r="P598" s="1">
        <v>-0.009984292012089391</v>
      </c>
      <c r="Q598" s="1">
        <v>-0.001639542857099108</v>
      </c>
      <c r="R598" s="1">
        <v>0.005946087515426246</v>
      </c>
      <c r="S598" s="1">
        <v>-0.008560684570628641</v>
      </c>
      <c r="T598" s="1">
        <v>-0.002289930308281507</v>
      </c>
      <c r="U598" s="1">
        <v>-0.01145472949148096</v>
      </c>
      <c r="V598" s="1">
        <v>0.007975304710174047</v>
      </c>
      <c r="W598" s="1">
        <v>0.001613995790017642</v>
      </c>
      <c r="X598" s="1">
        <v>0.008987153656142999</v>
      </c>
      <c r="Y598" s="1">
        <v>-0.0002087955857041912</v>
      </c>
      <c r="Z598" s="1">
        <v>0.009348921223865103</v>
      </c>
    </row>
    <row r="599" spans="1:26">
      <c r="A599" s="11">
        <v>43238</v>
      </c>
      <c r="B599" s="1">
        <v>-0.002272163107208791</v>
      </c>
      <c r="C599" s="1">
        <v>0.02060198376301359</v>
      </c>
      <c r="D599" s="1">
        <v>-0.0007075487982026729</v>
      </c>
      <c r="E599" s="1">
        <v>-0.0005689321015598381</v>
      </c>
      <c r="F599" s="1">
        <v>0.0095649170822667</v>
      </c>
      <c r="G599" s="1">
        <v>0.001581549532134074</v>
      </c>
      <c r="H599" s="1">
        <v>-0.1236611729045802</v>
      </c>
      <c r="I599" s="1">
        <v>0.05748889392226575</v>
      </c>
      <c r="J599" s="1">
        <v>-0.007175154759007096</v>
      </c>
      <c r="K599" s="1">
        <v>-0.01533831972899047</v>
      </c>
      <c r="L599" s="1">
        <v>-0.01620046499227545</v>
      </c>
      <c r="M599" s="1">
        <v>-0.005336264684564163</v>
      </c>
      <c r="N599" s="1">
        <v>0.002099020020028153</v>
      </c>
      <c r="O599" s="1">
        <v>0.004521168151539356</v>
      </c>
      <c r="P599" s="1">
        <v>0.001871324327748836</v>
      </c>
      <c r="Q599" s="1">
        <v>0.002873576438609415</v>
      </c>
      <c r="R599" s="1">
        <v>0.01119913442857023</v>
      </c>
      <c r="S599" s="1">
        <v>-0.001226336075532908</v>
      </c>
      <c r="T599" s="1">
        <v>0.01882027355454441</v>
      </c>
      <c r="U599" s="1">
        <v>0.003758370608729633</v>
      </c>
      <c r="V599" s="1">
        <v>0.001450737689731252</v>
      </c>
      <c r="W599" s="1">
        <v>0.01862460364140617</v>
      </c>
      <c r="X599" s="1">
        <v>0.001207861089003615</v>
      </c>
      <c r="Y599" s="1">
        <v>-0.002299105575047089</v>
      </c>
      <c r="Z599" s="1">
        <v>-0.009090734475587503</v>
      </c>
    </row>
    <row r="600" spans="1:26">
      <c r="A600" s="11">
        <v>43241</v>
      </c>
      <c r="B600" s="1">
        <v>0.008426149081752099</v>
      </c>
      <c r="C600" s="1">
        <v>0.03613018102645049</v>
      </c>
      <c r="D600" s="1">
        <v>0.02124641994771781</v>
      </c>
      <c r="E600" s="1">
        <v>-0.008916582691413266</v>
      </c>
      <c r="F600" s="1">
        <v>-0.01161372108196301</v>
      </c>
      <c r="G600" s="1">
        <v>-0.004342484065709806</v>
      </c>
      <c r="H600" s="1">
        <v>-0.02298501814249354</v>
      </c>
      <c r="I600" s="1">
        <v>0.01983927761335891</v>
      </c>
      <c r="J600" s="1">
        <v>-0.00225841425082407</v>
      </c>
      <c r="K600" s="1">
        <v>-0.006119308208816121</v>
      </c>
      <c r="L600" s="1">
        <v>0.00917853291155768</v>
      </c>
      <c r="M600" s="1">
        <v>0.0005748517794463837</v>
      </c>
      <c r="N600" s="1">
        <v>0.003079906764324347</v>
      </c>
      <c r="O600" s="1">
        <v>0.00180088114660415</v>
      </c>
      <c r="P600" s="1">
        <v>0.01286835395321839</v>
      </c>
      <c r="Q600" s="1">
        <v>-0.001227812852152788</v>
      </c>
      <c r="R600" s="1">
        <v>0.01538190687622643</v>
      </c>
      <c r="S600" s="1">
        <v>0.006434488298907803</v>
      </c>
      <c r="T600" s="1">
        <v>0.00337918205613974</v>
      </c>
      <c r="U600" s="1">
        <v>0.01684831425031974</v>
      </c>
      <c r="V600" s="1">
        <v>0.01224653237248474</v>
      </c>
      <c r="W600" s="1">
        <v>0.008327890079435463</v>
      </c>
      <c r="X600" s="1">
        <v>0.01025304078541112</v>
      </c>
      <c r="Y600" s="1">
        <v>0.01445338851553579</v>
      </c>
      <c r="Z600" s="1">
        <v>0.003288747952123305</v>
      </c>
    </row>
    <row r="601" spans="1:26">
      <c r="A601" s="11">
        <v>43242</v>
      </c>
      <c r="B601" s="1">
        <v>-0.02597104320069743</v>
      </c>
      <c r="C601" s="1">
        <v>-0.0244560569806358</v>
      </c>
      <c r="D601" s="1">
        <v>-0.005270520395939671</v>
      </c>
      <c r="E601" s="1">
        <v>0.001914200041628344</v>
      </c>
      <c r="F601" s="1">
        <v>0.005256288643142426</v>
      </c>
      <c r="G601" s="1">
        <v>0.007533574547187394</v>
      </c>
      <c r="H601" s="1">
        <v>0.0235257581196906</v>
      </c>
      <c r="I601" s="1">
        <v>-0.02046372987740996</v>
      </c>
      <c r="J601" s="1">
        <v>-0.0009050523893994189</v>
      </c>
      <c r="K601" s="1">
        <v>-0.01511344854205243</v>
      </c>
      <c r="L601" s="1">
        <v>0.007668368981281093</v>
      </c>
      <c r="M601" s="1">
        <v>-0.02623539085280346</v>
      </c>
      <c r="N601" s="1">
        <v>0.002947603059159754</v>
      </c>
      <c r="O601" s="1">
        <v>-0.007728133584083419</v>
      </c>
      <c r="P601" s="1">
        <v>-0.001024628739715761</v>
      </c>
      <c r="Q601" s="1">
        <v>0</v>
      </c>
      <c r="R601" s="1">
        <v>-0.004089792790449742</v>
      </c>
      <c r="S601" s="1">
        <v>-0.003855601747518311</v>
      </c>
      <c r="T601" s="1">
        <v>0.008307187010573314</v>
      </c>
      <c r="U601" s="1">
        <v>-0.004909193590483474</v>
      </c>
      <c r="V601" s="1">
        <v>-0.01821275612281759</v>
      </c>
      <c r="W601" s="1">
        <v>0.005213897348406382</v>
      </c>
      <c r="X601" s="1">
        <v>-0.007761007156230959</v>
      </c>
      <c r="Y601" s="1">
        <v>0.007846297030855043</v>
      </c>
      <c r="Z601" s="1">
        <v>0.01000698418969281</v>
      </c>
    </row>
    <row r="602" spans="1:26">
      <c r="A602" s="11">
        <v>43243</v>
      </c>
      <c r="B602" s="1">
        <v>-0.01298423576184482</v>
      </c>
      <c r="C602" s="1">
        <v>0.01180226404983586</v>
      </c>
      <c r="D602" s="1">
        <v>0.008784415088541442</v>
      </c>
      <c r="E602" s="1">
        <v>0.003057012875358422</v>
      </c>
      <c r="F602" s="1">
        <v>-0.01937818749527254</v>
      </c>
      <c r="G602" s="1">
        <v>0.01770958085724383</v>
      </c>
      <c r="H602" s="1">
        <v>-0.003200693938581467</v>
      </c>
      <c r="I602" s="1">
        <v>0.009607337711625252</v>
      </c>
      <c r="J602" s="1">
        <v>-0.007703129439161405</v>
      </c>
      <c r="K602" s="1">
        <v>-0.02756465906274641</v>
      </c>
      <c r="L602" s="1">
        <v>-0.004601480151011916</v>
      </c>
      <c r="M602" s="1">
        <v>-0.01042261982121095</v>
      </c>
      <c r="N602" s="1">
        <v>-0.0002452817600634427</v>
      </c>
      <c r="O602" s="1">
        <v>0.01213542312181226</v>
      </c>
      <c r="P602" s="1">
        <v>0.01189750073855445</v>
      </c>
      <c r="Q602" s="1">
        <v>0.01106552678854578</v>
      </c>
      <c r="R602" s="1">
        <v>-0.009887706749755254</v>
      </c>
      <c r="S602" s="1">
        <v>0.01254234187403447</v>
      </c>
      <c r="T602" s="1">
        <v>0.0124695581882075</v>
      </c>
      <c r="U602" s="1">
        <v>-0.003083771617751196</v>
      </c>
      <c r="V602" s="1">
        <v>-0.056976148758482</v>
      </c>
      <c r="W602" s="1">
        <v>-0.006150733077588622</v>
      </c>
      <c r="X602" s="1">
        <v>0.002857908564753764</v>
      </c>
      <c r="Y602" s="1">
        <v>-0.004507017467813901</v>
      </c>
      <c r="Z602" s="1">
        <v>-0.009053701830202709</v>
      </c>
    </row>
    <row r="603" spans="1:26">
      <c r="A603" s="11">
        <v>43244</v>
      </c>
      <c r="B603" s="1">
        <v>-0.03077272008925469</v>
      </c>
      <c r="C603" s="1">
        <v>-0.0005846111938346832</v>
      </c>
      <c r="D603" s="1">
        <v>0.0008289908051200001</v>
      </c>
      <c r="E603" s="1">
        <v>0.003618869359067745</v>
      </c>
      <c r="F603" s="1">
        <v>-0.00784208875758996</v>
      </c>
      <c r="G603" s="1">
        <v>0.01198764138733677</v>
      </c>
      <c r="H603" s="1">
        <v>0.002335518095207822</v>
      </c>
      <c r="I603" s="1">
        <v>0.01021835038551488</v>
      </c>
      <c r="J603" s="1">
        <v>0.0009137543778088286</v>
      </c>
      <c r="K603" s="1">
        <v>0.005844458392766816</v>
      </c>
      <c r="L603" s="1">
        <v>-0.01120087934994729</v>
      </c>
      <c r="M603" s="1">
        <v>0.01768672649095704</v>
      </c>
      <c r="N603" s="1">
        <v>-0.002449597210518961</v>
      </c>
      <c r="O603" s="1">
        <v>0.0001788932777275765</v>
      </c>
      <c r="P603" s="1">
        <v>-0.003547382064996607</v>
      </c>
      <c r="Q603" s="1">
        <v>0.00729596519590836</v>
      </c>
      <c r="R603" s="1">
        <v>0.002150867427417547</v>
      </c>
      <c r="S603" s="1">
        <v>0.002274124759435336</v>
      </c>
      <c r="T603" s="1">
        <v>0.003298639758069877</v>
      </c>
      <c r="U603" s="1">
        <v>0.01391878405956715</v>
      </c>
      <c r="V603" s="1">
        <v>-0.003231433290587726</v>
      </c>
      <c r="W603" s="1">
        <v>-0.002540161490487636</v>
      </c>
      <c r="X603" s="1">
        <v>0.003450030486601197</v>
      </c>
      <c r="Y603" s="1">
        <v>0.001029053468432517</v>
      </c>
      <c r="Z603" s="1">
        <v>-0.002585575293306164</v>
      </c>
    </row>
    <row r="604" spans="1:26">
      <c r="A604" s="11">
        <v>43245</v>
      </c>
      <c r="B604" s="1">
        <v>-0.04798821273874798</v>
      </c>
      <c r="C604" s="1">
        <v>0.00303622752814503</v>
      </c>
      <c r="D604" s="1">
        <v>0.001657194085135094</v>
      </c>
      <c r="E604" s="1">
        <v>0.001518263724675117</v>
      </c>
      <c r="F604" s="1">
        <v>0.003794064300149502</v>
      </c>
      <c r="G604" s="1">
        <v>-0.007260185788387497</v>
      </c>
      <c r="H604" s="1">
        <v>0.007571235543117227</v>
      </c>
      <c r="I604" s="1">
        <v>0.005183967779254894</v>
      </c>
      <c r="J604" s="1">
        <v>-0.0004565131670773992</v>
      </c>
      <c r="K604" s="1">
        <v>0.006391639649952152</v>
      </c>
      <c r="L604" s="1">
        <v>-0.005124756695370047</v>
      </c>
      <c r="M604" s="1">
        <v>0.03222022909321631</v>
      </c>
      <c r="N604" s="1">
        <v>-0.001718918374832512</v>
      </c>
      <c r="O604" s="1">
        <v>-0.004651933307842526</v>
      </c>
      <c r="P604" s="1">
        <v>0.0005083248846822208</v>
      </c>
      <c r="Q604" s="1">
        <v>0.0100608801635298</v>
      </c>
      <c r="R604" s="1">
        <v>-0.009044636420326824</v>
      </c>
      <c r="S604" s="1">
        <v>0.006517342851031449</v>
      </c>
      <c r="T604" s="1">
        <v>0.003288165758897232</v>
      </c>
      <c r="U604" s="1">
        <v>-0.008236400587403936</v>
      </c>
      <c r="V604" s="1">
        <v>0.003805944651950277</v>
      </c>
      <c r="W604" s="1">
        <v>-0.01074217068306982</v>
      </c>
      <c r="X604" s="1">
        <v>-0.005082420221360184</v>
      </c>
      <c r="Y604" s="1">
        <v>-0.002466994203545347</v>
      </c>
      <c r="Z604" s="1">
        <v>-0.01399934422116789</v>
      </c>
    </row>
    <row r="605" spans="1:26">
      <c r="A605" s="11">
        <v>43249</v>
      </c>
      <c r="B605" s="1">
        <v>-0.00712849314657682</v>
      </c>
      <c r="C605" s="1">
        <v>-0.02113369513600449</v>
      </c>
      <c r="D605" s="1">
        <v>-0.01103003313466255</v>
      </c>
      <c r="E605" s="1">
        <v>-0.009474964312154222</v>
      </c>
      <c r="F605" s="1">
        <v>-0.007559168721490761</v>
      </c>
      <c r="G605" s="1">
        <v>-0.005388849969564014</v>
      </c>
      <c r="H605" s="1">
        <v>-0.01011583743304978</v>
      </c>
      <c r="I605" s="1">
        <v>-0.02509442007443918</v>
      </c>
      <c r="J605" s="1">
        <v>-0.02784122609113582</v>
      </c>
      <c r="K605" s="1">
        <v>-0.01674372529697943</v>
      </c>
      <c r="L605" s="1">
        <v>-0.0427434270070326</v>
      </c>
      <c r="M605" s="1">
        <v>-0.02591767417651181</v>
      </c>
      <c r="N605" s="1">
        <v>-0.02718303993078874</v>
      </c>
      <c r="O605" s="1">
        <v>0.001797856320468361</v>
      </c>
      <c r="P605" s="1">
        <v>-0.00355811940797135</v>
      </c>
      <c r="Q605" s="1">
        <v>-0.001195503300191914</v>
      </c>
      <c r="R605" s="1">
        <v>-0.01748182001775334</v>
      </c>
      <c r="S605" s="1">
        <v>0.006523135595835505</v>
      </c>
      <c r="T605" s="1">
        <v>-0.0268736105231685</v>
      </c>
      <c r="U605" s="1">
        <v>-0.005536914674197591</v>
      </c>
      <c r="V605" s="1">
        <v>0.006880921736876822</v>
      </c>
      <c r="W605" s="1">
        <v>-0.02190498447248213</v>
      </c>
      <c r="X605" s="1">
        <v>-0.01096729860072154</v>
      </c>
      <c r="Y605" s="1">
        <v>-0.006595573286612422</v>
      </c>
      <c r="Z605" s="1">
        <v>-0.03733583297144072</v>
      </c>
    </row>
    <row r="606" spans="1:26">
      <c r="A606" s="11">
        <v>43250</v>
      </c>
      <c r="B606" s="1">
        <v>0.04384591272432914</v>
      </c>
      <c r="C606" s="1">
        <v>0.01619958471275895</v>
      </c>
      <c r="D606" s="1">
        <v>0.001952017621024593</v>
      </c>
      <c r="E606" s="1">
        <v>0.0143485775928851</v>
      </c>
      <c r="F606" s="1">
        <v>-0.0009521458050970599</v>
      </c>
      <c r="G606" s="1">
        <v>0.01083609402407992</v>
      </c>
      <c r="H606" s="1">
        <v>0.00817523440180068</v>
      </c>
      <c r="I606" s="1">
        <v>0.0004518661411734293</v>
      </c>
      <c r="J606" s="1">
        <v>0.04037562275189432</v>
      </c>
      <c r="K606" s="1">
        <v>0.01027601317255211</v>
      </c>
      <c r="L606" s="1">
        <v>0.02284537947875509</v>
      </c>
      <c r="M606" s="1">
        <v>-0.0031072409342221</v>
      </c>
      <c r="N606" s="1">
        <v>0.02124118243008732</v>
      </c>
      <c r="O606" s="1">
        <v>0.0154313013537386</v>
      </c>
      <c r="P606" s="1">
        <v>0.009590769821358425</v>
      </c>
      <c r="Q606" s="1">
        <v>0.009573145608745115</v>
      </c>
      <c r="R606" s="1">
        <v>0.0119667320104091</v>
      </c>
      <c r="S606" s="1">
        <v>0.01134117594834416</v>
      </c>
      <c r="T606" s="1">
        <v>0.005837351731218465</v>
      </c>
      <c r="U606" s="1">
        <v>0.00742329632857075</v>
      </c>
      <c r="V606" s="1">
        <v>0.02468628813897511</v>
      </c>
      <c r="W606" s="1">
        <v>0.00947488155285714</v>
      </c>
      <c r="X606" s="1">
        <v>0.01640592503014493</v>
      </c>
      <c r="Y606" s="1">
        <v>0.0082989309632715</v>
      </c>
      <c r="Z606" s="1">
        <v>0.01110719766002877</v>
      </c>
    </row>
    <row r="607" spans="1:26">
      <c r="A607" s="11">
        <v>43251</v>
      </c>
      <c r="B607" s="1">
        <v>-0.01744028780000784</v>
      </c>
      <c r="C607" s="1">
        <v>-0.01683452057976431</v>
      </c>
      <c r="D607" s="1">
        <v>-0.01171873847286642</v>
      </c>
      <c r="E607" s="1">
        <v>-0.007544247250004021</v>
      </c>
      <c r="F607" s="1">
        <v>-0.009529759096543522</v>
      </c>
      <c r="G607" s="1">
        <v>0.0003827355191297066</v>
      </c>
      <c r="H607" s="1">
        <v>-0.02577479794380644</v>
      </c>
      <c r="I607" s="1">
        <v>-0.0359172432287187</v>
      </c>
      <c r="J607" s="1">
        <v>-0.005866094056149129</v>
      </c>
      <c r="K607" s="1">
        <v>-0.02470221967140873</v>
      </c>
      <c r="L607" s="1">
        <v>-0.01236738749039479</v>
      </c>
      <c r="M607" s="1">
        <v>-0.004870375320977893</v>
      </c>
      <c r="N607" s="1">
        <v>-0.004952069021361027</v>
      </c>
      <c r="O607" s="1">
        <v>-0.01502047214120084</v>
      </c>
      <c r="P607" s="1">
        <v>-0.001111623971706721</v>
      </c>
      <c r="Q607" s="1">
        <v>-0.0003951948220991541</v>
      </c>
      <c r="R607" s="1">
        <v>-0.03174108327772107</v>
      </c>
      <c r="S607" s="1">
        <v>-0.001837366043991318</v>
      </c>
      <c r="T607" s="1">
        <v>-0.02419351027764627</v>
      </c>
      <c r="U607" s="1">
        <v>-0.00767562982475567</v>
      </c>
      <c r="V607" s="1">
        <v>-0.007894802440875037</v>
      </c>
      <c r="W607" s="1">
        <v>-0.01270434754566241</v>
      </c>
      <c r="X607" s="1">
        <v>-0.004932016978588361</v>
      </c>
      <c r="Y607" s="1">
        <v>-0.01913589233432</v>
      </c>
      <c r="Z607" s="1">
        <v>-0.01296586805563693</v>
      </c>
    </row>
    <row r="608" spans="1:26">
      <c r="A608" s="11">
        <v>43252</v>
      </c>
      <c r="B608" s="1">
        <v>-0.02574979357975782</v>
      </c>
      <c r="C608" s="1">
        <v>0.01294848185571174</v>
      </c>
      <c r="D608" s="1">
        <v>0.02625612572564995</v>
      </c>
      <c r="E608" s="1">
        <v>0.009692108338947625</v>
      </c>
      <c r="F608" s="1">
        <v>0.002565738713613985</v>
      </c>
      <c r="G608" s="1">
        <v>-0.01798713015254139</v>
      </c>
      <c r="H608" s="1">
        <v>-0.01070169367062601</v>
      </c>
      <c r="I608" s="1">
        <v>0.02595161453134298</v>
      </c>
      <c r="J608" s="1">
        <v>0.0295050193828208</v>
      </c>
      <c r="K608" s="1">
        <v>0.005065813715360301</v>
      </c>
      <c r="L608" s="1">
        <v>0.0129895410355898</v>
      </c>
      <c r="M608" s="1">
        <v>-0.002349374799415882</v>
      </c>
      <c r="N608" s="1">
        <v>0.0007467117296071635</v>
      </c>
      <c r="O608" s="1">
        <v>-0.0003583543494721786</v>
      </c>
      <c r="P608" s="1">
        <v>0.01972897844125754</v>
      </c>
      <c r="Q608" s="1">
        <v>-0.02213430695761576</v>
      </c>
      <c r="R608" s="1">
        <v>0.01189136724340667</v>
      </c>
      <c r="S608" s="1">
        <v>-0.001038506927587446</v>
      </c>
      <c r="T608" s="1">
        <v>0.009183180795264256</v>
      </c>
      <c r="U608" s="1">
        <v>0.004641051438468713</v>
      </c>
      <c r="V608" s="1">
        <v>-0.001234506910956723</v>
      </c>
      <c r="W608" s="1">
        <v>0.01709321072182091</v>
      </c>
      <c r="X608" s="1">
        <v>0.00931173153102538</v>
      </c>
      <c r="Y608" s="1">
        <v>0.002937002535234434</v>
      </c>
      <c r="Z608" s="1">
        <v>0.01550793398622341</v>
      </c>
    </row>
    <row r="609" spans="1:26">
      <c r="A609" s="11">
        <v>43255</v>
      </c>
      <c r="B609" s="1">
        <v>0.005388535811970963</v>
      </c>
      <c r="C609" s="1">
        <v>0.01124141205717222</v>
      </c>
      <c r="D609" s="1">
        <v>0.02063274207902754</v>
      </c>
      <c r="E609" s="1">
        <v>-0.03162037676090934</v>
      </c>
      <c r="F609" s="1">
        <v>0.0009596897045771602</v>
      </c>
      <c r="G609" s="1">
        <v>-0.001168879850147353</v>
      </c>
      <c r="H609" s="1">
        <v>0.002404082298063104</v>
      </c>
      <c r="I609" s="1">
        <v>-0.0120609597473873</v>
      </c>
      <c r="J609" s="1">
        <v>0.002645344698046781</v>
      </c>
      <c r="K609" s="1">
        <v>0.01037648137494962</v>
      </c>
      <c r="L609" s="1">
        <v>0.000461293967555898</v>
      </c>
      <c r="M609" s="1">
        <v>0.01354015799421204</v>
      </c>
      <c r="N609" s="1">
        <v>0.006713608554899109</v>
      </c>
      <c r="O609" s="1">
        <v>0.005383641708730513</v>
      </c>
      <c r="P609" s="1">
        <v>0.008730722454155737</v>
      </c>
      <c r="Q609" s="1">
        <v>-0.01010485657307836</v>
      </c>
      <c r="R609" s="1">
        <v>0.001746805270292251</v>
      </c>
      <c r="S609" s="1">
        <v>0.01148254908448854</v>
      </c>
      <c r="T609" s="1">
        <v>0.004321775998389121</v>
      </c>
      <c r="U609" s="1">
        <v>-0.001847806603552327</v>
      </c>
      <c r="V609" s="1">
        <v>0.04876383655199534</v>
      </c>
      <c r="W609" s="1">
        <v>0.01104641159330044</v>
      </c>
      <c r="X609" s="1">
        <v>0.001636797104614507</v>
      </c>
      <c r="Y609" s="1">
        <v>0.0002089035510073334</v>
      </c>
      <c r="Z609" s="1">
        <v>0.007725505186497728</v>
      </c>
    </row>
    <row r="610" spans="1:26">
      <c r="A610" s="11">
        <v>43256</v>
      </c>
      <c r="B610" s="1">
        <v>0.001786811535813948</v>
      </c>
      <c r="C610" s="1">
        <v>-0.001746443387247609</v>
      </c>
      <c r="D610" s="1">
        <v>0.0008088079678019167</v>
      </c>
      <c r="E610" s="1">
        <v>0.00913476183823847</v>
      </c>
      <c r="F610" s="1">
        <v>-0.006711599294016213</v>
      </c>
      <c r="G610" s="1">
        <v>0.001170247729137541</v>
      </c>
      <c r="H610" s="1">
        <v>-0.0008991413668613113</v>
      </c>
      <c r="I610" s="1">
        <v>0.01920292417016034</v>
      </c>
      <c r="J610" s="1">
        <v>0.02990324697880209</v>
      </c>
      <c r="K610" s="1">
        <v>0.01261740723841664</v>
      </c>
      <c r="L610" s="1">
        <v>-0.00562483724868601</v>
      </c>
      <c r="M610" s="1">
        <v>-0.01145846234476944</v>
      </c>
      <c r="N610" s="1">
        <v>0.001729000070305631</v>
      </c>
      <c r="O610" s="1">
        <v>0.005533808260743012</v>
      </c>
      <c r="P610" s="1">
        <v>0.005114683364844996</v>
      </c>
      <c r="Q610" s="1">
        <v>-0.009799961311927952</v>
      </c>
      <c r="R610" s="1">
        <v>0.02108450561170083</v>
      </c>
      <c r="S610" s="1">
        <v>-0.005465691603291023</v>
      </c>
      <c r="T610" s="1">
        <v>-0.004982899473366831</v>
      </c>
      <c r="U610" s="1">
        <v>0.008330745162650199</v>
      </c>
      <c r="V610" s="1">
        <v>0.02815974854880077</v>
      </c>
      <c r="W610" s="1">
        <v>0.002801814005076064</v>
      </c>
      <c r="X610" s="1">
        <v>0.01515427832607408</v>
      </c>
      <c r="Y610" s="1">
        <v>0.003136870770876321</v>
      </c>
      <c r="Z610" s="1">
        <v>-0.005526765829682589</v>
      </c>
    </row>
    <row r="611" spans="1:26">
      <c r="A611" s="11">
        <v>43257</v>
      </c>
      <c r="B611" s="1">
        <v>0.008407801084180599</v>
      </c>
      <c r="C611" s="1">
        <v>0.03182425378184162</v>
      </c>
      <c r="D611" s="1">
        <v>0.01373543331165883</v>
      </c>
      <c r="E611" s="1">
        <v>0.01926034543439625</v>
      </c>
      <c r="F611" s="1">
        <v>0.03828838195845208</v>
      </c>
      <c r="G611" s="1">
        <v>-0.01753677367527029</v>
      </c>
      <c r="H611" s="1">
        <v>-0.004200446026526472</v>
      </c>
      <c r="I611" s="1">
        <v>0.02654591887752367</v>
      </c>
      <c r="J611" s="1">
        <v>0.003842988240261302</v>
      </c>
      <c r="K611" s="1">
        <v>0.001738293839724792</v>
      </c>
      <c r="L611" s="1">
        <v>0.02336787845194577</v>
      </c>
      <c r="M611" s="1">
        <v>-0.002946985757445009</v>
      </c>
      <c r="N611" s="1">
        <v>0.005671521519309719</v>
      </c>
      <c r="O611" s="1">
        <v>-0.0003550374775728171</v>
      </c>
      <c r="P611" s="1">
        <v>0.002935659330819851</v>
      </c>
      <c r="Q611" s="1">
        <v>-0.02927848018756374</v>
      </c>
      <c r="R611" s="1">
        <v>0.01676746300350751</v>
      </c>
      <c r="S611" s="1">
        <v>0.003382137186960454</v>
      </c>
      <c r="T611" s="1">
        <v>-0.01183698815820988</v>
      </c>
      <c r="U611" s="1">
        <v>0.02141963381730849</v>
      </c>
      <c r="V611" s="1">
        <v>-0.007643311527609664</v>
      </c>
      <c r="W611" s="1">
        <v>0.01629643450963147</v>
      </c>
      <c r="X611" s="1">
        <v>0.007756362041502873</v>
      </c>
      <c r="Y611" s="1">
        <v>0.009172428008071387</v>
      </c>
      <c r="Z611" s="1">
        <v>0.02456092270373644</v>
      </c>
    </row>
    <row r="612" spans="1:26">
      <c r="A612" s="11">
        <v>43258</v>
      </c>
      <c r="B612" s="1">
        <v>0.05482550730401603</v>
      </c>
      <c r="C612" s="1">
        <v>-0.008154615726352898</v>
      </c>
      <c r="D612" s="1">
        <v>-0.012354026629526</v>
      </c>
      <c r="E612" s="1">
        <v>-0.005668722112760483</v>
      </c>
      <c r="F612" s="1">
        <v>-0.008366808684416083</v>
      </c>
      <c r="G612" s="1">
        <v>0.007933204716609854</v>
      </c>
      <c r="H612" s="1">
        <v>0.009039083985867391</v>
      </c>
      <c r="I612" s="1">
        <v>0.0006305662383285782</v>
      </c>
      <c r="J612" s="1">
        <v>0.001701467093539355</v>
      </c>
      <c r="K612" s="1">
        <v>0.01070309939881331</v>
      </c>
      <c r="L612" s="1">
        <v>0.003987060497413486</v>
      </c>
      <c r="M612" s="1">
        <v>-0.002167521176103637</v>
      </c>
      <c r="N612" s="1">
        <v>0.007601060827613804</v>
      </c>
      <c r="O612" s="1">
        <v>0.006748326265727522</v>
      </c>
      <c r="P612" s="1">
        <v>-0.01570871956607611</v>
      </c>
      <c r="Q612" s="1">
        <v>0.0008497207337809787</v>
      </c>
      <c r="R612" s="1">
        <v>-0.007787390714941833</v>
      </c>
      <c r="S612" s="1">
        <v>0.007209649652550221</v>
      </c>
      <c r="T612" s="1">
        <v>-0.00161275994990473</v>
      </c>
      <c r="U612" s="1">
        <v>0.01288216321743163</v>
      </c>
      <c r="V612" s="1">
        <v>0.005776636276348945</v>
      </c>
      <c r="W612" s="1">
        <v>-0.00829249220693018</v>
      </c>
      <c r="X612" s="1">
        <v>-0.003049495031116956</v>
      </c>
      <c r="Y612" s="1">
        <v>0.01239434016285212</v>
      </c>
      <c r="Z612" s="1">
        <v>-0.003324669884720355</v>
      </c>
    </row>
    <row r="613" spans="1:26">
      <c r="A613" s="11">
        <v>43259</v>
      </c>
      <c r="B613" s="1">
        <v>0.01173659515325043</v>
      </c>
      <c r="C613" s="1">
        <v>0.002632060078285647</v>
      </c>
      <c r="D613" s="1">
        <v>0.005783833806130234</v>
      </c>
      <c r="E613" s="1">
        <v>0.01026224818599197</v>
      </c>
      <c r="F613" s="1">
        <v>0.002499922532350984</v>
      </c>
      <c r="G613" s="1">
        <v>-0.002361301521665471</v>
      </c>
      <c r="H613" s="1">
        <v>0.0167211612662721</v>
      </c>
      <c r="I613" s="1">
        <v>-0.009643951414635032</v>
      </c>
      <c r="J613" s="1">
        <v>0.006793912903791277</v>
      </c>
      <c r="K613" s="1">
        <v>0.005724087475236228</v>
      </c>
      <c r="L613" s="1">
        <v>0.002797808584184658</v>
      </c>
      <c r="M613" s="1">
        <v>-0.003159708609103751</v>
      </c>
      <c r="N613" s="1">
        <v>0.008638369625478814</v>
      </c>
      <c r="O613" s="1">
        <v>0.01799257756966766</v>
      </c>
      <c r="P613" s="1">
        <v>0.007434330989590121</v>
      </c>
      <c r="Q613" s="1">
        <v>-0.001697899541786119</v>
      </c>
      <c r="R613" s="1">
        <v>0.004309128755767722</v>
      </c>
      <c r="S613" s="1">
        <v>0.006554055014799332</v>
      </c>
      <c r="T613" s="1">
        <v>0.01061386601249925</v>
      </c>
      <c r="U613" s="1">
        <v>0.0005916660188978184</v>
      </c>
      <c r="V613" s="1">
        <v>-0.004211892082333968</v>
      </c>
      <c r="W613" s="1">
        <v>0.002587184035702128</v>
      </c>
      <c r="X613" s="1">
        <v>0.00975930981924189</v>
      </c>
      <c r="Y613" s="1">
        <v>0.003468388925915722</v>
      </c>
      <c r="Z613" s="1">
        <v>0.004038038368747054</v>
      </c>
    </row>
    <row r="614" spans="1:26">
      <c r="A614" s="11">
        <v>43262</v>
      </c>
      <c r="B614" s="1">
        <v>0.0558709702341893</v>
      </c>
      <c r="C614" s="1">
        <v>0.003897051056311662</v>
      </c>
      <c r="D614" s="1">
        <v>0.005482420782668695</v>
      </c>
      <c r="E614" s="1">
        <v>-0.000752730813110003</v>
      </c>
      <c r="F614" s="1">
        <v>-0.002493688504270564</v>
      </c>
      <c r="G614" s="1">
        <v>-0.005128051525022714</v>
      </c>
      <c r="H614" s="1">
        <v>0.02290729908748546</v>
      </c>
      <c r="I614" s="1">
        <v>-0.0028002986216763</v>
      </c>
      <c r="J614" s="1">
        <v>0.01265301836858246</v>
      </c>
      <c r="K614" s="1">
        <v>-0.001422576231571937</v>
      </c>
      <c r="L614" s="1">
        <v>-0.002519861664081913</v>
      </c>
      <c r="M614" s="1">
        <v>0.009904965372908192</v>
      </c>
      <c r="N614" s="1">
        <v>-0.005910613416889032</v>
      </c>
      <c r="O614" s="1">
        <v>0.009357211204833016</v>
      </c>
      <c r="P614" s="1">
        <v>-0.005706807932847835</v>
      </c>
      <c r="Q614" s="1">
        <v>-0.01062910169880193</v>
      </c>
      <c r="R614" s="1">
        <v>0.005209704059758069</v>
      </c>
      <c r="S614" s="1">
        <v>0.0004156819927945143</v>
      </c>
      <c r="T614" s="1">
        <v>0.009817435254880991</v>
      </c>
      <c r="U614" s="1">
        <v>0.01034566018654326</v>
      </c>
      <c r="V614" s="1">
        <v>0.01332971814086115</v>
      </c>
      <c r="W614" s="1">
        <v>0.001474514674027372</v>
      </c>
      <c r="X614" s="1">
        <v>-0.006058962921909217</v>
      </c>
      <c r="Y614" s="1">
        <v>0.002440228823215485</v>
      </c>
      <c r="Z614" s="1">
        <v>-0.01084116769210974</v>
      </c>
    </row>
    <row r="615" spans="1:26">
      <c r="A615" s="11">
        <v>43263</v>
      </c>
      <c r="B615" s="1">
        <v>-0.04125572803293742</v>
      </c>
      <c r="C615" s="1">
        <v>-0.0008625640779287291</v>
      </c>
      <c r="D615" s="1">
        <v>0.002128123092656198</v>
      </c>
      <c r="E615" s="1">
        <v>0.0001885243571337902</v>
      </c>
      <c r="F615" s="1">
        <v>0.0118750297420438</v>
      </c>
      <c r="G615" s="1">
        <v>0.02735926859792381</v>
      </c>
      <c r="H615" s="1">
        <v>0.008613405925296025</v>
      </c>
      <c r="I615" s="1">
        <v>0.00580790213322091</v>
      </c>
      <c r="J615" s="1">
        <v>-0.01051463247915596</v>
      </c>
      <c r="K615" s="1">
        <v>0.002849649832723955</v>
      </c>
      <c r="L615" s="1">
        <v>-0.005774788291742827</v>
      </c>
      <c r="M615" s="1">
        <v>-0.0001959557316812965</v>
      </c>
      <c r="N615" s="1">
        <v>-0.0086159230633438</v>
      </c>
      <c r="O615" s="1">
        <v>-0.0063520657565036</v>
      </c>
      <c r="P615" s="1">
        <v>0.002573032173843748</v>
      </c>
      <c r="Q615" s="1">
        <v>0.01976772781851044</v>
      </c>
      <c r="R615" s="1">
        <v>-0.006097670607920214</v>
      </c>
      <c r="S615" s="1">
        <v>0.005963437188180043</v>
      </c>
      <c r="T615" s="1">
        <v>0.001582478764594386</v>
      </c>
      <c r="U615" s="1">
        <v>0.004973817386931367</v>
      </c>
      <c r="V615" s="1">
        <v>0.0001267921136425265</v>
      </c>
      <c r="W615" s="1">
        <v>0.002806436787116562</v>
      </c>
      <c r="X615" s="1">
        <v>-0.01161106890104724</v>
      </c>
      <c r="Y615" s="1">
        <v>-0.00993942317869545</v>
      </c>
      <c r="Z615" s="1">
        <v>-0.003889035503917504</v>
      </c>
    </row>
    <row r="616" spans="1:26">
      <c r="A616" s="11">
        <v>43264</v>
      </c>
      <c r="B616" s="1">
        <v>0.01309659196999746</v>
      </c>
      <c r="C616" s="1">
        <v>-0.01826662389049305</v>
      </c>
      <c r="D616" s="1">
        <v>-0.01021928185540455</v>
      </c>
      <c r="E616" s="1">
        <v>0.006211159710789671</v>
      </c>
      <c r="F616" s="1">
        <v>-0.001852989469854793</v>
      </c>
      <c r="G616" s="1">
        <v>-0.01042071347548823</v>
      </c>
      <c r="H616" s="1">
        <v>0.01053222769608686</v>
      </c>
      <c r="I616" s="1">
        <v>-0.02696870940182128</v>
      </c>
      <c r="J616" s="1">
        <v>-0.003387161124748683</v>
      </c>
      <c r="K616" s="1">
        <v>-0.007672843177828792</v>
      </c>
      <c r="L616" s="1">
        <v>-0.001996439667372396</v>
      </c>
      <c r="M616" s="1">
        <v>0.007455183762224094</v>
      </c>
      <c r="N616" s="1">
        <v>0.005875416762021635</v>
      </c>
      <c r="O616" s="1">
        <v>-0.007774472838736779</v>
      </c>
      <c r="P616" s="1">
        <v>-0.004540641607167606</v>
      </c>
      <c r="Q616" s="1">
        <v>0.002950062931002639</v>
      </c>
      <c r="R616" s="1">
        <v>-0.01825147587089138</v>
      </c>
      <c r="S616" s="1">
        <v>-0.01667289873324984</v>
      </c>
      <c r="T616" s="1">
        <v>-0.01376981246826825</v>
      </c>
      <c r="U616" s="1">
        <v>-0.06200889568021417</v>
      </c>
      <c r="V616" s="1">
        <v>-0.0132794824225525</v>
      </c>
      <c r="W616" s="1">
        <v>-0.007341044929834228</v>
      </c>
      <c r="X616" s="1">
        <v>-0.004258286792225063</v>
      </c>
      <c r="Y616" s="1">
        <v>-0.02888750119039529</v>
      </c>
      <c r="Z616" s="1">
        <v>-0.006211145297262188</v>
      </c>
    </row>
    <row r="617" spans="1:26">
      <c r="A617" s="11">
        <v>43265</v>
      </c>
      <c r="B617" s="1">
        <v>-0.009926125607315317</v>
      </c>
      <c r="C617" s="1">
        <v>-0.003930289538271792</v>
      </c>
      <c r="D617" s="1">
        <v>0.01112925397581543</v>
      </c>
      <c r="E617" s="1">
        <v>0.00317993991288934</v>
      </c>
      <c r="F617" s="1">
        <v>0.04641080383297758</v>
      </c>
      <c r="G617" s="1">
        <v>0.02106080705135005</v>
      </c>
      <c r="H617" s="1">
        <v>0.02845068346834911</v>
      </c>
      <c r="I617" s="1">
        <v>-0.02060759612164875</v>
      </c>
      <c r="J617" s="1">
        <v>0.01104492562805004</v>
      </c>
      <c r="K617" s="1">
        <v>-0.0008589742437159487</v>
      </c>
      <c r="L617" s="1">
        <v>-0.01764128211751292</v>
      </c>
      <c r="M617" s="1">
        <v>0.0114897824200566</v>
      </c>
      <c r="N617" s="1">
        <v>-0.002920241069717888</v>
      </c>
      <c r="O617" s="1">
        <v>-0.0005291534315862156</v>
      </c>
      <c r="P617" s="1">
        <v>0.005651953701911516</v>
      </c>
      <c r="Q617" s="1">
        <v>0.007983032316197791</v>
      </c>
      <c r="R617" s="1">
        <v>-0.003905468463421768</v>
      </c>
      <c r="S617" s="1">
        <v>0.01007916289955935</v>
      </c>
      <c r="T617" s="1">
        <v>0.008698034427502499</v>
      </c>
      <c r="U617" s="1">
        <v>0.009310912146566874</v>
      </c>
      <c r="V617" s="1">
        <v>-0.01025385613915364</v>
      </c>
      <c r="W617" s="1">
        <v>0.001711651506979717</v>
      </c>
      <c r="X617" s="1">
        <v>-0.004425402984400417</v>
      </c>
      <c r="Y617" s="1">
        <v>0.0088607525896085</v>
      </c>
      <c r="Z617" s="1">
        <v>-0.00982155095706394</v>
      </c>
    </row>
    <row r="618" spans="1:26">
      <c r="A618" s="11">
        <v>43266</v>
      </c>
      <c r="B618" s="1">
        <v>-0.0298437744294775</v>
      </c>
      <c r="C618" s="1">
        <v>-0.01252679867735595</v>
      </c>
      <c r="D618" s="1">
        <v>-0.00251966097393308</v>
      </c>
      <c r="E618" s="1">
        <v>0.02181626058427599</v>
      </c>
      <c r="F618" s="1">
        <v>0.001774026916098848</v>
      </c>
      <c r="G618" s="1">
        <v>-0.01107722266461797</v>
      </c>
      <c r="H618" s="1">
        <v>0.01616018265420371</v>
      </c>
      <c r="I618" s="1">
        <v>-0.009521926212301746</v>
      </c>
      <c r="J618" s="1">
        <v>-0.008823387341397648</v>
      </c>
      <c r="K618" s="1">
        <v>0.004299456980893401</v>
      </c>
      <c r="L618" s="1">
        <v>-0.00120350608794384</v>
      </c>
      <c r="M618" s="1">
        <v>0.004620781002255825</v>
      </c>
      <c r="N618" s="1">
        <v>0.004881357397556352</v>
      </c>
      <c r="O618" s="1">
        <v>0.01922434070630907</v>
      </c>
      <c r="P618" s="1">
        <v>-0.0127192308839198</v>
      </c>
      <c r="Q618" s="1">
        <v>0.01125483826072737</v>
      </c>
      <c r="R618" s="1">
        <v>0.003763885766146835</v>
      </c>
      <c r="S618" s="1">
        <v>-0.002051754768668146</v>
      </c>
      <c r="T618" s="1">
        <v>0.02110260260964614</v>
      </c>
      <c r="U618" s="1">
        <v>0.01937280529412089</v>
      </c>
      <c r="V618" s="1">
        <v>0.0003886378872215435</v>
      </c>
      <c r="W618" s="1">
        <v>-0.003463358976271258</v>
      </c>
      <c r="X618" s="1">
        <v>-0.001185368327728975</v>
      </c>
      <c r="Y618" s="1">
        <v>0.005019147699269588</v>
      </c>
      <c r="Z618" s="1">
        <v>-0.003065437050610798</v>
      </c>
    </row>
    <row r="619" spans="1:26">
      <c r="A619" s="11">
        <v>43269</v>
      </c>
      <c r="B619" s="1">
        <v>0.02956021419679189</v>
      </c>
      <c r="C619" s="1">
        <v>-0.008774113684544727</v>
      </c>
      <c r="D619" s="1">
        <v>-0.01223070217372968</v>
      </c>
      <c r="E619" s="1">
        <v>-0.02098541426771172</v>
      </c>
      <c r="F619" s="1">
        <v>-0.03837066268819045</v>
      </c>
      <c r="G619" s="1">
        <v>0.007338704618423897</v>
      </c>
      <c r="H619" s="1">
        <v>-0.01159028257686212</v>
      </c>
      <c r="I619" s="1">
        <v>-0.006453693721683806</v>
      </c>
      <c r="J619" s="1">
        <v>0.002543087112622855</v>
      </c>
      <c r="K619" s="1">
        <v>-0.01426966095798476</v>
      </c>
      <c r="L619" s="1">
        <v>0.002595251275179011</v>
      </c>
      <c r="M619" s="1">
        <v>0.003641347780997339</v>
      </c>
      <c r="N619" s="1">
        <v>0.003400669358905928</v>
      </c>
      <c r="O619" s="1">
        <v>-0.02059179188806415</v>
      </c>
      <c r="P619" s="1">
        <v>0.007290609229272382</v>
      </c>
      <c r="Q619" s="1">
        <v>0.005358542485683015</v>
      </c>
      <c r="R619" s="1">
        <v>-0.006562271732540981</v>
      </c>
      <c r="S619" s="1">
        <v>0.003083822635384204</v>
      </c>
      <c r="T619" s="1">
        <v>-0.005777859324074708</v>
      </c>
      <c r="U619" s="1">
        <v>-0.02895925337609939</v>
      </c>
      <c r="V619" s="1">
        <v>-0.001682794256211873</v>
      </c>
      <c r="W619" s="1">
        <v>-0.01380938033904555</v>
      </c>
      <c r="X619" s="1">
        <v>0.0005932734117295446</v>
      </c>
      <c r="Y619" s="1">
        <v>-0.01248449058303114</v>
      </c>
      <c r="Z619" s="1">
        <v>0.005788293566272751</v>
      </c>
    </row>
    <row r="620" spans="1:26">
      <c r="A620" s="11">
        <v>43270</v>
      </c>
      <c r="B620" s="1">
        <v>0.009803716886205738</v>
      </c>
      <c r="C620" s="1">
        <v>-0.03839418215308854</v>
      </c>
      <c r="D620" s="1">
        <v>-0.001749584012601058</v>
      </c>
      <c r="E620" s="1">
        <v>-0.0001865739256737831</v>
      </c>
      <c r="F620" s="1">
        <v>0.007059590649043379</v>
      </c>
      <c r="G620" s="1">
        <v>0.01150319631939944</v>
      </c>
      <c r="H620" s="1">
        <v>0.009817040623105955</v>
      </c>
      <c r="I620" s="1">
        <v>-0.03728261198858862</v>
      </c>
      <c r="J620" s="1">
        <v>-0.005496778711621575</v>
      </c>
      <c r="K620" s="1">
        <v>-0.001157985098193759</v>
      </c>
      <c r="L620" s="1">
        <v>-0.005823565869210623</v>
      </c>
      <c r="M620" s="1">
        <v>-0.01260267402215376</v>
      </c>
      <c r="N620" s="1">
        <v>-0.003873088694067994</v>
      </c>
      <c r="O620" s="1">
        <v>0.00335689216549917</v>
      </c>
      <c r="P620" s="1">
        <v>0</v>
      </c>
      <c r="Q620" s="1">
        <v>0.01148016645303218</v>
      </c>
      <c r="R620" s="1">
        <v>-0.01305435788819886</v>
      </c>
      <c r="S620" s="1">
        <v>0.01113277380729549</v>
      </c>
      <c r="T620" s="1">
        <v>-0.01542251099870107</v>
      </c>
      <c r="U620" s="1">
        <v>0.0062130167489578</v>
      </c>
      <c r="V620" s="1">
        <v>-0.007131894503120351</v>
      </c>
      <c r="W620" s="1">
        <v>-0.01357966737221605</v>
      </c>
      <c r="X620" s="1">
        <v>-0.01704940606885763</v>
      </c>
      <c r="Y620" s="1">
        <v>0.02191298284730148</v>
      </c>
      <c r="Z620" s="1">
        <v>0.005395964225245242</v>
      </c>
    </row>
    <row r="621" spans="1:26">
      <c r="A621" s="11">
        <v>43271</v>
      </c>
      <c r="B621" s="1">
        <v>0.05594107830478201</v>
      </c>
      <c r="C621" s="1">
        <v>0.004602370917224707</v>
      </c>
      <c r="D621" s="1">
        <v>-0.01132560786078085</v>
      </c>
      <c r="E621" s="1">
        <v>0.01137231153858775</v>
      </c>
      <c r="F621" s="1">
        <v>0.0176775463623664</v>
      </c>
      <c r="G621" s="1">
        <v>-0.002653525793592459</v>
      </c>
      <c r="H621" s="1">
        <v>0.004591023164271402</v>
      </c>
      <c r="I621" s="1">
        <v>0.01454869544136073</v>
      </c>
      <c r="J621" s="1">
        <v>-0.009353686134007111</v>
      </c>
      <c r="K621" s="1">
        <v>0.021739263715983</v>
      </c>
      <c r="L621" s="1">
        <v>-9.297092196192125E-05</v>
      </c>
      <c r="M621" s="1">
        <v>0.00560798637422355</v>
      </c>
      <c r="N621" s="1">
        <v>-0.01531003682791165</v>
      </c>
      <c r="O621" s="1">
        <v>-0.0007042934309291482</v>
      </c>
      <c r="P621" s="1">
        <v>0.01001384455218157</v>
      </c>
      <c r="Q621" s="1">
        <v>0.005269486965595815</v>
      </c>
      <c r="R621" s="1">
        <v>-0.00382493169516207</v>
      </c>
      <c r="S621" s="1">
        <v>0.006726053247944064</v>
      </c>
      <c r="T621" s="1">
        <v>0.01021589449248905</v>
      </c>
      <c r="U621" s="1">
        <v>-0.01204050447665239</v>
      </c>
      <c r="V621" s="1">
        <v>-0.0154105655678719</v>
      </c>
      <c r="W621" s="1">
        <v>-0.005382465262616321</v>
      </c>
      <c r="X621" s="1">
        <v>0.00678693728387203</v>
      </c>
      <c r="Y621" s="1">
        <v>-0.008453528979564973</v>
      </c>
      <c r="Z621" s="1">
        <v>0.004829871423978283</v>
      </c>
    </row>
    <row r="622" spans="1:26">
      <c r="A622" s="11">
        <v>43272</v>
      </c>
      <c r="B622" s="1">
        <v>-0.02889664114153911</v>
      </c>
      <c r="C622" s="1">
        <v>-0.01467789896299754</v>
      </c>
      <c r="D622" s="1">
        <v>0.005591176514704754</v>
      </c>
      <c r="E622" s="1">
        <v>-0.005714516864958163</v>
      </c>
      <c r="F622" s="1">
        <v>-0.01796959123808506</v>
      </c>
      <c r="G622" s="1">
        <v>0.007981582800453246</v>
      </c>
      <c r="H622" s="1">
        <v>0.006989022125933664</v>
      </c>
      <c r="I622" s="1">
        <v>-0.01621037828049543</v>
      </c>
      <c r="J622" s="1">
        <v>0.008583757029531514</v>
      </c>
      <c r="K622" s="1">
        <v>-0.02609947433821391</v>
      </c>
      <c r="L622" s="1">
        <v>-0.0002791939037389835</v>
      </c>
      <c r="M622" s="1">
        <v>0.02211575180972458</v>
      </c>
      <c r="N622" s="1">
        <v>-0.003454908855302197</v>
      </c>
      <c r="O622" s="1">
        <v>-0.001057505754641919</v>
      </c>
      <c r="P622" s="1">
        <v>-0.007166001133708355</v>
      </c>
      <c r="Q622" s="1">
        <v>-0.0008064552572673023</v>
      </c>
      <c r="R622" s="1">
        <v>-0.01599708819846835</v>
      </c>
      <c r="S622" s="1">
        <v>0.01514661821924967</v>
      </c>
      <c r="T622" s="1">
        <v>-0.02337073538404655</v>
      </c>
      <c r="U622" s="1">
        <v>-0.01250019696161386</v>
      </c>
      <c r="V622" s="1">
        <v>0.009948032421234876</v>
      </c>
      <c r="W622" s="1">
        <v>-0.01082370505238728</v>
      </c>
      <c r="X622" s="1">
        <v>-0.001048436715848089</v>
      </c>
      <c r="Y622" s="1">
        <v>0.01122893587104556</v>
      </c>
      <c r="Z622" s="1">
        <v>0.006052948492032195</v>
      </c>
    </row>
    <row r="623" spans="1:26">
      <c r="A623" s="11">
        <v>43273</v>
      </c>
      <c r="B623" s="1">
        <v>0.009017042003830911</v>
      </c>
      <c r="C623" s="1">
        <v>0.003701952579736822</v>
      </c>
      <c r="D623" s="1">
        <v>0.007865682163654686</v>
      </c>
      <c r="E623" s="1">
        <v>0.02224724498112129</v>
      </c>
      <c r="F623" s="1">
        <v>0.03110721614648382</v>
      </c>
      <c r="G623" s="1">
        <v>0.00377092563141268</v>
      </c>
      <c r="H623" s="1">
        <v>0.03043280056792419</v>
      </c>
      <c r="I623" s="1">
        <v>0.008168128864032287</v>
      </c>
      <c r="J623" s="1">
        <v>0.01276600561553054</v>
      </c>
      <c r="K623" s="1">
        <v>-0.002348102175034672</v>
      </c>
      <c r="L623" s="1">
        <v>-0.01637050545231111</v>
      </c>
      <c r="M623" s="1">
        <v>-0.02333042910307548</v>
      </c>
      <c r="N623" s="1">
        <v>0.01040118203509666</v>
      </c>
      <c r="O623" s="1">
        <v>0.005821046267129981</v>
      </c>
      <c r="P623" s="1">
        <v>-0.007217964490125794</v>
      </c>
      <c r="Q623" s="1">
        <v>0.01129929768762117</v>
      </c>
      <c r="R623" s="1">
        <v>0.009754387900293038</v>
      </c>
      <c r="S623" s="1">
        <v>0.01857179978253165</v>
      </c>
      <c r="T623" s="1">
        <v>0.002070663503492831</v>
      </c>
      <c r="U623" s="1">
        <v>0.002848182531689947</v>
      </c>
      <c r="V623" s="1">
        <v>-0.001313292702057267</v>
      </c>
      <c r="W623" s="1">
        <v>0.01070028868416117</v>
      </c>
      <c r="X623" s="1">
        <v>0.00569883870151866</v>
      </c>
      <c r="Y623" s="1">
        <v>0.02323659267524159</v>
      </c>
      <c r="Z623" s="1">
        <v>-0.01769586244697141</v>
      </c>
    </row>
    <row r="624" spans="1:26">
      <c r="A624" s="11">
        <v>43276</v>
      </c>
      <c r="B624" s="1">
        <v>-0.0361932492631496</v>
      </c>
      <c r="C624" s="1">
        <v>-0.02274923311305022</v>
      </c>
      <c r="D624" s="1">
        <v>-0.00982242471436312</v>
      </c>
      <c r="E624" s="1">
        <v>-0.008523972190041085</v>
      </c>
      <c r="F624" s="1">
        <v>-0.0204080951285821</v>
      </c>
      <c r="G624" s="1">
        <v>0.02141236393004498</v>
      </c>
      <c r="H624" s="1">
        <v>0.09404144527991831</v>
      </c>
      <c r="I624" s="1">
        <v>-0.02458607700794813</v>
      </c>
      <c r="J624" s="1">
        <v>-0.02983209575179135</v>
      </c>
      <c r="K624" s="1">
        <v>0.01088552477697258</v>
      </c>
      <c r="L624" s="1">
        <v>-0.009078166438760915</v>
      </c>
      <c r="M624" s="1">
        <v>-0.01213639341554851</v>
      </c>
      <c r="N624" s="1">
        <v>0.003676350137029827</v>
      </c>
      <c r="O624" s="1">
        <v>0.0008769756715403254</v>
      </c>
      <c r="P624" s="1">
        <v>-0.02011737055751417</v>
      </c>
      <c r="Q624" s="1">
        <v>0.0243416004326038</v>
      </c>
      <c r="R624" s="1">
        <v>0.0004829551981686553</v>
      </c>
      <c r="S624" s="1">
        <v>-0.001371778317785455</v>
      </c>
      <c r="T624" s="1">
        <v>-0.004592353543409033</v>
      </c>
      <c r="U624" s="1">
        <v>0.0006311174409026066</v>
      </c>
      <c r="V624" s="1">
        <v>0.01052050672123772</v>
      </c>
      <c r="W624" s="1">
        <v>-0.01829963191116024</v>
      </c>
      <c r="X624" s="1">
        <v>-0.01983291089514216</v>
      </c>
      <c r="Y624" s="1">
        <v>-0.003215396239667045</v>
      </c>
      <c r="Z624" s="1">
        <v>-0.01585294642531287</v>
      </c>
    </row>
    <row r="625" spans="1:26">
      <c r="A625" s="11">
        <v>43277</v>
      </c>
      <c r="B625" s="1">
        <v>0.02387596871001429</v>
      </c>
      <c r="C625" s="1">
        <v>0.0003017564773530879</v>
      </c>
      <c r="D625" s="1">
        <v>-0.006114904558164991</v>
      </c>
      <c r="E625" s="1">
        <v>0.004389914987372068</v>
      </c>
      <c r="F625" s="1">
        <v>-0.01026593280911692</v>
      </c>
      <c r="G625" s="1">
        <v>0.005148784326529432</v>
      </c>
      <c r="H625" s="1">
        <v>-0.02178565760687212</v>
      </c>
      <c r="I625" s="1">
        <v>0</v>
      </c>
      <c r="J625" s="1">
        <v>-0.001732505342576074</v>
      </c>
      <c r="K625" s="1">
        <v>-0.005820871123604632</v>
      </c>
      <c r="L625" s="1">
        <v>0.0006680248908239594</v>
      </c>
      <c r="M625" s="1">
        <v>-0.002145039941454319</v>
      </c>
      <c r="N625" s="1">
        <v>-0.007326077106845741</v>
      </c>
      <c r="O625" s="1">
        <v>-0.01699665436528708</v>
      </c>
      <c r="P625" s="1">
        <v>0.007012931792020893</v>
      </c>
      <c r="Q625" s="1">
        <v>-0.003895434134255527</v>
      </c>
      <c r="R625" s="1">
        <v>0.0003220880963081818</v>
      </c>
      <c r="S625" s="1">
        <v>0.01484599024727218</v>
      </c>
      <c r="T625" s="1">
        <v>-0.003691104948996493</v>
      </c>
      <c r="U625" s="1">
        <v>-0.00283804251650932</v>
      </c>
      <c r="V625" s="1">
        <v>-0.006636755211620216</v>
      </c>
      <c r="W625" s="1">
        <v>0.001122342342219751</v>
      </c>
      <c r="X625" s="1">
        <v>0.003955659253326971</v>
      </c>
      <c r="Y625" s="1">
        <v>-0.006048169417673499</v>
      </c>
      <c r="Z625" s="1">
        <v>-0.01098312075904317</v>
      </c>
    </row>
    <row r="626" spans="1:26">
      <c r="A626" s="11">
        <v>43278</v>
      </c>
      <c r="B626" s="1">
        <v>0.03894043594536734</v>
      </c>
      <c r="C626" s="1">
        <v>-0.004467175267720891</v>
      </c>
      <c r="D626" s="1">
        <v>-0.008066710348044293</v>
      </c>
      <c r="E626" s="1">
        <v>-0.008012972434436327</v>
      </c>
      <c r="F626" s="1">
        <v>-0.01494795662756332</v>
      </c>
      <c r="G626" s="1">
        <v>0.008415867720481307</v>
      </c>
      <c r="H626" s="1">
        <v>-0.03437442134526614</v>
      </c>
      <c r="I626" s="1">
        <v>-0.001933498668963529</v>
      </c>
      <c r="J626" s="1">
        <v>-0.01041216957882274</v>
      </c>
      <c r="K626" s="1">
        <v>-0.01844237123649617</v>
      </c>
      <c r="L626" s="1">
        <v>-0.01544906068276786</v>
      </c>
      <c r="M626" s="1">
        <v>-0.0156341934608184</v>
      </c>
      <c r="N626" s="1">
        <v>-0.0129150715426416</v>
      </c>
      <c r="O626" s="1">
        <v>-0.001960683065087121</v>
      </c>
      <c r="P626" s="1">
        <v>-0.01554313632642568</v>
      </c>
      <c r="Q626" s="1">
        <v>0.01016802869211042</v>
      </c>
      <c r="R626" s="1">
        <v>-0.006435471177712038</v>
      </c>
      <c r="S626" s="1">
        <v>-0.007860375212839776</v>
      </c>
      <c r="T626" s="1">
        <v>-0.01366048369812933</v>
      </c>
      <c r="U626" s="1">
        <v>0.0009484462943587513</v>
      </c>
      <c r="V626" s="1">
        <v>0.007074497118284784</v>
      </c>
      <c r="W626" s="1">
        <v>-0.008676061865668383</v>
      </c>
      <c r="X626" s="1">
        <v>-0.008334618748263578</v>
      </c>
      <c r="Y626" s="1">
        <v>0.0002025898322164377</v>
      </c>
      <c r="Z626" s="1">
        <v>-0.01813788538996763</v>
      </c>
    </row>
    <row r="627" spans="1:26">
      <c r="A627" s="11">
        <v>43279</v>
      </c>
      <c r="B627" s="1">
        <v>0.001089539310264565</v>
      </c>
      <c r="C627" s="1">
        <v>0.0146441280197962</v>
      </c>
      <c r="D627" s="1">
        <v>0.01722943959217615</v>
      </c>
      <c r="E627" s="1">
        <v>0.0152376978454416</v>
      </c>
      <c r="F627" s="1">
        <v>0.01052960889994714</v>
      </c>
      <c r="G627" s="1">
        <v>0</v>
      </c>
      <c r="H627" s="1">
        <v>0.02155962105928699</v>
      </c>
      <c r="I627" s="1">
        <v>0.005263597029117495</v>
      </c>
      <c r="J627" s="1">
        <v>-0.006137088966494009</v>
      </c>
      <c r="K627" s="1">
        <v>-0.007157886162874272</v>
      </c>
      <c r="L627" s="1">
        <v>0.01636944491974601</v>
      </c>
      <c r="M627" s="1">
        <v>0.006551378606888703</v>
      </c>
      <c r="N627" s="1">
        <v>0.009719666318920295</v>
      </c>
      <c r="O627" s="1">
        <v>0.02321821663574486</v>
      </c>
      <c r="P627" s="1">
        <v>0.01117483221915627</v>
      </c>
      <c r="Q627" s="1">
        <v>0.01122748767099657</v>
      </c>
      <c r="R627" s="1">
        <v>0.004533678222017334</v>
      </c>
      <c r="S627" s="1">
        <v>0.007614367851605852</v>
      </c>
      <c r="T627" s="1">
        <v>-0.00399041199825334</v>
      </c>
      <c r="U627" s="1">
        <v>0.01706170900469983</v>
      </c>
      <c r="V627" s="1">
        <v>-0.01652152805344986</v>
      </c>
      <c r="W627" s="1">
        <v>0.01096467987136385</v>
      </c>
      <c r="X627" s="1">
        <v>0.004125913187344121</v>
      </c>
      <c r="Y627" s="1">
        <v>0.03143369025291953</v>
      </c>
      <c r="Z627" s="1">
        <v>0.002261678734587935</v>
      </c>
    </row>
    <row r="628" spans="1:26">
      <c r="A628" s="11">
        <v>43280</v>
      </c>
      <c r="B628" s="1">
        <v>0.01763170668170222</v>
      </c>
      <c r="C628" s="1">
        <v>0.0025700393763195</v>
      </c>
      <c r="D628" s="1">
        <v>0.0005419366939523051</v>
      </c>
      <c r="E628" s="1">
        <v>0.0007233456391415594</v>
      </c>
      <c r="F628" s="1">
        <v>0.005516309413114096</v>
      </c>
      <c r="G628" s="1">
        <v>0.005442564620882884</v>
      </c>
      <c r="H628" s="1">
        <v>-0.005153606637040897</v>
      </c>
      <c r="I628" s="1">
        <v>0.002725551553627747</v>
      </c>
      <c r="J628" s="1">
        <v>0.0008819950065859228</v>
      </c>
      <c r="K628" s="1">
        <v>0.004806305126798582</v>
      </c>
      <c r="L628" s="1">
        <v>-0.006956951746849072</v>
      </c>
      <c r="M628" s="1">
        <v>0.003550526101723239</v>
      </c>
      <c r="N628" s="1">
        <v>0.01160059579262818</v>
      </c>
      <c r="O628" s="1">
        <v>-0.008727260006710091</v>
      </c>
      <c r="P628" s="1">
        <v>-0.0002026043812332068</v>
      </c>
      <c r="Q628" s="1">
        <v>0.006125601102765499</v>
      </c>
      <c r="R628" s="1">
        <v>-0.001289255791001143</v>
      </c>
      <c r="S628" s="1">
        <v>-0.009041919538190779</v>
      </c>
      <c r="T628" s="1">
        <v>0.0004712182498185502</v>
      </c>
      <c r="U628" s="1">
        <v>-0.002485257847099964</v>
      </c>
      <c r="V628" s="1">
        <v>0.006878439512331136</v>
      </c>
      <c r="W628" s="1">
        <v>0.007441219188148773</v>
      </c>
      <c r="X628" s="1">
        <v>0.003044047001828032</v>
      </c>
      <c r="Y628" s="1">
        <v>-0.01081385341741914</v>
      </c>
      <c r="Z628" s="1">
        <v>-0.009027174243129266</v>
      </c>
    </row>
    <row r="629" spans="1:26">
      <c r="A629" s="11">
        <v>43283</v>
      </c>
      <c r="B629" s="1">
        <v>-0.04427827327277023</v>
      </c>
      <c r="C629" s="1">
        <v>0.001698918426777052</v>
      </c>
      <c r="D629" s="1">
        <v>-0.001218725750955496</v>
      </c>
      <c r="E629" s="1">
        <v>-0.002710500177848907</v>
      </c>
      <c r="F629" s="1">
        <v>0.0168607411138193</v>
      </c>
      <c r="G629" s="1">
        <v>-0.005052246448696063</v>
      </c>
      <c r="H629" s="1">
        <v>-0.006166677584162672</v>
      </c>
      <c r="I629" s="1">
        <v>0.009728430367388352</v>
      </c>
      <c r="J629" s="1">
        <v>0.007492186124530731</v>
      </c>
      <c r="K629" s="1">
        <v>-0.00388671184230982</v>
      </c>
      <c r="L629" s="1">
        <v>0.008445440234869261</v>
      </c>
      <c r="M629" s="1">
        <v>0.01297165878723749</v>
      </c>
      <c r="N629" s="1">
        <v>0.003293996604763594</v>
      </c>
      <c r="O629" s="1">
        <v>-0.01620024604286763</v>
      </c>
      <c r="P629" s="1">
        <v>0.01419746470605698</v>
      </c>
      <c r="Q629" s="1">
        <v>0.009132459848032237</v>
      </c>
      <c r="R629" s="1">
        <v>-0.01775332427205956</v>
      </c>
      <c r="S629" s="1">
        <v>-0.00229231058442414</v>
      </c>
      <c r="T629" s="1">
        <v>-0.001413386472397637</v>
      </c>
      <c r="U629" s="1">
        <v>0.00311437627133837</v>
      </c>
      <c r="V629" s="1">
        <v>-0.004598312495328938</v>
      </c>
      <c r="W629" s="1">
        <v>-0.007579415898937514</v>
      </c>
      <c r="X629" s="1">
        <v>0.003488781199360025</v>
      </c>
      <c r="Y629" s="1">
        <v>0.002186686913961955</v>
      </c>
      <c r="Z629" s="1">
        <v>0.005124206472001402</v>
      </c>
    </row>
    <row r="630" spans="1:26">
      <c r="A630" s="11">
        <v>43284</v>
      </c>
      <c r="B630" s="1">
        <v>0.0246196928443656</v>
      </c>
      <c r="C630" s="1">
        <v>-0.009372781422370968</v>
      </c>
      <c r="D630" s="1">
        <v>-0.009220201842204734</v>
      </c>
      <c r="E630" s="1">
        <v>0.008334712190767091</v>
      </c>
      <c r="F630" s="1">
        <v>-0.002411708885448616</v>
      </c>
      <c r="G630" s="1">
        <v>0.001450840817043719</v>
      </c>
      <c r="H630" s="1">
        <v>0.01836670085025749</v>
      </c>
      <c r="I630" s="1">
        <v>-0.006517737100875887</v>
      </c>
      <c r="J630" s="1">
        <v>-0.0118108057104146</v>
      </c>
      <c r="K630" s="1">
        <v>0.009303879834009487</v>
      </c>
      <c r="L630" s="1">
        <v>-0.01398945619436609</v>
      </c>
      <c r="M630" s="1">
        <v>-0.0003881257158726559</v>
      </c>
      <c r="N630" s="1">
        <v>0.003769465178542486</v>
      </c>
      <c r="O630" s="1">
        <v>0.01056020811059111</v>
      </c>
      <c r="P630" s="1">
        <v>-0.009599188539469394</v>
      </c>
      <c r="Q630" s="1">
        <v>0.007918322076385875</v>
      </c>
      <c r="R630" s="1">
        <v>-0.01478821137309294</v>
      </c>
      <c r="S630" s="1">
        <v>0.01369665378744767</v>
      </c>
      <c r="T630" s="1">
        <v>0.001415386961181708</v>
      </c>
      <c r="U630" s="1">
        <v>0.01552340743754677</v>
      </c>
      <c r="V630" s="1">
        <v>0.01135026516140947</v>
      </c>
      <c r="W630" s="1">
        <v>0.001508042163415713</v>
      </c>
      <c r="X630" s="1">
        <v>-0.003023443640770118</v>
      </c>
      <c r="Y630" s="1">
        <v>0.005552997028865025</v>
      </c>
      <c r="Z630" s="1">
        <v>-0.01189587757792854</v>
      </c>
    </row>
    <row r="631" spans="1:26">
      <c r="A631" s="11">
        <v>43286</v>
      </c>
      <c r="B631" s="1">
        <v>0.01201420681265986</v>
      </c>
      <c r="C631" s="1">
        <v>0.0007508522086854263</v>
      </c>
      <c r="D631" s="1">
        <v>0.009990222488184486</v>
      </c>
      <c r="E631" s="1">
        <v>0.01266984595827569</v>
      </c>
      <c r="F631" s="1">
        <v>0.0009066852978059092</v>
      </c>
      <c r="G631" s="1">
        <v>0.00507037853569936</v>
      </c>
      <c r="H631" s="1">
        <v>0.011211471089831</v>
      </c>
      <c r="I631" s="1">
        <v>-0.003850405588587957</v>
      </c>
      <c r="J631" s="1">
        <v>0.007082587073439006</v>
      </c>
      <c r="K631" s="1">
        <v>0.01754409825946035</v>
      </c>
      <c r="L631" s="1">
        <v>0.006501862979140238</v>
      </c>
      <c r="M631" s="1">
        <v>0.006599438433172233</v>
      </c>
      <c r="N631" s="1">
        <v>0.01005447947207028</v>
      </c>
      <c r="O631" s="1">
        <v>0.02072266218487395</v>
      </c>
      <c r="P631" s="1">
        <v>0.007168276388040962</v>
      </c>
      <c r="Q631" s="1">
        <v>0.002618704942967121</v>
      </c>
      <c r="R631" s="1">
        <v>0.01034052787029038</v>
      </c>
      <c r="S631" s="1">
        <v>0.01425176102701098</v>
      </c>
      <c r="T631" s="1">
        <v>0.002120030014957752</v>
      </c>
      <c r="U631" s="1">
        <v>-0.003363155412787644</v>
      </c>
      <c r="V631" s="1">
        <v>-0.001043846759462563</v>
      </c>
      <c r="W631" s="1">
        <v>0.007139948142981023</v>
      </c>
      <c r="X631" s="1">
        <v>0.001668514478388561</v>
      </c>
      <c r="Y631" s="1">
        <v>0.01143990325253119</v>
      </c>
      <c r="Z631" s="1">
        <v>0.0009554948590539958</v>
      </c>
    </row>
    <row r="632" spans="1:26">
      <c r="A632" s="11">
        <v>43287</v>
      </c>
      <c r="B632" s="1">
        <v>0.01251871752478251</v>
      </c>
      <c r="C632" s="1">
        <v>0.004382014270524426</v>
      </c>
      <c r="D632" s="1">
        <v>0.007723658374205966</v>
      </c>
      <c r="E632" s="1">
        <v>0.01090246427179808</v>
      </c>
      <c r="F632" s="1">
        <v>0.01388880675976223</v>
      </c>
      <c r="G632" s="1">
        <v>0.006847228059292609</v>
      </c>
      <c r="H632" s="1">
        <v>0.01012270418272743</v>
      </c>
      <c r="I632" s="1">
        <v>0.00200392064940047</v>
      </c>
      <c r="J632" s="1">
        <v>0.0114286690382428</v>
      </c>
      <c r="K632" s="1">
        <v>0.01227341798176651</v>
      </c>
      <c r="L632" s="1">
        <v>0.003277916260757685</v>
      </c>
      <c r="M632" s="1">
        <v>0.01696871158004121</v>
      </c>
      <c r="N632" s="1">
        <v>0.01019441289248468</v>
      </c>
      <c r="O632" s="1">
        <v>0.01145251540882253</v>
      </c>
      <c r="P632" s="1">
        <v>0.01403347301747915</v>
      </c>
      <c r="Q632" s="1">
        <v>0.002985436891089321</v>
      </c>
      <c r="R632" s="1">
        <v>0.005447038954506933</v>
      </c>
      <c r="S632" s="1">
        <v>-0.002148726094981068</v>
      </c>
      <c r="T632" s="1">
        <v>0.004466536235662844</v>
      </c>
      <c r="U632" s="1">
        <v>0.002453938232800823</v>
      </c>
      <c r="V632" s="1">
        <v>0.003135043697596984</v>
      </c>
      <c r="W632" s="1">
        <v>-0.0007233157462910311</v>
      </c>
      <c r="X632" s="1">
        <v>-0.005450565056976275</v>
      </c>
      <c r="Y632" s="1">
        <v>0.003900084337548959</v>
      </c>
      <c r="Z632" s="1">
        <v>0.00381824233291117</v>
      </c>
    </row>
    <row r="633" spans="1:26">
      <c r="A633" s="11">
        <v>43290</v>
      </c>
      <c r="B633" s="1">
        <v>0.03176293964395072</v>
      </c>
      <c r="C633" s="1">
        <v>0.0217546922261409</v>
      </c>
      <c r="D633" s="1">
        <v>0.004033884768578133</v>
      </c>
      <c r="E633" s="1">
        <v>-0.001944741539326333</v>
      </c>
      <c r="F633" s="1">
        <v>-0.0005957458464731502</v>
      </c>
      <c r="G633" s="1">
        <v>-0.03650703871962879</v>
      </c>
      <c r="H633" s="1">
        <v>-0.008589621251088642</v>
      </c>
      <c r="I633" s="1">
        <v>0.03171895962804183</v>
      </c>
      <c r="J633" s="1">
        <v>0.01564524850633209</v>
      </c>
      <c r="K633" s="1">
        <v>0.009237793232749869</v>
      </c>
      <c r="L633" s="1">
        <v>0.03094376768924478</v>
      </c>
      <c r="M633" s="1">
        <v>0.009859737170654137</v>
      </c>
      <c r="N633" s="1">
        <v>0.01970757585572902</v>
      </c>
      <c r="O633" s="1">
        <v>-0.004632217882292622</v>
      </c>
      <c r="P633" s="1">
        <v>0.00682098199156278</v>
      </c>
      <c r="Q633" s="1">
        <v>-0.0305060822199571</v>
      </c>
      <c r="R633" s="1">
        <v>0.01526866424244688</v>
      </c>
      <c r="S633" s="1">
        <v>-0.01106738592184386</v>
      </c>
      <c r="T633" s="1">
        <v>0.002340438409611734</v>
      </c>
      <c r="U633" s="1">
        <v>0.004122771767685052</v>
      </c>
      <c r="V633" s="1">
        <v>0.01263209996823478</v>
      </c>
      <c r="W633" s="1">
        <v>0.02234553081536994</v>
      </c>
      <c r="X633" s="1">
        <v>0.01765857273934923</v>
      </c>
      <c r="Y633" s="1">
        <v>-0.00294746957190406</v>
      </c>
      <c r="Z633" s="1">
        <v>0.02567516826350147</v>
      </c>
    </row>
    <row r="634" spans="1:26">
      <c r="A634" s="11">
        <v>43291</v>
      </c>
      <c r="B634" s="1">
        <v>0.004338752627549569</v>
      </c>
      <c r="C634" s="1">
        <v>0.01532531164459217</v>
      </c>
      <c r="D634" s="1">
        <v>-0.0005358490249621761</v>
      </c>
      <c r="E634" s="1">
        <v>-0.004782931280752356</v>
      </c>
      <c r="F634" s="1">
        <v>-0.006555274710027814</v>
      </c>
      <c r="G634" s="1">
        <v>0.007058171092712229</v>
      </c>
      <c r="H634" s="1">
        <v>-0.001444044456710314</v>
      </c>
      <c r="I634" s="1">
        <v>0.0009003826481832622</v>
      </c>
      <c r="J634" s="1">
        <v>0.02139506552626691</v>
      </c>
      <c r="K634" s="1">
        <v>-0.002574263120420972</v>
      </c>
      <c r="L634" s="1">
        <v>-0.006152371703670112</v>
      </c>
      <c r="M634" s="1">
        <v>-0.004881774059801947</v>
      </c>
      <c r="N634" s="1">
        <v>-0.00345099539409055</v>
      </c>
      <c r="O634" s="1">
        <v>0.01275436480485315</v>
      </c>
      <c r="P634" s="1">
        <v>0.002651000973970641</v>
      </c>
      <c r="Q634" s="1">
        <v>0.00690689891608165</v>
      </c>
      <c r="R634" s="1">
        <v>0.01196624144309788</v>
      </c>
      <c r="S634" s="1">
        <v>0.004659484504559552</v>
      </c>
      <c r="T634" s="1">
        <v>0.001400550704653947</v>
      </c>
      <c r="U634" s="1">
        <v>0.01088632638947296</v>
      </c>
      <c r="V634" s="1">
        <v>0.006944284047420979</v>
      </c>
      <c r="W634" s="1">
        <v>0.01099957472121882</v>
      </c>
      <c r="X634" s="1">
        <v>0.0002992366587926121</v>
      </c>
      <c r="Y634" s="1">
        <v>0.01182524528125017</v>
      </c>
      <c r="Z634" s="1">
        <v>-0.009456625091370685</v>
      </c>
    </row>
    <row r="635" spans="1:26">
      <c r="A635" s="11">
        <v>43292</v>
      </c>
      <c r="B635" s="1">
        <v>-0.01913173846981098</v>
      </c>
      <c r="C635" s="1">
        <v>-0.01889621385240103</v>
      </c>
      <c r="D635" s="1">
        <v>-0.004153724305080542</v>
      </c>
      <c r="E635" s="1">
        <v>-0.00765410670146327</v>
      </c>
      <c r="F635" s="1">
        <v>0.01289733960565376</v>
      </c>
      <c r="G635" s="1">
        <v>0.01475466875928988</v>
      </c>
      <c r="H635" s="1">
        <v>0.02193293818153763</v>
      </c>
      <c r="I635" s="1">
        <v>-0.02165369464303479</v>
      </c>
      <c r="J635" s="1">
        <v>-0.03393405025020635</v>
      </c>
      <c r="K635" s="1">
        <v>-0.02036153103190785</v>
      </c>
      <c r="L635" s="1">
        <v>-0.002156931601586809</v>
      </c>
      <c r="M635" s="1">
        <v>-0.008867860424178198</v>
      </c>
      <c r="N635" s="1">
        <v>-0.003639512306533255</v>
      </c>
      <c r="O635" s="1">
        <v>-0.001191347183498004</v>
      </c>
      <c r="P635" s="1">
        <v>-0.001371035345835714</v>
      </c>
      <c r="Q635" s="1">
        <v>0.005335390540052387</v>
      </c>
      <c r="R635" s="1">
        <v>-0.02173229156268619</v>
      </c>
      <c r="S635" s="1">
        <v>-0.004941466551806828</v>
      </c>
      <c r="T635" s="1">
        <v>-0.002797577282334651</v>
      </c>
      <c r="U635" s="1">
        <v>-0.01938452430726145</v>
      </c>
      <c r="V635" s="1">
        <v>-0.009195379699949879</v>
      </c>
      <c r="W635" s="1">
        <v>-0.0209657103719153</v>
      </c>
      <c r="X635" s="1">
        <v>-0.01345897513339378</v>
      </c>
      <c r="Y635" s="1">
        <v>0</v>
      </c>
      <c r="Z635" s="1">
        <v>-0.005428721855352481</v>
      </c>
    </row>
    <row r="636" spans="1:26">
      <c r="A636" s="11">
        <v>43293</v>
      </c>
      <c r="B636" s="1">
        <v>-0.01279390627281884</v>
      </c>
      <c r="C636" s="1">
        <v>0.01594251630613686</v>
      </c>
      <c r="D636" s="1">
        <v>0.006189633738165723</v>
      </c>
      <c r="E636" s="1">
        <v>0.01901350153168635</v>
      </c>
      <c r="F636" s="1">
        <v>0.02309743829809641</v>
      </c>
      <c r="G636" s="1">
        <v>0.01163212379714373</v>
      </c>
      <c r="H636" s="1">
        <v>-0.01617112088973138</v>
      </c>
      <c r="I636" s="1">
        <v>-0.004383855612515086</v>
      </c>
      <c r="J636" s="1">
        <v>0.02038196805210024</v>
      </c>
      <c r="K636" s="1">
        <v>0.01697900516334139</v>
      </c>
      <c r="L636" s="1">
        <v>0.004323786685094033</v>
      </c>
      <c r="M636" s="1">
        <v>0.004568804225765222</v>
      </c>
      <c r="N636" s="1">
        <v>0.01201832554342142</v>
      </c>
      <c r="O636" s="1">
        <v>-0.0115862109499576</v>
      </c>
      <c r="P636" s="1">
        <v>0.02167084605911573</v>
      </c>
      <c r="Q636" s="1">
        <v>-0.00303234889014492</v>
      </c>
      <c r="R636" s="1">
        <v>0.008330668393159435</v>
      </c>
      <c r="S636" s="1">
        <v>-0.0002177945748282895</v>
      </c>
      <c r="T636" s="1">
        <v>-0.006780567869846377</v>
      </c>
      <c r="U636" s="1">
        <v>0.01129578119926689</v>
      </c>
      <c r="V636" s="1">
        <v>-0.01392113618020829</v>
      </c>
      <c r="W636" s="1">
        <v>0.01144647100622698</v>
      </c>
      <c r="X636" s="1">
        <v>0.01121723064406388</v>
      </c>
      <c r="Y636" s="1">
        <v>-0.001948094497212116</v>
      </c>
      <c r="Z636" s="1">
        <v>-0.01091670747918561</v>
      </c>
    </row>
    <row r="637" spans="1:26">
      <c r="A637" s="11">
        <v>43294</v>
      </c>
      <c r="B637" s="1">
        <v>0.008073472661031422</v>
      </c>
      <c r="C637" s="1">
        <v>0.01375597417517938</v>
      </c>
      <c r="D637" s="1">
        <v>0</v>
      </c>
      <c r="E637" s="1">
        <v>0.0008799258714617952</v>
      </c>
      <c r="F637" s="1">
        <v>0.004341664064865469</v>
      </c>
      <c r="G637" s="1">
        <v>-0.002515271734247482</v>
      </c>
      <c r="H637" s="1">
        <v>-0.007735187770488761</v>
      </c>
      <c r="I637" s="1">
        <v>-0.02286928550799749</v>
      </c>
      <c r="J637" s="1">
        <v>0.007649797056632934</v>
      </c>
      <c r="K637" s="1">
        <v>0.010938458347451</v>
      </c>
      <c r="L637" s="1">
        <v>-0.004585927468363504</v>
      </c>
      <c r="M637" s="1">
        <v>0.006063956661913839</v>
      </c>
      <c r="N637" s="1">
        <v>0.007800752724610671</v>
      </c>
      <c r="O637" s="1">
        <v>0.00844672545441294</v>
      </c>
      <c r="P637" s="1">
        <v>0.01190128316097883</v>
      </c>
      <c r="Q637" s="1">
        <v>0</v>
      </c>
      <c r="R637" s="1">
        <v>0.02786326733908751</v>
      </c>
      <c r="S637" s="1">
        <v>-0.006273884243334193</v>
      </c>
      <c r="T637" s="1">
        <v>0.006826857842787248</v>
      </c>
      <c r="U637" s="1">
        <v>-0.01737471520424272</v>
      </c>
      <c r="V637" s="1">
        <v>0.01594753508339752</v>
      </c>
      <c r="W637" s="1">
        <v>-0.004102384225162181</v>
      </c>
      <c r="X637" s="1">
        <v>0.008844507385262323</v>
      </c>
      <c r="Y637" s="1">
        <v>0.003317899137535552</v>
      </c>
      <c r="Z637" s="1">
        <v>-0.01503328065230392</v>
      </c>
    </row>
    <row r="638" spans="1:26">
      <c r="A638" s="11">
        <v>43297</v>
      </c>
      <c r="B638" s="1">
        <v>-0.0305587614594206</v>
      </c>
      <c r="C638" s="1">
        <v>0.01513719540854908</v>
      </c>
      <c r="D638" s="1">
        <v>-0.01029683594567199</v>
      </c>
      <c r="E638" s="1">
        <v>-0.007562159914578315</v>
      </c>
      <c r="F638" s="1">
        <v>0.007780856777633849</v>
      </c>
      <c r="G638" s="1">
        <v>-0.001080621003811566</v>
      </c>
      <c r="H638" s="1">
        <v>-0.0114491745208426</v>
      </c>
      <c r="I638" s="1">
        <v>-0.009521806647290743</v>
      </c>
      <c r="J638" s="1">
        <v>-0.005904813527891184</v>
      </c>
      <c r="K638" s="1">
        <v>-0.0102507696917068</v>
      </c>
      <c r="L638" s="1">
        <v>0.03967641627335672</v>
      </c>
      <c r="M638" s="1">
        <v>-0.0001880912401551749</v>
      </c>
      <c r="N638" s="1">
        <v>0.002310447373935043</v>
      </c>
      <c r="O638" s="1">
        <v>-0.02324778662210769</v>
      </c>
      <c r="P638" s="1">
        <v>-0.004932121829470004</v>
      </c>
      <c r="Q638" s="1">
        <v>-0.001521007940082253</v>
      </c>
      <c r="R638" s="1">
        <v>-0.01386918435867013</v>
      </c>
      <c r="S638" s="1">
        <v>-0.01113636211656466</v>
      </c>
      <c r="T638" s="1">
        <v>-0.006546683753063776</v>
      </c>
      <c r="U638" s="1">
        <v>0.007262134117380414</v>
      </c>
      <c r="V638" s="1">
        <v>-0.006562064179228</v>
      </c>
      <c r="W638" s="1">
        <v>-0.01136369634873124</v>
      </c>
      <c r="X638" s="1">
        <v>-0.009212935790451571</v>
      </c>
      <c r="Y638" s="1">
        <v>0.003501207531588335</v>
      </c>
      <c r="Z638" s="1">
        <v>0.01217158245294203</v>
      </c>
    </row>
    <row r="639" spans="1:26">
      <c r="A639" s="11">
        <v>43298</v>
      </c>
      <c r="B639" s="1">
        <v>-0.01608681359308717</v>
      </c>
      <c r="C639" s="1">
        <v>0.002190402617370912</v>
      </c>
      <c r="D639" s="1">
        <v>0.009998578980828565</v>
      </c>
      <c r="E639" s="1">
        <v>0.003544069168300412</v>
      </c>
      <c r="F639" s="1">
        <v>-0.02001721169096182</v>
      </c>
      <c r="G639" s="1">
        <v>-0.000721441513106269</v>
      </c>
      <c r="H639" s="1">
        <v>0.0142927566819826</v>
      </c>
      <c r="I639" s="1">
        <v>0.01269552702205301</v>
      </c>
      <c r="J639" s="1">
        <v>0.0008487095698774816</v>
      </c>
      <c r="K639" s="1">
        <v>0.0158231147217931</v>
      </c>
      <c r="L639" s="1">
        <v>-0.0007234273539303837</v>
      </c>
      <c r="M639" s="1">
        <v>0.002637214092458429</v>
      </c>
      <c r="N639" s="1">
        <v>0.001959580614730116</v>
      </c>
      <c r="O639" s="1">
        <v>0.003675051789023609</v>
      </c>
      <c r="P639" s="1">
        <v>0.009913213948041122</v>
      </c>
      <c r="Q639" s="1">
        <v>-0.005331237150030033</v>
      </c>
      <c r="R639" s="1">
        <v>0.01022842469483343</v>
      </c>
      <c r="S639" s="1">
        <v>-0.02580480435569488</v>
      </c>
      <c r="T639" s="1">
        <v>0.005648322353435598</v>
      </c>
      <c r="U639" s="1">
        <v>-0.00438858114320928</v>
      </c>
      <c r="V639" s="1">
        <v>0.0007771474197777462</v>
      </c>
      <c r="W639" s="1">
        <v>0.01072818977639489</v>
      </c>
      <c r="X639" s="1">
        <v>0.001649767073381492</v>
      </c>
      <c r="Y639" s="1">
        <v>-0.003101180055878894</v>
      </c>
      <c r="Z639" s="1">
        <v>0.01278884342012598</v>
      </c>
    </row>
    <row r="640" spans="1:26">
      <c r="A640" s="11">
        <v>43299</v>
      </c>
      <c r="B640" s="1">
        <v>-0.01767557294293476</v>
      </c>
      <c r="C640" s="1">
        <v>0.009387039763626648</v>
      </c>
      <c r="D640" s="1">
        <v>-0.0006690660682084903</v>
      </c>
      <c r="E640" s="1">
        <v>0.004414606849131308</v>
      </c>
      <c r="F640" s="1">
        <v>-0.006711435253142883</v>
      </c>
      <c r="G640" s="1">
        <v>-0.003608735637017801</v>
      </c>
      <c r="H640" s="1">
        <v>-0.02405264951813402</v>
      </c>
      <c r="I640" s="1">
        <v>0.008767775849830794</v>
      </c>
      <c r="J640" s="1">
        <v>-0.002543479337355881</v>
      </c>
      <c r="K640" s="1">
        <v>0.003114828114992418</v>
      </c>
      <c r="L640" s="1">
        <v>0.009321281864407949</v>
      </c>
      <c r="M640" s="1">
        <v>0.01277734420763843</v>
      </c>
      <c r="N640" s="1">
        <v>0.009202935833174219</v>
      </c>
      <c r="O640" s="1">
        <v>0.001395044700413184</v>
      </c>
      <c r="P640" s="1">
        <v>-0.007833772673651151</v>
      </c>
      <c r="Q640" s="1">
        <v>-0.008422880292893287</v>
      </c>
      <c r="R640" s="1">
        <v>0.00316428613799169</v>
      </c>
      <c r="S640" s="1">
        <v>-0.002639746743790194</v>
      </c>
      <c r="T640" s="1">
        <v>0.004446576264633073</v>
      </c>
      <c r="U640" s="1">
        <v>-0.001574676374896056</v>
      </c>
      <c r="V640" s="1">
        <v>-0.005435464012478741</v>
      </c>
      <c r="W640" s="1">
        <v>0.001847767414331125</v>
      </c>
      <c r="X640" s="1">
        <v>-0.005240194190146319</v>
      </c>
      <c r="Y640" s="1">
        <v>-0.005638837160081955</v>
      </c>
      <c r="Z640" s="1">
        <v>0.02035433583879143</v>
      </c>
    </row>
    <row r="641" spans="1:26">
      <c r="A641" s="11">
        <v>43300</v>
      </c>
      <c r="B641" s="1">
        <v>0.002024151055228796</v>
      </c>
      <c r="C641" s="1">
        <v>-0.01360259560127586</v>
      </c>
      <c r="D641" s="1">
        <v>0.0005354073354542077</v>
      </c>
      <c r="E641" s="1">
        <v>-0.005977351895711136</v>
      </c>
      <c r="F641" s="1">
        <v>0.02555818448629177</v>
      </c>
      <c r="G641" s="1">
        <v>0.01484971940393742</v>
      </c>
      <c r="H641" s="1">
        <v>0.01941759654585251</v>
      </c>
      <c r="I641" s="1">
        <v>0.007829826528181982</v>
      </c>
      <c r="J641" s="1">
        <v>-0.01444993342702572</v>
      </c>
      <c r="K641" s="1">
        <v>0.01214039610001127</v>
      </c>
      <c r="L641" s="1">
        <v>-0.01470442708152753</v>
      </c>
      <c r="M641" s="1">
        <v>-0.002226488998407605</v>
      </c>
      <c r="N641" s="1">
        <v>-0.006839284515039457</v>
      </c>
      <c r="O641" s="1">
        <v>-0.008531819949222808</v>
      </c>
      <c r="P641" s="1">
        <v>-0.006849402470548882</v>
      </c>
      <c r="Q641" s="1">
        <v>0.009652554030188165</v>
      </c>
      <c r="R641" s="1">
        <v>0.0006307002564021058</v>
      </c>
      <c r="S641" s="1">
        <v>0.01515041194708111</v>
      </c>
      <c r="T641" s="1">
        <v>0.002096814210720721</v>
      </c>
      <c r="U641" s="1">
        <v>-0.01387548429802932</v>
      </c>
      <c r="V641" s="1">
        <v>0.02095025867771705</v>
      </c>
      <c r="W641" s="1">
        <v>0.02199309317259646</v>
      </c>
      <c r="X641" s="1">
        <v>0.008278051750648441</v>
      </c>
      <c r="Y641" s="1">
        <v>-0.007626221326454186</v>
      </c>
      <c r="Z641" s="1">
        <v>-0.01736251379511555</v>
      </c>
    </row>
    <row r="642" spans="1:26">
      <c r="A642" s="11">
        <v>43301</v>
      </c>
      <c r="B642" s="1">
        <v>0.001805980802015661</v>
      </c>
      <c r="C642" s="1">
        <v>-0.001210009131285772</v>
      </c>
      <c r="D642" s="1">
        <v>0.003478794804199881</v>
      </c>
      <c r="E642" s="1">
        <v>0.003006564870567052</v>
      </c>
      <c r="F642" s="1">
        <v>-0.01747343099648468</v>
      </c>
      <c r="G642" s="1">
        <v>-0.009279053233820611</v>
      </c>
      <c r="H642" s="1">
        <v>-0.01098906936689681</v>
      </c>
      <c r="I642" s="1">
        <v>-0.02230892762657055</v>
      </c>
      <c r="J642" s="1">
        <v>-0.01078051774374589</v>
      </c>
      <c r="K642" s="1">
        <v>0.00808936023388962</v>
      </c>
      <c r="L642" s="1">
        <v>0.01264921742023373</v>
      </c>
      <c r="M642" s="1">
        <v>-0.00650793913172576</v>
      </c>
      <c r="N642" s="1">
        <v>0.004017144723649446</v>
      </c>
      <c r="O642" s="1">
        <v>0.01229330421760344</v>
      </c>
      <c r="P642" s="1">
        <v>0.01791187500778713</v>
      </c>
      <c r="Q642" s="1">
        <v>-0.00764812909721202</v>
      </c>
      <c r="R642" s="1">
        <v>-0.01103219099331487</v>
      </c>
      <c r="S642" s="1">
        <v>-0.00152872337797938</v>
      </c>
      <c r="T642" s="1">
        <v>-0.00930002335599911</v>
      </c>
      <c r="U642" s="1">
        <v>-0.005436880031988278</v>
      </c>
      <c r="V642" s="1">
        <v>-0.008921779407794705</v>
      </c>
      <c r="W642" s="1">
        <v>0.00356340477102246</v>
      </c>
      <c r="X642" s="1">
        <v>-0.001940514100713053</v>
      </c>
      <c r="Y642" s="1">
        <v>-0.002561574916894016</v>
      </c>
      <c r="Z642" s="1">
        <v>-0.003571520590700095</v>
      </c>
    </row>
    <row r="643" spans="1:26">
      <c r="A643" s="11">
        <v>43304</v>
      </c>
      <c r="B643" s="1">
        <v>-0.0006759852595132898</v>
      </c>
      <c r="C643" s="1">
        <v>-0.004592884085158122</v>
      </c>
      <c r="D643" s="1">
        <v>-0.0007997293397331573</v>
      </c>
      <c r="E643" s="1">
        <v>-0.01463571693606025</v>
      </c>
      <c r="F643" s="1">
        <v>-0.00379000419194031</v>
      </c>
      <c r="G643" s="1">
        <v>-0.004322814556197097</v>
      </c>
      <c r="H643" s="1">
        <v>-0.006666839618593046</v>
      </c>
      <c r="I643" s="1">
        <v>-0.01195620136598852</v>
      </c>
      <c r="J643" s="1">
        <v>0.004359383049438614</v>
      </c>
      <c r="K643" s="1">
        <v>-0.01604901745532106</v>
      </c>
      <c r="L643" s="1">
        <v>0.01860125392910672</v>
      </c>
      <c r="M643" s="1">
        <v>0.002433272840859813</v>
      </c>
      <c r="N643" s="1">
        <v>-0.0004574407857389495</v>
      </c>
      <c r="O643" s="1">
        <v>-0.000867437108439062</v>
      </c>
      <c r="P643" s="1">
        <v>0.01599713275468218</v>
      </c>
      <c r="Q643" s="1">
        <v>-0.008092431980860737</v>
      </c>
      <c r="R643" s="1">
        <v>0.0027092202597232</v>
      </c>
      <c r="S643" s="1">
        <v>-0.006752897000648184</v>
      </c>
      <c r="T643" s="1">
        <v>-0.0103264741338126</v>
      </c>
      <c r="U643" s="1">
        <v>-0.003215411360190878</v>
      </c>
      <c r="V643" s="1">
        <v>0.01195978361477557</v>
      </c>
      <c r="W643" s="1">
        <v>0.007517009185313617</v>
      </c>
      <c r="X643" s="1">
        <v>-0.005085571758586704</v>
      </c>
      <c r="Y643" s="1">
        <v>0.002568153434314047</v>
      </c>
      <c r="Z643" s="1">
        <v>0.01490309085982977</v>
      </c>
    </row>
    <row r="644" spans="1:26">
      <c r="A644" s="11">
        <v>43305</v>
      </c>
      <c r="B644" s="1">
        <v>0.01578356108691747</v>
      </c>
      <c r="C644" s="1">
        <v>0.01415358479006401</v>
      </c>
      <c r="D644" s="1">
        <v>0.00800629095556582</v>
      </c>
      <c r="E644" s="1">
        <v>0.04259132074842054</v>
      </c>
      <c r="F644" s="1">
        <v>-0.02282718182449883</v>
      </c>
      <c r="G644" s="1">
        <v>0.01049201917194731</v>
      </c>
      <c r="H644" s="1">
        <v>-0.003977018042985447</v>
      </c>
      <c r="I644" s="1">
        <v>0.03180134207464769</v>
      </c>
      <c r="J644" s="1">
        <v>-0.002170280856450213</v>
      </c>
      <c r="K644" s="1">
        <v>-0.001124329225519638</v>
      </c>
      <c r="L644" s="1">
        <v>0.007058128093369476</v>
      </c>
      <c r="M644" s="1">
        <v>-0.03080674160317898</v>
      </c>
      <c r="N644" s="1">
        <v>-0.004002806946414861</v>
      </c>
      <c r="O644" s="1">
        <v>0.006945732575692531</v>
      </c>
      <c r="P644" s="1">
        <v>-0.0028712682003037</v>
      </c>
      <c r="Q644" s="1">
        <v>0.001942691992203205</v>
      </c>
      <c r="R644" s="1">
        <v>0.005244694960672591</v>
      </c>
      <c r="S644" s="1">
        <v>-0.005801796589330666</v>
      </c>
      <c r="T644" s="1">
        <v>0.002134306966026678</v>
      </c>
      <c r="U644" s="1">
        <v>0.02193557551981895</v>
      </c>
      <c r="V644" s="1">
        <v>0.008514213235809143</v>
      </c>
      <c r="W644" s="1">
        <v>0.0133649309790167</v>
      </c>
      <c r="X644" s="1">
        <v>0.007215921662581337</v>
      </c>
      <c r="Y644" s="1">
        <v>0.01497542429649434</v>
      </c>
      <c r="Z644" s="1">
        <v>-0.02881057426997191</v>
      </c>
    </row>
    <row r="645" spans="1:26">
      <c r="A645" s="11">
        <v>43306</v>
      </c>
      <c r="B645" s="1">
        <v>0.0144282323474878</v>
      </c>
      <c r="C645" s="1">
        <v>-0.0065592837472781</v>
      </c>
      <c r="D645" s="1">
        <v>0.01284050880856369</v>
      </c>
      <c r="E645" s="1">
        <v>0.01338822639656989</v>
      </c>
      <c r="F645" s="1">
        <v>0.0008984072844275826</v>
      </c>
      <c r="G645" s="1">
        <v>0.00608682268184535</v>
      </c>
      <c r="H645" s="1">
        <v>0.003743507801265533</v>
      </c>
      <c r="I645" s="1">
        <v>0.01058326850702773</v>
      </c>
      <c r="J645" s="1">
        <v>0.01304950424319928</v>
      </c>
      <c r="K645" s="1">
        <v>-0.001689574102287761</v>
      </c>
      <c r="L645" s="1">
        <v>0.009022988258374109</v>
      </c>
      <c r="M645" s="1">
        <v>0.00732034069889842</v>
      </c>
      <c r="N645" s="1">
        <v>0.005741015286502504</v>
      </c>
      <c r="O645" s="1">
        <v>-0.002414646179508595</v>
      </c>
      <c r="P645" s="1">
        <v>0.02944469724509058</v>
      </c>
      <c r="Q645" s="1">
        <v>0</v>
      </c>
      <c r="R645" s="1">
        <v>0.01454533357598375</v>
      </c>
      <c r="S645" s="1">
        <v>0.001504289999012309</v>
      </c>
      <c r="T645" s="1">
        <v>-0.003549402667467949</v>
      </c>
      <c r="U645" s="1">
        <v>-0.04513867938194538</v>
      </c>
      <c r="V645" s="1">
        <v>0.007938642967871612</v>
      </c>
      <c r="W645" s="1">
        <v>0.03559173031557883</v>
      </c>
      <c r="X645" s="1">
        <v>-0.0002986816323657937</v>
      </c>
      <c r="Y645" s="1">
        <v>-0.01164837225540793</v>
      </c>
      <c r="Z645" s="1">
        <v>-0.01397117476996468</v>
      </c>
    </row>
    <row r="646" spans="1:26">
      <c r="A646" s="11">
        <v>43307</v>
      </c>
      <c r="B646" s="1">
        <v>0.0004381147906318272</v>
      </c>
      <c r="C646" s="1">
        <v>0.00955257828924494</v>
      </c>
      <c r="D646" s="1">
        <v>-0.03659653506679517</v>
      </c>
      <c r="E646" s="1">
        <v>-0.0189704140171062</v>
      </c>
      <c r="F646" s="1">
        <v>0.03979673343604739</v>
      </c>
      <c r="G646" s="1">
        <v>0.002490940106413264</v>
      </c>
      <c r="H646" s="1">
        <v>0.01193424868022186</v>
      </c>
      <c r="I646" s="1">
        <v>0.009977419952053479</v>
      </c>
      <c r="J646" s="1">
        <v>0.006869713608981254</v>
      </c>
      <c r="K646" s="1">
        <v>0.007332300300780803</v>
      </c>
      <c r="L646" s="1">
        <v>-0.002865195739792825</v>
      </c>
      <c r="M646" s="1">
        <v>0.08433737558590004</v>
      </c>
      <c r="N646" s="1">
        <v>-0.02386102212956709</v>
      </c>
      <c r="O646" s="1">
        <v>-0.03025030879445345</v>
      </c>
      <c r="P646" s="1">
        <v>-0.01091758359888995</v>
      </c>
      <c r="Q646" s="1">
        <v>0.01279553061296546</v>
      </c>
      <c r="R646" s="1">
        <v>0.01947967222131952</v>
      </c>
      <c r="S646" s="1">
        <v>-0.002685834216208716</v>
      </c>
      <c r="T646" s="1">
        <v>0.01638553091845329</v>
      </c>
      <c r="U646" s="1">
        <v>0.003305760664900959</v>
      </c>
      <c r="V646" s="1">
        <v>-0.001624930331291741</v>
      </c>
      <c r="W646" s="1">
        <v>0.02058612863650988</v>
      </c>
      <c r="X646" s="1">
        <v>0.01418328840474969</v>
      </c>
      <c r="Y646" s="1">
        <v>0.005303545183504399</v>
      </c>
      <c r="Z646" s="1">
        <v>0.003299451366101325</v>
      </c>
    </row>
    <row r="647" spans="1:26">
      <c r="A647" s="11">
        <v>43308</v>
      </c>
      <c r="B647" s="1">
        <v>-0.01552989528565285</v>
      </c>
      <c r="C647" s="1">
        <v>0.003701521818126885</v>
      </c>
      <c r="D647" s="1">
        <v>-0.02713313992475941</v>
      </c>
      <c r="E647" s="1">
        <v>-0.01726505767085973</v>
      </c>
      <c r="F647" s="1">
        <v>0.009496407889029168</v>
      </c>
      <c r="G647" s="1">
        <v>-0.0003548829590626079</v>
      </c>
      <c r="H647" s="1">
        <v>0.005896807908627899</v>
      </c>
      <c r="I647" s="1">
        <v>-0.01352197651441267</v>
      </c>
      <c r="J647" s="1">
        <v>-0.009381605905081081</v>
      </c>
      <c r="K647" s="1">
        <v>0.009518504302200359</v>
      </c>
      <c r="L647" s="1">
        <v>0.01027454751420698</v>
      </c>
      <c r="M647" s="1">
        <v>0.02962968584242676</v>
      </c>
      <c r="N647" s="1">
        <v>-0.01450287848934873</v>
      </c>
      <c r="O647" s="1">
        <v>0.032085833577715</v>
      </c>
      <c r="P647" s="1">
        <v>-0.01769768888724743</v>
      </c>
      <c r="Q647" s="1">
        <v>0.001913803403137626</v>
      </c>
      <c r="R647" s="1">
        <v>0.009935516798786015</v>
      </c>
      <c r="S647" s="1">
        <v>-0.01698007837055371</v>
      </c>
      <c r="T647" s="1">
        <v>0.02406549608082398</v>
      </c>
      <c r="U647" s="1">
        <v>0.02405285980697447</v>
      </c>
      <c r="V647" s="1">
        <v>0.003380671973226779</v>
      </c>
      <c r="W647" s="1">
        <v>-0.01239294676991642</v>
      </c>
      <c r="X647" s="1">
        <v>-0.01324851120884551</v>
      </c>
      <c r="Y647" s="1">
        <v>0.01621710694597844</v>
      </c>
      <c r="Z647" s="1">
        <v>-0.0001933572133836492</v>
      </c>
    </row>
    <row r="648" spans="1:26">
      <c r="A648" s="11">
        <v>43311</v>
      </c>
      <c r="B648" s="1">
        <v>0.02332833143320245</v>
      </c>
      <c r="C648" s="1">
        <v>-0.02659088069758586</v>
      </c>
      <c r="D648" s="1">
        <v>-0.004880593302690972</v>
      </c>
      <c r="E648" s="1">
        <v>0.03531274422016728</v>
      </c>
      <c r="F648" s="1">
        <v>0.01083247242592345</v>
      </c>
      <c r="G648" s="1">
        <v>-0.004616501138382856</v>
      </c>
      <c r="H648" s="1">
        <v>0</v>
      </c>
      <c r="I648" s="1">
        <v>-0.01846600857688574</v>
      </c>
      <c r="J648" s="1">
        <v>-0.005596059666608366</v>
      </c>
      <c r="K648" s="1">
        <v>0.0110924169749238</v>
      </c>
      <c r="L648" s="1">
        <v>0.006032821522678145</v>
      </c>
      <c r="M648" s="1">
        <v>-0.008222038782485508</v>
      </c>
      <c r="N648" s="1">
        <v>-0.002254983120247633</v>
      </c>
      <c r="O648" s="1">
        <v>0.009499167872265124</v>
      </c>
      <c r="P648" s="1">
        <v>-0.02145227054775545</v>
      </c>
      <c r="Q648" s="1">
        <v>-0.009816696297302197</v>
      </c>
      <c r="R648" s="1">
        <v>-0.01604336708719034</v>
      </c>
      <c r="S648" s="1">
        <v>-0.003993295991386758</v>
      </c>
      <c r="T648" s="1">
        <v>0.002053472884397278</v>
      </c>
      <c r="U648" s="1">
        <v>0.02960082019310972</v>
      </c>
      <c r="V648" s="1">
        <v>0.01347800946181255</v>
      </c>
      <c r="W648" s="1">
        <v>-0.00164469672909906</v>
      </c>
      <c r="X648" s="1">
        <v>-0.005818642198212376</v>
      </c>
      <c r="Y648" s="1">
        <v>0.009229214711989897</v>
      </c>
      <c r="Z648" s="1">
        <v>0.01354490517595353</v>
      </c>
    </row>
    <row r="649" spans="1:26">
      <c r="A649" s="11">
        <v>43312</v>
      </c>
      <c r="B649" s="1">
        <v>-0.001302752848353128</v>
      </c>
      <c r="C649" s="1">
        <v>0.01492612803991378</v>
      </c>
      <c r="D649" s="1">
        <v>0.01527453216661678</v>
      </c>
      <c r="E649" s="1">
        <v>-0.003054378528265955</v>
      </c>
      <c r="F649" s="1">
        <v>0.009023904942467187</v>
      </c>
      <c r="G649" s="1">
        <v>0.0160539962268833</v>
      </c>
      <c r="H649" s="1">
        <v>-0.00097681378718395</v>
      </c>
      <c r="I649" s="1">
        <v>0.04768474024562819</v>
      </c>
      <c r="J649" s="1">
        <v>-0.0008659774695654043</v>
      </c>
      <c r="K649" s="1">
        <v>0.02879865341927768</v>
      </c>
      <c r="L649" s="1">
        <v>-0.01524899420648596</v>
      </c>
      <c r="M649" s="1">
        <v>0.004490627857120177</v>
      </c>
      <c r="N649" s="1">
        <v>-0.008445324024269341</v>
      </c>
      <c r="O649" s="1">
        <v>0.003934830046221416</v>
      </c>
      <c r="P649" s="1">
        <v>0.006738096939158833</v>
      </c>
      <c r="Q649" s="1">
        <v>0.01788489750801148</v>
      </c>
      <c r="R649" s="1">
        <v>0.01092100045166799</v>
      </c>
      <c r="S649" s="1">
        <v>0.01552463288059647</v>
      </c>
      <c r="T649" s="1">
        <v>0.003415537352036369</v>
      </c>
      <c r="U649" s="1">
        <v>-0.000937228500517584</v>
      </c>
      <c r="V649" s="1">
        <v>-0.006526275766309597</v>
      </c>
      <c r="W649" s="1">
        <v>0.01651359128581364</v>
      </c>
      <c r="X649" s="1">
        <v>0.02446003147038311</v>
      </c>
      <c r="Y649" s="1">
        <v>-0.01619363522528028</v>
      </c>
      <c r="Z649" s="1">
        <v>-0.01298218360562431</v>
      </c>
    </row>
    <row r="650" spans="1:26">
      <c r="A650" s="11">
        <v>43313</v>
      </c>
      <c r="B650" s="1">
        <v>-0.02304337353170138</v>
      </c>
      <c r="C650" s="1">
        <v>-0.009935374900330363</v>
      </c>
      <c r="D650" s="1">
        <v>0.00414055342458397</v>
      </c>
      <c r="E650" s="1">
        <v>0.01480843114464725</v>
      </c>
      <c r="F650" s="1">
        <v>-0.01062024112260485</v>
      </c>
      <c r="G650" s="1">
        <v>-0.01931166700670572</v>
      </c>
      <c r="H650" s="1">
        <v>0.0129582669227577</v>
      </c>
      <c r="I650" s="1">
        <v>-0.019891013261367</v>
      </c>
      <c r="J650" s="1">
        <v>-0.003032946790134661</v>
      </c>
      <c r="K650" s="1">
        <v>0.004532374312618437</v>
      </c>
      <c r="L650" s="1">
        <v>0.006176890059810702</v>
      </c>
      <c r="M650" s="1">
        <v>-0.02819833665555538</v>
      </c>
      <c r="N650" s="1">
        <v>-0.003718571755930267</v>
      </c>
      <c r="O650" s="1">
        <v>-0.01022496517180105</v>
      </c>
      <c r="P650" s="1">
        <v>0.001885516941488197</v>
      </c>
      <c r="Q650" s="1">
        <v>-0.01069520799375268</v>
      </c>
      <c r="R650" s="1">
        <v>-0.02662784233605364</v>
      </c>
      <c r="S650" s="1">
        <v>-0.00160699761194516</v>
      </c>
      <c r="T650" s="1">
        <v>-0.01021125482989016</v>
      </c>
      <c r="U650" s="1">
        <v>-0.002189737931528657</v>
      </c>
      <c r="V650" s="1">
        <v>-0.02144272321356611</v>
      </c>
      <c r="W650" s="1">
        <v>-0.002643391336796252</v>
      </c>
      <c r="X650" s="1">
        <v>-0.01127873313050098</v>
      </c>
      <c r="Y650" s="1">
        <v>0.001742958425740015</v>
      </c>
      <c r="Z650" s="1">
        <v>0.02147027314625083</v>
      </c>
    </row>
    <row r="651" spans="1:26">
      <c r="A651" s="11">
        <v>43314</v>
      </c>
      <c r="B651" s="1">
        <v>-0.01179359239108868</v>
      </c>
      <c r="C651" s="1">
        <v>-0.008589386071156557</v>
      </c>
      <c r="D651" s="1">
        <v>-0.007010322946808256</v>
      </c>
      <c r="E651" s="1">
        <v>-0.005870509296151849</v>
      </c>
      <c r="F651" s="1">
        <v>-0.02146898000619257</v>
      </c>
      <c r="G651" s="1">
        <v>0.006444672991180234</v>
      </c>
      <c r="H651" s="1">
        <v>0.006758389529422981</v>
      </c>
      <c r="I651" s="1">
        <v>0.001268227388255827</v>
      </c>
      <c r="J651" s="1">
        <v>0.008691938762862117</v>
      </c>
      <c r="K651" s="1">
        <v>0.003450033103475691</v>
      </c>
      <c r="L651" s="1">
        <v>0.004236452783438871</v>
      </c>
      <c r="M651" s="1">
        <v>0.00300802779942555</v>
      </c>
      <c r="N651" s="1">
        <v>-0.002769576976069832</v>
      </c>
      <c r="O651" s="1">
        <v>0.01291308709003935</v>
      </c>
      <c r="P651" s="1">
        <v>0.01213752238007237</v>
      </c>
      <c r="Q651" s="1">
        <v>0.0150579830457549</v>
      </c>
      <c r="R651" s="1">
        <v>-0.01062997977984315</v>
      </c>
      <c r="S651" s="1">
        <v>-0.03342822825166447</v>
      </c>
      <c r="T651" s="1">
        <v>-0.01581850335546064</v>
      </c>
      <c r="U651" s="1">
        <v>-0.001567512944987026</v>
      </c>
      <c r="V651" s="1">
        <v>0.02292620963516945</v>
      </c>
      <c r="W651" s="1">
        <v>-0.003163755474992258</v>
      </c>
      <c r="X651" s="1">
        <v>0.0008887235379062552</v>
      </c>
      <c r="Y651" s="1">
        <v>0.004832712742655287</v>
      </c>
      <c r="Z651" s="1">
        <v>0.01363367768442347</v>
      </c>
    </row>
    <row r="652" spans="1:26">
      <c r="A652" s="11">
        <v>43315</v>
      </c>
      <c r="B652" s="1">
        <v>0.016663140045168</v>
      </c>
      <c r="C652" s="1">
        <v>-0.003688696031537542</v>
      </c>
      <c r="D652" s="1">
        <v>0.001522831402933855</v>
      </c>
      <c r="E652" s="1">
        <v>-0.001855901064987009</v>
      </c>
      <c r="F652" s="1">
        <v>0.02222854518684647</v>
      </c>
      <c r="G652" s="1">
        <v>-0.004980516892962417</v>
      </c>
      <c r="H652" s="1">
        <v>0.02517365975682262</v>
      </c>
      <c r="I652" s="1">
        <v>0.008937863231703869</v>
      </c>
      <c r="J652" s="1">
        <v>0.005600981307871011</v>
      </c>
      <c r="K652" s="1">
        <v>0.003438288179673288</v>
      </c>
      <c r="L652" s="1">
        <v>0.008092716030717373</v>
      </c>
      <c r="M652" s="1">
        <v>0.01270068562636362</v>
      </c>
      <c r="N652" s="1">
        <v>0.00398471093542252</v>
      </c>
      <c r="O652" s="1">
        <v>0.01529824064451724</v>
      </c>
      <c r="P652" s="1">
        <v>0.004369359374253756</v>
      </c>
      <c r="Q652" s="1">
        <v>0.01141100317519816</v>
      </c>
      <c r="R652" s="1">
        <v>0.01801231904164369</v>
      </c>
      <c r="S652" s="1">
        <v>0.01793432650557647</v>
      </c>
      <c r="T652" s="1">
        <v>0.01071533059909746</v>
      </c>
      <c r="U652" s="1">
        <v>0.01318672984293801</v>
      </c>
      <c r="V652" s="1">
        <v>0.008543787513546119</v>
      </c>
      <c r="W652" s="1">
        <v>0.0006434188097304006</v>
      </c>
      <c r="X652" s="1">
        <v>-0.00828886828392128</v>
      </c>
      <c r="Y652" s="1">
        <v>0.005578973108127494</v>
      </c>
      <c r="Z652" s="1">
        <v>-0.003549329429331394</v>
      </c>
    </row>
    <row r="653" spans="1:26">
      <c r="A653" s="11">
        <v>43318</v>
      </c>
      <c r="B653" s="1">
        <v>0.01085260234052154</v>
      </c>
      <c r="C653" s="1">
        <v>-0.005366710018210541</v>
      </c>
      <c r="D653" s="1">
        <v>0.002349888230035013</v>
      </c>
      <c r="E653" s="1">
        <v>0.003887634862803413</v>
      </c>
      <c r="F653" s="1">
        <v>-0.002541594545135806</v>
      </c>
      <c r="G653" s="1">
        <v>0.01072589842726734</v>
      </c>
      <c r="H653" s="1">
        <v>-0.001870691709962902</v>
      </c>
      <c r="I653" s="1">
        <v>0.003976171834126463</v>
      </c>
      <c r="J653" s="1">
        <v>0.01713789162427215</v>
      </c>
      <c r="K653" s="1">
        <v>-0.006589534832794564</v>
      </c>
      <c r="L653" s="1">
        <v>0.0002565908371583436</v>
      </c>
      <c r="M653" s="1">
        <v>0.00661889414245076</v>
      </c>
      <c r="N653" s="1">
        <v>0.004089009617060713</v>
      </c>
      <c r="O653" s="1">
        <v>0.008036340036824408</v>
      </c>
      <c r="P653" s="1">
        <v>0.0008329130768029991</v>
      </c>
      <c r="Q653" s="1">
        <v>0.007521652760808184</v>
      </c>
      <c r="R653" s="1">
        <v>0.007915621546753737</v>
      </c>
      <c r="S653" s="1">
        <v>0.008599181916259191</v>
      </c>
      <c r="T653" s="1">
        <v>-0.004609675924458378</v>
      </c>
      <c r="U653" s="1">
        <v>-0.00495797982754298</v>
      </c>
      <c r="V653" s="1">
        <v>0.001964148692204182</v>
      </c>
      <c r="W653" s="1">
        <v>0.00758618584300419</v>
      </c>
      <c r="X653" s="1">
        <v>-0.0007461873306853217</v>
      </c>
      <c r="Y653" s="1">
        <v>0.004017752549150044</v>
      </c>
      <c r="Z653" s="1">
        <v>-0.002062354807608191</v>
      </c>
    </row>
    <row r="654" spans="1:26">
      <c r="A654" s="11">
        <v>43319</v>
      </c>
      <c r="B654" s="1">
        <v>0.016213780686962</v>
      </c>
      <c r="C654" s="1">
        <v>0.01209002317604391</v>
      </c>
      <c r="D654" s="1">
        <v>0.0002758093177581689</v>
      </c>
      <c r="E654" s="1">
        <v>-0.006903458869175538</v>
      </c>
      <c r="F654" s="1">
        <v>0.002265090191472918</v>
      </c>
      <c r="G654" s="1">
        <v>0.0003537087650151705</v>
      </c>
      <c r="H654" s="1">
        <v>-0.02132152089163319</v>
      </c>
      <c r="I654" s="1">
        <v>0.01521613597650684</v>
      </c>
      <c r="J654" s="1">
        <v>0.01053075684882132</v>
      </c>
      <c r="K654" s="1">
        <v>0.004510611174975088</v>
      </c>
      <c r="L654" s="1">
        <v>0.003671290927567794</v>
      </c>
      <c r="M654" s="1">
        <v>0.005191194419344791</v>
      </c>
      <c r="N654" s="1">
        <v>0.002994229879973442</v>
      </c>
      <c r="O654" s="1">
        <v>-0.01079554985025266</v>
      </c>
      <c r="P654" s="1">
        <v>0.006935942825311736</v>
      </c>
      <c r="Q654" s="1">
        <v>-0.009331896454780719</v>
      </c>
      <c r="R654" s="1">
        <v>0.003695829996080535</v>
      </c>
      <c r="S654" s="1">
        <v>0.004772481081314117</v>
      </c>
      <c r="T654" s="1">
        <v>-0.05070574069902589</v>
      </c>
      <c r="U654" s="1">
        <v>0.00903141279885622</v>
      </c>
      <c r="V654" s="1">
        <v>0.007719555694611469</v>
      </c>
      <c r="W654" s="1">
        <v>0.001743835929250981</v>
      </c>
      <c r="X654" s="1">
        <v>0.003285882839251908</v>
      </c>
      <c r="Y654" s="1">
        <v>-0.0003811355493922308</v>
      </c>
      <c r="Z654" s="1">
        <v>0.002818018734591421</v>
      </c>
    </row>
    <row r="655" spans="1:26">
      <c r="A655" s="11">
        <v>43320</v>
      </c>
      <c r="B655" s="1">
        <v>-0.00539001514240478</v>
      </c>
      <c r="C655" s="1">
        <v>-0.008495896776097078</v>
      </c>
      <c r="D655" s="1">
        <v>0.001791916326383758</v>
      </c>
      <c r="E655" s="1">
        <v>0.02017631836606615</v>
      </c>
      <c r="F655" s="1">
        <v>-0.009887156226380256</v>
      </c>
      <c r="G655" s="1">
        <v>-0.001414497029012751</v>
      </c>
      <c r="H655" s="1">
        <v>0.005027477708782202</v>
      </c>
      <c r="I655" s="1">
        <v>-0.008965530235768848</v>
      </c>
      <c r="J655" s="1">
        <v>0.006252435841783477</v>
      </c>
      <c r="K655" s="1">
        <v>-0.0142628275276423</v>
      </c>
      <c r="L655" s="1">
        <v>0.002041674716640962</v>
      </c>
      <c r="M655" s="1">
        <v>0.01256684508794348</v>
      </c>
      <c r="N655" s="1">
        <v>0.003104759006837821</v>
      </c>
      <c r="O655" s="1">
        <v>-0.01595031146085402</v>
      </c>
      <c r="P655" s="1">
        <v>0.005602702283155736</v>
      </c>
      <c r="Q655" s="1">
        <v>-0.002637446501224883</v>
      </c>
      <c r="R655" s="1">
        <v>-0.01135294734630432</v>
      </c>
      <c r="S655" s="1">
        <v>0.001706235514423948</v>
      </c>
      <c r="T655" s="1">
        <v>0.007072671254662266</v>
      </c>
      <c r="U655" s="1">
        <v>-0.001234770428290677</v>
      </c>
      <c r="V655" s="1">
        <v>0.001824252913726898</v>
      </c>
      <c r="W655" s="1">
        <v>-0.003906543564026199</v>
      </c>
      <c r="X655" s="1">
        <v>-0.00253082231164703</v>
      </c>
      <c r="Y655" s="1">
        <v>0.004574972743637495</v>
      </c>
      <c r="Z655" s="1">
        <v>0.005620025549685659</v>
      </c>
    </row>
    <row r="656" spans="1:26">
      <c r="A656" s="11">
        <v>43321</v>
      </c>
      <c r="B656" s="1">
        <v>-0.06156541130977988</v>
      </c>
      <c r="C656" s="1">
        <v>-0.006790589778978062</v>
      </c>
      <c r="D656" s="1">
        <v>-0.008256503245015145</v>
      </c>
      <c r="E656" s="1">
        <v>-0.01063650107596126</v>
      </c>
      <c r="F656" s="1">
        <v>0.01255346208411834</v>
      </c>
      <c r="G656" s="1">
        <v>-0.001416256972943453</v>
      </c>
      <c r="H656" s="1">
        <v>0.007146262487629285</v>
      </c>
      <c r="I656" s="1">
        <v>-0.03439017636865371</v>
      </c>
      <c r="J656" s="1">
        <v>-0.002485338495973988</v>
      </c>
      <c r="K656" s="1">
        <v>0.000267619201559377</v>
      </c>
      <c r="L656" s="1">
        <v>-0.00772559294522579</v>
      </c>
      <c r="M656" s="1">
        <v>0.002890130128662793</v>
      </c>
      <c r="N656" s="1">
        <v>0.0002381960089379298</v>
      </c>
      <c r="O656" s="1">
        <v>0.01040762821962127</v>
      </c>
      <c r="P656" s="1">
        <v>0.001643913854459056</v>
      </c>
      <c r="Q656" s="1">
        <v>0.00151109772582414</v>
      </c>
      <c r="R656" s="1">
        <v>-0.002017887567733689</v>
      </c>
      <c r="S656" s="1">
        <v>-0.006583319778054042</v>
      </c>
      <c r="T656" s="1">
        <v>0.004117322067977769</v>
      </c>
      <c r="U656" s="1">
        <v>0.004017575717659483</v>
      </c>
      <c r="V656" s="1">
        <v>0.002791478639631251</v>
      </c>
      <c r="W656" s="1">
        <v>-0.005712331123517989</v>
      </c>
      <c r="X656" s="1">
        <v>-0.01179097705870136</v>
      </c>
      <c r="Y656" s="1">
        <v>0.005882394857276374</v>
      </c>
      <c r="Z656" s="1">
        <v>-0.009873391381182373</v>
      </c>
    </row>
    <row r="657" spans="1:26">
      <c r="A657" s="11">
        <v>43322</v>
      </c>
      <c r="B657" s="1">
        <v>0.0203281771946795</v>
      </c>
      <c r="C657" s="1">
        <v>-0.01253927415739331</v>
      </c>
      <c r="D657" s="1">
        <v>-0.00790882597131326</v>
      </c>
      <c r="E657" s="1">
        <v>-0.003695590799856818</v>
      </c>
      <c r="F657" s="1">
        <v>-0.01155233125950572</v>
      </c>
      <c r="G657" s="1">
        <v>-0.002482432541479951</v>
      </c>
      <c r="H657" s="1">
        <v>-0.02199616819187633</v>
      </c>
      <c r="I657" s="1">
        <v>-0.01988108769260599</v>
      </c>
      <c r="J657" s="1">
        <v>-0.003737536342228731</v>
      </c>
      <c r="K657" s="1">
        <v>-0.01151881208865291</v>
      </c>
      <c r="L657" s="1">
        <v>-0.009839198608712962</v>
      </c>
      <c r="M657" s="1">
        <v>0</v>
      </c>
      <c r="N657" s="1">
        <v>-0.01202103936610199</v>
      </c>
      <c r="O657" s="1">
        <v>-0.002870578366368948</v>
      </c>
      <c r="P657" s="1">
        <v>-0.006109192446937861</v>
      </c>
      <c r="Q657" s="1">
        <v>0.003772131803885248</v>
      </c>
      <c r="R657" s="1">
        <v>-0.0116623155492257</v>
      </c>
      <c r="S657" s="1">
        <v>-0.004912148753590584</v>
      </c>
      <c r="T657" s="1">
        <v>-0.04100337478513272</v>
      </c>
      <c r="U657" s="1">
        <v>-0.007079284636642869</v>
      </c>
      <c r="V657" s="1">
        <v>0.001089388777185896</v>
      </c>
      <c r="W657" s="1">
        <v>-0.007803020113599124</v>
      </c>
      <c r="X657" s="1">
        <v>-0.006947460894604518</v>
      </c>
      <c r="Y657" s="1">
        <v>-0.01018688650883959</v>
      </c>
      <c r="Z657" s="1">
        <v>-0.001693111535459924</v>
      </c>
    </row>
    <row r="658" spans="1:26">
      <c r="A658" s="11">
        <v>43325</v>
      </c>
      <c r="B658" s="1">
        <v>-0.01086718655769092</v>
      </c>
      <c r="C658" s="1">
        <v>-0.003093611518843464</v>
      </c>
      <c r="D658" s="1">
        <v>-0.0110491758854564</v>
      </c>
      <c r="E658" s="1">
        <v>0.001854649425281352</v>
      </c>
      <c r="F658" s="1">
        <v>-0.001140230541479936</v>
      </c>
      <c r="G658" s="1">
        <v>0.003199304033943084</v>
      </c>
      <c r="H658" s="1">
        <v>0.003869296643650655</v>
      </c>
      <c r="I658" s="1">
        <v>-0.001021669274765213</v>
      </c>
      <c r="J658" s="1">
        <v>-0.007919944908755583</v>
      </c>
      <c r="K658" s="1">
        <v>-0.006775076919557699</v>
      </c>
      <c r="L658" s="1">
        <v>-0.01589894828075422</v>
      </c>
      <c r="M658" s="1">
        <v>-0.00254289947241404</v>
      </c>
      <c r="N658" s="1">
        <v>-0.007589322636044726</v>
      </c>
      <c r="O658" s="1">
        <v>-0.001185496402321351</v>
      </c>
      <c r="P658" s="1">
        <v>-0.007247538818695665</v>
      </c>
      <c r="Q658" s="1">
        <v>0.008267747702147998</v>
      </c>
      <c r="R658" s="1">
        <v>0.01043016542903308</v>
      </c>
      <c r="S658" s="1">
        <v>0.00218859169488006</v>
      </c>
      <c r="T658" s="1">
        <v>-0.003269399078273727</v>
      </c>
      <c r="U658" s="1">
        <v>-0.001549770800180483</v>
      </c>
      <c r="V658" s="1">
        <v>-0.007858853838347502</v>
      </c>
      <c r="W658" s="1">
        <v>-0.003111416574398729</v>
      </c>
      <c r="X658" s="1">
        <v>-0.005475202271805202</v>
      </c>
      <c r="Y658" s="1">
        <v>-0.004764456563585373</v>
      </c>
      <c r="Z658" s="1">
        <v>-0.009234950263307784</v>
      </c>
    </row>
    <row r="659" spans="1:26">
      <c r="A659" s="11">
        <v>43326</v>
      </c>
      <c r="B659" s="1">
        <v>0.004806529348983624</v>
      </c>
      <c r="C659" s="1">
        <v>0.002305285567925752</v>
      </c>
      <c r="D659" s="1">
        <v>0</v>
      </c>
      <c r="E659" s="1">
        <v>0.009088046034618991</v>
      </c>
      <c r="F659" s="1">
        <v>0.00998842202412864</v>
      </c>
      <c r="G659" s="1">
        <v>-0.003189101129833727</v>
      </c>
      <c r="H659" s="1">
        <v>0.005781518586941203</v>
      </c>
      <c r="I659" s="1">
        <v>0.01270918702969581</v>
      </c>
      <c r="J659" s="1">
        <v>0.01470567796599465</v>
      </c>
      <c r="K659" s="1">
        <v>0.009276850595136388</v>
      </c>
      <c r="L659" s="1">
        <v>0.006672980190373989</v>
      </c>
      <c r="M659" s="1">
        <v>0.004248832516193568</v>
      </c>
      <c r="N659" s="1">
        <v>0.004612582309506452</v>
      </c>
      <c r="O659" s="1">
        <v>0.003899678598030976</v>
      </c>
      <c r="P659" s="1">
        <v>0.01247564500998988</v>
      </c>
      <c r="Q659" s="1">
        <v>0.004845257691941551</v>
      </c>
      <c r="R659" s="1">
        <v>0.01360647326352882</v>
      </c>
      <c r="S659" s="1">
        <v>0.003392477869070376</v>
      </c>
      <c r="T659" s="1">
        <v>0.006055947651743443</v>
      </c>
      <c r="U659" s="1">
        <v>0.0009314309913801555</v>
      </c>
      <c r="V659" s="1">
        <v>0.01547552342223457</v>
      </c>
      <c r="W659" s="1">
        <v>0.003944533032930408</v>
      </c>
      <c r="X659" s="1">
        <v>0.009787607102142326</v>
      </c>
      <c r="Y659" s="1">
        <v>0.01244692968210348</v>
      </c>
      <c r="Z659" s="1">
        <v>0.01902203479460929</v>
      </c>
    </row>
    <row r="660" spans="1:26">
      <c r="A660" s="11">
        <v>43327</v>
      </c>
      <c r="B660" s="1">
        <v>-0.04373570492837542</v>
      </c>
      <c r="C660" s="1">
        <v>-0.02176099541780252</v>
      </c>
      <c r="D660" s="1">
        <v>0.007636995730514462</v>
      </c>
      <c r="E660" s="1">
        <v>0.005003208517371238</v>
      </c>
      <c r="F660" s="1">
        <v>-0.01186770494550404</v>
      </c>
      <c r="G660" s="1">
        <v>0.003518728837698992</v>
      </c>
      <c r="H660" s="1">
        <v>0.01437159883912353</v>
      </c>
      <c r="I660" s="1">
        <v>-0.02127648564133566</v>
      </c>
      <c r="J660" s="1">
        <v>-0.004968810360902576</v>
      </c>
      <c r="K660" s="1">
        <v>0.01513925840596331</v>
      </c>
      <c r="L660" s="1">
        <v>-0.008286052410954037</v>
      </c>
      <c r="M660" s="1">
        <v>0.02098501435474009</v>
      </c>
      <c r="N660" s="1">
        <v>0.0004835298653722564</v>
      </c>
      <c r="O660" s="1">
        <v>0.01638245447372277</v>
      </c>
      <c r="P660" s="1">
        <v>-0.01356067278745843</v>
      </c>
      <c r="Q660" s="1">
        <v>0.008531149681758166</v>
      </c>
      <c r="R660" s="1">
        <v>-0.004320524055074104</v>
      </c>
      <c r="S660" s="1">
        <v>0.01519008525055243</v>
      </c>
      <c r="T660" s="1">
        <v>-0.003762487923446578</v>
      </c>
      <c r="U660" s="1">
        <v>0.007133929701654163</v>
      </c>
      <c r="V660" s="1">
        <v>-0.02406910906445436</v>
      </c>
      <c r="W660" s="1">
        <v>-0.01126884893787028</v>
      </c>
      <c r="X660" s="1">
        <v>-0.008784113347186762</v>
      </c>
      <c r="Y660" s="1">
        <v>0.006998356188816501</v>
      </c>
      <c r="Z660" s="1">
        <v>-0.01032440369111465</v>
      </c>
    </row>
    <row r="661" spans="1:26">
      <c r="A661" s="11">
        <v>43328</v>
      </c>
      <c r="B661" s="1">
        <v>0.00452599935760678</v>
      </c>
      <c r="C661" s="1">
        <v>0.04286235044868358</v>
      </c>
      <c r="D661" s="1">
        <v>0.004631733597655563</v>
      </c>
      <c r="E661" s="1">
        <v>0.01410551024922602</v>
      </c>
      <c r="F661" s="1">
        <v>0.01973133602541832</v>
      </c>
      <c r="G661" s="1">
        <v>0.0121645732391904</v>
      </c>
      <c r="H661" s="1">
        <v>-0.007555973054898413</v>
      </c>
      <c r="I661" s="1">
        <v>0.01215943756330229</v>
      </c>
      <c r="J661" s="1">
        <v>0.004577487498135024</v>
      </c>
      <c r="K661" s="1">
        <v>0.00186433203634695</v>
      </c>
      <c r="L661" s="1">
        <v>0.009410728717287098</v>
      </c>
      <c r="M661" s="1">
        <v>-0.01342621686759959</v>
      </c>
      <c r="N661" s="1">
        <v>0.01002383436726406</v>
      </c>
      <c r="O661" s="1">
        <v>0.01080093159813633</v>
      </c>
      <c r="P661" s="1">
        <v>-0.0001858020177948339</v>
      </c>
      <c r="Q661" s="1">
        <v>0.01213686359239241</v>
      </c>
      <c r="R661" s="1">
        <v>0.017821343983627</v>
      </c>
      <c r="S661" s="1">
        <v>0.007572652425565263</v>
      </c>
      <c r="T661" s="1">
        <v>-0.01686767770904984</v>
      </c>
      <c r="U661" s="1">
        <v>0.01909479367259737</v>
      </c>
      <c r="V661" s="1">
        <v>0.01710272700400983</v>
      </c>
      <c r="W661" s="1">
        <v>0.007816589734993773</v>
      </c>
      <c r="X661" s="1">
        <v>0.01145893566931244</v>
      </c>
      <c r="Y661" s="1">
        <v>0.01934647694153946</v>
      </c>
      <c r="Z661" s="1">
        <v>0.01934739875623803</v>
      </c>
    </row>
    <row r="662" spans="1:26">
      <c r="A662" s="11">
        <v>43329</v>
      </c>
      <c r="B662" s="1">
        <v>-0.004031229684516968</v>
      </c>
      <c r="C662" s="1">
        <v>0.00121398257690597</v>
      </c>
      <c r="D662" s="1">
        <v>0.006426328193917641</v>
      </c>
      <c r="E662" s="1">
        <v>-0.00359988772202291</v>
      </c>
      <c r="F662" s="1">
        <v>-0.001682743410478915</v>
      </c>
      <c r="G662" s="1">
        <v>0</v>
      </c>
      <c r="H662" s="1">
        <v>0.0002379803933227898</v>
      </c>
      <c r="I662" s="1">
        <v>0.023589136416311</v>
      </c>
      <c r="J662" s="1">
        <v>0.01657023287555592</v>
      </c>
      <c r="K662" s="1">
        <v>0.0167462378055987</v>
      </c>
      <c r="L662" s="1">
        <v>0</v>
      </c>
      <c r="M662" s="1">
        <v>0.002688095959876735</v>
      </c>
      <c r="N662" s="1">
        <v>0.004424416855997482</v>
      </c>
      <c r="O662" s="1">
        <v>0.00279450192653008</v>
      </c>
      <c r="P662" s="1">
        <v>-0.0005572086899275908</v>
      </c>
      <c r="Q662" s="1">
        <v>0.002906886170817469</v>
      </c>
      <c r="R662" s="1">
        <v>0.02253365718036759</v>
      </c>
      <c r="S662" s="1">
        <v>0.01222434037209696</v>
      </c>
      <c r="T662" s="1">
        <v>-0.002560672410686027</v>
      </c>
      <c r="U662" s="1">
        <v>-0.001813320379245864</v>
      </c>
      <c r="V662" s="1">
        <v>0.01181921430431054</v>
      </c>
      <c r="W662" s="1">
        <v>-0.003423098795055313</v>
      </c>
      <c r="X662" s="1">
        <v>0.006797888030273258</v>
      </c>
      <c r="Y662" s="1">
        <v>0.00958181238403677</v>
      </c>
      <c r="Z662" s="1">
        <v>-0.0001860574528906866</v>
      </c>
    </row>
    <row r="663" spans="1:26">
      <c r="A663" s="11">
        <v>43332</v>
      </c>
      <c r="B663" s="1">
        <v>0.0007142911004287544</v>
      </c>
      <c r="C663" s="1">
        <v>0.01252879052339884</v>
      </c>
      <c r="D663" s="1">
        <v>0.002220823808302352</v>
      </c>
      <c r="E663" s="1">
        <v>-0.009361574622083979</v>
      </c>
      <c r="F663" s="1">
        <v>-0.004775181025671205</v>
      </c>
      <c r="G663" s="1">
        <v>0.002120747996609662</v>
      </c>
      <c r="H663" s="1">
        <v>0.003329941919515189</v>
      </c>
      <c r="I663" s="1">
        <v>-0.0004266720470467167</v>
      </c>
      <c r="J663" s="1">
        <v>0</v>
      </c>
      <c r="K663" s="1">
        <v>0.01281045522071289</v>
      </c>
      <c r="L663" s="1">
        <v>-0.001306985283770601</v>
      </c>
      <c r="M663" s="1">
        <v>0.03267440745302919</v>
      </c>
      <c r="N663" s="1">
        <v>-0.00785727103308731</v>
      </c>
      <c r="O663" s="1">
        <v>-0.0001638716723522116</v>
      </c>
      <c r="P663" s="1">
        <v>-0.006599746278260987</v>
      </c>
      <c r="Q663" s="1">
        <v>-0.00615931290024907</v>
      </c>
      <c r="R663" s="1">
        <v>0.01608073697333712</v>
      </c>
      <c r="S663" s="1">
        <v>-0.004875377145752369</v>
      </c>
      <c r="T663" s="1">
        <v>-0.003081215471588128</v>
      </c>
      <c r="U663" s="1">
        <v>0.002421643925613726</v>
      </c>
      <c r="V663" s="1">
        <v>0.003371844128957191</v>
      </c>
      <c r="W663" s="1">
        <v>0.000608661903157337</v>
      </c>
      <c r="X663" s="1">
        <v>0.01500338055411987</v>
      </c>
      <c r="Y663" s="1">
        <v>-0.002555084824418241</v>
      </c>
      <c r="Z663" s="1">
        <v>0.004652559901181963</v>
      </c>
    </row>
    <row r="664" spans="1:26">
      <c r="A664" s="11">
        <v>43333</v>
      </c>
      <c r="B664" s="1">
        <v>0.01522702372726559</v>
      </c>
      <c r="C664" s="1">
        <v>0.008638928432477266</v>
      </c>
      <c r="D664" s="1">
        <v>-0.007756538283999026</v>
      </c>
      <c r="E664" s="1">
        <v>-0.003978556188018123</v>
      </c>
      <c r="F664" s="1">
        <v>0.008749382940870909</v>
      </c>
      <c r="G664" s="1">
        <v>-0.01022943093878304</v>
      </c>
      <c r="H664" s="1">
        <v>-0.007349512004078629</v>
      </c>
      <c r="I664" s="1">
        <v>0.02348232265663586</v>
      </c>
      <c r="J664" s="1">
        <v>-0.002037528761147489</v>
      </c>
      <c r="K664" s="1">
        <v>0.03278268503671855</v>
      </c>
      <c r="L664" s="1">
        <v>0.00610703505321597</v>
      </c>
      <c r="M664" s="1">
        <v>-0.007646123232153412</v>
      </c>
      <c r="N664" s="1">
        <v>0.009839350230676391</v>
      </c>
      <c r="O664" s="1">
        <v>-0.01737961697729884</v>
      </c>
      <c r="P664" s="1">
        <v>-0.00832817148364362</v>
      </c>
      <c r="Q664" s="1">
        <v>-0.009478799913554936</v>
      </c>
      <c r="R664" s="1">
        <v>-0.004103146308480188</v>
      </c>
      <c r="S664" s="1">
        <v>-0.007281702299400727</v>
      </c>
      <c r="T664" s="1">
        <v>0.01416387564682386</v>
      </c>
      <c r="U664" s="1">
        <v>0.008759010735845951</v>
      </c>
      <c r="V664" s="1">
        <v>-0.0006001217100771727</v>
      </c>
      <c r="W664" s="1">
        <v>0.00560528552366768</v>
      </c>
      <c r="X664" s="1">
        <v>0.01862568169783474</v>
      </c>
      <c r="Y664" s="1">
        <v>0.004757449207842601</v>
      </c>
      <c r="Z664" s="1">
        <v>0.004446382723938047</v>
      </c>
    </row>
    <row r="665" spans="1:26">
      <c r="A665" s="11">
        <v>43334</v>
      </c>
      <c r="B665" s="1">
        <v>0.01429607195832916</v>
      </c>
      <c r="C665" s="1">
        <v>-0.01057190041898926</v>
      </c>
      <c r="D665" s="1">
        <v>0.006979698429030456</v>
      </c>
      <c r="E665" s="1">
        <v>0.008155708929962868</v>
      </c>
      <c r="F665" s="1">
        <v>-0.007274603954306014</v>
      </c>
      <c r="G665" s="1">
        <v>-0.008196455258327018</v>
      </c>
      <c r="H665" s="1">
        <v>-0.01576297174113228</v>
      </c>
      <c r="I665" s="1">
        <v>-0.008482282174283817</v>
      </c>
      <c r="J665" s="1">
        <v>0</v>
      </c>
      <c r="K665" s="1">
        <v>-0.009997536872358048</v>
      </c>
      <c r="L665" s="1">
        <v>-0.003034824979582518</v>
      </c>
      <c r="M665" s="1">
        <v>-0.006393319540267672</v>
      </c>
      <c r="N665" s="1">
        <v>-0.008317520354763852</v>
      </c>
      <c r="O665" s="1">
        <v>-0.01017889781774073</v>
      </c>
      <c r="P665" s="1">
        <v>0.01019083048391001</v>
      </c>
      <c r="Q665" s="1">
        <v>-0.006256962617296691</v>
      </c>
      <c r="R665" s="1">
        <v>-0.002795551137947161</v>
      </c>
      <c r="S665" s="1">
        <v>-0.04446230291251407</v>
      </c>
      <c r="T665" s="1">
        <v>-0.001523143815116867</v>
      </c>
      <c r="U665" s="1">
        <v>-0.02155710045066805</v>
      </c>
      <c r="V665" s="1">
        <v>0.03206422459378899</v>
      </c>
      <c r="W665" s="1">
        <v>0.01149385528019176</v>
      </c>
      <c r="X665" s="1">
        <v>-0.006965872805775208</v>
      </c>
      <c r="Y665" s="1">
        <v>-0.01402306224492289</v>
      </c>
      <c r="Z665" s="1">
        <v>-0.002766495712161698</v>
      </c>
    </row>
    <row r="666" spans="1:26">
      <c r="A666" s="11">
        <v>43335</v>
      </c>
      <c r="B666" s="1">
        <v>-0.009704624093546443</v>
      </c>
      <c r="C666" s="1">
        <v>-0.007284980009774733</v>
      </c>
      <c r="D666" s="1">
        <v>-0.002217745576999719</v>
      </c>
      <c r="E666" s="1">
        <v>-0.007924655397970937</v>
      </c>
      <c r="F666" s="1">
        <v>-0.00479120754804041</v>
      </c>
      <c r="G666" s="1">
        <v>-0.004311848332103962</v>
      </c>
      <c r="H666" s="1">
        <v>-0.01455957700739197</v>
      </c>
      <c r="I666" s="1">
        <v>-0.01002710509066973</v>
      </c>
      <c r="J666" s="1">
        <v>0.005716652967882041</v>
      </c>
      <c r="K666" s="1">
        <v>-0.01186553590158312</v>
      </c>
      <c r="L666" s="1">
        <v>-0.002087491016555143</v>
      </c>
      <c r="M666" s="1">
        <v>0.006599585322370372</v>
      </c>
      <c r="N666" s="1">
        <v>-0.000119768030141687</v>
      </c>
      <c r="O666" s="1">
        <v>0.008429012395919644</v>
      </c>
      <c r="P666" s="1">
        <v>0.004670250326143766</v>
      </c>
      <c r="Q666" s="1">
        <v>0.001481778900288999</v>
      </c>
      <c r="R666" s="1">
        <v>-0.01696889458479744</v>
      </c>
      <c r="S666" s="1">
        <v>0.002985050287771074</v>
      </c>
      <c r="T666" s="1">
        <v>-0.01042729930909214</v>
      </c>
      <c r="U666" s="1">
        <v>-0.005813751169524872</v>
      </c>
      <c r="V666" s="1">
        <v>0.008959777173615402</v>
      </c>
      <c r="W666" s="1">
        <v>0.0004273041533102706</v>
      </c>
      <c r="X666" s="1">
        <v>-0.001899679260474296</v>
      </c>
      <c r="Y666" s="1">
        <v>0.002586050184055111</v>
      </c>
      <c r="Z666" s="1">
        <v>-0.009062284416218924</v>
      </c>
    </row>
    <row r="667" spans="1:26">
      <c r="A667" s="11">
        <v>43336</v>
      </c>
      <c r="B667" s="1">
        <v>0.01469903340903822</v>
      </c>
      <c r="C667" s="1">
        <v>0.00546785043234399</v>
      </c>
      <c r="D667" s="1">
        <v>0.005140045915768665</v>
      </c>
      <c r="E667" s="1">
        <v>-0.001996891835129522</v>
      </c>
      <c r="F667" s="1">
        <v>0.03370141182550146</v>
      </c>
      <c r="G667" s="1">
        <v>0.006134761141032063</v>
      </c>
      <c r="H667" s="1">
        <v>0.001723770850173167</v>
      </c>
      <c r="I667" s="1">
        <v>0.02535789061267324</v>
      </c>
      <c r="J667" s="1">
        <v>-0.01948865112335485</v>
      </c>
      <c r="K667" s="1">
        <v>0.001788370477107337</v>
      </c>
      <c r="L667" s="1">
        <v>-0.0004360250943623578</v>
      </c>
      <c r="M667" s="1">
        <v>-0.0003278921333760287</v>
      </c>
      <c r="N667" s="1">
        <v>0.008987399416998665</v>
      </c>
      <c r="O667" s="1">
        <v>-0.01738543111654001</v>
      </c>
      <c r="P667" s="1">
        <v>0.007809659438071659</v>
      </c>
      <c r="Q667" s="1">
        <v>0.0007394504258395607</v>
      </c>
      <c r="R667" s="1">
        <v>0.01215787347977626</v>
      </c>
      <c r="S667" s="1">
        <v>0.007700600461893803</v>
      </c>
      <c r="T667" s="1">
        <v>0.001285105795152619</v>
      </c>
      <c r="U667" s="1">
        <v>0.004616895081737349</v>
      </c>
      <c r="V667" s="1">
        <v>0.00691961056449153</v>
      </c>
      <c r="W667" s="1">
        <v>0.002220305243870291</v>
      </c>
      <c r="X667" s="1">
        <v>0.004831458256662424</v>
      </c>
      <c r="Y667" s="1">
        <v>0.009211260754982575</v>
      </c>
      <c r="Z667" s="1">
        <v>-0.002986239960925063</v>
      </c>
    </row>
    <row r="668" spans="1:26">
      <c r="A668" s="11">
        <v>43339</v>
      </c>
      <c r="B668" s="1">
        <v>0.006438411522642795</v>
      </c>
      <c r="C668" s="1">
        <v>0.01247927338149046</v>
      </c>
      <c r="D668" s="1">
        <v>0.008707590709673418</v>
      </c>
      <c r="E668" s="1">
        <v>0.0006669885066559189</v>
      </c>
      <c r="F668" s="1">
        <v>-0.001917789124947999</v>
      </c>
      <c r="G668" s="1">
        <v>-0.007173282528692093</v>
      </c>
      <c r="H668" s="1">
        <v>0.000491528416714182</v>
      </c>
      <c r="I668" s="1">
        <v>0.009947220874571228</v>
      </c>
      <c r="J668" s="1">
        <v>0.007453790236052082</v>
      </c>
      <c r="K668" s="1">
        <v>0.01300714961558214</v>
      </c>
      <c r="L668" s="1">
        <v>0.01770170871354737</v>
      </c>
      <c r="M668" s="1">
        <v>-0.001311733194530373</v>
      </c>
      <c r="N668" s="1">
        <v>0.006176192840911199</v>
      </c>
      <c r="O668" s="1">
        <v>0.003912843356602247</v>
      </c>
      <c r="P668" s="1">
        <v>0.01106999904968919</v>
      </c>
      <c r="Q668" s="1">
        <v>-0.004064999919069945</v>
      </c>
      <c r="R668" s="1">
        <v>0.01764806677608544</v>
      </c>
      <c r="S668" s="1">
        <v>-0.001453472515893561</v>
      </c>
      <c r="T668" s="1">
        <v>0.02284383490973307</v>
      </c>
      <c r="U668" s="1">
        <v>0.005821183037414412</v>
      </c>
      <c r="V668" s="1">
        <v>-0.008131870650983974</v>
      </c>
      <c r="W668" s="1">
        <v>0.01367647006434458</v>
      </c>
      <c r="X668" s="1">
        <v>0.008888326365756871</v>
      </c>
      <c r="Y668" s="1">
        <v>0.001278109068861832</v>
      </c>
      <c r="Z668" s="1">
        <v>0.00467990519271666</v>
      </c>
    </row>
    <row r="669" spans="1:26">
      <c r="A669" s="11">
        <v>43340</v>
      </c>
      <c r="B669" s="1">
        <v>-0.02307524263280025</v>
      </c>
      <c r="C669" s="1">
        <v>-0.007152026292983948</v>
      </c>
      <c r="D669" s="1">
        <v>0.001096283764983497</v>
      </c>
      <c r="E669" s="1">
        <v>0.002666097640995124</v>
      </c>
      <c r="F669" s="1">
        <v>-0.002196255173211092</v>
      </c>
      <c r="G669" s="1">
        <v>-0.004696666317112186</v>
      </c>
      <c r="H669" s="1">
        <v>-0.0213758718068624</v>
      </c>
      <c r="I669" s="1">
        <v>0.002052183507958993</v>
      </c>
      <c r="J669" s="1">
        <v>0.006576063880459504</v>
      </c>
      <c r="K669" s="1">
        <v>-0.01988938252726358</v>
      </c>
      <c r="L669" s="1">
        <v>-0.004884081036078847</v>
      </c>
      <c r="M669" s="1">
        <v>0.006895511576194613</v>
      </c>
      <c r="N669" s="1">
        <v>-0.005784024260685916</v>
      </c>
      <c r="O669" s="1">
        <v>-0.009489679025955877</v>
      </c>
      <c r="P669" s="1">
        <v>0.006021826655481455</v>
      </c>
      <c r="Q669" s="1">
        <v>0</v>
      </c>
      <c r="R669" s="1">
        <v>-0.001894648621166728</v>
      </c>
      <c r="S669" s="1">
        <v>0.00784080501599993</v>
      </c>
      <c r="T669" s="1">
        <v>0.005772022729820803</v>
      </c>
      <c r="U669" s="1">
        <v>-0.004873959530603211</v>
      </c>
      <c r="V669" s="1">
        <v>0.001154783924540048</v>
      </c>
      <c r="W669" s="1">
        <v>0.0001680400239838509</v>
      </c>
      <c r="X669" s="1">
        <v>0.002599725404281994</v>
      </c>
      <c r="Y669" s="1">
        <v>-0.00364629095016944</v>
      </c>
      <c r="Z669" s="1">
        <v>-0.002794932292302432</v>
      </c>
    </row>
    <row r="670" spans="1:26">
      <c r="A670" s="11">
        <v>43341</v>
      </c>
      <c r="B670" s="1">
        <v>0.02268492702593239</v>
      </c>
      <c r="C670" s="1">
        <v>-0.00290423698961928</v>
      </c>
      <c r="D670" s="1">
        <v>0.0123187600174175</v>
      </c>
      <c r="E670" s="1">
        <v>0.01578865605487612</v>
      </c>
      <c r="F670" s="1">
        <v>0.01100417534398557</v>
      </c>
      <c r="G670" s="1">
        <v>0.008711589334743808</v>
      </c>
      <c r="H670" s="1">
        <v>0.004016725101795293</v>
      </c>
      <c r="I670" s="1">
        <v>-0.003481373524066633</v>
      </c>
      <c r="J670" s="1">
        <v>0.02409175736168767</v>
      </c>
      <c r="K670" s="1">
        <v>-0.01310070089646587</v>
      </c>
      <c r="L670" s="1">
        <v>-0.003271852106612738</v>
      </c>
      <c r="M670" s="1">
        <v>-0.001793568095414755</v>
      </c>
      <c r="N670" s="1">
        <v>0.004630045725525278</v>
      </c>
      <c r="O670" s="1">
        <v>-0.0005134781254370058</v>
      </c>
      <c r="P670" s="1">
        <v>0.01596230386365849</v>
      </c>
      <c r="Q670" s="1">
        <v>0.01113172286486686</v>
      </c>
      <c r="R670" s="1">
        <v>-0.0008758851853799543</v>
      </c>
      <c r="S670" s="1">
        <v>-0.00922370469424505</v>
      </c>
      <c r="T670" s="1">
        <v>0.01646700157517311</v>
      </c>
      <c r="U670" s="1">
        <v>-0.01346800245419266</v>
      </c>
      <c r="V670" s="1">
        <v>0.01072643475519164</v>
      </c>
      <c r="W670" s="1">
        <v>0.007438263312478099</v>
      </c>
      <c r="X670" s="1">
        <v>0.002737063672417772</v>
      </c>
      <c r="Y670" s="1">
        <v>-0.001464197591661276</v>
      </c>
      <c r="Z670" s="1">
        <v>0.002989588111265595</v>
      </c>
    </row>
    <row r="671" spans="1:26">
      <c r="A671" s="11">
        <v>43342</v>
      </c>
      <c r="B671" s="1">
        <v>0.01486395066355728</v>
      </c>
      <c r="C671" s="1">
        <v>-0.009394994772049192</v>
      </c>
      <c r="D671" s="1">
        <v>0.001762431629412919</v>
      </c>
      <c r="E671" s="1">
        <v>-0.007035390370833117</v>
      </c>
      <c r="F671" s="1">
        <v>-0.001904563677556981</v>
      </c>
      <c r="G671" s="1">
        <v>-0.0007197982439930417</v>
      </c>
      <c r="H671" s="1">
        <v>-0.02100468596966099</v>
      </c>
      <c r="I671" s="1">
        <v>-0.01828888750211155</v>
      </c>
      <c r="J671" s="1">
        <v>-0.0139556984761926</v>
      </c>
      <c r="K671" s="1">
        <v>-0.02004154483093068</v>
      </c>
      <c r="L671" s="1">
        <v>-0.004924242096740361</v>
      </c>
      <c r="M671" s="1">
        <v>-0.006533892808128217</v>
      </c>
      <c r="N671" s="1">
        <v>-0.006617745293127086</v>
      </c>
      <c r="O671" s="1">
        <v>0.004450593454042195</v>
      </c>
      <c r="P671" s="1">
        <v>-0.0006249237732527391</v>
      </c>
      <c r="Q671" s="1">
        <v>-0.00366961054759174</v>
      </c>
      <c r="R671" s="1">
        <v>-0.008329792718589357</v>
      </c>
      <c r="S671" s="1">
        <v>-0.004843033973778499</v>
      </c>
      <c r="T671" s="1">
        <v>-0.01129143817695788</v>
      </c>
      <c r="U671" s="1">
        <v>-0.008377365185830876</v>
      </c>
      <c r="V671" s="1">
        <v>-0.003651634179424157</v>
      </c>
      <c r="W671" s="1">
        <v>-0.002252510612132053</v>
      </c>
      <c r="X671" s="1">
        <v>-0.003447691208536607</v>
      </c>
      <c r="Y671" s="1">
        <v>0.003298654120827971</v>
      </c>
      <c r="Z671" s="1">
        <v>-0.009500999756408945</v>
      </c>
    </row>
    <row r="672" spans="1:26">
      <c r="A672" s="11">
        <v>43343</v>
      </c>
      <c r="B672" s="1">
        <v>-0.01239325860380647</v>
      </c>
      <c r="C672" s="1">
        <v>-0.01184768688970705</v>
      </c>
      <c r="D672" s="1">
        <v>0.006359902511642979</v>
      </c>
      <c r="E672" s="1">
        <v>-0.002306880852510629</v>
      </c>
      <c r="F672" s="1">
        <v>0.008451576574549868</v>
      </c>
      <c r="G672" s="1">
        <v>0.0007203167267080257</v>
      </c>
      <c r="H672" s="1">
        <v>0.007662599249476099</v>
      </c>
      <c r="I672" s="1">
        <v>0.003349172055841176</v>
      </c>
      <c r="J672" s="1">
        <v>-0.003234943412575797</v>
      </c>
      <c r="K672" s="1">
        <v>0.003187039622607246</v>
      </c>
      <c r="L672" s="1">
        <v>-0.005295452940532464</v>
      </c>
      <c r="M672" s="1">
        <v>0.007892131899441157</v>
      </c>
      <c r="N672" s="1">
        <v>0.006781144110145298</v>
      </c>
      <c r="O672" s="1">
        <v>-0.002726850567284944</v>
      </c>
      <c r="P672" s="1">
        <v>0.003394451006163868</v>
      </c>
      <c r="Q672" s="1">
        <v>-0.002946586305377141</v>
      </c>
      <c r="R672" s="1">
        <v>0.008252353657101086</v>
      </c>
      <c r="S672" s="1">
        <v>0.004394041118158221</v>
      </c>
      <c r="T672" s="1">
        <v>-0.004220351514756637</v>
      </c>
      <c r="U672" s="1">
        <v>-0.0006256010906000586</v>
      </c>
      <c r="V672" s="1">
        <v>0.002176468601019499</v>
      </c>
      <c r="W672" s="1">
        <v>-0.0003762443998688303</v>
      </c>
      <c r="X672" s="1">
        <v>-0.004901450271624364</v>
      </c>
      <c r="Y672" s="1">
        <v>-0.006940665020841119</v>
      </c>
      <c r="Z672" s="1">
        <v>0.002257233553674576</v>
      </c>
    </row>
    <row r="673" spans="1:26">
      <c r="A673" s="11">
        <v>43347</v>
      </c>
      <c r="B673" s="1">
        <v>-0.01482974513042801</v>
      </c>
      <c r="C673" s="1">
        <v>0.0100935545979377</v>
      </c>
      <c r="D673" s="1">
        <v>0.005647364007430378</v>
      </c>
      <c r="E673" s="1">
        <v>-0.001156068737959037</v>
      </c>
      <c r="F673" s="1">
        <v>-0.01649099002574861</v>
      </c>
      <c r="G673" s="1">
        <v>0.004677830418410522</v>
      </c>
      <c r="H673" s="1">
        <v>0.006083651974558846</v>
      </c>
      <c r="I673" s="1">
        <v>-0.01460376089544113</v>
      </c>
      <c r="J673" s="1">
        <v>0.006490884469106728</v>
      </c>
      <c r="K673" s="1">
        <v>0</v>
      </c>
      <c r="L673" s="1">
        <v>0.004974716661274803</v>
      </c>
      <c r="M673" s="1">
        <v>0.01125622052380204</v>
      </c>
      <c r="N673" s="1">
        <v>0.001772178913312272</v>
      </c>
      <c r="O673" s="1">
        <v>0.01008210703085632</v>
      </c>
      <c r="P673" s="1">
        <v>-0.005519392927338718</v>
      </c>
      <c r="Q673" s="1">
        <v>0.001847005454123529</v>
      </c>
      <c r="R673" s="1">
        <v>-0.001169288799713453</v>
      </c>
      <c r="S673" s="1">
        <v>0.002446204023754506</v>
      </c>
      <c r="T673" s="1">
        <v>-0.01470966284268371</v>
      </c>
      <c r="U673" s="1">
        <v>-0.00250466527444948</v>
      </c>
      <c r="V673" s="1">
        <v>0.01657103156986528</v>
      </c>
      <c r="W673" s="1">
        <v>-0.01275632554514772</v>
      </c>
      <c r="X673" s="1">
        <v>0.00637408023389785</v>
      </c>
      <c r="Y673" s="1">
        <v>-0.02170300910162082</v>
      </c>
      <c r="Z673" s="1">
        <v>0.01182190128447536</v>
      </c>
    </row>
    <row r="674" spans="1:26">
      <c r="A674" s="11">
        <v>43348</v>
      </c>
      <c r="B674" s="1">
        <v>0.01713769282667443</v>
      </c>
      <c r="C674" s="1">
        <v>0.001241922016701258</v>
      </c>
      <c r="D674" s="1">
        <v>-0.009626845352230351</v>
      </c>
      <c r="E674" s="1">
        <v>0.01190494359113892</v>
      </c>
      <c r="F674" s="1">
        <v>-0.002749107095169068</v>
      </c>
      <c r="G674" s="1">
        <v>0.03581648418301464</v>
      </c>
      <c r="H674" s="1">
        <v>0.004283137699238493</v>
      </c>
      <c r="I674" s="1">
        <v>0.02244201089046682</v>
      </c>
      <c r="J674" s="1">
        <v>-0.005239867446765301</v>
      </c>
      <c r="K674" s="1">
        <v>0.01323827550350964</v>
      </c>
      <c r="L674" s="1">
        <v>-0.004863330826917922</v>
      </c>
      <c r="M674" s="1">
        <v>-0.009517647144882235</v>
      </c>
      <c r="N674" s="1">
        <v>0.001297331822534886</v>
      </c>
      <c r="O674" s="1">
        <v>0.0260531110269322</v>
      </c>
      <c r="P674" s="1">
        <v>-0.02882474095264476</v>
      </c>
      <c r="Q674" s="1">
        <v>0.01548666989385739</v>
      </c>
      <c r="R674" s="1">
        <v>0.02297350645956509</v>
      </c>
      <c r="S674" s="1">
        <v>0.01220099004122899</v>
      </c>
      <c r="T674" s="1">
        <v>0.02378540970374088</v>
      </c>
      <c r="U674" s="1">
        <v>0.005021972037429823</v>
      </c>
      <c r="V674" s="1">
        <v>-0.003934766758237784</v>
      </c>
      <c r="W674" s="1">
        <v>0.001355757337541341</v>
      </c>
      <c r="X674" s="1">
        <v>0.005181903771795504</v>
      </c>
      <c r="Y674" s="1">
        <v>0.01184409039821466</v>
      </c>
      <c r="Z674" s="1">
        <v>-0.001669013042329581</v>
      </c>
    </row>
    <row r="675" spans="1:26">
      <c r="A675" s="11">
        <v>43349</v>
      </c>
      <c r="B675" s="1">
        <v>-0.02868883590976823</v>
      </c>
      <c r="C675" s="1">
        <v>0.01323965566010443</v>
      </c>
      <c r="D675" s="1">
        <v>0.006074936406801346</v>
      </c>
      <c r="E675" s="1">
        <v>-0.004248559812179531</v>
      </c>
      <c r="F675" s="1">
        <v>-0.009922648553135849</v>
      </c>
      <c r="G675" s="1">
        <v>-0.0006915164401848362</v>
      </c>
      <c r="H675" s="1">
        <v>0.004766743112607719</v>
      </c>
      <c r="I675" s="1">
        <v>0.001518407698916757</v>
      </c>
      <c r="J675" s="1">
        <v>0</v>
      </c>
      <c r="K675" s="1">
        <v>0.01463313240490538</v>
      </c>
      <c r="L675" s="1">
        <v>-0.00427577438610327</v>
      </c>
      <c r="M675" s="1">
        <v>-0.006026122649544829</v>
      </c>
      <c r="N675" s="1">
        <v>0.005300848564852689</v>
      </c>
      <c r="O675" s="1">
        <v>0.002308544046179195</v>
      </c>
      <c r="P675" s="1">
        <v>0.002304308973428038</v>
      </c>
      <c r="Q675" s="1">
        <v>0.005083356614169698</v>
      </c>
      <c r="R675" s="1">
        <v>-0.01044197760224885</v>
      </c>
      <c r="S675" s="1">
        <v>-0.004404275185611595</v>
      </c>
      <c r="T675" s="1">
        <v>0.004962579143862111</v>
      </c>
      <c r="U675" s="1">
        <v>0.004996688941063088</v>
      </c>
      <c r="V675" s="1">
        <v>0.00316024824633776</v>
      </c>
      <c r="W675" s="1">
        <v>-0.002707712480160884</v>
      </c>
      <c r="X675" s="1">
        <v>-0.003150253148490267</v>
      </c>
      <c r="Y675" s="1">
        <v>0.00873315260442098</v>
      </c>
      <c r="Z675" s="1">
        <v>-0.009474267344669607</v>
      </c>
    </row>
    <row r="676" spans="1:26">
      <c r="A676" s="11">
        <v>43350</v>
      </c>
      <c r="B676" s="1">
        <v>0.004922478814821885</v>
      </c>
      <c r="C676" s="1">
        <v>-0.005665026710147347</v>
      </c>
      <c r="D676" s="1">
        <v>0.000939389714911254</v>
      </c>
      <c r="E676" s="1">
        <v>0.006071575532678564</v>
      </c>
      <c r="F676" s="1">
        <v>0.006959711111186095</v>
      </c>
      <c r="G676" s="1">
        <v>-0.01349496281892582</v>
      </c>
      <c r="H676" s="1">
        <v>0.004244753143491042</v>
      </c>
      <c r="I676" s="1">
        <v>0.01743613474020811</v>
      </c>
      <c r="J676" s="1">
        <v>0.001215620071209011</v>
      </c>
      <c r="K676" s="1">
        <v>-0.0136496587955186</v>
      </c>
      <c r="L676" s="1">
        <v>0.001928050648928759</v>
      </c>
      <c r="M676" s="1">
        <v>0.01425541692243404</v>
      </c>
      <c r="N676" s="1">
        <v>0.004570415105962899</v>
      </c>
      <c r="O676" s="1">
        <v>0.002302927241105701</v>
      </c>
      <c r="P676" s="1">
        <v>-0.004873808713080963</v>
      </c>
      <c r="Q676" s="1">
        <v>-0.01192167973148672</v>
      </c>
      <c r="R676" s="1">
        <v>-0.002457690341075791</v>
      </c>
      <c r="S676" s="1">
        <v>-0.02626310765219919</v>
      </c>
      <c r="T676" s="1">
        <v>-0.006172514133239493</v>
      </c>
      <c r="U676" s="1">
        <v>-0.00186416035024739</v>
      </c>
      <c r="V676" s="1">
        <v>-0.001574948734658133</v>
      </c>
      <c r="W676" s="1">
        <v>0.000975765159501929</v>
      </c>
      <c r="X676" s="1">
        <v>-0.006608341925021577</v>
      </c>
      <c r="Y676" s="1">
        <v>-0.005341783142799206</v>
      </c>
      <c r="Z676" s="1">
        <v>-0.01050258944692495</v>
      </c>
    </row>
    <row r="677" spans="1:26">
      <c r="A677" s="11">
        <v>43353</v>
      </c>
      <c r="B677" s="1">
        <v>0.01026387100606718</v>
      </c>
      <c r="C677" s="1">
        <v>-0.02124370108016582</v>
      </c>
      <c r="D677" s="1">
        <v>0.004022290670267825</v>
      </c>
      <c r="E677" s="1">
        <v>-0.007339679226626039</v>
      </c>
      <c r="F677" s="1">
        <v>0.005253382036936483</v>
      </c>
      <c r="G677" s="1">
        <v>0.007716710071484556</v>
      </c>
      <c r="H677" s="1">
        <v>0.007707437307591603</v>
      </c>
      <c r="I677" s="1">
        <v>0.006638419420072372</v>
      </c>
      <c r="J677" s="1">
        <v>-0.002428194654732763</v>
      </c>
      <c r="K677" s="1">
        <v>0.002611062463228064</v>
      </c>
      <c r="L677" s="1">
        <v>-0.005335989535433905</v>
      </c>
      <c r="M677" s="1">
        <v>0.009854400645073369</v>
      </c>
      <c r="N677" s="1">
        <v>0.004898922102038128</v>
      </c>
      <c r="O677" s="1">
        <v>-0.005744488569181416</v>
      </c>
      <c r="P677" s="1">
        <v>0.01081222470154297</v>
      </c>
      <c r="Q677" s="1">
        <v>0.009871974786419768</v>
      </c>
      <c r="R677" s="1">
        <v>0.01420119859704316</v>
      </c>
      <c r="S677" s="1">
        <v>0.01243351345477928</v>
      </c>
      <c r="T677" s="1">
        <v>0.008198723835559418</v>
      </c>
      <c r="U677" s="1">
        <v>0.008405801159129478</v>
      </c>
      <c r="V677" s="1">
        <v>0.005859729733258989</v>
      </c>
      <c r="W677" s="1">
        <v>0.005212810322069217</v>
      </c>
      <c r="X677" s="1">
        <v>0.01026757078968354</v>
      </c>
      <c r="Y677" s="1">
        <v>0.002222153968119756</v>
      </c>
      <c r="Z677" s="1">
        <v>0.003222078277270501</v>
      </c>
    </row>
    <row r="678" spans="1:26">
      <c r="A678" s="11">
        <v>43354</v>
      </c>
      <c r="B678" s="1">
        <v>0.01800943395186905</v>
      </c>
      <c r="C678" s="1">
        <v>0.009916307190571017</v>
      </c>
      <c r="D678" s="1">
        <v>0.01308568683487921</v>
      </c>
      <c r="E678" s="1">
        <v>-0.006079478979228337</v>
      </c>
      <c r="F678" s="1">
        <v>-0.00165034727860347</v>
      </c>
      <c r="G678" s="1">
        <v>0.00104417398272294</v>
      </c>
      <c r="H678" s="1">
        <v>-0.0125832195797797</v>
      </c>
      <c r="I678" s="1">
        <v>-6.725559664244596E-05</v>
      </c>
      <c r="J678" s="1">
        <v>0.006895051585030343</v>
      </c>
      <c r="K678" s="1">
        <v>-0.02083306480124325</v>
      </c>
      <c r="L678" s="1">
        <v>0.006332026967186932</v>
      </c>
      <c r="M678" s="1">
        <v>0.007518848125964928</v>
      </c>
      <c r="N678" s="1">
        <v>0.00255349942234262</v>
      </c>
      <c r="O678" s="1">
        <v>-0.01832278108890506</v>
      </c>
      <c r="P678" s="1">
        <v>0.01700475577561078</v>
      </c>
      <c r="Q678" s="1">
        <v>0.003982580886263021</v>
      </c>
      <c r="R678" s="1">
        <v>-0.01328774214021078</v>
      </c>
      <c r="S678" s="1">
        <v>-0.006532991547278932</v>
      </c>
      <c r="T678" s="1">
        <v>-0.0004928233569482243</v>
      </c>
      <c r="U678" s="1">
        <v>0.008644504988447599</v>
      </c>
      <c r="V678" s="1">
        <v>-0.005153587266325976</v>
      </c>
      <c r="W678" s="1">
        <v>-0.003204284146966718</v>
      </c>
      <c r="X678" s="1">
        <v>0.00186057330195144</v>
      </c>
      <c r="Y678" s="1">
        <v>0.011086423857813</v>
      </c>
      <c r="Z678" s="1">
        <v>0.004534063043379444</v>
      </c>
    </row>
    <row r="679" spans="1:26">
      <c r="A679" s="11">
        <v>43355</v>
      </c>
      <c r="B679" s="1">
        <v>0.02358820250396909</v>
      </c>
      <c r="C679" s="1">
        <v>0.02363507391049735</v>
      </c>
      <c r="D679" s="1">
        <v>0.002768134529157917</v>
      </c>
      <c r="E679" s="1">
        <v>-0.002644941795711508</v>
      </c>
      <c r="F679" s="1">
        <v>-0.005784884989742944</v>
      </c>
      <c r="G679" s="1">
        <v>-0.006258666871577168</v>
      </c>
      <c r="H679" s="1">
        <v>0.006246820901105066</v>
      </c>
      <c r="I679" s="1">
        <v>-0.005518249332479797</v>
      </c>
      <c r="J679" s="1">
        <v>-0.003241670984793998</v>
      </c>
      <c r="K679" s="1">
        <v>-0.0007981718327264575</v>
      </c>
      <c r="L679" s="1">
        <v>-0.01179765743680916</v>
      </c>
      <c r="M679" s="1">
        <v>-0.02556360419973502</v>
      </c>
      <c r="N679" s="1">
        <v>-0.007294177368304622</v>
      </c>
      <c r="O679" s="1">
        <v>0.06658812366020084</v>
      </c>
      <c r="P679" s="1">
        <v>0.004225317659611649</v>
      </c>
      <c r="Q679" s="1">
        <v>0.005769660838645496</v>
      </c>
      <c r="R679" s="1">
        <v>0.008398650455677004</v>
      </c>
      <c r="S679" s="1">
        <v>0.006864062062902132</v>
      </c>
      <c r="T679" s="1">
        <v>0.006410173391719454</v>
      </c>
      <c r="U679" s="1">
        <v>0.0229569836760144</v>
      </c>
      <c r="V679" s="1">
        <v>-0.001688965258918818</v>
      </c>
      <c r="W679" s="1">
        <v>0.01108142308829341</v>
      </c>
      <c r="X679" s="1">
        <v>-0.003571769739793562</v>
      </c>
      <c r="Y679" s="1">
        <v>0.004569121727247438</v>
      </c>
      <c r="Z679" s="1">
        <v>-0.0173027054041256</v>
      </c>
    </row>
    <row r="680" spans="1:26">
      <c r="A680" s="11">
        <v>43356</v>
      </c>
      <c r="B680" s="1">
        <v>-0.01307315707630097</v>
      </c>
      <c r="C680" s="1">
        <v>0.005800617424314369</v>
      </c>
      <c r="D680" s="1">
        <v>0.01380102353218882</v>
      </c>
      <c r="E680" s="1">
        <v>0.007624635799690527</v>
      </c>
      <c r="F680" s="1">
        <v>0.02632280627173822</v>
      </c>
      <c r="G680" s="1">
        <v>0.006998065911897777</v>
      </c>
      <c r="H680" s="1">
        <v>0.02135608649327092</v>
      </c>
      <c r="I680" s="1">
        <v>0.007375759872971344</v>
      </c>
      <c r="J680" s="1">
        <v>0.01666685834184878</v>
      </c>
      <c r="K680" s="1">
        <v>0.00984849322499981</v>
      </c>
      <c r="L680" s="1">
        <v>0.003890803871219095</v>
      </c>
      <c r="M680" s="1">
        <v>0.01613159134146369</v>
      </c>
      <c r="N680" s="1">
        <v>0.001866113593302243</v>
      </c>
      <c r="O680" s="1">
        <v>-0.01868108205818197</v>
      </c>
      <c r="P680" s="1">
        <v>0.01074213723402018</v>
      </c>
      <c r="Q680" s="1">
        <v>0.006812682474405474</v>
      </c>
      <c r="R680" s="1">
        <v>0.003589948186711878</v>
      </c>
      <c r="S680" s="1">
        <v>0.0007150412113596794</v>
      </c>
      <c r="T680" s="1">
        <v>0.01004394302282896</v>
      </c>
      <c r="U680" s="1">
        <v>0.007779751432884341</v>
      </c>
      <c r="V680" s="1">
        <v>-0.006429718407823026</v>
      </c>
      <c r="W680" s="1">
        <v>0.02070711905835609</v>
      </c>
      <c r="X680" s="1">
        <v>0.002008075769833084</v>
      </c>
      <c r="Y680" s="1">
        <v>-0.0005460436740057917</v>
      </c>
      <c r="Z680" s="1">
        <v>-0.01224883689815104</v>
      </c>
    </row>
    <row r="681" spans="1:26">
      <c r="A681" s="11">
        <v>43357</v>
      </c>
      <c r="B681" s="1">
        <v>0.02065565000829883</v>
      </c>
      <c r="C681" s="1">
        <v>0.01220954477099379</v>
      </c>
      <c r="D681" s="1">
        <v>0.007260156028690012</v>
      </c>
      <c r="E681" s="1">
        <v>-0.00164509432932658</v>
      </c>
      <c r="F681" s="1">
        <v>-0.002159907795772353</v>
      </c>
      <c r="G681" s="1">
        <v>0.004864319215887924</v>
      </c>
      <c r="H681" s="1">
        <v>0.003889880133488788</v>
      </c>
      <c r="I681" s="1">
        <v>-0.007456593060919836</v>
      </c>
      <c r="J681" s="1">
        <v>0.001199529274657607</v>
      </c>
      <c r="K681" s="1">
        <v>0.00158110630383157</v>
      </c>
      <c r="L681" s="1">
        <v>-0.0001759324701448017</v>
      </c>
      <c r="M681" s="1">
        <v>0.001122551017638918</v>
      </c>
      <c r="N681" s="1">
        <v>0.01012814134473383</v>
      </c>
      <c r="O681" s="1">
        <v>0.009925204847357261</v>
      </c>
      <c r="P681" s="1">
        <v>0.004073953601298586</v>
      </c>
      <c r="Q681" s="1">
        <v>-0.117165228028265</v>
      </c>
      <c r="R681" s="1">
        <v>0.006438480664178181</v>
      </c>
      <c r="S681" s="1">
        <v>-0.01591093985184755</v>
      </c>
      <c r="T681" s="1">
        <v>0.008974059345371765</v>
      </c>
      <c r="U681" s="1">
        <v>-0.002375207607656971</v>
      </c>
      <c r="V681" s="1">
        <v>-0.001589751281812379</v>
      </c>
      <c r="W681" s="1">
        <v>-0.007587362037145939</v>
      </c>
      <c r="X681" s="1">
        <v>0.01016327811823947</v>
      </c>
      <c r="Y681" s="1">
        <v>-0.007098648669816243</v>
      </c>
      <c r="Z681" s="1">
        <v>0.01162551785726285</v>
      </c>
    </row>
    <row r="682" spans="1:26">
      <c r="A682" s="11">
        <v>43360</v>
      </c>
      <c r="B682" s="1">
        <v>0.007039112937589742</v>
      </c>
      <c r="C682" s="1">
        <v>-0.01067253032491999</v>
      </c>
      <c r="D682" s="1">
        <v>-0.008366222828215197</v>
      </c>
      <c r="E682" s="1">
        <v>0.01005111716308238</v>
      </c>
      <c r="F682" s="1">
        <v>0</v>
      </c>
      <c r="G682" s="1">
        <v>-0.004840772154875217</v>
      </c>
      <c r="H682" s="1">
        <v>-0.007992084926958132</v>
      </c>
      <c r="I682" s="1">
        <v>0.008662873264782878</v>
      </c>
      <c r="J682" s="1">
        <v>-0.001198092128076311</v>
      </c>
      <c r="K682" s="1">
        <v>-0.0197365834983001</v>
      </c>
      <c r="L682" s="1">
        <v>0.002995466717139017</v>
      </c>
      <c r="M682" s="1">
        <v>0.01073198013866405</v>
      </c>
      <c r="N682" s="1">
        <v>-0.001613369845014923</v>
      </c>
      <c r="O682" s="1">
        <v>0.005960957721861782</v>
      </c>
      <c r="P682" s="1">
        <v>-0.01084937091678817</v>
      </c>
      <c r="Q682" s="1">
        <v>0.03791845692964291</v>
      </c>
      <c r="R682" s="1">
        <v>0.004122857187021767</v>
      </c>
      <c r="S682" s="1">
        <v>0.007938719498702618</v>
      </c>
      <c r="T682" s="1">
        <v>0.009375183724629421</v>
      </c>
      <c r="U682" s="1">
        <v>0.0005951856573578329</v>
      </c>
      <c r="V682" s="1">
        <v>-0.007504920793148573</v>
      </c>
      <c r="W682" s="1">
        <v>-0.01454655067588395</v>
      </c>
      <c r="X682" s="1">
        <v>0.004818139905459651</v>
      </c>
      <c r="Y682" s="1">
        <v>0.002749901519468523</v>
      </c>
      <c r="Z682" s="1">
        <v>-0.009576554380301028</v>
      </c>
    </row>
    <row r="683" spans="1:26">
      <c r="A683" s="11">
        <v>43361</v>
      </c>
      <c r="B683" s="1">
        <v>0.0104849126391533</v>
      </c>
      <c r="C683" s="1">
        <v>0.02140682351418688</v>
      </c>
      <c r="D683" s="1">
        <v>0.00259606702254378</v>
      </c>
      <c r="E683" s="1">
        <v>0.002936365623648074</v>
      </c>
      <c r="F683" s="1">
        <v>0.02110367302768479</v>
      </c>
      <c r="G683" s="1">
        <v>-0.006254395284947867</v>
      </c>
      <c r="H683" s="1">
        <v>-0.02197266121590535</v>
      </c>
      <c r="I683" s="1">
        <v>0</v>
      </c>
      <c r="J683" s="1">
        <v>0.005997646373288479</v>
      </c>
      <c r="K683" s="1">
        <v>-0.003758574719423757</v>
      </c>
      <c r="L683" s="1">
        <v>0.004040906525642818</v>
      </c>
      <c r="M683" s="1">
        <v>-0.0007923546915559188</v>
      </c>
      <c r="N683" s="1">
        <v>-0.04005569114067731</v>
      </c>
      <c r="O683" s="1">
        <v>-0.004804813110517281</v>
      </c>
      <c r="P683" s="1">
        <v>0.009541698340409077</v>
      </c>
      <c r="Q683" s="1">
        <v>0.007384326892938997</v>
      </c>
      <c r="R683" s="1">
        <v>0.006937632530846338</v>
      </c>
      <c r="S683" s="1">
        <v>-0.01335120228447728</v>
      </c>
      <c r="T683" s="1">
        <v>0.00381049733720551</v>
      </c>
      <c r="U683" s="1">
        <v>0.002974517960280476</v>
      </c>
      <c r="V683" s="1">
        <v>0.004582845864304685</v>
      </c>
      <c r="W683" s="1">
        <v>0.002683927413396514</v>
      </c>
      <c r="X683" s="1">
        <v>0.009166280150938455</v>
      </c>
      <c r="Y683" s="1">
        <v>-0.005667506477361361</v>
      </c>
      <c r="Z683" s="1">
        <v>-0.00386794654642264</v>
      </c>
    </row>
    <row r="684" spans="1:26">
      <c r="A684" s="11">
        <v>43362</v>
      </c>
      <c r="B684" s="1">
        <v>0.01167314664214048</v>
      </c>
      <c r="C684" s="1">
        <v>0.004510656119181666</v>
      </c>
      <c r="D684" s="1">
        <v>0.00517836204021882</v>
      </c>
      <c r="E684" s="1">
        <v>-0.0110603915056986</v>
      </c>
      <c r="F684" s="1">
        <v>-0.01112855298491022</v>
      </c>
      <c r="G684" s="1">
        <v>-0.0241259568179728</v>
      </c>
      <c r="H684" s="1">
        <v>0.001996889414059844</v>
      </c>
      <c r="I684" s="1">
        <v>0.02247716071794637</v>
      </c>
      <c r="J684" s="1">
        <v>0.003974623186944415</v>
      </c>
      <c r="K684" s="1">
        <v>-0.002963924646363081</v>
      </c>
      <c r="L684" s="1">
        <v>0.02904616239934898</v>
      </c>
      <c r="M684" s="1">
        <v>0.0009515924613123783</v>
      </c>
      <c r="N684" s="1">
        <v>0.02573382367441535</v>
      </c>
      <c r="O684" s="1">
        <v>-0.004827431809365401</v>
      </c>
      <c r="P684" s="1">
        <v>-0.01333819394751956</v>
      </c>
      <c r="Q684" s="1">
        <v>-0.01466039662482044</v>
      </c>
      <c r="R684" s="1">
        <v>0.002812295458070935</v>
      </c>
      <c r="S684" s="1">
        <v>-0.006522453821402152</v>
      </c>
      <c r="T684" s="1">
        <v>-0.008303715306430814</v>
      </c>
      <c r="U684" s="1">
        <v>-0.0103796983619544</v>
      </c>
      <c r="V684" s="1">
        <v>-0.005930771258571554</v>
      </c>
      <c r="W684" s="1">
        <v>0.008197453333989024</v>
      </c>
      <c r="X684" s="1">
        <v>0.002236118603713644</v>
      </c>
      <c r="Y684" s="1">
        <v>-0.01636335251905352</v>
      </c>
      <c r="Z684" s="1">
        <v>0.01106602153894176</v>
      </c>
    </row>
    <row r="685" spans="1:26">
      <c r="A685" s="11">
        <v>43363</v>
      </c>
      <c r="B685" s="1">
        <v>-0.02414548268624328</v>
      </c>
      <c r="C685" s="1">
        <v>0.006133374547324877</v>
      </c>
      <c r="D685" s="1">
        <v>0.0006439198326331219</v>
      </c>
      <c r="E685" s="1">
        <v>0.01562490005946926</v>
      </c>
      <c r="F685" s="1">
        <v>0.01312956088172723</v>
      </c>
      <c r="G685" s="1">
        <v>0.003224637221191928</v>
      </c>
      <c r="H685" s="1">
        <v>0.004484306483996559</v>
      </c>
      <c r="I685" s="1">
        <v>0.0110244800723367</v>
      </c>
      <c r="J685" s="1">
        <v>0.01702266337549996</v>
      </c>
      <c r="K685" s="1">
        <v>0.009999972528860424</v>
      </c>
      <c r="L685" s="1">
        <v>0.008586996444956752</v>
      </c>
      <c r="M685" s="1">
        <v>-0.009665721517441161</v>
      </c>
      <c r="N685" s="1">
        <v>-0.002696424249222229</v>
      </c>
      <c r="O685" s="1">
        <v>0.006791537612260701</v>
      </c>
      <c r="P685" s="1">
        <v>0.01674140011864345</v>
      </c>
      <c r="Q685" s="1">
        <v>-0.01213780820776755</v>
      </c>
      <c r="R685" s="1">
        <v>0.01528343248314812</v>
      </c>
      <c r="S685" s="1">
        <v>0.004507464357939917</v>
      </c>
      <c r="T685" s="1">
        <v>0.007416063724644095</v>
      </c>
      <c r="U685" s="1">
        <v>0.002097749558298556</v>
      </c>
      <c r="V685" s="1">
        <v>0.002524061219638885</v>
      </c>
      <c r="W685" s="1">
        <v>0.005973414262633758</v>
      </c>
      <c r="X685" s="1">
        <v>-0.01296744839494124</v>
      </c>
      <c r="Y685" s="1">
        <v>0.008411518443737442</v>
      </c>
      <c r="Z685" s="1">
        <v>0.008064554764714682</v>
      </c>
    </row>
    <row r="686" spans="1:26">
      <c r="A686" s="11">
        <v>43364</v>
      </c>
      <c r="B686" s="1">
        <v>0.006350045925406222</v>
      </c>
      <c r="C686" s="1">
        <v>0.0129809735287949</v>
      </c>
      <c r="D686" s="1">
        <v>-0.004118587064475543</v>
      </c>
      <c r="E686" s="1">
        <v>0.008097138958798933</v>
      </c>
      <c r="F686" s="1">
        <v>0.002380499251838142</v>
      </c>
      <c r="G686" s="1">
        <v>0.001071478197823827</v>
      </c>
      <c r="H686" s="1">
        <v>-0.006696373479775808</v>
      </c>
      <c r="I686" s="1">
        <v>-0.00817811842952576</v>
      </c>
      <c r="J686" s="1">
        <v>0.005449514189589166</v>
      </c>
      <c r="K686" s="1">
        <v>-0.00404203001674408</v>
      </c>
      <c r="L686" s="1">
        <v>-0.0065750155392027</v>
      </c>
      <c r="M686" s="1">
        <v>0.02031995085054117</v>
      </c>
      <c r="N686" s="1">
        <v>0.01022715445012867</v>
      </c>
      <c r="O686" s="1">
        <v>0.004657862553277603</v>
      </c>
      <c r="P686" s="1">
        <v>0.006075524329515636</v>
      </c>
      <c r="Q686" s="1">
        <v>0.01268319414087382</v>
      </c>
      <c r="R686" s="1">
        <v>-0.002900337523488394</v>
      </c>
      <c r="S686" s="1">
        <v>-0.003853411277019214</v>
      </c>
      <c r="T686" s="1">
        <v>-0.008786223061729936</v>
      </c>
      <c r="U686" s="1">
        <v>0.01016729198485056</v>
      </c>
      <c r="V686" s="1">
        <v>-0.0008009924953040759</v>
      </c>
      <c r="W686" s="1">
        <v>0.004082607999315924</v>
      </c>
      <c r="X686" s="1">
        <v>0.01455009941314778</v>
      </c>
      <c r="Y686" s="1">
        <v>0.008711622124882856</v>
      </c>
      <c r="Z686" s="1">
        <v>0.001333163651558777</v>
      </c>
    </row>
    <row r="687" spans="1:26">
      <c r="A687" s="11">
        <v>43367</v>
      </c>
      <c r="B687" s="1">
        <v>0.03307220641250996</v>
      </c>
      <c r="C687" s="1">
        <v>-0.01139085507191584</v>
      </c>
      <c r="D687" s="1">
        <v>0.00491147820790605</v>
      </c>
      <c r="E687" s="1">
        <v>-0.01060226312980406</v>
      </c>
      <c r="F687" s="1">
        <v>-0.05989434368390378</v>
      </c>
      <c r="G687" s="1">
        <v>-0.007492238497280423</v>
      </c>
      <c r="H687" s="1">
        <v>-0.005493135170118291</v>
      </c>
      <c r="I687" s="1">
        <v>-0.008245442332624142</v>
      </c>
      <c r="J687" s="1">
        <v>0.001548717779755737</v>
      </c>
      <c r="K687" s="1">
        <v>-0.01948084099593361</v>
      </c>
      <c r="L687" s="1">
        <v>-0.009588437298273744</v>
      </c>
      <c r="M687" s="1">
        <v>-0.02681504126013645</v>
      </c>
      <c r="N687" s="1">
        <v>-0.00674940462227569</v>
      </c>
      <c r="O687" s="1">
        <v>-0.02382105054472927</v>
      </c>
      <c r="P687" s="1">
        <v>0.003588145482912308</v>
      </c>
      <c r="Q687" s="1">
        <v>-0.01017617238813706</v>
      </c>
      <c r="R687" s="1">
        <v>-0.02548482745036074</v>
      </c>
      <c r="S687" s="1">
        <v>-0.01126191766234808</v>
      </c>
      <c r="T687" s="1">
        <v>-0.003833420386354369</v>
      </c>
      <c r="U687" s="1">
        <v>0.003848450797544922</v>
      </c>
      <c r="V687" s="1">
        <v>-0.0008016345986016082</v>
      </c>
      <c r="W687" s="1">
        <v>-0.005503406091214802</v>
      </c>
      <c r="X687" s="1">
        <v>-0.00640476499779441</v>
      </c>
      <c r="Y687" s="1">
        <v>-0.0161706038770385</v>
      </c>
      <c r="Z687" s="1">
        <v>-0.01274478593628847</v>
      </c>
    </row>
    <row r="688" spans="1:26">
      <c r="A688" s="11">
        <v>43368</v>
      </c>
      <c r="B688" s="1">
        <v>0.006318681117859715</v>
      </c>
      <c r="C688" s="1">
        <v>-0.002065136776942755</v>
      </c>
      <c r="D688" s="1">
        <v>-0.003730079648841755</v>
      </c>
      <c r="E688" s="1">
        <v>0.003734249995968053</v>
      </c>
      <c r="F688" s="1">
        <v>-0.006455258395309915</v>
      </c>
      <c r="G688" s="1">
        <v>-0.006110424591397434</v>
      </c>
      <c r="H688" s="1">
        <v>-0.01933222540748003</v>
      </c>
      <c r="I688" s="1">
        <v>-0.001715603725266912</v>
      </c>
      <c r="J688" s="1">
        <v>-0.01198284712447673</v>
      </c>
      <c r="K688" s="1">
        <v>-0.01269281536468114</v>
      </c>
      <c r="L688" s="1">
        <v>-0.00282723635463622</v>
      </c>
      <c r="M688" s="1">
        <v>-0.006606594851881975</v>
      </c>
      <c r="N688" s="1">
        <v>-0.01241764748334562</v>
      </c>
      <c r="O688" s="1">
        <v>-0.005731946949906419</v>
      </c>
      <c r="P688" s="1">
        <v>-0.001918314493543294</v>
      </c>
      <c r="Q688" s="1">
        <v>-0.01581631329977629</v>
      </c>
      <c r="R688" s="1">
        <v>-0.01577619854964263</v>
      </c>
      <c r="S688" s="1">
        <v>0.002129612257480984</v>
      </c>
      <c r="T688" s="1">
        <v>-0.03823916314486897</v>
      </c>
      <c r="U688" s="1">
        <v>-0.004423203805951959</v>
      </c>
      <c r="V688" s="1">
        <v>0.0008022777321894381</v>
      </c>
      <c r="W688" s="1">
        <v>0.003882048153576623</v>
      </c>
      <c r="X688" s="1">
        <v>0.01317256076154893</v>
      </c>
      <c r="Y688" s="1">
        <v>-0.009152023361097772</v>
      </c>
      <c r="Z688" s="1">
        <v>-0.001734150515077193</v>
      </c>
    </row>
    <row r="689" spans="1:26">
      <c r="A689" s="11">
        <v>43369</v>
      </c>
      <c r="B689" s="1">
        <v>-0.01151126901444155</v>
      </c>
      <c r="C689" s="1">
        <v>-0.005990859746110133</v>
      </c>
      <c r="D689" s="1">
        <v>-0.007229553607177586</v>
      </c>
      <c r="E689" s="1">
        <v>-0.003235066900416528</v>
      </c>
      <c r="F689" s="1">
        <v>-0.0008476445880198913</v>
      </c>
      <c r="G689" s="1">
        <v>-0.01446664013960552</v>
      </c>
      <c r="H689" s="1">
        <v>-0.002048250307207899</v>
      </c>
      <c r="I689" s="1">
        <v>0.006808364678912993</v>
      </c>
      <c r="J689" s="1">
        <v>0.01604059985501083</v>
      </c>
      <c r="K689" s="1">
        <v>-0.002795015971870263</v>
      </c>
      <c r="L689" s="1">
        <v>-0.01177081549150949</v>
      </c>
      <c r="M689" s="1">
        <v>0.007137231816112477</v>
      </c>
      <c r="N689" s="1">
        <v>-0.007473484243966544</v>
      </c>
      <c r="O689" s="1">
        <v>0.001647112229818282</v>
      </c>
      <c r="P689" s="1">
        <v>-0.004106454343124066</v>
      </c>
      <c r="Q689" s="1">
        <v>-0.01325857489080917</v>
      </c>
      <c r="R689" s="1">
        <v>-0.006786778060906218</v>
      </c>
      <c r="S689" s="1">
        <v>-0.005979187129949937</v>
      </c>
      <c r="T689" s="1">
        <v>0.003500448918308585</v>
      </c>
      <c r="U689" s="1">
        <v>-0.01214467294839339</v>
      </c>
      <c r="V689" s="1">
        <v>0.006643020138492828</v>
      </c>
      <c r="W689" s="1">
        <v>-0.0009873188942003397</v>
      </c>
      <c r="X689" s="1">
        <v>-0.01078838774620261</v>
      </c>
      <c r="Y689" s="1">
        <v>0.001696632778253049</v>
      </c>
      <c r="Z689" s="1">
        <v>-0.01640615315465555</v>
      </c>
    </row>
    <row r="690" spans="1:26">
      <c r="A690" s="11">
        <v>43370</v>
      </c>
      <c r="B690" s="1">
        <v>0.00423472079741094</v>
      </c>
      <c r="C690" s="1">
        <v>0.006465193853821827</v>
      </c>
      <c r="D690" s="1">
        <v>-0.003901026072905656</v>
      </c>
      <c r="E690" s="1">
        <v>0.005355139144426202</v>
      </c>
      <c r="F690" s="1">
        <v>-0.004240698624644157</v>
      </c>
      <c r="G690" s="1">
        <v>0.006238654519700848</v>
      </c>
      <c r="H690" s="1">
        <v>-0.0543867721490805</v>
      </c>
      <c r="I690" s="1">
        <v>-0.002703790455253818</v>
      </c>
      <c r="J690" s="1">
        <v>-0.01309198175789783</v>
      </c>
      <c r="K690" s="1">
        <v>-0.003643471283210298</v>
      </c>
      <c r="L690" s="1">
        <v>-0.004347122041933105</v>
      </c>
      <c r="M690" s="1">
        <v>0.009985438581310513</v>
      </c>
      <c r="N690" s="1">
        <v>-0.004063597594401558</v>
      </c>
      <c r="O690" s="1">
        <v>-0.0006577220413404028</v>
      </c>
      <c r="P690" s="1">
        <v>0.003772387738905092</v>
      </c>
      <c r="Q690" s="1">
        <v>0.008957754920565941</v>
      </c>
      <c r="R690" s="1">
        <v>0.004070720468833722</v>
      </c>
      <c r="S690" s="1">
        <v>-0.008252780472341792</v>
      </c>
      <c r="T690" s="1">
        <v>-0.005482160933969582</v>
      </c>
      <c r="U690" s="1">
        <v>0.002098886547186263</v>
      </c>
      <c r="V690" s="1">
        <v>-0.004323612097843821</v>
      </c>
      <c r="W690" s="1">
        <v>0.006052994154974067</v>
      </c>
      <c r="X690" s="1">
        <v>-0.0002797249425171566</v>
      </c>
      <c r="Y690" s="1">
        <v>0.008468206560678704</v>
      </c>
      <c r="Z690" s="1">
        <v>-0.01295132007500854</v>
      </c>
    </row>
    <row r="691" spans="1:26">
      <c r="A691" s="11">
        <v>43371</v>
      </c>
      <c r="B691" s="1">
        <v>0.005059943564771352</v>
      </c>
      <c r="C691" s="1">
        <v>0.01227579483369046</v>
      </c>
      <c r="D691" s="1">
        <v>0.006396728492197301</v>
      </c>
      <c r="E691" s="1">
        <v>0.002098638267535868</v>
      </c>
      <c r="F691" s="1">
        <v>0.005394519370754303</v>
      </c>
      <c r="G691" s="1">
        <v>0.008388011465426892</v>
      </c>
      <c r="H691" s="1">
        <v>-0.006239954292028727</v>
      </c>
      <c r="I691" s="1">
        <v>-0.005885774843189528</v>
      </c>
      <c r="J691" s="1">
        <v>0.005462360399838939</v>
      </c>
      <c r="K691" s="1">
        <v>-0.01547124445887127</v>
      </c>
      <c r="L691" s="1">
        <v>-0.01466993752882106</v>
      </c>
      <c r="M691" s="1">
        <v>-0.004146075261163396</v>
      </c>
      <c r="N691" s="1">
        <v>-0.007320167908617559</v>
      </c>
      <c r="O691" s="1">
        <v>-0.007569571021132759</v>
      </c>
      <c r="P691" s="1">
        <v>-0.0003496799755762225</v>
      </c>
      <c r="Q691" s="1">
        <v>0.00564972913807682</v>
      </c>
      <c r="R691" s="1">
        <v>-0.01259781824227557</v>
      </c>
      <c r="S691" s="1">
        <v>0.0107274210148165</v>
      </c>
      <c r="T691" s="1">
        <v>0.006013582787372185</v>
      </c>
      <c r="U691" s="1">
        <v>0.004787432598766461</v>
      </c>
      <c r="V691" s="1">
        <v>0.007999228786951473</v>
      </c>
      <c r="W691" s="1">
        <v>-0.0009821585092875118</v>
      </c>
      <c r="X691" s="1">
        <v>-0.0004194358775703177</v>
      </c>
      <c r="Y691" s="1">
        <v>-0.003731924691132038</v>
      </c>
      <c r="Z691" s="1">
        <v>-0.002981911951016603</v>
      </c>
    </row>
    <row r="692" spans="1:26">
      <c r="A692" s="11">
        <v>43374</v>
      </c>
      <c r="B692" s="1">
        <v>0.01447444090750771</v>
      </c>
      <c r="C692" s="1">
        <v>0.02793755024041156</v>
      </c>
      <c r="D692" s="1">
        <v>0.009209903476095516</v>
      </c>
      <c r="E692" s="1">
        <v>0.0003220461212007919</v>
      </c>
      <c r="F692" s="1">
        <v>0.003106303568355839</v>
      </c>
      <c r="G692" s="1">
        <v>-0.003978402021664329</v>
      </c>
      <c r="H692" s="1">
        <v>-0.007916759198916545</v>
      </c>
      <c r="I692" s="1">
        <v>0.003525037567400302</v>
      </c>
      <c r="J692" s="1">
        <v>-0.006596838301684116</v>
      </c>
      <c r="K692" s="1">
        <v>0.0051432878272617</v>
      </c>
      <c r="L692" s="1">
        <v>0.00584914387157065</v>
      </c>
      <c r="M692" s="1">
        <v>-0.01200954550207856</v>
      </c>
      <c r="N692" s="1">
        <v>0.008462311590419436</v>
      </c>
      <c r="O692" s="1">
        <v>0.000331686863340952</v>
      </c>
      <c r="P692" s="1">
        <v>0.0108421008729267</v>
      </c>
      <c r="Q692" s="1">
        <v>-0.005216624382027746</v>
      </c>
      <c r="R692" s="1">
        <v>0.01187880952532816</v>
      </c>
      <c r="S692" s="1">
        <v>-0.01210147738409428</v>
      </c>
      <c r="T692" s="1">
        <v>-0.002490611798127262</v>
      </c>
      <c r="U692" s="1">
        <v>-0.002679991204402432</v>
      </c>
      <c r="V692" s="1">
        <v>0.002947418871342755</v>
      </c>
      <c r="W692" s="1">
        <v>0.01814963214625598</v>
      </c>
      <c r="X692" s="1">
        <v>0.004197410223075515</v>
      </c>
      <c r="Y692" s="1">
        <v>0.00842845523388136</v>
      </c>
      <c r="Z692" s="1">
        <v>-0.01156530563094615</v>
      </c>
    </row>
    <row r="693" spans="1:26">
      <c r="A693" s="11">
        <v>43375</v>
      </c>
      <c r="B693" s="1">
        <v>0.003928807432814985</v>
      </c>
      <c r="C693" s="1">
        <v>0.01067249723246477</v>
      </c>
      <c r="D693" s="1">
        <v>-0.006426389721421177</v>
      </c>
      <c r="E693" s="1">
        <v>0.01127213514611003</v>
      </c>
      <c r="F693" s="1">
        <v>0.01047265990470003</v>
      </c>
      <c r="G693" s="1">
        <v>0.01343504902971482</v>
      </c>
      <c r="H693" s="1">
        <v>0.009906186972655995</v>
      </c>
      <c r="I693" s="1">
        <v>0.02624995004020447</v>
      </c>
      <c r="J693" s="1">
        <v>0.01874978324235643</v>
      </c>
      <c r="K693" s="1">
        <v>0.01108551001073987</v>
      </c>
      <c r="L693" s="1">
        <v>0.004140872392204065</v>
      </c>
      <c r="M693" s="1">
        <v>-0.008428019888441884</v>
      </c>
      <c r="N693" s="1">
        <v>0.001078931961991048</v>
      </c>
      <c r="O693" s="1">
        <v>0.01591231103422475</v>
      </c>
      <c r="P693" s="1">
        <v>-0.003978948928707871</v>
      </c>
      <c r="Q693" s="1">
        <v>0.01089142990261571</v>
      </c>
      <c r="R693" s="1">
        <v>0.00985504073499488</v>
      </c>
      <c r="S693" s="1">
        <v>0.005271535313753795</v>
      </c>
      <c r="T693" s="1">
        <v>-0.003745560429623596</v>
      </c>
      <c r="U693" s="1">
        <v>0.01283978702346911</v>
      </c>
      <c r="V693" s="1">
        <v>-0.02091094822719031</v>
      </c>
      <c r="W693" s="1">
        <v>-0.003058123968743165</v>
      </c>
      <c r="X693" s="1">
        <v>0.0006967157157673487</v>
      </c>
      <c r="Y693" s="1">
        <v>0.01077257005662813</v>
      </c>
      <c r="Z693" s="1">
        <v>-0.002824208911111237</v>
      </c>
    </row>
    <row r="694" spans="1:26">
      <c r="A694" s="11">
        <v>43376</v>
      </c>
      <c r="B694" s="1">
        <v>0.006797526657878361</v>
      </c>
      <c r="C694" s="1">
        <v>0.01534801349274839</v>
      </c>
      <c r="D694" s="1">
        <v>-0.01798197261064816</v>
      </c>
      <c r="E694" s="1">
        <v>-0.002388363123709158</v>
      </c>
      <c r="F694" s="1">
        <v>-0.01428558115501288</v>
      </c>
      <c r="G694" s="1">
        <v>-0.02113937887098882</v>
      </c>
      <c r="H694" s="1">
        <v>-0.005176988209530275</v>
      </c>
      <c r="I694" s="1">
        <v>0.02189650083636296</v>
      </c>
      <c r="J694" s="1">
        <v>-0.0007667595703394481</v>
      </c>
      <c r="K694" s="1">
        <v>0.006185141422866192</v>
      </c>
      <c r="L694" s="1">
        <v>0.009388594151432672</v>
      </c>
      <c r="M694" s="1">
        <v>0.008172740247049726</v>
      </c>
      <c r="N694" s="1">
        <v>-0.0008382760397471767</v>
      </c>
      <c r="O694" s="1">
        <v>-0.007015774902703775</v>
      </c>
      <c r="P694" s="1">
        <v>0.0001734350772233384</v>
      </c>
      <c r="Q694" s="1">
        <v>-0.009976024915001491</v>
      </c>
      <c r="R694" s="1">
        <v>0.007892936355619717</v>
      </c>
      <c r="S694" s="1">
        <v>-0.01273480688902617</v>
      </c>
      <c r="T694" s="1">
        <v>-0.03659124070832143</v>
      </c>
      <c r="U694" s="1">
        <v>0</v>
      </c>
      <c r="V694" s="1">
        <v>-0.007504057836123401</v>
      </c>
      <c r="W694" s="1">
        <v>-0.001614351288161564</v>
      </c>
      <c r="X694" s="1">
        <v>-0.001531471799017803</v>
      </c>
      <c r="Y694" s="1">
        <v>-0.002388730299372366</v>
      </c>
      <c r="Z694" s="1">
        <v>0.02731114136594504</v>
      </c>
    </row>
    <row r="695" spans="1:26">
      <c r="A695" s="11">
        <v>43377</v>
      </c>
      <c r="B695" s="1">
        <v>-0.008183721367204466</v>
      </c>
      <c r="C695" s="1">
        <v>-0.005888301700323173</v>
      </c>
      <c r="D695" s="1">
        <v>-0.02186792308094243</v>
      </c>
      <c r="E695" s="1">
        <v>0.001766992164567327</v>
      </c>
      <c r="F695" s="1">
        <v>0.0005683720544311655</v>
      </c>
      <c r="G695" s="1">
        <v>-0.001463947233718343</v>
      </c>
      <c r="H695" s="1">
        <v>0.01862491454563941</v>
      </c>
      <c r="I695" s="1">
        <v>0.0006320340030094851</v>
      </c>
      <c r="J695" s="1">
        <v>0.01381420471014305</v>
      </c>
      <c r="K695" s="1">
        <v>0.01620553248212242</v>
      </c>
      <c r="L695" s="1">
        <v>0.009015981967561482</v>
      </c>
      <c r="M695" s="1">
        <v>-0.00162138950211832</v>
      </c>
      <c r="N695" s="1">
        <v>0.001917552099500286</v>
      </c>
      <c r="O695" s="1">
        <v>0.0151168541982778</v>
      </c>
      <c r="P695" s="1">
        <v>-0.02066493997662477</v>
      </c>
      <c r="Q695" s="1">
        <v>0.009673404666309393</v>
      </c>
      <c r="R695" s="1">
        <v>-0.004983293550174017</v>
      </c>
      <c r="S695" s="1">
        <v>0.0003539911795156225</v>
      </c>
      <c r="T695" s="1">
        <v>0.005463215616309025</v>
      </c>
      <c r="U695" s="1">
        <v>0.005895825164667245</v>
      </c>
      <c r="V695" s="1">
        <v>-0.01314431534348592</v>
      </c>
      <c r="W695" s="1">
        <v>-0.01605038354357446</v>
      </c>
      <c r="X695" s="1">
        <v>-0.001534035322713234</v>
      </c>
      <c r="Y695" s="1">
        <v>0.01344606065229059</v>
      </c>
      <c r="Z695" s="1">
        <v>0.01476944438631178</v>
      </c>
    </row>
    <row r="696" spans="1:26">
      <c r="A696" s="11">
        <v>43378</v>
      </c>
      <c r="B696" s="1">
        <v>-0.01031352216057324</v>
      </c>
      <c r="C696" s="1">
        <v>-0.009025823792599974</v>
      </c>
      <c r="D696" s="1">
        <v>-0.0009429190710382729</v>
      </c>
      <c r="E696" s="1">
        <v>0.0008017954843684283</v>
      </c>
      <c r="F696" s="1">
        <v>-0.01846047977094034</v>
      </c>
      <c r="G696" s="1">
        <v>0.01649544619314391</v>
      </c>
      <c r="H696" s="1">
        <v>0.001075620709690694</v>
      </c>
      <c r="I696" s="1">
        <v>-0.01206506383918116</v>
      </c>
      <c r="J696" s="1">
        <v>-0.04087800525941621</v>
      </c>
      <c r="K696" s="1">
        <v>-0.001649768778978045</v>
      </c>
      <c r="L696" s="1">
        <v>-0.0056389884169461</v>
      </c>
      <c r="M696" s="1">
        <v>-0.00860670873043845</v>
      </c>
      <c r="N696" s="1">
        <v>-0.005024241770778648</v>
      </c>
      <c r="O696" s="1">
        <v>0.004694051448209224</v>
      </c>
      <c r="P696" s="1">
        <v>-0.005851728915990506</v>
      </c>
      <c r="Q696" s="1">
        <v>-0.003193513799550574</v>
      </c>
      <c r="R696" s="1">
        <v>-0.02718938278143712</v>
      </c>
      <c r="S696" s="1">
        <v>0.006321104962722091</v>
      </c>
      <c r="T696" s="1">
        <v>-0.0007763119182145894</v>
      </c>
      <c r="U696" s="1">
        <v>-0.00380980657023211</v>
      </c>
      <c r="V696" s="1">
        <v>-0.00377171969703316</v>
      </c>
      <c r="W696" s="1">
        <v>-0.01105254046309345</v>
      </c>
      <c r="X696" s="1">
        <v>-0.007681638738138763</v>
      </c>
      <c r="Y696" s="1">
        <v>-0.001453877474255405</v>
      </c>
      <c r="Z696" s="1">
        <v>-0.00698623063204884</v>
      </c>
    </row>
    <row r="697" spans="1:26">
      <c r="A697" s="11">
        <v>43381</v>
      </c>
      <c r="B697" s="1">
        <v>0.0004169340132074151</v>
      </c>
      <c r="C697" s="1">
        <v>-0.00181127059987618</v>
      </c>
      <c r="D697" s="1">
        <v>-0.01145881518294722</v>
      </c>
      <c r="E697" s="1">
        <v>0.007851375204698696</v>
      </c>
      <c r="F697" s="1">
        <v>0.01793983255379406</v>
      </c>
      <c r="G697" s="1">
        <v>0.007933685391885437</v>
      </c>
      <c r="H697" s="1">
        <v>0.02739739651879569</v>
      </c>
      <c r="I697" s="1">
        <v>-0.01649593652564396</v>
      </c>
      <c r="J697" s="1">
        <v>-0.01302280686323554</v>
      </c>
      <c r="K697" s="1">
        <v>0.005507893692811239</v>
      </c>
      <c r="L697" s="1">
        <v>0.00610705569063108</v>
      </c>
      <c r="M697" s="1">
        <v>-0.007043239417947933</v>
      </c>
      <c r="N697" s="1">
        <v>0.004208010202949142</v>
      </c>
      <c r="O697" s="1">
        <v>0.01772182886429752</v>
      </c>
      <c r="P697" s="1">
        <v>-0.01141512276619661</v>
      </c>
      <c r="Q697" s="1">
        <v>0.003203745003429237</v>
      </c>
      <c r="R697" s="1">
        <v>0.002206459713903541</v>
      </c>
      <c r="S697" s="1">
        <v>0.01095407801416703</v>
      </c>
      <c r="T697" s="1">
        <v>0.007249901362256228</v>
      </c>
      <c r="U697" s="1">
        <v>0.003530376411732261</v>
      </c>
      <c r="V697" s="1">
        <v>0.01041160228310756</v>
      </c>
      <c r="W697" s="1">
        <v>-0.00427949180456233</v>
      </c>
      <c r="X697" s="1">
        <v>0.009148438604555498</v>
      </c>
      <c r="Y697" s="1">
        <v>0.001455994311587716</v>
      </c>
      <c r="Z697" s="1">
        <v>0.01797934822898717</v>
      </c>
    </row>
    <row r="698" spans="1:26">
      <c r="A698" s="11">
        <v>43382</v>
      </c>
      <c r="B698" s="1">
        <v>0.02708327025288959</v>
      </c>
      <c r="C698" s="1">
        <v>-0.00085550657521416</v>
      </c>
      <c r="D698" s="1">
        <v>-0.004772710742264596</v>
      </c>
      <c r="E698" s="1">
        <v>0.005246419010386472</v>
      </c>
      <c r="F698" s="1">
        <v>0.007390437538091987</v>
      </c>
      <c r="G698" s="1">
        <v>0.006440044284751201</v>
      </c>
      <c r="H698" s="1">
        <v>-0.01908467057361463</v>
      </c>
      <c r="I698" s="1">
        <v>-0.02190872620312201</v>
      </c>
      <c r="J698" s="1">
        <v>-0.001599311054688135</v>
      </c>
      <c r="K698" s="1">
        <v>-0.04108457508596752</v>
      </c>
      <c r="L698" s="1">
        <v>-0.006937104411969597</v>
      </c>
      <c r="M698" s="1">
        <v>-0.01864091821269087</v>
      </c>
      <c r="N698" s="1">
        <v>-0.002993097759220853</v>
      </c>
      <c r="O698" s="1">
        <v>-0.001108249543814166</v>
      </c>
      <c r="P698" s="1">
        <v>0.01271981728303628</v>
      </c>
      <c r="Q698" s="1">
        <v>-0.002395135349662958</v>
      </c>
      <c r="R698" s="1">
        <v>-0.02597971181175995</v>
      </c>
      <c r="S698" s="1">
        <v>-0.001242783164230543</v>
      </c>
      <c r="T698" s="1">
        <v>-0.0359895653173411</v>
      </c>
      <c r="U698" s="1">
        <v>0.001554682437491461</v>
      </c>
      <c r="V698" s="1">
        <v>0.003044915432207418</v>
      </c>
      <c r="W698" s="1">
        <v>0.001293536192864986</v>
      </c>
      <c r="X698" s="1">
        <v>-0.01910710364423429</v>
      </c>
      <c r="Y698" s="1">
        <v>0.01052978131074012</v>
      </c>
      <c r="Z698" s="1">
        <v>-0.008063096182454266</v>
      </c>
    </row>
    <row r="699" spans="1:26">
      <c r="A699" s="11">
        <v>43383</v>
      </c>
      <c r="B699" s="1">
        <v>-0.0588233689401263</v>
      </c>
      <c r="C699" s="1">
        <v>-0.04662197305973848</v>
      </c>
      <c r="D699" s="1">
        <v>-0.02452715576739817</v>
      </c>
      <c r="E699" s="1">
        <v>-0.03890562777549444</v>
      </c>
      <c r="F699" s="1">
        <v>-0.03273136303386703</v>
      </c>
      <c r="G699" s="1">
        <v>-0.008887477870525684</v>
      </c>
      <c r="H699" s="1">
        <v>0.005330243680266245</v>
      </c>
      <c r="I699" s="1">
        <v>-0.01987397358579102</v>
      </c>
      <c r="J699" s="1">
        <v>-0.02843430414141723</v>
      </c>
      <c r="K699" s="1">
        <v>-0.02285066330526486</v>
      </c>
      <c r="L699" s="1">
        <v>-0.02663284737831084</v>
      </c>
      <c r="M699" s="1">
        <v>-0.03630845073576161</v>
      </c>
      <c r="N699" s="1">
        <v>-0.02178231172405787</v>
      </c>
      <c r="O699" s="1">
        <v>-0.003010941032158598</v>
      </c>
      <c r="P699" s="1">
        <v>-0.05433805410323478</v>
      </c>
      <c r="Q699" s="1">
        <v>0.003601421428253593</v>
      </c>
      <c r="R699" s="1">
        <v>-0.03782398021601596</v>
      </c>
      <c r="S699" s="1">
        <v>-0.01124696978416106</v>
      </c>
      <c r="T699" s="1">
        <v>-0.03653305090852166</v>
      </c>
      <c r="U699" s="1">
        <v>-0.01940336439878376</v>
      </c>
      <c r="V699" s="1">
        <v>-0.005370276259275664</v>
      </c>
      <c r="W699" s="1">
        <v>-0.03879644725808318</v>
      </c>
      <c r="X699" s="1">
        <v>-0.04194523709637277</v>
      </c>
      <c r="Y699" s="1">
        <v>-0.01200203262423816</v>
      </c>
      <c r="Z699" s="1">
        <v>-0.01645042998145008</v>
      </c>
    </row>
    <row r="700" spans="1:26">
      <c r="A700" s="11">
        <v>43384</v>
      </c>
      <c r="B700" s="1">
        <v>-0.0381467471282928</v>
      </c>
      <c r="C700" s="1">
        <v>-0.02547157256108401</v>
      </c>
      <c r="D700" s="1">
        <v>-0.01432799758452763</v>
      </c>
      <c r="E700" s="1">
        <v>-0.05380956156650318</v>
      </c>
      <c r="F700" s="1">
        <v>-0.01779450956314499</v>
      </c>
      <c r="G700" s="1">
        <v>-0.02618339365379729</v>
      </c>
      <c r="H700" s="1">
        <v>-0.006154621859463583</v>
      </c>
      <c r="I700" s="1">
        <v>-0.006713402948134495</v>
      </c>
      <c r="J700" s="1">
        <v>-0.05152513074838272</v>
      </c>
      <c r="K700" s="1">
        <v>-0.01403064398813136</v>
      </c>
      <c r="L700" s="1">
        <v>-0.02996335860933264</v>
      </c>
      <c r="M700" s="1">
        <v>-0.005232962117574624</v>
      </c>
      <c r="N700" s="1">
        <v>-0.01751791429264626</v>
      </c>
      <c r="O700" s="1">
        <v>-0.02845336580731106</v>
      </c>
      <c r="P700" s="1">
        <v>-0.002355036269206301</v>
      </c>
      <c r="Q700" s="1">
        <v>-0.01714497286912386</v>
      </c>
      <c r="R700" s="1">
        <v>-0.01566150194480265</v>
      </c>
      <c r="S700" s="1">
        <v>-0.01509965993935025</v>
      </c>
      <c r="T700" s="1">
        <v>-0.03293696985599814</v>
      </c>
      <c r="U700" s="1">
        <v>-0.03348517544161655</v>
      </c>
      <c r="V700" s="1">
        <v>-0.02816919112822658</v>
      </c>
      <c r="W700" s="1">
        <v>-0.01981289612929094</v>
      </c>
      <c r="X700" s="1">
        <v>-0.03428311290199404</v>
      </c>
      <c r="Y700" s="1">
        <v>-0.01840599200468507</v>
      </c>
      <c r="Z700" s="1">
        <v>-0.03227056729405975</v>
      </c>
    </row>
    <row r="701" spans="1:26">
      <c r="A701" s="11">
        <v>43385</v>
      </c>
      <c r="B701" s="1">
        <v>0.01120321644461741</v>
      </c>
      <c r="C701" s="1">
        <v>0.005584928507998743</v>
      </c>
      <c r="D701" s="1">
        <v>0.01539125973879085</v>
      </c>
      <c r="E701" s="1">
        <v>0.0001739129449120913</v>
      </c>
      <c r="F701" s="1">
        <v>0.02821488953294571</v>
      </c>
      <c r="G701" s="1">
        <v>0.006998063260142739</v>
      </c>
      <c r="H701" s="1">
        <v>-0.001077260572664329</v>
      </c>
      <c r="I701" s="1">
        <v>0.01331320030641825</v>
      </c>
      <c r="J701" s="1">
        <v>0.02868320207790886</v>
      </c>
      <c r="K701" s="1">
        <v>-0.022828518480426</v>
      </c>
      <c r="L701" s="1">
        <v>-0.01091264850783147</v>
      </c>
      <c r="M701" s="1">
        <v>0.006137250238713143</v>
      </c>
      <c r="N701" s="1">
        <v>-0.0007530989834422241</v>
      </c>
      <c r="O701" s="1">
        <v>-0.01734309451022098</v>
      </c>
      <c r="P701" s="1">
        <v>0.03455770891855647</v>
      </c>
      <c r="Q701" s="1">
        <v>-0.01379333102499647</v>
      </c>
      <c r="R701" s="1">
        <v>-0.01145623453835642</v>
      </c>
      <c r="S701" s="1">
        <v>0.005979295031742105</v>
      </c>
      <c r="T701" s="1">
        <v>-0.004579418828566939</v>
      </c>
      <c r="U701" s="1">
        <v>0.01574780299166911</v>
      </c>
      <c r="V701" s="1">
        <v>0.02185997495804259</v>
      </c>
      <c r="W701" s="1">
        <v>0.02353041338918138</v>
      </c>
      <c r="X701" s="1">
        <v>0</v>
      </c>
      <c r="Y701" s="1">
        <v>0.007500450025067051</v>
      </c>
      <c r="Z701" s="1">
        <v>-0.01952027577843363</v>
      </c>
    </row>
    <row r="702" spans="1:26">
      <c r="A702" s="11">
        <v>43388</v>
      </c>
      <c r="B702" s="1">
        <v>-0.0124084056116367</v>
      </c>
      <c r="C702" s="1">
        <v>-0.003415634254472777</v>
      </c>
      <c r="D702" s="1">
        <v>-0.005333348494313328</v>
      </c>
      <c r="E702" s="1">
        <v>0.001738827044589053</v>
      </c>
      <c r="F702" s="1">
        <v>0.01357614765659321</v>
      </c>
      <c r="G702" s="1">
        <v>0.007681076525400954</v>
      </c>
      <c r="H702" s="1">
        <v>0.0188680644544279</v>
      </c>
      <c r="I702" s="1">
        <v>0.0002018933432383907</v>
      </c>
      <c r="J702" s="1">
        <v>-0.004647041720954426</v>
      </c>
      <c r="K702" s="1">
        <v>0.005764731297760228</v>
      </c>
      <c r="L702" s="1">
        <v>-0.005703739750030024</v>
      </c>
      <c r="M702" s="1">
        <v>0.005228260931688489</v>
      </c>
      <c r="N702" s="1">
        <v>-0.007288381771259123</v>
      </c>
      <c r="O702" s="1">
        <v>0.02297716869811928</v>
      </c>
      <c r="P702" s="1">
        <v>-0.0179792920171491</v>
      </c>
      <c r="Q702" s="1">
        <v>0.01809974938251235</v>
      </c>
      <c r="R702" s="1">
        <v>-0.0006440083828423981</v>
      </c>
      <c r="S702" s="1">
        <v>0.007213544918318826</v>
      </c>
      <c r="T702" s="1">
        <v>0.004025357620440984</v>
      </c>
      <c r="U702" s="1">
        <v>0.003411066392777551</v>
      </c>
      <c r="V702" s="1">
        <v>-0.0001180699158580545</v>
      </c>
      <c r="W702" s="1">
        <v>-0.01430362089239623</v>
      </c>
      <c r="X702" s="1">
        <v>0.01137254609923799</v>
      </c>
      <c r="Y702" s="1">
        <v>-0.002419484526234306</v>
      </c>
      <c r="Z702" s="1">
        <v>-0.004562225383247687</v>
      </c>
    </row>
    <row r="703" spans="1:26">
      <c r="A703" s="11">
        <v>43389</v>
      </c>
      <c r="B703" s="1">
        <v>-0.001346109874843626</v>
      </c>
      <c r="C703" s="1">
        <v>0.02610894484604742</v>
      </c>
      <c r="D703" s="1">
        <v>0.0125580843702644</v>
      </c>
      <c r="E703" s="1">
        <v>0.003818940922297953</v>
      </c>
      <c r="F703" s="1">
        <v>0.02593281084723165</v>
      </c>
      <c r="G703" s="1">
        <v>0.00725936923110404</v>
      </c>
      <c r="H703" s="1">
        <v>0.01587319206495064</v>
      </c>
      <c r="I703" s="1">
        <v>0.02364461412196084</v>
      </c>
      <c r="J703" s="1">
        <v>0.01697789305621211</v>
      </c>
      <c r="K703" s="1">
        <v>0.02533938742169739</v>
      </c>
      <c r="L703" s="1">
        <v>0.02144087907434278</v>
      </c>
      <c r="M703" s="1">
        <v>0.02184459954223139</v>
      </c>
      <c r="N703" s="1">
        <v>0.01683527381038341</v>
      </c>
      <c r="O703" s="1">
        <v>-0.01090490307311298</v>
      </c>
      <c r="P703" s="1">
        <v>0.03159838248579572</v>
      </c>
      <c r="Q703" s="1">
        <v>0.01656551458348421</v>
      </c>
      <c r="R703" s="1">
        <v>0.01368967767973017</v>
      </c>
      <c r="S703" s="1">
        <v>0.004236248725750125</v>
      </c>
      <c r="T703" s="1">
        <v>0.01374570488089666</v>
      </c>
      <c r="U703" s="1">
        <v>0.0009270228001660996</v>
      </c>
      <c r="V703" s="1">
        <v>0.01430246630277887</v>
      </c>
      <c r="W703" s="1">
        <v>0.03090752624333359</v>
      </c>
      <c r="X703" s="1">
        <v>0.01443515395000294</v>
      </c>
      <c r="Y703" s="1">
        <v>0.001865715093583242</v>
      </c>
      <c r="Z703" s="1">
        <v>0.003541408148203473</v>
      </c>
    </row>
    <row r="704" spans="1:26">
      <c r="A704" s="11">
        <v>43390</v>
      </c>
      <c r="B704" s="1">
        <v>-0.02763415448622242</v>
      </c>
      <c r="C704" s="1">
        <v>-0.007467662377831585</v>
      </c>
      <c r="D704" s="1">
        <v>0.009476245116960769</v>
      </c>
      <c r="E704" s="1">
        <v>0.01850241344052805</v>
      </c>
      <c r="F704" s="1">
        <v>0.0111113718724547</v>
      </c>
      <c r="G704" s="1">
        <v>-0.006846755353969169</v>
      </c>
      <c r="H704" s="1">
        <v>-0.05416699182907425</v>
      </c>
      <c r="I704" s="1">
        <v>-0.002106130251279703</v>
      </c>
      <c r="J704" s="1">
        <v>-0.003756384677982449</v>
      </c>
      <c r="K704" s="1">
        <v>-0.003824561321964182</v>
      </c>
      <c r="L704" s="1">
        <v>0.0111395907664027</v>
      </c>
      <c r="M704" s="1">
        <v>0.004411203551658804</v>
      </c>
      <c r="N704" s="1">
        <v>0.00722033595239524</v>
      </c>
      <c r="O704" s="1">
        <v>-0.002468327651032221</v>
      </c>
      <c r="P704" s="1">
        <v>-0.002612770817514654</v>
      </c>
      <c r="Q704" s="1">
        <v>-0.005166679147235453</v>
      </c>
      <c r="R704" s="1">
        <v>-0.01906528343694502</v>
      </c>
      <c r="S704" s="1">
        <v>-0.004921506581026747</v>
      </c>
      <c r="T704" s="1">
        <v>-0.003389504158739842</v>
      </c>
      <c r="U704" s="1">
        <v>0.005557290570412654</v>
      </c>
      <c r="V704" s="1">
        <v>-0.01619857893382692</v>
      </c>
      <c r="W704" s="1">
        <v>-0.002126197927496576</v>
      </c>
      <c r="X704" s="1">
        <v>-0.02965828356605427</v>
      </c>
      <c r="Y704" s="1">
        <v>0.004841576016999083</v>
      </c>
      <c r="Z704" s="1">
        <v>0.005605107491736705</v>
      </c>
    </row>
    <row r="705" spans="1:26">
      <c r="A705" s="11">
        <v>43391</v>
      </c>
      <c r="B705" s="1">
        <v>-0.02195005476161405</v>
      </c>
      <c r="C705" s="1">
        <v>-0.01682632046733867</v>
      </c>
      <c r="D705" s="1">
        <v>-0.02719492155803971</v>
      </c>
      <c r="E705" s="1">
        <v>-0.04957552043483704</v>
      </c>
      <c r="F705" s="1">
        <v>-0.01263740040103856</v>
      </c>
      <c r="G705" s="1">
        <v>0.007257065333037271</v>
      </c>
      <c r="H705" s="1">
        <v>0.009636919735999117</v>
      </c>
      <c r="I705" s="1">
        <v>-0.02927968782587509</v>
      </c>
      <c r="J705" s="1">
        <v>-0.004189230454505699</v>
      </c>
      <c r="K705" s="1">
        <v>-0.01978775412865919</v>
      </c>
      <c r="L705" s="1">
        <v>-0.01584288611420093</v>
      </c>
      <c r="M705" s="1">
        <v>-0.02094594677772188</v>
      </c>
      <c r="N705" s="1">
        <v>-0.0106291118887889</v>
      </c>
      <c r="O705" s="1">
        <v>0.005113866067117723</v>
      </c>
      <c r="P705" s="1">
        <v>-0.01996192044550793</v>
      </c>
      <c r="Q705" s="1">
        <v>0.008389576940857069</v>
      </c>
      <c r="R705" s="1">
        <v>-0.02267574521441995</v>
      </c>
      <c r="S705" s="1">
        <v>5.015061314250779E-05</v>
      </c>
      <c r="T705" s="1">
        <v>-0.0830500728197</v>
      </c>
      <c r="U705" s="1">
        <v>-0.00214932923990474</v>
      </c>
      <c r="V705" s="1">
        <v>-0.01255616134119841</v>
      </c>
      <c r="W705" s="1">
        <v>-0.02105261353157528</v>
      </c>
      <c r="X705" s="1">
        <v>-0.1125348842290039</v>
      </c>
      <c r="Y705" s="1">
        <v>0.01278722378913089</v>
      </c>
      <c r="Z705" s="1">
        <v>-0.02250197162312562</v>
      </c>
    </row>
    <row r="706" spans="1:26">
      <c r="A706" s="11">
        <v>43392</v>
      </c>
      <c r="B706" s="1">
        <v>0.0004750438992833228</v>
      </c>
      <c r="C706" s="1">
        <v>-0.008598851273896035</v>
      </c>
      <c r="D706" s="1">
        <v>-0.01433253723428651</v>
      </c>
      <c r="E706" s="1">
        <v>-0.03001086447416745</v>
      </c>
      <c r="F706" s="1">
        <v>0.00111314418164743</v>
      </c>
      <c r="G706" s="1">
        <v>0.01296799813846383</v>
      </c>
      <c r="H706" s="1">
        <v>0.03436006874539776</v>
      </c>
      <c r="I706" s="1">
        <v>-0.008763634960294309</v>
      </c>
      <c r="J706" s="1">
        <v>0.00294455584234532</v>
      </c>
      <c r="K706" s="1">
        <v>-0.007833364582344404</v>
      </c>
      <c r="L706" s="1">
        <v>-0.001664996904984894</v>
      </c>
      <c r="M706" s="1">
        <v>0.00293315316689724</v>
      </c>
      <c r="N706" s="1">
        <v>0.005121591638871825</v>
      </c>
      <c r="O706" s="1">
        <v>0.01674045315087236</v>
      </c>
      <c r="P706" s="1">
        <v>0.00147468449574184</v>
      </c>
      <c r="Q706" s="1">
        <v>0.006339223517423997</v>
      </c>
      <c r="R706" s="1">
        <v>-0.00182326022353152</v>
      </c>
      <c r="S706" s="1">
        <v>0.009185606616029851</v>
      </c>
      <c r="T706" s="1">
        <v>-0.007727955594554747</v>
      </c>
      <c r="U706" s="1">
        <v>0.01138498486601347</v>
      </c>
      <c r="V706" s="1">
        <v>-0.01607482926430637</v>
      </c>
      <c r="W706" s="1">
        <v>-0.01114444704156337</v>
      </c>
      <c r="X706" s="1">
        <v>-0.01287173923543139</v>
      </c>
      <c r="Y706" s="1">
        <v>0.004574672502437815</v>
      </c>
      <c r="Z706" s="1">
        <v>-0.008025396173614308</v>
      </c>
    </row>
    <row r="707" spans="1:26">
      <c r="A707" s="11">
        <v>43395</v>
      </c>
      <c r="B707" s="1">
        <v>-0.01923992596316926</v>
      </c>
      <c r="C707" s="1">
        <v>-0.0007858208967781444</v>
      </c>
      <c r="D707" s="1">
        <v>-0.006334638216805022</v>
      </c>
      <c r="E707" s="1">
        <v>-0.06298322154153169</v>
      </c>
      <c r="F707" s="1">
        <v>-0.006392519286966047</v>
      </c>
      <c r="G707" s="1">
        <v>-0.01102396713713427</v>
      </c>
      <c r="H707" s="1">
        <v>0.0005275328695533155</v>
      </c>
      <c r="I707" s="1">
        <v>-0.003221201828398579</v>
      </c>
      <c r="J707" s="1">
        <v>0.01132588167053816</v>
      </c>
      <c r="K707" s="1">
        <v>-0.008199262147034037</v>
      </c>
      <c r="L707" s="1">
        <v>-0.01436380393418102</v>
      </c>
      <c r="M707" s="1">
        <v>-0.004472740022351873</v>
      </c>
      <c r="N707" s="1">
        <v>-0.00149147059415744</v>
      </c>
      <c r="O707" s="1">
        <v>-0.01033096329014238</v>
      </c>
      <c r="P707" s="1">
        <v>0.008927198590406249</v>
      </c>
      <c r="Q707" s="1">
        <v>-0.008661331114444337</v>
      </c>
      <c r="R707" s="1">
        <v>0.004483044780563272</v>
      </c>
      <c r="S707" s="1">
        <v>-0.0169533768333846</v>
      </c>
      <c r="T707" s="1">
        <v>-0.0289721474854765</v>
      </c>
      <c r="U707" s="1">
        <v>-0.006084883026444499</v>
      </c>
      <c r="V707" s="1">
        <v>0.01475268207718061</v>
      </c>
      <c r="W707" s="1">
        <v>-0.00607524557963468</v>
      </c>
      <c r="X707" s="1">
        <v>-0.008634615908511445</v>
      </c>
      <c r="Y707" s="1">
        <v>0.001456965764029317</v>
      </c>
      <c r="Z707" s="1">
        <v>-0.03449004485716534</v>
      </c>
    </row>
    <row r="708" spans="1:26">
      <c r="A708" s="11">
        <v>43396</v>
      </c>
      <c r="B708" s="1">
        <v>-0.03657068786058637</v>
      </c>
      <c r="C708" s="1">
        <v>-0.01665827018541277</v>
      </c>
      <c r="D708" s="1">
        <v>-0.004201452054305443</v>
      </c>
      <c r="E708" s="1">
        <v>-0.004520619941455029</v>
      </c>
      <c r="F708" s="1">
        <v>-0.002797221635488123</v>
      </c>
      <c r="G708" s="1">
        <v>-0.005034393083340749</v>
      </c>
      <c r="H708" s="1">
        <v>0.00184457591610121</v>
      </c>
      <c r="I708" s="1">
        <v>-0.03994733670146067</v>
      </c>
      <c r="J708" s="1">
        <v>-0.007051037068172894</v>
      </c>
      <c r="K708" s="1">
        <v>-0.002449430361985305</v>
      </c>
      <c r="L708" s="1">
        <v>-0.01043629594025208</v>
      </c>
      <c r="M708" s="1">
        <v>-0.00673932292220536</v>
      </c>
      <c r="N708" s="1">
        <v>-0.003111715751169197</v>
      </c>
      <c r="O708" s="1">
        <v>0.008807715235399138</v>
      </c>
      <c r="P708" s="1">
        <v>-0.01395629171860158</v>
      </c>
      <c r="Q708" s="1">
        <v>0.004765538804076153</v>
      </c>
      <c r="R708" s="1">
        <v>-0.05123982695870466</v>
      </c>
      <c r="S708" s="1">
        <v>0.005341599789922657</v>
      </c>
      <c r="T708" s="1">
        <v>-0.0003205320278905077</v>
      </c>
      <c r="U708" s="1">
        <v>0.01071344965816468</v>
      </c>
      <c r="V708" s="1">
        <v>-0.006728503704769406</v>
      </c>
      <c r="W708" s="1">
        <v>-0.01080736734179155</v>
      </c>
      <c r="X708" s="1">
        <v>-0.01830774959161285</v>
      </c>
      <c r="Y708" s="1">
        <v>0.04056033248478252</v>
      </c>
      <c r="Z708" s="1">
        <v>0.04035267287132704</v>
      </c>
    </row>
    <row r="709" spans="1:26">
      <c r="A709" s="11">
        <v>43397</v>
      </c>
      <c r="B709" s="1">
        <v>-0.04550020848480008</v>
      </c>
      <c r="C709" s="1">
        <v>0.01314094830465073</v>
      </c>
      <c r="D709" s="1">
        <v>-0.01804154297569638</v>
      </c>
      <c r="E709" s="1">
        <v>-0.03593248517917802</v>
      </c>
      <c r="F709" s="1">
        <v>-0.04291727075377672</v>
      </c>
      <c r="G709" s="1">
        <v>0.008673810500031465</v>
      </c>
      <c r="H709" s="1">
        <v>0.009994872244223352</v>
      </c>
      <c r="I709" s="1">
        <v>-0.04110900447097299</v>
      </c>
      <c r="J709" s="1">
        <v>-0.03675887057134364</v>
      </c>
      <c r="K709" s="1">
        <v>-0.0371393940079684</v>
      </c>
      <c r="L709" s="1">
        <v>-0.01862226920215204</v>
      </c>
      <c r="M709" s="1">
        <v>-0.05027816956369102</v>
      </c>
      <c r="N709" s="1">
        <v>-0.0363338435615318</v>
      </c>
      <c r="O709" s="1">
        <v>0.007437491631925086</v>
      </c>
      <c r="P709" s="1">
        <v>-0.05346877982411069</v>
      </c>
      <c r="Q709" s="1">
        <v>0.03517787567754915</v>
      </c>
      <c r="R709" s="1">
        <v>-0.04268298265521198</v>
      </c>
      <c r="S709" s="1">
        <v>0.01563591759365401</v>
      </c>
      <c r="T709" s="1">
        <v>-0.0134787992627895</v>
      </c>
      <c r="U709" s="1">
        <v>-0.08055747436434202</v>
      </c>
      <c r="V709" s="1">
        <v>-0.004838721837524984</v>
      </c>
      <c r="W709" s="1">
        <v>-0.01240328628644904</v>
      </c>
      <c r="X709" s="1">
        <v>-0.04218719154881623</v>
      </c>
      <c r="Y709" s="1">
        <v>0.003670718763882919</v>
      </c>
      <c r="Z709" s="1">
        <v>-0.03306457544175923</v>
      </c>
    </row>
    <row r="710" spans="1:26">
      <c r="A710" s="11">
        <v>43398</v>
      </c>
      <c r="B710" s="1">
        <v>0.00474090568233998</v>
      </c>
      <c r="C710" s="1">
        <v>0.02571556935504682</v>
      </c>
      <c r="D710" s="1">
        <v>0.005185697772767117</v>
      </c>
      <c r="E710" s="1">
        <v>0.007781712384782979</v>
      </c>
      <c r="F710" s="1">
        <v>0.05041055537878858</v>
      </c>
      <c r="G710" s="1">
        <v>-0.005732814982563728</v>
      </c>
      <c r="H710" s="1">
        <v>-0.01171892282804898</v>
      </c>
      <c r="I710" s="1">
        <v>0.02158491511698335</v>
      </c>
      <c r="J710" s="1">
        <v>0.03165682872546505</v>
      </c>
      <c r="K710" s="1">
        <v>0.02327057618781825</v>
      </c>
      <c r="L710" s="1">
        <v>0.01519968592191168</v>
      </c>
      <c r="M710" s="1">
        <v>-0.08573017628039203</v>
      </c>
      <c r="N710" s="1">
        <v>0.05882317298348494</v>
      </c>
      <c r="O710" s="1">
        <v>0.01364114083697454</v>
      </c>
      <c r="P710" s="1">
        <v>0.05844393857474395</v>
      </c>
      <c r="Q710" s="1">
        <v>-0.01030922452966843</v>
      </c>
      <c r="R710" s="1">
        <v>0.004913676753162344</v>
      </c>
      <c r="S710" s="1">
        <v>0.0050821306984703</v>
      </c>
      <c r="T710" s="1">
        <v>0.00910843464410882</v>
      </c>
      <c r="U710" s="1">
        <v>-0.01251636941860457</v>
      </c>
      <c r="V710" s="1">
        <v>0.01896232258601471</v>
      </c>
      <c r="W710" s="1">
        <v>0.04366160307312139</v>
      </c>
      <c r="X710" s="1">
        <v>0.01379971460999663</v>
      </c>
      <c r="Y710" s="1">
        <v>-0.01724129721724943</v>
      </c>
      <c r="Z710" s="1">
        <v>0.03353780476379775</v>
      </c>
    </row>
    <row r="711" spans="1:26">
      <c r="A711" s="11">
        <v>43399</v>
      </c>
      <c r="B711" s="1">
        <v>-0.01992142443950218</v>
      </c>
      <c r="C711" s="1">
        <v>-0.01237063292614826</v>
      </c>
      <c r="D711" s="1">
        <v>-0.01090816266743</v>
      </c>
      <c r="E711" s="1">
        <v>0.02479178953435057</v>
      </c>
      <c r="F711" s="1">
        <v>-0.01674118102861577</v>
      </c>
      <c r="G711" s="1">
        <v>-0.02090080684197537</v>
      </c>
      <c r="H711" s="1">
        <v>-0.0321474341236696</v>
      </c>
      <c r="I711" s="1">
        <v>-0.02763581314595254</v>
      </c>
      <c r="J711" s="1">
        <v>-0.02774286158753814</v>
      </c>
      <c r="K711" s="1">
        <v>-0.02429902389523864</v>
      </c>
      <c r="L711" s="1">
        <v>-0.01373259546407557</v>
      </c>
      <c r="M711" s="1">
        <v>-0.006611874214501712</v>
      </c>
      <c r="N711" s="1">
        <v>0.002814729217204048</v>
      </c>
      <c r="O711" s="1">
        <v>-0.001108045496418297</v>
      </c>
      <c r="P711" s="1">
        <v>-0.01237307395607845</v>
      </c>
      <c r="Q711" s="1">
        <v>-0.01851839103099229</v>
      </c>
      <c r="R711" s="1">
        <v>0.001448668677948017</v>
      </c>
      <c r="S711" s="1">
        <v>-0.004511068550901665</v>
      </c>
      <c r="T711" s="1">
        <v>0.01031597019180563</v>
      </c>
      <c r="U711" s="1">
        <v>-0.02968633812064037</v>
      </c>
      <c r="V711" s="1">
        <v>-0.02254577357195231</v>
      </c>
      <c r="W711" s="1">
        <v>-0.0008255284228878557</v>
      </c>
      <c r="X711" s="1">
        <v>-0.00410203491853367</v>
      </c>
      <c r="Y711" s="1">
        <v>-0.01630365477022455</v>
      </c>
      <c r="Z711" s="1">
        <v>-0.01251313383685992</v>
      </c>
    </row>
    <row r="712" spans="1:26">
      <c r="A712" s="11">
        <v>43402</v>
      </c>
      <c r="B712" s="1">
        <v>-0.03236172006035387</v>
      </c>
      <c r="C712" s="1">
        <v>-0.06591128164811533</v>
      </c>
      <c r="D712" s="1">
        <v>-0.0008936643217961615</v>
      </c>
      <c r="E712" s="1">
        <v>-0.01388070995721991</v>
      </c>
      <c r="F712" s="1">
        <v>0.02128258874468769</v>
      </c>
      <c r="G712" s="1">
        <v>0.001840433819409348</v>
      </c>
      <c r="H712" s="1">
        <v>0.02341389572510044</v>
      </c>
      <c r="I712" s="1">
        <v>-0.01834559957637438</v>
      </c>
      <c r="J712" s="1">
        <v>-0.004755532873856549</v>
      </c>
      <c r="K712" s="1">
        <v>-0.001277183677578564</v>
      </c>
      <c r="L712" s="1">
        <v>0.01382726464421391</v>
      </c>
      <c r="M712" s="1">
        <v>-0.03368281198707157</v>
      </c>
      <c r="N712" s="1">
        <v>0.005003052008466069</v>
      </c>
      <c r="O712" s="1">
        <v>0.02377560166101311</v>
      </c>
      <c r="P712" s="1">
        <v>-0.02907637496454607</v>
      </c>
      <c r="Q712" s="1">
        <v>0.01454393642676766</v>
      </c>
      <c r="R712" s="1">
        <v>0.009222558727707719</v>
      </c>
      <c r="S712" s="1">
        <v>0.02599337234157262</v>
      </c>
      <c r="T712" s="1">
        <v>-0.0009570503299862754</v>
      </c>
      <c r="U712" s="1">
        <v>0.0189065913223283</v>
      </c>
      <c r="V712" s="1">
        <v>0.02636057382498036</v>
      </c>
      <c r="W712" s="1">
        <v>-0.007173856254176547</v>
      </c>
      <c r="X712" s="1">
        <v>-0.02059551865097398</v>
      </c>
      <c r="Y712" s="1">
        <v>0.01747453631963447</v>
      </c>
      <c r="Z712" s="1">
        <v>0.01030915660591725</v>
      </c>
    </row>
    <row r="713" spans="1:26">
      <c r="A713" s="11">
        <v>43403</v>
      </c>
      <c r="B713" s="1">
        <v>0.03510215554420726</v>
      </c>
      <c r="C713" s="1">
        <v>0.04267101807129747</v>
      </c>
      <c r="D713" s="1">
        <v>0.02416424042372811</v>
      </c>
      <c r="E713" s="1">
        <v>0.00583129954006778</v>
      </c>
      <c r="F713" s="1">
        <v>0.04779085034416775</v>
      </c>
      <c r="G713" s="1">
        <v>0.002938900720460769</v>
      </c>
      <c r="H713" s="1">
        <v>0.0172919905252642</v>
      </c>
      <c r="I713" s="1">
        <v>0.01685032350740778</v>
      </c>
      <c r="J713" s="1">
        <v>0.02823609392807169</v>
      </c>
      <c r="K713" s="1">
        <v>0.01694379862512085</v>
      </c>
      <c r="L713" s="1">
        <v>0.01764395193706969</v>
      </c>
      <c r="M713" s="1">
        <v>0.02588194333236005</v>
      </c>
      <c r="N713" s="1">
        <v>0.02221944847381541</v>
      </c>
      <c r="O713" s="1">
        <v>0.01981722035308175</v>
      </c>
      <c r="P713" s="1">
        <v>-0.001155399880186536</v>
      </c>
      <c r="Q713" s="1">
        <v>0.01034544898023859</v>
      </c>
      <c r="R713" s="1">
        <v>0.0120049881650246</v>
      </c>
      <c r="S713" s="1">
        <v>0.00810533085244014</v>
      </c>
      <c r="T713" s="1">
        <v>0.03002218725744643</v>
      </c>
      <c r="U713" s="1">
        <v>0.02800275237221994</v>
      </c>
      <c r="V713" s="1">
        <v>0.01985718550436011</v>
      </c>
      <c r="W713" s="1">
        <v>0.01891843378236469</v>
      </c>
      <c r="X713" s="1">
        <v>0.02179321854460436</v>
      </c>
      <c r="Y713" s="1">
        <v>0.0300990313506575</v>
      </c>
      <c r="Z713" s="1">
        <v>-0.002976303025189364</v>
      </c>
    </row>
    <row r="714" spans="1:26">
      <c r="A714" s="11">
        <v>43404</v>
      </c>
      <c r="B714" s="1">
        <v>0.01014712712457499</v>
      </c>
      <c r="C714" s="1">
        <v>0.0141464667782194</v>
      </c>
      <c r="D714" s="1">
        <v>-0.0895717508146685</v>
      </c>
      <c r="E714" s="1">
        <v>0.01039611701088017</v>
      </c>
      <c r="F714" s="1">
        <v>0.01140286633575616</v>
      </c>
      <c r="G714" s="1">
        <v>-0.0106226196238588</v>
      </c>
      <c r="H714" s="1">
        <v>-0.02170520706721379</v>
      </c>
      <c r="I714" s="1">
        <v>0.02018686733840291</v>
      </c>
      <c r="J714" s="1">
        <v>0.01985638112622001</v>
      </c>
      <c r="K714" s="1">
        <v>0.005029763943374732</v>
      </c>
      <c r="L714" s="1">
        <v>0.02174342894417269</v>
      </c>
      <c r="M714" s="1">
        <v>-0.00101757413883885</v>
      </c>
      <c r="N714" s="1">
        <v>0.006651529280387702</v>
      </c>
      <c r="O714" s="1">
        <v>-0.01260056987318958</v>
      </c>
      <c r="P714" s="1">
        <v>0.02969242960701735</v>
      </c>
      <c r="Q714" s="1">
        <v>-0.02009281069891333</v>
      </c>
      <c r="R714" s="1">
        <v>0.01292522603087121</v>
      </c>
      <c r="S714" s="1">
        <v>-0.01078424899858144</v>
      </c>
      <c r="T714" s="1">
        <v>0.003410708530230844</v>
      </c>
      <c r="U714" s="1">
        <v>0.006892125271065419</v>
      </c>
      <c r="V714" s="1">
        <v>-0.02495021491741922</v>
      </c>
      <c r="W714" s="1">
        <v>0.004211931149217252</v>
      </c>
      <c r="X714" s="1">
        <v>0.003367551846721106</v>
      </c>
      <c r="Y714" s="1">
        <v>-0.01873483288129374</v>
      </c>
      <c r="Z714" s="1">
        <v>0.003198380367372966</v>
      </c>
    </row>
    <row r="715" spans="1:26">
      <c r="A715" s="11">
        <v>43405</v>
      </c>
      <c r="B715" s="1">
        <v>-0.03806508652114704</v>
      </c>
      <c r="C715" s="1">
        <v>0.02313611490347878</v>
      </c>
      <c r="D715" s="1">
        <v>0.008958721137764858</v>
      </c>
      <c r="E715" s="1">
        <v>0.0314603013504331</v>
      </c>
      <c r="F715" s="1">
        <v>-0.004981497001713131</v>
      </c>
      <c r="G715" s="1">
        <v>0.006664085649843665</v>
      </c>
      <c r="H715" s="1">
        <v>0.0141671637681966</v>
      </c>
      <c r="I715" s="1">
        <v>0.03846740629838141</v>
      </c>
      <c r="J715" s="1">
        <v>0.01449874118488781</v>
      </c>
      <c r="K715" s="1">
        <v>0.04285290023163646</v>
      </c>
      <c r="L715" s="1">
        <v>-0.0003669902999524632</v>
      </c>
      <c r="M715" s="1">
        <v>0.03767853413079569</v>
      </c>
      <c r="N715" s="1">
        <v>-0.002005912599086113</v>
      </c>
      <c r="O715" s="1">
        <v>-0.02106406094362012</v>
      </c>
      <c r="P715" s="1">
        <v>-0.008332547310725968</v>
      </c>
      <c r="Q715" s="1">
        <v>0.0003943232685372777</v>
      </c>
      <c r="R715" s="1">
        <v>0.03373483977172187</v>
      </c>
      <c r="S715" s="1">
        <v>0.003114966431438493</v>
      </c>
      <c r="T715" s="1">
        <v>0.03522905263641807</v>
      </c>
      <c r="U715" s="1">
        <v>-0.006192877259896257</v>
      </c>
      <c r="V715" s="1">
        <v>0.007174241798411085</v>
      </c>
      <c r="W715" s="1">
        <v>4.278105464172732E-05</v>
      </c>
      <c r="X715" s="1">
        <v>0.02573174815687018</v>
      </c>
      <c r="Y715" s="1">
        <v>-0.01821678799054038</v>
      </c>
      <c r="Z715" s="1">
        <v>0.01126475081054878</v>
      </c>
    </row>
    <row r="716" spans="1:26">
      <c r="A716" s="11">
        <v>43406</v>
      </c>
      <c r="B716" s="1">
        <v>-0.01236615817290687</v>
      </c>
      <c r="C716" s="1">
        <v>-0.01465306511557052</v>
      </c>
      <c r="D716" s="1">
        <v>-0.01411136929944734</v>
      </c>
      <c r="E716" s="1">
        <v>-0.02762340844393207</v>
      </c>
      <c r="F716" s="1">
        <v>-0.007641500292989933</v>
      </c>
      <c r="G716" s="1">
        <v>-0.008459216671874992</v>
      </c>
      <c r="H716" s="1">
        <v>-0.02793839711190982</v>
      </c>
      <c r="I716" s="1">
        <v>0.007607323418713285</v>
      </c>
      <c r="J716" s="1">
        <v>0.005716537648696507</v>
      </c>
      <c r="K716" s="1">
        <v>-0.02519504510214376</v>
      </c>
      <c r="L716" s="1">
        <v>-0.005505300181091854</v>
      </c>
      <c r="M716" s="1">
        <v>0.01707548217842603</v>
      </c>
      <c r="N716" s="1">
        <v>-0.0009456819370898817</v>
      </c>
      <c r="O716" s="1">
        <v>0</v>
      </c>
      <c r="P716" s="1">
        <v>0.002265868881007105</v>
      </c>
      <c r="Q716" s="1">
        <v>0.002365278998849973</v>
      </c>
      <c r="R716" s="1">
        <v>-0.01420315334738276</v>
      </c>
      <c r="S716" s="1">
        <v>-0.03338049600495585</v>
      </c>
      <c r="T716" s="1">
        <v>-0.006865750539149396</v>
      </c>
      <c r="U716" s="1">
        <v>0.0009838136041881995</v>
      </c>
      <c r="V716" s="1">
        <v>0.002137139622147455</v>
      </c>
      <c r="W716" s="1">
        <v>0.002353850673223246</v>
      </c>
      <c r="X716" s="1">
        <v>-0.01690585618147833</v>
      </c>
      <c r="Y716" s="1">
        <v>0.01034797894271833</v>
      </c>
      <c r="Z716" s="1">
        <v>0.01239994899793873</v>
      </c>
    </row>
    <row r="717" spans="1:26">
      <c r="A717" s="11">
        <v>43409</v>
      </c>
      <c r="B717" s="1">
        <v>0.04563191384565823</v>
      </c>
      <c r="C717" s="1">
        <v>0.01182412186476967</v>
      </c>
      <c r="D717" s="1">
        <v>0.005146253420967417</v>
      </c>
      <c r="E717" s="1">
        <v>0.02643536343596353</v>
      </c>
      <c r="F717" s="1">
        <v>0.009559113954978882</v>
      </c>
      <c r="G717" s="1">
        <v>0.01965882545617759</v>
      </c>
      <c r="H717" s="1">
        <v>0.02304773026561602</v>
      </c>
      <c r="I717" s="1">
        <v>0.006562318112208976</v>
      </c>
      <c r="J717" s="1">
        <v>0.0004061365941305795</v>
      </c>
      <c r="K717" s="1">
        <v>0.0178462342418253</v>
      </c>
      <c r="L717" s="1">
        <v>0.00655070890633791</v>
      </c>
      <c r="M717" s="1">
        <v>-0.00771904389706668</v>
      </c>
      <c r="N717" s="1">
        <v>0.01443782086448442</v>
      </c>
      <c r="O717" s="1">
        <v>0.01507777396769061</v>
      </c>
      <c r="P717" s="1">
        <v>0.01271655504827662</v>
      </c>
      <c r="Q717" s="1">
        <v>0.01966170522093624</v>
      </c>
      <c r="R717" s="1">
        <v>0.002744331955188972</v>
      </c>
      <c r="S717" s="1">
        <v>0.01189600286837145</v>
      </c>
      <c r="T717" s="1">
        <v>0.01713244530009073</v>
      </c>
      <c r="U717" s="1">
        <v>0.003604159817048425</v>
      </c>
      <c r="V717" s="1">
        <v>0.01113620466131304</v>
      </c>
      <c r="W717" s="1">
        <v>0.009862956899798547</v>
      </c>
      <c r="X717" s="1">
        <v>0.013868470444653</v>
      </c>
      <c r="Y717" s="1">
        <v>0.01024172172128779</v>
      </c>
      <c r="Z717" s="1">
        <v>0.01017245237625009</v>
      </c>
    </row>
    <row r="718" spans="1:26">
      <c r="A718" s="11">
        <v>43410</v>
      </c>
      <c r="B718" s="1">
        <v>-0.006386805712318977</v>
      </c>
      <c r="C718" s="1">
        <v>0.01240382578771992</v>
      </c>
      <c r="D718" s="1">
        <v>0.01488003009492833</v>
      </c>
      <c r="E718" s="1">
        <v>-0.01306937369296424</v>
      </c>
      <c r="F718" s="1">
        <v>-0.00762766125621761</v>
      </c>
      <c r="G718" s="1">
        <v>0.01127685582881011</v>
      </c>
      <c r="H718" s="1">
        <v>0.01696238468291744</v>
      </c>
      <c r="I718" s="1">
        <v>0.01976843133866701</v>
      </c>
      <c r="J718" s="1">
        <v>0.009740240646291198</v>
      </c>
      <c r="K718" s="1">
        <v>0.005441145070204767</v>
      </c>
      <c r="L718" s="1">
        <v>0.004675130410006778</v>
      </c>
      <c r="M718" s="1">
        <v>0.008556945029840612</v>
      </c>
      <c r="N718" s="1">
        <v>0.007582623591854576</v>
      </c>
      <c r="O718" s="1">
        <v>0.003713545669282059</v>
      </c>
      <c r="P718" s="1">
        <v>0.001953266535082987</v>
      </c>
      <c r="Q718" s="1">
        <v>0.006556047755594818</v>
      </c>
      <c r="R718" s="1">
        <v>0.01539495253169765</v>
      </c>
      <c r="S718" s="1">
        <v>0.00595253536155349</v>
      </c>
      <c r="T718" s="1">
        <v>0.006796831754726451</v>
      </c>
      <c r="U718" s="1">
        <v>0.01077377860036988</v>
      </c>
      <c r="V718" s="1">
        <v>0.002811783406898583</v>
      </c>
      <c r="W718" s="1">
        <v>0.007229669816511297</v>
      </c>
      <c r="X718" s="1">
        <v>0.01787332030586941</v>
      </c>
      <c r="Y718" s="1">
        <v>0</v>
      </c>
      <c r="Z718" s="1">
        <v>0.01089184648826125</v>
      </c>
    </row>
    <row r="719" spans="1:26">
      <c r="A719" s="11">
        <v>43411</v>
      </c>
      <c r="B719" s="1">
        <v>0.01258729417874016</v>
      </c>
      <c r="C719" s="1">
        <v>0.01514441486098761</v>
      </c>
      <c r="D719" s="1">
        <v>0.001103631019229612</v>
      </c>
      <c r="E719" s="1">
        <v>0.03193775006826849</v>
      </c>
      <c r="F719" s="1">
        <v>0.01510735083245907</v>
      </c>
      <c r="G719" s="1">
        <v>0.01870533209278724</v>
      </c>
      <c r="H719" s="1">
        <v>-0.0005211248576557637</v>
      </c>
      <c r="I719" s="1">
        <v>0.02034801402360054</v>
      </c>
      <c r="J719" s="1">
        <v>0.02371369943658608</v>
      </c>
      <c r="K719" s="1">
        <v>0.004209473247816398</v>
      </c>
      <c r="L719" s="1">
        <v>0.01715363805404913</v>
      </c>
      <c r="M719" s="1">
        <v>0.01966835357911934</v>
      </c>
      <c r="N719" s="1">
        <v>0.009957277196217529</v>
      </c>
      <c r="O719" s="1">
        <v>0.007707706338264897</v>
      </c>
      <c r="P719" s="1">
        <v>0.03936154888517729</v>
      </c>
      <c r="Q719" s="1">
        <v>0.002298682843979938</v>
      </c>
      <c r="R719" s="1">
        <v>0.009097010272342443</v>
      </c>
      <c r="S719" s="1">
        <v>0.003254254369552623</v>
      </c>
      <c r="T719" s="1">
        <v>0.02876420351613396</v>
      </c>
      <c r="U719" s="1">
        <v>0.004521752636252208</v>
      </c>
      <c r="V719" s="1">
        <v>0.01367006109645419</v>
      </c>
      <c r="W719" s="1">
        <v>0.0306426964902613</v>
      </c>
      <c r="X719" s="1">
        <v>0.02490586850870669</v>
      </c>
      <c r="Y719" s="1">
        <v>0.007691016909922022</v>
      </c>
      <c r="Z719" s="1">
        <v>0.01057103701177997</v>
      </c>
    </row>
    <row r="720" spans="1:26">
      <c r="A720" s="11">
        <v>43412</v>
      </c>
      <c r="B720" s="1">
        <v>-0.04734184206374947</v>
      </c>
      <c r="C720" s="1">
        <v>0.001242231599905663</v>
      </c>
      <c r="D720" s="1">
        <v>0.005826781532173975</v>
      </c>
      <c r="E720" s="1">
        <v>-0.003396952503549211</v>
      </c>
      <c r="F720" s="1">
        <v>0</v>
      </c>
      <c r="G720" s="1">
        <v>-0.009181214336257959</v>
      </c>
      <c r="H720" s="1">
        <v>-0.003911400965860068</v>
      </c>
      <c r="I720" s="1">
        <v>-0.01185763850809507</v>
      </c>
      <c r="J720" s="1">
        <v>0.001177865449168758</v>
      </c>
      <c r="K720" s="1">
        <v>0.03233520274779345</v>
      </c>
      <c r="L720" s="1">
        <v>0.008073041471871711</v>
      </c>
      <c r="M720" s="1">
        <v>-0.003025740500201546</v>
      </c>
      <c r="N720" s="1">
        <v>0.006878389089087333</v>
      </c>
      <c r="O720" s="1">
        <v>0</v>
      </c>
      <c r="P720" s="1">
        <v>-0.001875775650808875</v>
      </c>
      <c r="Q720" s="1">
        <v>-0.0076452895134691</v>
      </c>
      <c r="R720" s="1">
        <v>0.004173629371256427</v>
      </c>
      <c r="S720" s="1">
        <v>0.007765532182948398</v>
      </c>
      <c r="T720" s="1">
        <v>0.00855891500193029</v>
      </c>
      <c r="U720" s="1">
        <v>-0.001928907366162802</v>
      </c>
      <c r="V720" s="1">
        <v>0.009682113501636502</v>
      </c>
      <c r="W720" s="1">
        <v>0.0001629704124255227</v>
      </c>
      <c r="X720" s="1">
        <v>-0.00821679798016739</v>
      </c>
      <c r="Y720" s="1">
        <v>0.01075451816823692</v>
      </c>
      <c r="Z720" s="1">
        <v>0.01428288598620076</v>
      </c>
    </row>
    <row r="721" spans="1:26">
      <c r="A721" s="11">
        <v>43413</v>
      </c>
      <c r="B721" s="1">
        <v>0.0294278829604131</v>
      </c>
      <c r="C721" s="1">
        <v>-0.003856838544396668</v>
      </c>
      <c r="D721" s="1">
        <v>-0.006106111634717526</v>
      </c>
      <c r="E721" s="1">
        <v>0.01098276066954429</v>
      </c>
      <c r="F721" s="1">
        <v>0.001044667776788133</v>
      </c>
      <c r="G721" s="1">
        <v>0.002494932307871789</v>
      </c>
      <c r="H721" s="1">
        <v>0.02015718444404468</v>
      </c>
      <c r="I721" s="1">
        <v>-0.012681239023281</v>
      </c>
      <c r="J721" s="1">
        <v>-0.0196076043723229</v>
      </c>
      <c r="K721" s="1">
        <v>-0.003770337411660774</v>
      </c>
      <c r="L721" s="1">
        <v>-0.009699312937193061</v>
      </c>
      <c r="M721" s="1">
        <v>-0.004362659176237016</v>
      </c>
      <c r="N721" s="1">
        <v>-0.0007968762375423211</v>
      </c>
      <c r="O721" s="1">
        <v>-0.02983016033456631</v>
      </c>
      <c r="P721" s="1">
        <v>-0.01950785538602084</v>
      </c>
      <c r="Q721" s="1">
        <v>0.007704190278615908</v>
      </c>
      <c r="R721" s="1">
        <v>-0.02522107158568454</v>
      </c>
      <c r="S721" s="1">
        <v>0.006389230090972475</v>
      </c>
      <c r="T721" s="1">
        <v>-0.007071881552730308</v>
      </c>
      <c r="U721" s="1">
        <v>-0.0112760412088283</v>
      </c>
      <c r="V721" s="1">
        <v>-0.007534447202801609</v>
      </c>
      <c r="W721" s="1">
        <v>-0.008632936952131964</v>
      </c>
      <c r="X721" s="1">
        <v>0.002644073822015036</v>
      </c>
      <c r="Y721" s="1">
        <v>0.003260635352928976</v>
      </c>
      <c r="Z721" s="1">
        <v>-0.00515676200945836</v>
      </c>
    </row>
    <row r="722" spans="1:26">
      <c r="A722" s="11">
        <v>43416</v>
      </c>
      <c r="B722" s="1">
        <v>-0.02777804593881605</v>
      </c>
      <c r="C722" s="1">
        <v>-0.03332969954401332</v>
      </c>
      <c r="D722" s="1">
        <v>-0.03024578024174207</v>
      </c>
      <c r="E722" s="1">
        <v>-0.01011450814340198</v>
      </c>
      <c r="F722" s="1">
        <v>-0.008868125932183668</v>
      </c>
      <c r="G722" s="1">
        <v>-0.001066607154132204</v>
      </c>
      <c r="H722" s="1">
        <v>0.005132071954910611</v>
      </c>
      <c r="I722" s="1">
        <v>-0.00165713168823034</v>
      </c>
      <c r="J722" s="1">
        <v>-0.04040018087999131</v>
      </c>
      <c r="K722" s="1">
        <v>-0.004657712076687082</v>
      </c>
      <c r="L722" s="1">
        <v>-0.02102615372349603</v>
      </c>
      <c r="M722" s="1">
        <v>-0.01143088938747705</v>
      </c>
      <c r="N722" s="1">
        <v>-0.006722754806005149</v>
      </c>
      <c r="O722" s="1">
        <v>-0.03500460415212359</v>
      </c>
      <c r="P722" s="1">
        <v>-0.02464166438462734</v>
      </c>
      <c r="Q722" s="1">
        <v>-0.00229341101941527</v>
      </c>
      <c r="R722" s="1">
        <v>0.0003428166498369301</v>
      </c>
      <c r="S722" s="1">
        <v>0.00712371199339179</v>
      </c>
      <c r="T722" s="1">
        <v>-0.004273541111597168</v>
      </c>
      <c r="U722" s="1">
        <v>0.002932658632865737</v>
      </c>
      <c r="V722" s="1">
        <v>-0.01690818890280388</v>
      </c>
      <c r="W722" s="1">
        <v>-0.0292053484897945</v>
      </c>
      <c r="X722" s="1">
        <v>-0.03059072471701352</v>
      </c>
      <c r="Y722" s="1">
        <v>0.004447624989080357</v>
      </c>
      <c r="Z722" s="1">
        <v>-0.01435371879997815</v>
      </c>
    </row>
    <row r="723" spans="1:26">
      <c r="A723" s="11">
        <v>43417</v>
      </c>
      <c r="B723" s="1">
        <v>-0.02246852339449068</v>
      </c>
      <c r="C723" s="1">
        <v>-0.02106256710152632</v>
      </c>
      <c r="D723" s="1">
        <v>0.0238790378798317</v>
      </c>
      <c r="E723" s="1">
        <v>-0.004919493471961522</v>
      </c>
      <c r="F723" s="1">
        <v>-0.007368100800595578</v>
      </c>
      <c r="G723" s="1">
        <v>0.004270579935621521</v>
      </c>
      <c r="H723" s="1">
        <v>0.002042394136411163</v>
      </c>
      <c r="I723" s="1">
        <v>0.01839899196070971</v>
      </c>
      <c r="J723" s="1">
        <v>-0.001667310324514726</v>
      </c>
      <c r="K723" s="1">
        <v>0.01725617465730145</v>
      </c>
      <c r="L723" s="1">
        <v>0.005874206997397824</v>
      </c>
      <c r="M723" s="1">
        <v>0.01618815126949347</v>
      </c>
      <c r="N723" s="1">
        <v>-0.007686222844802026</v>
      </c>
      <c r="O723" s="1">
        <v>-0.01960797377804246</v>
      </c>
      <c r="P723" s="1">
        <v>0.0006551141262611804</v>
      </c>
      <c r="Q723" s="1">
        <v>-0.005364180765331183</v>
      </c>
      <c r="R723" s="1">
        <v>0.008050279022374207</v>
      </c>
      <c r="S723" s="1">
        <v>0.002694541798344607</v>
      </c>
      <c r="T723" s="1">
        <v>0.003433746594118547</v>
      </c>
      <c r="U723" s="1">
        <v>-0.01462003104975618</v>
      </c>
      <c r="V723" s="1">
        <v>-0.01345507535388601</v>
      </c>
      <c r="W723" s="1">
        <v>-0.005584855191041793</v>
      </c>
      <c r="X723" s="1">
        <v>0.013783277387446</v>
      </c>
      <c r="Y723" s="1">
        <v>-0.001021857309995822</v>
      </c>
      <c r="Z723" s="1">
        <v>-0.00407021266375196</v>
      </c>
    </row>
    <row r="724" spans="1:26">
      <c r="A724" s="11">
        <v>43418</v>
      </c>
      <c r="B724" s="1">
        <v>0.024971250516995</v>
      </c>
      <c r="C724" s="1">
        <v>-0.01370496455302761</v>
      </c>
      <c r="D724" s="1">
        <v>0.01269270251948762</v>
      </c>
      <c r="E724" s="1">
        <v>0</v>
      </c>
      <c r="F724" s="1">
        <v>0.01511076800488542</v>
      </c>
      <c r="G724" s="1">
        <v>-0.01725008694381214</v>
      </c>
      <c r="H724" s="1">
        <v>-0.002293156211511493</v>
      </c>
      <c r="I724" s="1">
        <v>-6.769131002648532E-05</v>
      </c>
      <c r="J724" s="1">
        <v>-0.00918581001330887</v>
      </c>
      <c r="K724" s="1">
        <v>-0.03939041152887257</v>
      </c>
      <c r="L724" s="1">
        <v>-0.02062248702447789</v>
      </c>
      <c r="M724" s="1">
        <v>-0.00474098166560899</v>
      </c>
      <c r="N724" s="1">
        <v>0.003815098122659233</v>
      </c>
      <c r="O724" s="1">
        <v>-0.01500002698385827</v>
      </c>
      <c r="P724" s="1">
        <v>-0.0141811864289848</v>
      </c>
      <c r="Q724" s="1">
        <v>-0.01425239763686192</v>
      </c>
      <c r="R724" s="1">
        <v>0.01410384115800523</v>
      </c>
      <c r="S724" s="1">
        <v>0.003551371447315654</v>
      </c>
      <c r="T724" s="1">
        <v>0.0079835397159711</v>
      </c>
      <c r="U724" s="1">
        <v>0.005935065912074489</v>
      </c>
      <c r="V724" s="1">
        <v>-0.01411279974655721</v>
      </c>
      <c r="W724" s="1">
        <v>0.000254992483548433</v>
      </c>
      <c r="X724" s="1">
        <v>0.001967694611264559</v>
      </c>
      <c r="Y724" s="1">
        <v>0.00477331082572463</v>
      </c>
      <c r="Z724" s="1">
        <v>-0.02227196487894012</v>
      </c>
    </row>
    <row r="725" spans="1:26">
      <c r="A725" s="11">
        <v>43419</v>
      </c>
      <c r="B725" s="1">
        <v>0.02408700024369992</v>
      </c>
      <c r="C725" s="1">
        <v>-0.009137781273055867</v>
      </c>
      <c r="D725" s="1">
        <v>0.03133311711947084</v>
      </c>
      <c r="E725" s="1">
        <v>0.01293038505044741</v>
      </c>
      <c r="F725" s="1">
        <v>0.005223445816510353</v>
      </c>
      <c r="G725" s="1">
        <v>0.003277543568725783</v>
      </c>
      <c r="H725" s="1">
        <v>-0.00102110669698452</v>
      </c>
      <c r="I725" s="1">
        <v>-0.003532258841563052</v>
      </c>
      <c r="J725" s="1">
        <v>0.01854194279036769</v>
      </c>
      <c r="K725" s="1">
        <v>0.003292509508030728</v>
      </c>
      <c r="L725" s="1">
        <v>0.0255289458679433</v>
      </c>
      <c r="M725" s="1">
        <v>0.01429092837223855</v>
      </c>
      <c r="N725" s="1">
        <v>0.005642951484928327</v>
      </c>
      <c r="O725" s="1">
        <v>-0.03079518322643959</v>
      </c>
      <c r="P725" s="1">
        <v>0.02200619947257398</v>
      </c>
      <c r="Q725" s="1">
        <v>-0.0109419033420417</v>
      </c>
      <c r="R725" s="1">
        <v>0.01474511011896174</v>
      </c>
      <c r="S725" s="1">
        <v>-0.008464157095585567</v>
      </c>
      <c r="T725" s="1">
        <v>0.03309765149909416</v>
      </c>
      <c r="U725" s="1">
        <v>-0.01278261805022707</v>
      </c>
      <c r="V725" s="1">
        <v>-0.02850936638871182</v>
      </c>
      <c r="W725" s="1">
        <v>0.01110280587414003</v>
      </c>
      <c r="X725" s="1">
        <v>0.01874657757871612</v>
      </c>
      <c r="Y725" s="1">
        <v>0.002375317285150613</v>
      </c>
      <c r="Z725" s="1">
        <v>0.01044918450234866</v>
      </c>
    </row>
    <row r="726" spans="1:26">
      <c r="A726" s="11">
        <v>43420</v>
      </c>
      <c r="B726" s="1">
        <v>0.01189513042588097</v>
      </c>
      <c r="C726" s="1">
        <v>-0.01645343906796215</v>
      </c>
      <c r="D726" s="1">
        <v>0.01032961147169398</v>
      </c>
      <c r="E726" s="1">
        <v>0.01501773578349441</v>
      </c>
      <c r="F726" s="1">
        <v>0.002597981006066785</v>
      </c>
      <c r="G726" s="1">
        <v>0.006533509480192601</v>
      </c>
      <c r="H726" s="1">
        <v>-0.01201437012207429</v>
      </c>
      <c r="I726" s="1">
        <v>0.007975783130620195</v>
      </c>
      <c r="J726" s="1">
        <v>-0.0004138660840122821</v>
      </c>
      <c r="K726" s="1">
        <v>-0.002386783421645</v>
      </c>
      <c r="L726" s="1">
        <v>-0.0007268146416620214</v>
      </c>
      <c r="M726" s="1">
        <v>-0.01221102607515723</v>
      </c>
      <c r="N726" s="1">
        <v>0.007787402859496639</v>
      </c>
      <c r="O726" s="1">
        <v>-0.00872913530013153</v>
      </c>
      <c r="P726" s="1">
        <v>0.009414744078221071</v>
      </c>
      <c r="Q726" s="1">
        <v>0.01501388446276875</v>
      </c>
      <c r="R726" s="1">
        <v>0.003467680177121402</v>
      </c>
      <c r="S726" s="1">
        <v>0.01938730348105522</v>
      </c>
      <c r="T726" s="1">
        <v>0.006024533091781192</v>
      </c>
      <c r="U726" s="1">
        <v>0.005643689309235089</v>
      </c>
      <c r="V726" s="1">
        <v>-0.01337313425048492</v>
      </c>
      <c r="W726" s="1">
        <v>0.01417815597651129</v>
      </c>
      <c r="X726" s="1">
        <v>-0.008061720137376382</v>
      </c>
      <c r="Y726" s="1">
        <v>0.01912654712982165</v>
      </c>
      <c r="Z726" s="1">
        <v>0.00165470588151484</v>
      </c>
    </row>
    <row r="727" spans="1:26">
      <c r="A727" s="11">
        <v>43423</v>
      </c>
      <c r="B727" s="1">
        <v>-0.02404511955499888</v>
      </c>
      <c r="C727" s="1">
        <v>-0.04467928229625262</v>
      </c>
      <c r="D727" s="1">
        <v>-0.02240294234419904</v>
      </c>
      <c r="E727" s="1">
        <v>-0.01091177444797742</v>
      </c>
      <c r="F727" s="1">
        <v>-0.01062465401613533</v>
      </c>
      <c r="G727" s="1">
        <v>0.008654853824143327</v>
      </c>
      <c r="H727" s="1">
        <v>-0.005174502959528371</v>
      </c>
      <c r="I727" s="1">
        <v>-0.03584241871848637</v>
      </c>
      <c r="J727" s="1">
        <v>-0.02524809639408521</v>
      </c>
      <c r="K727" s="1">
        <v>0.0002992831836381438</v>
      </c>
      <c r="L727" s="1">
        <v>0.007637186645372607</v>
      </c>
      <c r="M727" s="1">
        <v>-0.003613581967649271</v>
      </c>
      <c r="N727" s="1">
        <v>0.009545371164962235</v>
      </c>
      <c r="O727" s="1">
        <v>-0.01937301892893795</v>
      </c>
      <c r="P727" s="1">
        <v>-0.033890647897728</v>
      </c>
      <c r="Q727" s="1">
        <v>0.009342190772026138</v>
      </c>
      <c r="R727" s="1">
        <v>-0.00460737824002011</v>
      </c>
      <c r="S727" s="1">
        <v>0.003264530919666608</v>
      </c>
      <c r="T727" s="1">
        <v>-0.009254448963961548</v>
      </c>
      <c r="U727" s="1">
        <v>0.00198101132625661</v>
      </c>
      <c r="V727" s="1">
        <v>-0.02372003307788972</v>
      </c>
      <c r="W727" s="1">
        <v>-0.03393337069124325</v>
      </c>
      <c r="X727" s="1">
        <v>-0.01395745427981787</v>
      </c>
      <c r="Y727" s="1">
        <v>0.006809522038910387</v>
      </c>
      <c r="Z727" s="1">
        <v>0.001445345422573352</v>
      </c>
    </row>
    <row r="728" spans="1:26">
      <c r="A728" s="11">
        <v>43424</v>
      </c>
      <c r="B728" s="1">
        <v>-0.05091718824489744</v>
      </c>
      <c r="C728" s="1">
        <v>-0.01009530370655976</v>
      </c>
      <c r="D728" s="1">
        <v>-0.01291893676737654</v>
      </c>
      <c r="E728" s="1">
        <v>0.0007481168026737262</v>
      </c>
      <c r="F728" s="1">
        <v>-0.03719206826955834</v>
      </c>
      <c r="G728" s="1">
        <v>-0.004290214631338052</v>
      </c>
      <c r="H728" s="1">
        <v>0.05461604876513215</v>
      </c>
      <c r="I728" s="1">
        <v>-0.02840734265143585</v>
      </c>
      <c r="J728" s="1">
        <v>-0.03991521170994927</v>
      </c>
      <c r="K728" s="1">
        <v>-0.003288440511697854</v>
      </c>
      <c r="L728" s="1">
        <v>-0.0214744175319217</v>
      </c>
      <c r="M728" s="1">
        <v>-0.01565173415452414</v>
      </c>
      <c r="N728" s="1">
        <v>-0.02859048646963758</v>
      </c>
      <c r="O728" s="1">
        <v>-0.0008978465575171235</v>
      </c>
      <c r="P728" s="1">
        <v>-0.02781484078382612</v>
      </c>
      <c r="Q728" s="1">
        <v>-0.006941702841048669</v>
      </c>
      <c r="R728" s="1">
        <v>-0.0185153544589276</v>
      </c>
      <c r="S728" s="1">
        <v>-0.00391400657558949</v>
      </c>
      <c r="T728" s="1">
        <v>-0.007143111128351309</v>
      </c>
      <c r="U728" s="1">
        <v>-0.03064262222116831</v>
      </c>
      <c r="V728" s="1">
        <v>-0.1052496784670963</v>
      </c>
      <c r="W728" s="1">
        <v>0.002232767396386892</v>
      </c>
      <c r="X728" s="1">
        <v>-0.02042650432428439</v>
      </c>
      <c r="Y728" s="1">
        <v>-0.01913556877200295</v>
      </c>
      <c r="Z728" s="1">
        <v>-0.02309281345441239</v>
      </c>
    </row>
    <row r="729" spans="1:26">
      <c r="A729" s="11">
        <v>43425</v>
      </c>
      <c r="B729" s="1">
        <v>0.03922724777458875</v>
      </c>
      <c r="C729" s="1">
        <v>-0.001196154866269339</v>
      </c>
      <c r="D729" s="1">
        <v>0.02103466548848987</v>
      </c>
      <c r="E729" s="1">
        <v>-0.005979242534754126</v>
      </c>
      <c r="F729" s="1">
        <v>0.02040239131216603</v>
      </c>
      <c r="G729" s="1">
        <v>-0.001436233292866462</v>
      </c>
      <c r="H729" s="1">
        <v>-0.02540055685496923</v>
      </c>
      <c r="I729" s="1">
        <v>0.02425673710483411</v>
      </c>
      <c r="J729" s="1">
        <v>0.002211292188330827</v>
      </c>
      <c r="K729" s="1">
        <v>-0.002699520829622992</v>
      </c>
      <c r="L729" s="1">
        <v>-0.007468862451907365</v>
      </c>
      <c r="M729" s="1">
        <v>0.01318583984644883</v>
      </c>
      <c r="N729" s="1">
        <v>-0.0122828234972624</v>
      </c>
      <c r="O729" s="1">
        <v>-0.02229042037835927</v>
      </c>
      <c r="P729" s="1">
        <v>0.01376438275883696</v>
      </c>
      <c r="Q729" s="1">
        <v>-0.007378756455395874</v>
      </c>
      <c r="R729" s="1">
        <v>0.009769152741794906</v>
      </c>
      <c r="S729" s="1">
        <v>-0.01197742060901263</v>
      </c>
      <c r="T729" s="1">
        <v>0.01300494102410465</v>
      </c>
      <c r="U729" s="1">
        <v>0.01189675308973359</v>
      </c>
      <c r="V729" s="1">
        <v>0.003331970578366095</v>
      </c>
      <c r="W729" s="1">
        <v>-0.001628216946649053</v>
      </c>
      <c r="X729" s="1">
        <v>0.002743633794601186</v>
      </c>
      <c r="Y729" s="1">
        <v>-0.005045352737877762</v>
      </c>
      <c r="Z729" s="1">
        <v>-0.005698395619088137</v>
      </c>
    </row>
    <row r="730" spans="1:26">
      <c r="A730" s="11">
        <v>43427</v>
      </c>
      <c r="B730" s="1">
        <v>-0.03247315449858534</v>
      </c>
      <c r="C730" s="1">
        <v>-0.01575698359216227</v>
      </c>
      <c r="D730" s="1">
        <v>-0.0009155900536488293</v>
      </c>
      <c r="E730" s="1">
        <v>-0.005075184861044524</v>
      </c>
      <c r="F730" s="1">
        <v>-0.003198842301509242</v>
      </c>
      <c r="G730" s="1">
        <v>-0.00575335783708808</v>
      </c>
      <c r="H730" s="1">
        <v>0.02555642592944762</v>
      </c>
      <c r="I730" s="1">
        <v>0.006766115475396406</v>
      </c>
      <c r="J730" s="1">
        <v>-0.006619442502316386</v>
      </c>
      <c r="K730" s="1">
        <v>0.004210408640151098</v>
      </c>
      <c r="L730" s="1">
        <v>-0.009197275074215194</v>
      </c>
      <c r="M730" s="1">
        <v>0.008229546104558727</v>
      </c>
      <c r="N730" s="1">
        <v>-0.004458040981764388</v>
      </c>
      <c r="O730" s="1">
        <v>-0.01231850208496388</v>
      </c>
      <c r="P730" s="1">
        <v>-0.0003876625854302151</v>
      </c>
      <c r="Q730" s="1">
        <v>0.004303525269882424</v>
      </c>
      <c r="R730" s="1">
        <v>0.001667900231669517</v>
      </c>
      <c r="S730" s="1">
        <v>-0.004983340912676715</v>
      </c>
      <c r="T730" s="1">
        <v>0.02321806011605765</v>
      </c>
      <c r="U730" s="1">
        <v>-0.01377216615730592</v>
      </c>
      <c r="V730" s="1">
        <v>-0.02757708470298081</v>
      </c>
      <c r="W730" s="1">
        <v>0.008540100302634412</v>
      </c>
      <c r="X730" s="1">
        <v>0.00510759582828002</v>
      </c>
      <c r="Y730" s="1">
        <v>-0.008789822479696729</v>
      </c>
      <c r="Z730" s="1">
        <v>-0.001910481120911744</v>
      </c>
    </row>
    <row r="731" spans="1:26">
      <c r="A731" s="11">
        <v>43430</v>
      </c>
      <c r="B731" s="1">
        <v>0.01463001054323776</v>
      </c>
      <c r="C731" s="1">
        <v>0.01293546426527215</v>
      </c>
      <c r="D731" s="1">
        <v>0.007789744256398556</v>
      </c>
      <c r="E731" s="1">
        <v>-0.003778485195003345</v>
      </c>
      <c r="F731" s="1">
        <v>0.01016330623563233</v>
      </c>
      <c r="G731" s="1">
        <v>0.005786650508139646</v>
      </c>
      <c r="H731" s="1">
        <v>-0.03725659796922898</v>
      </c>
      <c r="I731" s="1">
        <v>0.04256504030769315</v>
      </c>
      <c r="J731" s="1">
        <v>0.01332720517797803</v>
      </c>
      <c r="K731" s="1">
        <v>0.01168032094711147</v>
      </c>
      <c r="L731" s="1">
        <v>0.02447248754555664</v>
      </c>
      <c r="M731" s="1">
        <v>0.001518652604681314</v>
      </c>
      <c r="N731" s="1">
        <v>0.01225556429208985</v>
      </c>
      <c r="O731" s="1">
        <v>-0.009493355443716212</v>
      </c>
      <c r="P731" s="1">
        <v>0.03298702168435197</v>
      </c>
      <c r="Q731" s="1">
        <v>0.004674735160161925</v>
      </c>
      <c r="R731" s="1">
        <v>0.01049163239361639</v>
      </c>
      <c r="S731" s="1">
        <v>-0.004815690027380359</v>
      </c>
      <c r="T731" s="1">
        <v>-0.01174592544105413</v>
      </c>
      <c r="U731" s="1">
        <v>0.02009529873706106</v>
      </c>
      <c r="V731" s="1">
        <v>0.02821081155043714</v>
      </c>
      <c r="W731" s="1">
        <v>0.02204162829764544</v>
      </c>
      <c r="X731" s="1">
        <v>0.007804142899040967</v>
      </c>
      <c r="Y731" s="1">
        <v>0.009038163882971739</v>
      </c>
      <c r="Z731" s="1">
        <v>0.02233079661370052</v>
      </c>
    </row>
    <row r="732" spans="1:26">
      <c r="A732" s="11">
        <v>43431</v>
      </c>
      <c r="B732" s="1">
        <v>-0.008199024064769356</v>
      </c>
      <c r="C732" s="1">
        <v>0.005278822366148184</v>
      </c>
      <c r="D732" s="1">
        <v>-0.0003030085978209529</v>
      </c>
      <c r="E732" s="1">
        <v>-0.02996376963861103</v>
      </c>
      <c r="F732" s="1">
        <v>0.01562043100220056</v>
      </c>
      <c r="G732" s="1">
        <v>0.005034208324181888</v>
      </c>
      <c r="H732" s="1">
        <v>0.01255802234328818</v>
      </c>
      <c r="I732" s="1">
        <v>-0.007453785126828261</v>
      </c>
      <c r="J732" s="1">
        <v>-0.003506925012226492</v>
      </c>
      <c r="K732" s="1">
        <v>-0.008289085965359155</v>
      </c>
      <c r="L732" s="1">
        <v>0.004210290584643506</v>
      </c>
      <c r="M732" s="1">
        <v>0.0005687079118927851</v>
      </c>
      <c r="N732" s="1">
        <v>-0.0004656721374555195</v>
      </c>
      <c r="O732" s="1">
        <v>0.0109000377409989</v>
      </c>
      <c r="P732" s="1">
        <v>0.006292993094142441</v>
      </c>
      <c r="Q732" s="1">
        <v>0.007367135003054415</v>
      </c>
      <c r="R732" s="1">
        <v>-0.001812986538622496</v>
      </c>
      <c r="S732" s="1">
        <v>0.009435989718428406</v>
      </c>
      <c r="T732" s="1">
        <v>-0.003241632565029628</v>
      </c>
      <c r="U732" s="1">
        <v>0.01636072823144574</v>
      </c>
      <c r="V732" s="1">
        <v>0.03075799316387062</v>
      </c>
      <c r="W732" s="1">
        <v>0.007493942943165521</v>
      </c>
      <c r="X732" s="1">
        <v>-0.009904651780301199</v>
      </c>
      <c r="Y732" s="1">
        <v>0.02501266735644037</v>
      </c>
      <c r="Z732" s="1">
        <v>-0.003120418420003213</v>
      </c>
    </row>
    <row r="733" spans="1:26">
      <c r="A733" s="11">
        <v>43432</v>
      </c>
      <c r="B733" s="1">
        <v>0.005131291287377771</v>
      </c>
      <c r="C733" s="1">
        <v>0.0486432593928614</v>
      </c>
      <c r="D733" s="1">
        <v>0.0357789022390409</v>
      </c>
      <c r="E733" s="1">
        <v>0.01661722958797784</v>
      </c>
      <c r="F733" s="1">
        <v>0.01824818684412399</v>
      </c>
      <c r="G733" s="1">
        <v>0.002146722358073117</v>
      </c>
      <c r="H733" s="1">
        <v>-0.0002532473870661134</v>
      </c>
      <c r="I733" s="1">
        <v>0.02841476015838285</v>
      </c>
      <c r="J733" s="1">
        <v>0.03079626624592247</v>
      </c>
      <c r="K733" s="1">
        <v>0.01492543472421382</v>
      </c>
      <c r="L733" s="1">
        <v>0.01111923729425612</v>
      </c>
      <c r="M733" s="1">
        <v>0.005493643732257247</v>
      </c>
      <c r="N733" s="1">
        <v>0.01712079181303516</v>
      </c>
      <c r="O733" s="1">
        <v>0.02156535042844432</v>
      </c>
      <c r="P733" s="1">
        <v>0.03714777464079777</v>
      </c>
      <c r="Q733" s="1">
        <v>-0.008467996056324423</v>
      </c>
      <c r="R733" s="1">
        <v>0.02377410667830504</v>
      </c>
      <c r="S733" s="1">
        <v>0.008436942010554338</v>
      </c>
      <c r="T733" s="1">
        <v>0.006233079027383681</v>
      </c>
      <c r="U733" s="1">
        <v>0.009855530084605046</v>
      </c>
      <c r="V733" s="1">
        <v>0.007004940470233478</v>
      </c>
      <c r="W733" s="1">
        <v>0.0223562947555267</v>
      </c>
      <c r="X733" s="1">
        <v>0.02128054862668449</v>
      </c>
      <c r="Y733" s="1">
        <v>-0.009727800537094544</v>
      </c>
      <c r="Z733" s="1">
        <v>0.008138560033979614</v>
      </c>
    </row>
    <row r="734" spans="1:26">
      <c r="A734" s="11">
        <v>43433</v>
      </c>
      <c r="B734" s="1">
        <v>0.007940892809199962</v>
      </c>
      <c r="C734" s="1">
        <v>0.02716636901925518</v>
      </c>
      <c r="D734" s="1">
        <v>-0.004390815430975192</v>
      </c>
      <c r="E734" s="1">
        <v>-0.003461358164532968</v>
      </c>
      <c r="F734" s="1">
        <v>0.009216720526785016</v>
      </c>
      <c r="G734" s="1">
        <v>-0.00963939657945867</v>
      </c>
      <c r="H734" s="1">
        <v>0.0032913086164581</v>
      </c>
      <c r="I734" s="1">
        <v>-0.01341971006188136</v>
      </c>
      <c r="J734" s="1">
        <v>-0.02432767427810867</v>
      </c>
      <c r="K734" s="1">
        <v>0.007941355902735037</v>
      </c>
      <c r="L734" s="1">
        <v>-0.007932425340106519</v>
      </c>
      <c r="M734" s="1">
        <v>0.002825633364822444</v>
      </c>
      <c r="N734" s="1">
        <v>-0.001831805346679927</v>
      </c>
      <c r="O734" s="1">
        <v>0.01801619435407398</v>
      </c>
      <c r="P734" s="1">
        <v>-0.008369378923463899</v>
      </c>
      <c r="Q734" s="1">
        <v>0.01125780619023997</v>
      </c>
      <c r="R734" s="1">
        <v>-0.01128837390916249</v>
      </c>
      <c r="S734" s="1">
        <v>0.007082786390097295</v>
      </c>
      <c r="T734" s="1">
        <v>-0.01939127113248917</v>
      </c>
      <c r="U734" s="1">
        <v>-0.005530311387147879</v>
      </c>
      <c r="V734" s="1">
        <v>-0.009877794055215827</v>
      </c>
      <c r="W734" s="1">
        <v>0.004729196373728151</v>
      </c>
      <c r="X734" s="1">
        <v>-0.003383905851720215</v>
      </c>
      <c r="Y734" s="1">
        <v>-0.01015660878706026</v>
      </c>
      <c r="Z734" s="1">
        <v>-0.002070070990430439</v>
      </c>
    </row>
    <row r="735" spans="1:26">
      <c r="A735" s="11">
        <v>43434</v>
      </c>
      <c r="B735" s="1">
        <v>-0.01153638877471808</v>
      </c>
      <c r="C735" s="1">
        <v>0.01226059274231228</v>
      </c>
      <c r="D735" s="1">
        <v>0.01061465468501255</v>
      </c>
      <c r="E735" s="1">
        <v>0.03164817497027661</v>
      </c>
      <c r="F735" s="1">
        <v>-0.01040128177052768</v>
      </c>
      <c r="G735" s="1">
        <v>0.009733218936784915</v>
      </c>
      <c r="H735" s="1">
        <v>-0.01085053082241316</v>
      </c>
      <c r="I735" s="1">
        <v>0.03273960628784023</v>
      </c>
      <c r="J735" s="1">
        <v>0.006123944680044513</v>
      </c>
      <c r="K735" s="1">
        <v>0.01488147147024854</v>
      </c>
      <c r="L735" s="1">
        <v>0.0102670461486325</v>
      </c>
      <c r="M735" s="1">
        <v>0.02592524137889063</v>
      </c>
      <c r="N735" s="1">
        <v>0.01755173047071801</v>
      </c>
      <c r="O735" s="1">
        <v>-0.01984240813608629</v>
      </c>
      <c r="P735" s="1">
        <v>0.006352625141402335</v>
      </c>
      <c r="Q735" s="1">
        <v>0.01420341927398927</v>
      </c>
      <c r="R735" s="1">
        <v>0.0148425153902485</v>
      </c>
      <c r="S735" s="1">
        <v>0.006607851784888874</v>
      </c>
      <c r="T735" s="1">
        <v>0.003295711097422771</v>
      </c>
      <c r="U735" s="1">
        <v>0.02191679551182268</v>
      </c>
      <c r="V735" s="1">
        <v>-0.002950728124979984</v>
      </c>
      <c r="W735" s="1">
        <v>0.003942574305869417</v>
      </c>
      <c r="X735" s="1">
        <v>0.003216712224042517</v>
      </c>
      <c r="Y735" s="1">
        <v>0.01429780259942381</v>
      </c>
      <c r="Z735" s="1">
        <v>0.009334452311798636</v>
      </c>
    </row>
    <row r="736" spans="1:26">
      <c r="A736" s="11">
        <v>43437</v>
      </c>
      <c r="B736" s="1">
        <v>0.03871328874967372</v>
      </c>
      <c r="C736" s="1">
        <v>0.03806672799546917</v>
      </c>
      <c r="D736" s="1">
        <v>0.009482240778791562</v>
      </c>
      <c r="E736" s="1">
        <v>-0.003367001021316707</v>
      </c>
      <c r="F736" s="1">
        <v>0.003589230848645153</v>
      </c>
      <c r="G736" s="1">
        <v>0.01285250200944543</v>
      </c>
      <c r="H736" s="1">
        <v>-0.01122445553751861</v>
      </c>
      <c r="I736" s="1">
        <v>0.04732707193282093</v>
      </c>
      <c r="J736" s="1">
        <v>0.041304433916866</v>
      </c>
      <c r="K736" s="1">
        <v>0.007475885040602259</v>
      </c>
      <c r="L736" s="1">
        <v>0.009443292826671446</v>
      </c>
      <c r="M736" s="1">
        <v>-0.004394720759856585</v>
      </c>
      <c r="N736" s="1">
        <v>0.004509533825599155</v>
      </c>
      <c r="O736" s="1">
        <v>0.01641429165117336</v>
      </c>
      <c r="P736" s="1">
        <v>0.01082141784548973</v>
      </c>
      <c r="Q736" s="1">
        <v>0.01968204566875298</v>
      </c>
      <c r="R736" s="1">
        <v>-0.0178398838851983</v>
      </c>
      <c r="S736" s="1">
        <v>-0.003938666660611712</v>
      </c>
      <c r="T736" s="1">
        <v>-0.008485943498826476</v>
      </c>
      <c r="U736" s="1">
        <v>0.01504456794153786</v>
      </c>
      <c r="V736" s="1">
        <v>0.01944740252143684</v>
      </c>
      <c r="W736" s="1">
        <v>0.009737649085003408</v>
      </c>
      <c r="X736" s="1">
        <v>0.01050940395492761</v>
      </c>
      <c r="Y736" s="1">
        <v>-0.03548941330696664</v>
      </c>
      <c r="Z736" s="1">
        <v>-0.005548970050001656</v>
      </c>
    </row>
    <row r="737" spans="1:26">
      <c r="A737" s="11">
        <v>43438</v>
      </c>
      <c r="B737" s="1">
        <v>-0.03973666948356258</v>
      </c>
      <c r="C737" s="1">
        <v>-0.04850545691516228</v>
      </c>
      <c r="D737" s="1">
        <v>-0.02803449343962827</v>
      </c>
      <c r="E737" s="1">
        <v>-0.02346094456122005</v>
      </c>
      <c r="F737" s="1">
        <v>-0.03729245088397937</v>
      </c>
      <c r="G737" s="1">
        <v>-0.01127966169813954</v>
      </c>
      <c r="H737" s="1">
        <v>-0.004386026660672449</v>
      </c>
      <c r="I737" s="1">
        <v>-0.06547051092926226</v>
      </c>
      <c r="J737" s="1">
        <v>-0.02964509667246795</v>
      </c>
      <c r="K737" s="1">
        <v>-0.03281980060401057</v>
      </c>
      <c r="L737" s="1">
        <v>-0.0446364680325404</v>
      </c>
      <c r="M737" s="1">
        <v>-0.02600992244219802</v>
      </c>
      <c r="N737" s="1">
        <v>-0.02603812118681514</v>
      </c>
      <c r="O737" s="1">
        <v>-0.02386514407477858</v>
      </c>
      <c r="P737" s="1">
        <v>-0.03184923329863198</v>
      </c>
      <c r="Q737" s="1">
        <v>0.005567778902029641</v>
      </c>
      <c r="R737" s="1">
        <v>-0.02929174985212568</v>
      </c>
      <c r="S737" s="1">
        <v>-0.002871625580071924</v>
      </c>
      <c r="T737" s="1">
        <v>-0.03892886931422723</v>
      </c>
      <c r="U737" s="1">
        <v>-0.03090476301821499</v>
      </c>
      <c r="V737" s="1">
        <v>-0.04188524050553999</v>
      </c>
      <c r="W737" s="1">
        <v>-0.03210578873815628</v>
      </c>
      <c r="X737" s="1">
        <v>-0.04019035596054832</v>
      </c>
      <c r="Y737" s="1">
        <v>-0.00120349815377585</v>
      </c>
      <c r="Z737" s="1">
        <v>-0.05166356406768047</v>
      </c>
    </row>
    <row r="738" spans="1:26">
      <c r="A738" s="11">
        <v>43440</v>
      </c>
      <c r="B738" s="1">
        <v>-0.03253422549960339</v>
      </c>
      <c r="C738" s="1">
        <v>-0.03094891041055658</v>
      </c>
      <c r="D738" s="1">
        <v>-0.006988136458782379</v>
      </c>
      <c r="E738" s="1">
        <v>0.02344799397855346</v>
      </c>
      <c r="F738" s="1">
        <v>0.005041205735991872</v>
      </c>
      <c r="G738" s="1">
        <v>0.004278139006325343</v>
      </c>
      <c r="H738" s="1">
        <v>-0.009587898546625895</v>
      </c>
      <c r="I738" s="1">
        <v>0.0184704399108595</v>
      </c>
      <c r="J738" s="1">
        <v>0.03356258474450469</v>
      </c>
      <c r="K738" s="1">
        <v>-0.01475367485430401</v>
      </c>
      <c r="L738" s="1">
        <v>-0.0190244756166934</v>
      </c>
      <c r="M738" s="1">
        <v>0.01515153368595201</v>
      </c>
      <c r="N738" s="1">
        <v>-0.01786118458937536</v>
      </c>
      <c r="O738" s="1">
        <v>0</v>
      </c>
      <c r="P738" s="1">
        <v>0.006173965109607105</v>
      </c>
      <c r="Q738" s="1">
        <v>-0.01033578787990441</v>
      </c>
      <c r="R738" s="1">
        <v>-0.01247481126081373</v>
      </c>
      <c r="S738" s="1">
        <v>0.02086769781918751</v>
      </c>
      <c r="T738" s="1">
        <v>0.006637675063873694</v>
      </c>
      <c r="U738" s="1">
        <v>-0.006508305952662718</v>
      </c>
      <c r="V738" s="1">
        <v>0.003318446716213064</v>
      </c>
      <c r="W738" s="1">
        <v>-0.007585495754547256</v>
      </c>
      <c r="X738" s="1">
        <v>-0.02644642003400277</v>
      </c>
      <c r="Y738" s="1">
        <v>-0.000172008613040453</v>
      </c>
      <c r="Z738" s="1">
        <v>0</v>
      </c>
    </row>
    <row r="739" spans="1:26">
      <c r="A739" s="11">
        <v>43441</v>
      </c>
      <c r="B739" s="1">
        <v>-0.02625384606087666</v>
      </c>
      <c r="C739" s="1">
        <v>-0.0261523548427206</v>
      </c>
      <c r="D739" s="1">
        <v>-0.02650103003140525</v>
      </c>
      <c r="E739" s="1">
        <v>-0.003192486030032193</v>
      </c>
      <c r="F739" s="1">
        <v>-0.01240724726631581</v>
      </c>
      <c r="G739" s="1">
        <v>0.007454531040973489</v>
      </c>
      <c r="H739" s="1">
        <v>-0.01177387654157758</v>
      </c>
      <c r="I739" s="1">
        <v>-0.04618161677940325</v>
      </c>
      <c r="J739" s="1">
        <v>-0.04537866609952512</v>
      </c>
      <c r="K739" s="1">
        <v>-0.021862773922942</v>
      </c>
      <c r="L739" s="1">
        <v>-0.01806244927774259</v>
      </c>
      <c r="M739" s="1">
        <v>-0.04179112526033035</v>
      </c>
      <c r="N739" s="1">
        <v>-0.005397424920962957</v>
      </c>
      <c r="O739" s="1">
        <v>-0.004044052036967449</v>
      </c>
      <c r="P739" s="1">
        <v>-0.04002188925543304</v>
      </c>
      <c r="Q739" s="1">
        <v>0.01230888644570993</v>
      </c>
      <c r="R739" s="1">
        <v>-0.02543494494209586</v>
      </c>
      <c r="S739" s="1">
        <v>-0.009665554248139308</v>
      </c>
      <c r="T739" s="1">
        <v>-0.01519494169926683</v>
      </c>
      <c r="U739" s="1">
        <v>-0.01277450427871962</v>
      </c>
      <c r="V739" s="1">
        <v>-0.02487783371538432</v>
      </c>
      <c r="W739" s="1">
        <v>-0.02553291028125482</v>
      </c>
      <c r="X739" s="1">
        <v>-0.03376699656568205</v>
      </c>
      <c r="Y739" s="1">
        <v>-0.00688721248103874</v>
      </c>
      <c r="Z739" s="1">
        <v>-0.01699695961758496</v>
      </c>
    </row>
    <row r="740" spans="1:26">
      <c r="A740" s="11">
        <v>43444</v>
      </c>
      <c r="B740" s="1">
        <v>-0.05301418489521392</v>
      </c>
      <c r="C740" s="1">
        <v>0.009683712987806459</v>
      </c>
      <c r="D740" s="1">
        <v>0.007075122324235128</v>
      </c>
      <c r="E740" s="1">
        <v>-0.009419649466495539</v>
      </c>
      <c r="F740" s="1">
        <v>-0.001604397718387496</v>
      </c>
      <c r="G740" s="1">
        <v>0.002818982033209183</v>
      </c>
      <c r="H740" s="1">
        <v>-0.00132359909686397</v>
      </c>
      <c r="I740" s="1">
        <v>-0.001561658613418615</v>
      </c>
      <c r="J740" s="1">
        <v>0</v>
      </c>
      <c r="K740" s="1">
        <v>-0.009491761003910359</v>
      </c>
      <c r="L740" s="1">
        <v>-0.01868547682764332</v>
      </c>
      <c r="M740" s="1">
        <v>-0.004283362966142956</v>
      </c>
      <c r="N740" s="1">
        <v>-0.0023592015361803</v>
      </c>
      <c r="O740" s="1">
        <v>-0.01513458008117186</v>
      </c>
      <c r="P740" s="1">
        <v>0.0264258873672798</v>
      </c>
      <c r="Q740" s="1">
        <v>0.004421619283639489</v>
      </c>
      <c r="R740" s="1">
        <v>0.008407847720519834</v>
      </c>
      <c r="S740" s="1">
        <v>-0.0009341735951057251</v>
      </c>
      <c r="T740" s="1">
        <v>-0.008733621795293356</v>
      </c>
      <c r="U740" s="1">
        <v>-0.007631013308221135</v>
      </c>
      <c r="V740" s="1">
        <v>0.007520931384500829</v>
      </c>
      <c r="W740" s="1">
        <v>0.005172615355830246</v>
      </c>
      <c r="X740" s="1">
        <v>-0.0003905881617999318</v>
      </c>
      <c r="Y740" s="1">
        <v>0.0102288736755789</v>
      </c>
      <c r="Z740" s="1">
        <v>-0.01950807373691688</v>
      </c>
    </row>
    <row r="741" spans="1:26">
      <c r="A741" s="11">
        <v>43445</v>
      </c>
      <c r="B741" s="1">
        <v>-0.02207311666433387</v>
      </c>
      <c r="C741" s="1">
        <v>-0.01323730048800098</v>
      </c>
      <c r="D741" s="1">
        <v>0.01084278716886944</v>
      </c>
      <c r="E741" s="1">
        <v>-0.002853059089746424</v>
      </c>
      <c r="F741" s="1">
        <v>-0.01365419720059657</v>
      </c>
      <c r="G741" s="1">
        <v>0.01124399378807928</v>
      </c>
      <c r="H741" s="1">
        <v>0.02916214984419008</v>
      </c>
      <c r="I741" s="1">
        <v>-0.0002043668530746778</v>
      </c>
      <c r="J741" s="1">
        <v>-0.01657216988896615</v>
      </c>
      <c r="K741" s="1">
        <v>-0.003709557329550139</v>
      </c>
      <c r="L741" s="1">
        <v>-0.009766848625078262</v>
      </c>
      <c r="M741" s="1">
        <v>-0.001173387430980166</v>
      </c>
      <c r="N741" s="1">
        <v>-0.01288868586614089</v>
      </c>
      <c r="O741" s="1">
        <v>0.01105672835464788</v>
      </c>
      <c r="P741" s="1">
        <v>0.009294832807156261</v>
      </c>
      <c r="Q741" s="1">
        <v>0.008803971785105391</v>
      </c>
      <c r="R741" s="1">
        <v>0.004168809952608488</v>
      </c>
      <c r="S741" s="1">
        <v>-0.005661978122541655</v>
      </c>
      <c r="T741" s="1">
        <v>-0.005873815694605544</v>
      </c>
      <c r="U741" s="1">
        <v>-0.007021033087219131</v>
      </c>
      <c r="V741" s="1">
        <v>-0.02254085225622615</v>
      </c>
      <c r="W741" s="1">
        <v>0.001771526761978226</v>
      </c>
      <c r="X741" s="1">
        <v>-0.01757792694664695</v>
      </c>
      <c r="Y741" s="1">
        <v>0.009953560379739379</v>
      </c>
      <c r="Z741" s="1">
        <v>-0.01763497777496281</v>
      </c>
    </row>
    <row r="742" spans="1:26">
      <c r="A742" s="11">
        <v>43446</v>
      </c>
      <c r="B742" s="1">
        <v>0.02486098891064414</v>
      </c>
      <c r="C742" s="1">
        <v>0.01447079742405011</v>
      </c>
      <c r="D742" s="1">
        <v>0.01223733134938221</v>
      </c>
      <c r="E742" s="1">
        <v>0.01926377001537039</v>
      </c>
      <c r="F742" s="1">
        <v>0.003799932863376876</v>
      </c>
      <c r="G742" s="1">
        <v>0.003822051436410678</v>
      </c>
      <c r="H742" s="1">
        <v>0.001030404066522772</v>
      </c>
      <c r="I742" s="1">
        <v>0.00775555033265829</v>
      </c>
      <c r="J742" s="1">
        <v>0.007146126245714424</v>
      </c>
      <c r="K742" s="1">
        <v>0.01148008256089939</v>
      </c>
      <c r="L742" s="1">
        <v>0.006475739405479741</v>
      </c>
      <c r="M742" s="1">
        <v>-0.003523902514583788</v>
      </c>
      <c r="N742" s="1">
        <v>0.005629914946559289</v>
      </c>
      <c r="O742" s="1">
        <v>-0.01149188555707847</v>
      </c>
      <c r="P742" s="1">
        <v>0.004512239758517556</v>
      </c>
      <c r="Q742" s="1">
        <v>-0.01127251879763702</v>
      </c>
      <c r="R742" s="1">
        <v>0.01037872661195305</v>
      </c>
      <c r="S742" s="1">
        <v>-0.03060614078584389</v>
      </c>
      <c r="T742" s="1">
        <v>-0.01152120557139813</v>
      </c>
      <c r="U742" s="1">
        <v>0.01548806301982042</v>
      </c>
      <c r="V742" s="1">
        <v>0.01512439283305889</v>
      </c>
      <c r="W742" s="1">
        <v>0.0158738493923527</v>
      </c>
      <c r="X742" s="1">
        <v>0.01411513097634121</v>
      </c>
      <c r="Y742" s="1">
        <v>-0.02718761529340719</v>
      </c>
      <c r="Z742" s="1">
        <v>0.006214125140957538</v>
      </c>
    </row>
    <row r="743" spans="1:26">
      <c r="A743" s="11">
        <v>43447</v>
      </c>
      <c r="B743" s="1">
        <v>-0.0009576135057298707</v>
      </c>
      <c r="C743" s="1">
        <v>-0.003734380158265771</v>
      </c>
      <c r="D743" s="1">
        <v>-0.0007462291468613991</v>
      </c>
      <c r="E743" s="1">
        <v>0.003742600130081986</v>
      </c>
      <c r="F743" s="1">
        <v>-0.005949107290615818</v>
      </c>
      <c r="G743" s="1">
        <v>0.01557624541616409</v>
      </c>
      <c r="H743" s="1">
        <v>0.01389595925768328</v>
      </c>
      <c r="I743" s="1">
        <v>0.001147270925921262</v>
      </c>
      <c r="J743" s="1">
        <v>-0.01152990797118847</v>
      </c>
      <c r="K743" s="1">
        <v>-0.01411038295120415</v>
      </c>
      <c r="L743" s="1">
        <v>0.0009899538644648764</v>
      </c>
      <c r="M743" s="1">
        <v>-0.01100190776505183</v>
      </c>
      <c r="N743" s="1">
        <v>0.0009530772827199829</v>
      </c>
      <c r="O743" s="1">
        <v>0.01106294816380804</v>
      </c>
      <c r="P743" s="1">
        <v>0.003392042741586776</v>
      </c>
      <c r="Q743" s="1">
        <v>0.01581460933145107</v>
      </c>
      <c r="R743" s="1">
        <v>0.01595438178384079</v>
      </c>
      <c r="S743" s="1">
        <v>-0.02564998708526078</v>
      </c>
      <c r="T743" s="1">
        <v>-0.03167958745165445</v>
      </c>
      <c r="U743" s="1">
        <v>-0.008289005833929219</v>
      </c>
      <c r="V743" s="1">
        <v>-0.01637419607886448</v>
      </c>
      <c r="W743" s="1">
        <v>0.00103619652448006</v>
      </c>
      <c r="X743" s="1">
        <v>-0.02000404108334208</v>
      </c>
      <c r="Y743" s="1">
        <v>-0.002794770984119399</v>
      </c>
      <c r="Z743" s="1">
        <v>-0.02790489055649281</v>
      </c>
    </row>
    <row r="744" spans="1:26">
      <c r="A744" s="11">
        <v>43448</v>
      </c>
      <c r="B744" s="1">
        <v>-0.03386585920287633</v>
      </c>
      <c r="C744" s="1">
        <v>-0.02064719903187728</v>
      </c>
      <c r="D744" s="1">
        <v>-0.01867072897026623</v>
      </c>
      <c r="E744" s="1">
        <v>-0.02833721826101454</v>
      </c>
      <c r="F744" s="1">
        <v>-0.01142550347143245</v>
      </c>
      <c r="G744" s="1">
        <v>-0.001363219248579184</v>
      </c>
      <c r="H744" s="1">
        <v>-0.006091530899397846</v>
      </c>
      <c r="I744" s="1">
        <v>0.004719789516785422</v>
      </c>
      <c r="J744" s="1">
        <v>-0.01256192670443734</v>
      </c>
      <c r="K744" s="1">
        <v>0.002823115121256103</v>
      </c>
      <c r="L744" s="1">
        <v>-0.008208008533705402</v>
      </c>
      <c r="M744" s="1">
        <v>-0.004966130650558398</v>
      </c>
      <c r="N744" s="1">
        <v>-0.01225735993657895</v>
      </c>
      <c r="O744" s="1">
        <v>-0.0220696280188224</v>
      </c>
      <c r="P744" s="1">
        <v>-0.03124687802343629</v>
      </c>
      <c r="Q744" s="1">
        <v>-0.004706751103514262</v>
      </c>
      <c r="R744" s="1">
        <v>-0.01291197062309513</v>
      </c>
      <c r="S744" s="1">
        <v>0.02220546825272196</v>
      </c>
      <c r="T744" s="1">
        <v>0.04753070931182002</v>
      </c>
      <c r="U744" s="1">
        <v>0.01036473159285078</v>
      </c>
      <c r="V744" s="1">
        <v>0.007348471638413123</v>
      </c>
      <c r="W744" s="1">
        <v>-0.02966648405552297</v>
      </c>
      <c r="X744" s="1">
        <v>-0.01000596917738061</v>
      </c>
      <c r="Y744" s="1">
        <v>-0.0001751119003896573</v>
      </c>
      <c r="Z744" s="1">
        <v>-0.02258846295235328</v>
      </c>
    </row>
    <row r="745" spans="1:26">
      <c r="A745" s="11">
        <v>43451</v>
      </c>
      <c r="B745" s="1">
        <v>-0.002314567707166759</v>
      </c>
      <c r="C745" s="1">
        <v>-0.008219482580807735</v>
      </c>
      <c r="D745" s="1">
        <v>-0.02298291239517103</v>
      </c>
      <c r="E745" s="1">
        <v>-0.0230236023231366</v>
      </c>
      <c r="F745" s="1">
        <v>-0.003577204883458029</v>
      </c>
      <c r="G745" s="1">
        <v>-0.01331070199045337</v>
      </c>
      <c r="H745" s="1">
        <v>-0.008426823536134664</v>
      </c>
      <c r="I745" s="1">
        <v>-0.01966295579165145</v>
      </c>
      <c r="J745" s="1">
        <v>-0.02680585598723983</v>
      </c>
      <c r="K745" s="1">
        <v>-0.02846429820692797</v>
      </c>
      <c r="L745" s="1">
        <v>-0.01276306524025161</v>
      </c>
      <c r="M745" s="1">
        <v>-0.01397495217532263</v>
      </c>
      <c r="N745" s="1">
        <v>-0.01855428504275702</v>
      </c>
      <c r="O745" s="1">
        <v>-0.007206385560391104</v>
      </c>
      <c r="P745" s="1">
        <v>-0.0296144638677851</v>
      </c>
      <c r="Q745" s="1">
        <v>-0.03092044590432097</v>
      </c>
      <c r="R745" s="1">
        <v>-0.008485035406867403</v>
      </c>
      <c r="S745" s="1">
        <v>-0.01916736616599768</v>
      </c>
      <c r="T745" s="1">
        <v>-0.004714183666074567</v>
      </c>
      <c r="U745" s="1">
        <v>-0.01191287571599964</v>
      </c>
      <c r="V745" s="1">
        <v>-0.04242975106454472</v>
      </c>
      <c r="W745" s="1">
        <v>-0.02271660963618594</v>
      </c>
      <c r="X745" s="1">
        <v>-0.01354350847142438</v>
      </c>
      <c r="Y745" s="1">
        <v>-0.01979671351926215</v>
      </c>
      <c r="Z745" s="1">
        <v>-0.008425494608517048</v>
      </c>
    </row>
    <row r="746" spans="1:26">
      <c r="A746" s="11">
        <v>43452</v>
      </c>
      <c r="B746" s="1">
        <v>-0.03082547614001818</v>
      </c>
      <c r="C746" s="1">
        <v>0.03773744610192287</v>
      </c>
      <c r="D746" s="1">
        <v>0.01433235590029813</v>
      </c>
      <c r="E746" s="1">
        <v>0.01256891008219974</v>
      </c>
      <c r="F746" s="1">
        <v>-0.01546545579944769</v>
      </c>
      <c r="G746" s="1">
        <v>-0.02109999751071945</v>
      </c>
      <c r="H746" s="1">
        <v>-0.008756120693106384</v>
      </c>
      <c r="I746" s="1">
        <v>0.02156350506308757</v>
      </c>
      <c r="J746" s="1">
        <v>-0.0004668852145800484</v>
      </c>
      <c r="K746" s="1">
        <v>0.02350302833585038</v>
      </c>
      <c r="L746" s="1">
        <v>-0.004746728011955637</v>
      </c>
      <c r="M746" s="1">
        <v>0.004251922179901779</v>
      </c>
      <c r="N746" s="1">
        <v>-0.005892541868222523</v>
      </c>
      <c r="O746" s="1">
        <v>-0.02788933154032769</v>
      </c>
      <c r="P746" s="1">
        <v>0.01049671334075719</v>
      </c>
      <c r="Q746" s="1">
        <v>-0.006006114635472293</v>
      </c>
      <c r="R746" s="1">
        <v>0.001604496764919139</v>
      </c>
      <c r="S746" s="1">
        <v>0.02289937987235935</v>
      </c>
      <c r="T746" s="1">
        <v>0.00532860747029118</v>
      </c>
      <c r="U746" s="1">
        <v>-0.003683823055184665</v>
      </c>
      <c r="V746" s="1">
        <v>0.01539192889683472</v>
      </c>
      <c r="W746" s="1">
        <v>0.006248225281477282</v>
      </c>
      <c r="X746" s="1">
        <v>0.002868892751402008</v>
      </c>
      <c r="Y746" s="1">
        <v>-0.005362054873520372</v>
      </c>
      <c r="Z746" s="1">
        <v>-0.0104394277491745</v>
      </c>
    </row>
    <row r="747" spans="1:26">
      <c r="A747" s="11">
        <v>43453</v>
      </c>
      <c r="B747" s="1">
        <v>-0.01675784548223658</v>
      </c>
      <c r="C747" s="1">
        <v>-0.02594026545495554</v>
      </c>
      <c r="D747" s="1">
        <v>-0.01628009011240661</v>
      </c>
      <c r="E747" s="1">
        <v>-0.02269235203989639</v>
      </c>
      <c r="F747" s="1">
        <v>-0.01290332522863014</v>
      </c>
      <c r="G747" s="1">
        <v>0.003180259946914621</v>
      </c>
      <c r="H747" s="1">
        <v>0.004157073100295117</v>
      </c>
      <c r="I747" s="1">
        <v>-0.02110833536653778</v>
      </c>
      <c r="J747" s="1">
        <v>-0.04016800358407646</v>
      </c>
      <c r="K747" s="1">
        <v>-0.0301981145348692</v>
      </c>
      <c r="L747" s="1">
        <v>-0.01268530192511363</v>
      </c>
      <c r="M747" s="1">
        <v>-0.01653224365768613</v>
      </c>
      <c r="N747" s="1">
        <v>-0.009755539181741213</v>
      </c>
      <c r="O747" s="1">
        <v>0.01002151591777301</v>
      </c>
      <c r="P747" s="1">
        <v>-0.002693207695291244</v>
      </c>
      <c r="Q747" s="1">
        <v>-0.004154007570269957</v>
      </c>
      <c r="R747" s="1">
        <v>-0.02313968908040787</v>
      </c>
      <c r="S747" s="1">
        <v>-0.004359835709088489</v>
      </c>
      <c r="T747" s="1">
        <v>0.02090670015686835</v>
      </c>
      <c r="U747" s="1">
        <v>0.002352864394074228</v>
      </c>
      <c r="V747" s="1">
        <v>-0.03797253967299663</v>
      </c>
      <c r="W747" s="1">
        <v>-0.008423924409936889</v>
      </c>
      <c r="X747" s="1">
        <v>-0.03555378832307954</v>
      </c>
      <c r="Y747" s="1">
        <v>0.003773617436392929</v>
      </c>
      <c r="Z747" s="1">
        <v>-0.01545624432000114</v>
      </c>
    </row>
    <row r="748" spans="1:26">
      <c r="A748" s="11">
        <v>43454</v>
      </c>
      <c r="B748" s="1">
        <v>-0.06086936107249796</v>
      </c>
      <c r="C748" s="1">
        <v>-0.02034133452426679</v>
      </c>
      <c r="D748" s="1">
        <v>-0.02138972826339747</v>
      </c>
      <c r="E748" s="1">
        <v>-0.006548730632569444</v>
      </c>
      <c r="F748" s="1">
        <v>-0.01619767057023869</v>
      </c>
      <c r="G748" s="1">
        <v>0.0003524268298449318</v>
      </c>
      <c r="H748" s="1">
        <v>-0.02535611450572872</v>
      </c>
      <c r="I748" s="1">
        <v>-0.009857826479739984</v>
      </c>
      <c r="J748" s="1">
        <v>-0.02335780813855337</v>
      </c>
      <c r="K748" s="1">
        <v>-0.011028196299395</v>
      </c>
      <c r="L748" s="1">
        <v>-0.00863412567404187</v>
      </c>
      <c r="M748" s="1">
        <v>-0.03505528215065623</v>
      </c>
      <c r="N748" s="1">
        <v>-0.01109872423250091</v>
      </c>
      <c r="O748" s="1">
        <v>-0.01867684579300244</v>
      </c>
      <c r="P748" s="1">
        <v>-0.02102439865797967</v>
      </c>
      <c r="Q748" s="1">
        <v>-0.003412720431571481</v>
      </c>
      <c r="R748" s="1">
        <v>0.009657041768061037</v>
      </c>
      <c r="S748" s="1">
        <v>-0.001574597389164767</v>
      </c>
      <c r="T748" s="1">
        <v>-0.009229667774308892</v>
      </c>
      <c r="U748" s="1">
        <v>-0.03923538545909444</v>
      </c>
      <c r="V748" s="1">
        <v>-0.01798511680227766</v>
      </c>
      <c r="W748" s="1">
        <v>-0.03809790461693885</v>
      </c>
      <c r="X748" s="1">
        <v>-0.0309321727436036</v>
      </c>
      <c r="Y748" s="1">
        <v>-0.01414260737164263</v>
      </c>
      <c r="Z748" s="1">
        <v>-0.009718295207707839</v>
      </c>
    </row>
    <row r="749" spans="1:26">
      <c r="A749" s="11">
        <v>43455</v>
      </c>
      <c r="B749" s="1">
        <v>-0.01666699278923045</v>
      </c>
      <c r="C749" s="1">
        <v>-0.02715223974752012</v>
      </c>
      <c r="D749" s="1">
        <v>0.003509853105501337</v>
      </c>
      <c r="E749" s="1">
        <v>-0.004794150784509621</v>
      </c>
      <c r="F749" s="1">
        <v>-0.02512992443168549</v>
      </c>
      <c r="G749" s="1">
        <v>-0.001056353698259405</v>
      </c>
      <c r="H749" s="1">
        <v>-0.0509688339031974</v>
      </c>
      <c r="I749" s="1">
        <v>-0.01140730651918276</v>
      </c>
      <c r="J749" s="1">
        <v>-0.02092658966365024</v>
      </c>
      <c r="K749" s="1">
        <v>-0.03345380643116469</v>
      </c>
      <c r="L749" s="1">
        <v>-0.02363914953508994</v>
      </c>
      <c r="M749" s="1">
        <v>-0.02379439300747688</v>
      </c>
      <c r="N749" s="1">
        <v>-0.02282442490848657</v>
      </c>
      <c r="O749" s="1">
        <v>-0.02676434098426761</v>
      </c>
      <c r="P749" s="1">
        <v>-0.032311702936488</v>
      </c>
      <c r="Q749" s="1">
        <v>-0.008752108256383617</v>
      </c>
      <c r="R749" s="1">
        <v>-0.0092037097525145</v>
      </c>
      <c r="S749" s="1">
        <v>0.001823396089399631</v>
      </c>
      <c r="T749" s="1">
        <v>-0.02066933209024835</v>
      </c>
      <c r="U749" s="1">
        <v>-0.01186707665042208</v>
      </c>
      <c r="V749" s="1">
        <v>-0.009238423907652282</v>
      </c>
      <c r="W749" s="1">
        <v>-0.01761818329642995</v>
      </c>
      <c r="X749" s="1">
        <v>-0.005028359956880557</v>
      </c>
      <c r="Y749" s="1">
        <v>-0.00272358888757751</v>
      </c>
      <c r="Z749" s="1">
        <v>-0.0171110808081042</v>
      </c>
    </row>
    <row r="750" spans="1:26">
      <c r="A750" s="11">
        <v>43458</v>
      </c>
      <c r="B750" s="1">
        <v>-0.04331405430561797</v>
      </c>
      <c r="C750" s="1">
        <v>-0.03411576789249426</v>
      </c>
      <c r="D750" s="1">
        <v>-0.02305238010247024</v>
      </c>
      <c r="E750" s="1">
        <v>-0.02127676673135637</v>
      </c>
      <c r="F750" s="1">
        <v>-0.02014838649803885</v>
      </c>
      <c r="G750" s="1">
        <v>-0.04053577144553078</v>
      </c>
      <c r="H750" s="1">
        <v>-0.06517469450203717</v>
      </c>
      <c r="I750" s="1">
        <v>-0.03923345825240077</v>
      </c>
      <c r="J750" s="1">
        <v>-0.01374057867424439</v>
      </c>
      <c r="K750" s="1">
        <v>-0.03257551301449624</v>
      </c>
      <c r="L750" s="1">
        <v>-0.02155667502478598</v>
      </c>
      <c r="M750" s="1">
        <v>-0.03373236304880933</v>
      </c>
      <c r="N750" s="1">
        <v>-0.02542282465340007</v>
      </c>
      <c r="O750" s="1">
        <v>-0.01511727297018739</v>
      </c>
      <c r="P750" s="1">
        <v>-0.04173910445144113</v>
      </c>
      <c r="Q750" s="1">
        <v>-0.04452965073582316</v>
      </c>
      <c r="R750" s="1">
        <v>-0.02240480248231647</v>
      </c>
      <c r="S750" s="1">
        <v>-0.0326120790693557</v>
      </c>
      <c r="T750" s="1">
        <v>-0.01872789366452399</v>
      </c>
      <c r="U750" s="1">
        <v>-0.03355736056534508</v>
      </c>
      <c r="V750" s="1">
        <v>0.00687071199145195</v>
      </c>
      <c r="W750" s="1">
        <v>-0.03392164403401299</v>
      </c>
      <c r="X750" s="1">
        <v>-0.0296636692169796</v>
      </c>
      <c r="Y750" s="1">
        <v>-0.03404982875194051</v>
      </c>
      <c r="Z750" s="1">
        <v>-0.0140812075145863</v>
      </c>
    </row>
    <row r="751" spans="1:26">
      <c r="A751" s="11">
        <v>43460</v>
      </c>
      <c r="B751" s="1">
        <v>0.06456674997962453</v>
      </c>
      <c r="C751" s="1">
        <v>0.06720844344980614</v>
      </c>
      <c r="D751" s="1">
        <v>0.04361269325768524</v>
      </c>
      <c r="E751" s="1">
        <v>0.02604582889600904</v>
      </c>
      <c r="F751" s="1">
        <v>0.03235592597404557</v>
      </c>
      <c r="G751" s="1">
        <v>0.01579713949027095</v>
      </c>
      <c r="H751" s="1">
        <v>0.02483522946031669</v>
      </c>
      <c r="I751" s="1">
        <v>0.04287348009080905</v>
      </c>
      <c r="J751" s="1">
        <v>0.04901952928166686</v>
      </c>
      <c r="K751" s="1">
        <v>0.0431428670891334</v>
      </c>
      <c r="L751" s="1">
        <v>0.04145855669209397</v>
      </c>
      <c r="M751" s="1">
        <v>0.05225219819234983</v>
      </c>
      <c r="N751" s="1">
        <v>0.0255561059974081</v>
      </c>
      <c r="O751" s="1">
        <v>0.01829282964090417</v>
      </c>
      <c r="P751" s="1">
        <v>0.06831002879742964</v>
      </c>
      <c r="Q751" s="1">
        <v>0.006829984440220871</v>
      </c>
      <c r="R751" s="1">
        <v>0.05235699158559237</v>
      </c>
      <c r="S751" s="1">
        <v>0.01896596401975326</v>
      </c>
      <c r="T751" s="1">
        <v>0.03423196665113726</v>
      </c>
      <c r="U751" s="1">
        <v>0.02631573812608057</v>
      </c>
      <c r="V751" s="1">
        <v>0.05783915855964095</v>
      </c>
      <c r="W751" s="1">
        <v>0.04557019860083433</v>
      </c>
      <c r="X751" s="1">
        <v>0.02513571940884396</v>
      </c>
      <c r="Y751" s="1">
        <v>0.02620178799538819</v>
      </c>
      <c r="Z751" s="1">
        <v>0.05193454301960854</v>
      </c>
    </row>
    <row r="752" spans="1:26">
      <c r="A752" s="11">
        <v>43461</v>
      </c>
      <c r="B752" s="1">
        <v>-0.01109462618797508</v>
      </c>
      <c r="C752" s="1">
        <v>0.010225188650969</v>
      </c>
      <c r="D752" s="1">
        <v>0.0222985064559531</v>
      </c>
      <c r="E752" s="1">
        <v>0.007595625308415732</v>
      </c>
      <c r="F752" s="1">
        <v>0.009666055041166022</v>
      </c>
      <c r="G752" s="1">
        <v>0.01591316689508204</v>
      </c>
      <c r="H752" s="1">
        <v>-0.02189760401423835</v>
      </c>
      <c r="I752" s="1">
        <v>0.02408061250066962</v>
      </c>
      <c r="J752" s="1">
        <v>0.002459474943551365</v>
      </c>
      <c r="K752" s="1">
        <v>-0.00100870384885321</v>
      </c>
      <c r="L752" s="1">
        <v>0.01125475833657563</v>
      </c>
      <c r="M752" s="1">
        <v>0.001712184069810441</v>
      </c>
      <c r="N752" s="1">
        <v>0.0187217433027651</v>
      </c>
      <c r="O752" s="1">
        <v>0.005574890696686818</v>
      </c>
      <c r="P752" s="1">
        <v>0.006165268652473577</v>
      </c>
      <c r="Q752" s="1">
        <v>0.01077399805874579</v>
      </c>
      <c r="R752" s="1">
        <v>0.01735161372123373</v>
      </c>
      <c r="S752" s="1">
        <v>0.006536852004659588</v>
      </c>
      <c r="T752" s="1">
        <v>0.01318126066691749</v>
      </c>
      <c r="U752" s="1">
        <v>0.002492937299641396</v>
      </c>
      <c r="V752" s="1">
        <v>-0.00614344387872956</v>
      </c>
      <c r="W752" s="1">
        <v>0.01431376337971568</v>
      </c>
      <c r="X752" s="1">
        <v>0.01391669531285022</v>
      </c>
      <c r="Y752" s="1">
        <v>0.01304203509530644</v>
      </c>
      <c r="Z752" s="1">
        <v>-0.001234099742603023</v>
      </c>
    </row>
    <row r="753" spans="1:26">
      <c r="A753" s="11">
        <v>43462</v>
      </c>
      <c r="B753" s="1">
        <v>-0.01495917351570331</v>
      </c>
      <c r="C753" s="1">
        <v>-0.002396435066403746</v>
      </c>
      <c r="D753" s="1">
        <v>-0.005338658449218547</v>
      </c>
      <c r="E753" s="1">
        <v>0.01051387250273028</v>
      </c>
      <c r="F753" s="1">
        <v>-0.003481273100144011</v>
      </c>
      <c r="G753" s="1">
        <v>-0.003204035066650679</v>
      </c>
      <c r="H753" s="1">
        <v>-0.001791262973173446</v>
      </c>
      <c r="I753" s="1">
        <v>-0.004658631555566339</v>
      </c>
      <c r="J753" s="1">
        <v>-0.001962730201974683</v>
      </c>
      <c r="K753" s="1">
        <v>-0.003365863296500682</v>
      </c>
      <c r="L753" s="1">
        <v>-0.002164185545832753</v>
      </c>
      <c r="M753" s="1">
        <v>-0.0008547150096028799</v>
      </c>
      <c r="N753" s="1">
        <v>-0.0003802928498382041</v>
      </c>
      <c r="O753" s="1">
        <v>0.003901373377904971</v>
      </c>
      <c r="P753" s="1">
        <v>-0.007807659662643296</v>
      </c>
      <c r="Q753" s="1">
        <v>0.005921763604874952</v>
      </c>
      <c r="R753" s="1">
        <v>-0.006439281173395539</v>
      </c>
      <c r="S753" s="1">
        <v>0.0009420403111064513</v>
      </c>
      <c r="T753" s="1">
        <v>-0.01098606214261222</v>
      </c>
      <c r="U753" s="1">
        <v>0.01101254642352312</v>
      </c>
      <c r="V753" s="1">
        <v>0.003863386924961354</v>
      </c>
      <c r="W753" s="1">
        <v>0.00615120940401459</v>
      </c>
      <c r="X753" s="1">
        <v>-0.005446769891162551</v>
      </c>
      <c r="Y753" s="1">
        <v>0.002175822387343596</v>
      </c>
      <c r="Z753" s="1">
        <v>-0.000741420178319907</v>
      </c>
    </row>
    <row r="754" spans="1:26">
      <c r="A754" s="11">
        <v>43465</v>
      </c>
      <c r="B754" s="1">
        <v>-0.003416515033501155</v>
      </c>
      <c r="C754" s="1">
        <v>0.0193438032853217</v>
      </c>
      <c r="D754" s="1">
        <v>0.009354387372738637</v>
      </c>
      <c r="E754" s="1">
        <v>0.02041588679134931</v>
      </c>
      <c r="F754" s="1">
        <v>-0.003220077019323142</v>
      </c>
      <c r="G754" s="1">
        <v>0.008214301777923483</v>
      </c>
      <c r="H754" s="1">
        <v>-0.01345686603566965</v>
      </c>
      <c r="I754" s="1">
        <v>0.02677550604441636</v>
      </c>
      <c r="J754" s="1">
        <v>0.005899657982868067</v>
      </c>
      <c r="K754" s="1">
        <v>0.001350892237198975</v>
      </c>
      <c r="L754" s="1">
        <v>0.008158655632563905</v>
      </c>
      <c r="M754" s="1">
        <v>-0.005987950545559562</v>
      </c>
      <c r="N754" s="1">
        <v>0.01115784197368397</v>
      </c>
      <c r="O754" s="1">
        <v>0.01022739708144416</v>
      </c>
      <c r="P754" s="1">
        <v>0.01175420895623569</v>
      </c>
      <c r="Q754" s="1">
        <v>-0.00510178982821119</v>
      </c>
      <c r="R754" s="1">
        <v>0.0008756445055397855</v>
      </c>
      <c r="S754" s="1">
        <v>0.002525994583638003</v>
      </c>
      <c r="T754" s="1">
        <v>0.01841573596854817</v>
      </c>
      <c r="U754" s="1">
        <v>0.002810980086580983</v>
      </c>
      <c r="V754" s="1">
        <v>0.01739539792764333</v>
      </c>
      <c r="W754" s="1">
        <v>0.006023796571799966</v>
      </c>
      <c r="X754" s="1">
        <v>0.007447848805326007</v>
      </c>
      <c r="Y754" s="1">
        <v>0.01718846949038255</v>
      </c>
      <c r="Z754" s="1">
        <v>0.007667442827565596</v>
      </c>
    </row>
    <row r="755" spans="1:26">
      <c r="A755" s="11">
        <v>43467</v>
      </c>
      <c r="B755" s="1">
        <v>0.03276186896073896</v>
      </c>
      <c r="C755" s="1">
        <v>0.004062002335084136</v>
      </c>
      <c r="D755" s="1">
        <v>-0.007900055586472443</v>
      </c>
      <c r="E755" s="1">
        <v>0.008657261523169701</v>
      </c>
      <c r="F755" s="1">
        <v>0.009397700174817336</v>
      </c>
      <c r="G755" s="1">
        <v>-0.008147376766465264</v>
      </c>
      <c r="H755" s="1">
        <v>-0.02212783654816142</v>
      </c>
      <c r="I755" s="1">
        <v>-0.007172778998516094</v>
      </c>
      <c r="J755" s="1">
        <v>0.008308792349173588</v>
      </c>
      <c r="K755" s="1">
        <v>0.02866784313264903</v>
      </c>
      <c r="L755" s="1">
        <v>0.0173121559211209</v>
      </c>
      <c r="M755" s="1">
        <v>0.01419975980687282</v>
      </c>
      <c r="N755" s="1">
        <v>-0.008902938793905801</v>
      </c>
      <c r="O755" s="1">
        <v>-0.001619960338201998</v>
      </c>
      <c r="P755" s="1">
        <v>-0.004430562345674183</v>
      </c>
      <c r="Q755" s="1">
        <v>-0.01104549570228652</v>
      </c>
      <c r="R755" s="1">
        <v>0.01260046865046416</v>
      </c>
      <c r="S755" s="1">
        <v>-0.03631257138864807</v>
      </c>
      <c r="T755" s="1">
        <v>0.01377715454474893</v>
      </c>
      <c r="U755" s="1">
        <v>0.03503851535497948</v>
      </c>
      <c r="V755" s="1">
        <v>0.005295803443635672</v>
      </c>
      <c r="W755" s="1">
        <v>-0.01952711868353318</v>
      </c>
      <c r="X755" s="1">
        <v>0.00217426103252949</v>
      </c>
      <c r="Y755" s="1">
        <v>-0.003557719022593497</v>
      </c>
      <c r="Z755" s="1">
        <v>0.02061844048892314</v>
      </c>
    </row>
    <row r="756" spans="1:26">
      <c r="A756" s="11">
        <v>43468</v>
      </c>
      <c r="B756" s="1">
        <v>0.002582035156913021</v>
      </c>
      <c r="C756" s="1">
        <v>-0.0398690939112103</v>
      </c>
      <c r="D756" s="1">
        <v>-0.01255754340564175</v>
      </c>
      <c r="E756" s="1">
        <v>-0.1326413584834625</v>
      </c>
      <c r="F756" s="1">
        <v>0.007855949123883654</v>
      </c>
      <c r="G756" s="1">
        <v>0.005714317841561067</v>
      </c>
      <c r="H756" s="1">
        <v>0.01239941700472991</v>
      </c>
      <c r="I756" s="1">
        <v>-0.02734638814099477</v>
      </c>
      <c r="J756" s="1">
        <v>-0.03393105036277044</v>
      </c>
      <c r="K756" s="1">
        <v>-0.01606571892581121</v>
      </c>
      <c r="L756" s="1">
        <v>-0.01421181271920069</v>
      </c>
      <c r="M756" s="1">
        <v>-0.03245668082344222</v>
      </c>
      <c r="N756" s="1">
        <v>-0.01303141013700626</v>
      </c>
      <c r="O756" s="1">
        <v>-0.005475699117905686</v>
      </c>
      <c r="P756" s="1">
        <v>-0.03678811136520244</v>
      </c>
      <c r="Q756" s="1">
        <v>0.001196745622521034</v>
      </c>
      <c r="R756" s="1">
        <v>-0.02315894015570275</v>
      </c>
      <c r="S756" s="1">
        <v>0.01917365797477366</v>
      </c>
      <c r="T756" s="1">
        <v>-0.0167041916008811</v>
      </c>
      <c r="U756" s="1">
        <v>0.001354338770233054</v>
      </c>
      <c r="V756" s="1">
        <v>-0.0136967381467864</v>
      </c>
      <c r="W756" s="1">
        <v>-0.03304192915182247</v>
      </c>
      <c r="X756" s="1">
        <v>-0.02538510634109692</v>
      </c>
      <c r="Y756" s="1">
        <v>0.003570421579365046</v>
      </c>
      <c r="Z756" s="1">
        <v>-0.005531369795171104</v>
      </c>
    </row>
    <row r="757" spans="1:26">
      <c r="A757" s="11">
        <v>43469</v>
      </c>
      <c r="B757" s="1">
        <v>0.04194258051223199</v>
      </c>
      <c r="C757" s="1">
        <v>0.05204243158306254</v>
      </c>
      <c r="D757" s="1">
        <v>0.03132738961107862</v>
      </c>
      <c r="E757" s="1">
        <v>0.03922895667119541</v>
      </c>
      <c r="F757" s="1">
        <v>0.03377590116427753</v>
      </c>
      <c r="G757" s="1">
        <v>0.01846613211415193</v>
      </c>
      <c r="H757" s="1">
        <v>0.005511087111302437</v>
      </c>
      <c r="I757" s="1">
        <v>0.05296772151673657</v>
      </c>
      <c r="J757" s="1">
        <v>0.03963891720539325</v>
      </c>
      <c r="K757" s="1">
        <v>0.03998688436227105</v>
      </c>
      <c r="L757" s="1">
        <v>0.0368656185379328</v>
      </c>
      <c r="M757" s="1">
        <v>0.04933146288683066</v>
      </c>
      <c r="N757" s="1">
        <v>0.0244839964168142</v>
      </c>
      <c r="O757" s="1">
        <v>0.0256934136416771</v>
      </c>
      <c r="P757" s="1">
        <v>0.04650931749421128</v>
      </c>
      <c r="Q757" s="1">
        <v>0.0175299447287014</v>
      </c>
      <c r="R757" s="1">
        <v>0.04440862052992212</v>
      </c>
      <c r="S757" s="1">
        <v>-0.01106631332914831</v>
      </c>
      <c r="T757" s="1">
        <v>0.02073145475370075</v>
      </c>
      <c r="U757" s="1">
        <v>0.02569282061682188</v>
      </c>
      <c r="V757" s="1">
        <v>0.01373422267311586</v>
      </c>
      <c r="W757" s="1">
        <v>0.04519967199170005</v>
      </c>
      <c r="X757" s="1">
        <v>0.04363348655219901</v>
      </c>
      <c r="Y757" s="1">
        <v>0.002490054645771345</v>
      </c>
      <c r="Z757" s="1">
        <v>0.03071308425279451</v>
      </c>
    </row>
    <row r="758" spans="1:26">
      <c r="A758" s="11">
        <v>43472</v>
      </c>
      <c r="B758" s="1">
        <v>0.0215395052990619</v>
      </c>
      <c r="C758" s="1">
        <v>0.003149002199836604</v>
      </c>
      <c r="D758" s="1">
        <v>-0.004962383017001026</v>
      </c>
      <c r="E758" s="1">
        <v>0.03241614277965854</v>
      </c>
      <c r="F758" s="1">
        <v>-0.01061174959718603</v>
      </c>
      <c r="G758" s="1">
        <v>0.003835142131344504</v>
      </c>
      <c r="H758" s="1">
        <v>0.02588315444582689</v>
      </c>
      <c r="I758" s="1">
        <v>0.01635007490829299</v>
      </c>
      <c r="J758" s="1">
        <v>0.01110025922906277</v>
      </c>
      <c r="K758" s="1">
        <v>0.01634077700946301</v>
      </c>
      <c r="L758" s="1">
        <v>0.0006949254243633352</v>
      </c>
      <c r="M758" s="1">
        <v>0.0002088407449305496</v>
      </c>
      <c r="N758" s="1">
        <v>0.004379358551608981</v>
      </c>
      <c r="O758" s="1">
        <v>-0.03021883561459093</v>
      </c>
      <c r="P758" s="1">
        <v>0.00127549728809484</v>
      </c>
      <c r="Q758" s="1">
        <v>0.005481527187640056</v>
      </c>
      <c r="R758" s="1">
        <v>-0.001185460398445914</v>
      </c>
      <c r="S758" s="1">
        <v>-0.00279778074869963</v>
      </c>
      <c r="T758" s="1">
        <v>0.003102728087978512</v>
      </c>
      <c r="U758" s="1">
        <v>0.01812777538101007</v>
      </c>
      <c r="V758" s="1">
        <v>0.04892370163049731</v>
      </c>
      <c r="W758" s="1">
        <v>0.0134832297388281</v>
      </c>
      <c r="X758" s="1">
        <v>-0.009599202404921736</v>
      </c>
      <c r="Y758" s="1">
        <v>0.006387786441758303</v>
      </c>
      <c r="Z758" s="1">
        <v>0.00398892166147502</v>
      </c>
    </row>
    <row r="759" spans="1:26">
      <c r="A759" s="11">
        <v>43473</v>
      </c>
      <c r="B759" s="1">
        <v>0.01486337479743205</v>
      </c>
      <c r="C759" s="1">
        <v>0.03785337800875932</v>
      </c>
      <c r="D759" s="1">
        <v>-0.00272023596872184</v>
      </c>
      <c r="E759" s="1">
        <v>-0.008675693649974336</v>
      </c>
      <c r="F759" s="1">
        <v>0.008185569221994315</v>
      </c>
      <c r="G759" s="1">
        <v>0.01910385610229715</v>
      </c>
      <c r="H759" s="1">
        <v>0.007498543431996074</v>
      </c>
      <c r="I759" s="1">
        <v>0.01790326289042965</v>
      </c>
      <c r="J759" s="1">
        <v>0.01241047465601564</v>
      </c>
      <c r="K759" s="1">
        <v>0.00693567346240842</v>
      </c>
      <c r="L759" s="1">
        <v>-0.001885500812748075</v>
      </c>
      <c r="M759" s="1">
        <v>-0.006893510085677623</v>
      </c>
      <c r="N759" s="1">
        <v>0.006852035687763935</v>
      </c>
      <c r="O759" s="1">
        <v>0.005740221583109717</v>
      </c>
      <c r="P759" s="1">
        <v>0.00725055687971321</v>
      </c>
      <c r="Q759" s="1">
        <v>0.01869138873845189</v>
      </c>
      <c r="R759" s="1">
        <v>0.009667361596053636</v>
      </c>
      <c r="S759" s="1">
        <v>0.01795482021103001</v>
      </c>
      <c r="T759" s="1">
        <v>0.01377975425518718</v>
      </c>
      <c r="U759" s="1">
        <v>0.01262550001901053</v>
      </c>
      <c r="V759" s="1">
        <v>-0.001004816421714017</v>
      </c>
      <c r="W759" s="1">
        <v>0.02327028404857456</v>
      </c>
      <c r="X759" s="1">
        <v>0.0241222593892827</v>
      </c>
      <c r="Y759" s="1">
        <v>0.02926628520706465</v>
      </c>
      <c r="Z759" s="1">
        <v>0.009114489423740713</v>
      </c>
    </row>
    <row r="760" spans="1:26">
      <c r="A760" s="11">
        <v>43474</v>
      </c>
      <c r="B760" s="1">
        <v>0.05109007035337099</v>
      </c>
      <c r="C760" s="1">
        <v>0.009690696947531441</v>
      </c>
      <c r="D760" s="1">
        <v>0.01712396789914394</v>
      </c>
      <c r="E760" s="1">
        <v>-0.01687847496103034</v>
      </c>
      <c r="F760" s="1">
        <v>0.00951809886645183</v>
      </c>
      <c r="G760" s="1">
        <v>-0.01226996968648031</v>
      </c>
      <c r="H760" s="1">
        <v>0.01756454637266525</v>
      </c>
      <c r="I760" s="1">
        <v>-0.01650500772403651</v>
      </c>
      <c r="J760" s="1">
        <v>0</v>
      </c>
      <c r="K760" s="1">
        <v>0.0009392933303222772</v>
      </c>
      <c r="L760" s="1">
        <v>-0.00169032651454526</v>
      </c>
      <c r="M760" s="1">
        <v>0.03239383614395064</v>
      </c>
      <c r="N760" s="1">
        <v>0.0008659940135749</v>
      </c>
      <c r="O760" s="1">
        <v>0.01222974648128461</v>
      </c>
      <c r="P760" s="1">
        <v>0.01429977649833702</v>
      </c>
      <c r="Q760" s="1">
        <v>-0.0007645289513469322</v>
      </c>
      <c r="R760" s="1">
        <v>-0.01511826315310194</v>
      </c>
      <c r="S760" s="1">
        <v>-0.00696525889160815</v>
      </c>
      <c r="T760" s="1">
        <v>-0.0216366732967922</v>
      </c>
      <c r="U760" s="1">
        <v>-0.01649295047905031</v>
      </c>
      <c r="V760" s="1">
        <v>0.00976891741636754</v>
      </c>
      <c r="W760" s="1">
        <v>0.02787205478118437</v>
      </c>
      <c r="X760" s="1">
        <v>-0.005678498374031893</v>
      </c>
      <c r="Y760" s="1">
        <v>-0.01258287988228979</v>
      </c>
      <c r="Z760" s="1">
        <v>0.008568773321183221</v>
      </c>
    </row>
    <row r="761" spans="1:26">
      <c r="A761" s="11">
        <v>43475</v>
      </c>
      <c r="B761" s="1">
        <v>0.003240333416417052</v>
      </c>
      <c r="C761" s="1">
        <v>0.02553586402307695</v>
      </c>
      <c r="D761" s="1">
        <v>0.002830562400544689</v>
      </c>
      <c r="E761" s="1">
        <v>0.01144540130912564</v>
      </c>
      <c r="F761" s="1">
        <v>-0.006655613916565661</v>
      </c>
      <c r="G761" s="1">
        <v>0.01828872427237527</v>
      </c>
      <c r="H761" s="1">
        <v>0.008777220702557376</v>
      </c>
      <c r="I761" s="1">
        <v>0.03103721971610551</v>
      </c>
      <c r="J761" s="1">
        <v>0.01225812745377364</v>
      </c>
      <c r="K761" s="1">
        <v>-0.002815167579094724</v>
      </c>
      <c r="L761" s="1">
        <v>-9.96255827784287E-05</v>
      </c>
      <c r="M761" s="1">
        <v>-0.001833914630891442</v>
      </c>
      <c r="N761" s="1">
        <v>0.007046773492023872</v>
      </c>
      <c r="O761" s="1">
        <v>-0.01610933559049998</v>
      </c>
      <c r="P761" s="1">
        <v>-0.006425612866568953</v>
      </c>
      <c r="Q761" s="1">
        <v>0.02027560641611714</v>
      </c>
      <c r="R761" s="1">
        <v>0.009039968340026183</v>
      </c>
      <c r="S761" s="1">
        <v>0.01382606538644526</v>
      </c>
      <c r="T761" s="1">
        <v>0.02324933513350946</v>
      </c>
      <c r="U761" s="1">
        <v>0.009966944383887233</v>
      </c>
      <c r="V761" s="1">
        <v>-0.02845340069596691</v>
      </c>
      <c r="W761" s="1">
        <v>0.01044879634531215</v>
      </c>
      <c r="X761" s="1">
        <v>0.01353671306126447</v>
      </c>
      <c r="Y761" s="1">
        <v>0.009640463188949289</v>
      </c>
      <c r="Z761" s="1">
        <v>0.004821910620129932</v>
      </c>
    </row>
    <row r="762" spans="1:26">
      <c r="A762" s="11">
        <v>43476</v>
      </c>
      <c r="B762" s="1">
        <v>0.004522037480031882</v>
      </c>
      <c r="C762" s="1">
        <v>0.0008223704719745317</v>
      </c>
      <c r="D762" s="1">
        <v>-0.00742848483764913</v>
      </c>
      <c r="E762" s="1">
        <v>0.005658088417141771</v>
      </c>
      <c r="F762" s="1">
        <v>-0.005304394563680703</v>
      </c>
      <c r="G762" s="1">
        <v>-0.004405224571192634</v>
      </c>
      <c r="H762" s="1">
        <v>0.01624121639771592</v>
      </c>
      <c r="I762" s="1">
        <v>-0.005279003990666942</v>
      </c>
      <c r="J762" s="1">
        <v>-0.01397266481368609</v>
      </c>
      <c r="K762" s="1">
        <v>0.009410269950868022</v>
      </c>
      <c r="L762" s="1">
        <v>-0.004781433083595799</v>
      </c>
      <c r="M762" s="1">
        <v>-0.009593643559148046</v>
      </c>
      <c r="N762" s="1">
        <v>-0.003805409874013455</v>
      </c>
      <c r="O762" s="1">
        <v>0.0008188267989666098</v>
      </c>
      <c r="P762" s="1">
        <v>-0.007722182625742868</v>
      </c>
      <c r="Q762" s="1">
        <v>-0.0104985541225896</v>
      </c>
      <c r="R762" s="1">
        <v>0.004732596853227022</v>
      </c>
      <c r="S762" s="1">
        <v>-0.001095203014615964</v>
      </c>
      <c r="T762" s="1">
        <v>0.01329979678483539</v>
      </c>
      <c r="U762" s="1">
        <v>0.01546030337953108</v>
      </c>
      <c r="V762" s="1">
        <v>0.01932896661342931</v>
      </c>
      <c r="W762" s="1">
        <v>0.004772613075248344</v>
      </c>
      <c r="X762" s="1">
        <v>0.00187819098728248</v>
      </c>
      <c r="Y762" s="1">
        <v>0.007291841807156585</v>
      </c>
      <c r="Z762" s="1">
        <v>0.005255812210892774</v>
      </c>
    </row>
    <row r="763" spans="1:26">
      <c r="A763" s="11">
        <v>43479</v>
      </c>
      <c r="B763" s="1">
        <v>0.01511242865064188</v>
      </c>
      <c r="C763" s="1">
        <v>-0.007197504781946584</v>
      </c>
      <c r="D763" s="1">
        <v>-0.01032746259833606</v>
      </c>
      <c r="E763" s="1">
        <v>-0.0004168629785538114</v>
      </c>
      <c r="F763" s="1">
        <v>0.0039296687947461</v>
      </c>
      <c r="G763" s="1">
        <v>-0.00612670710007579</v>
      </c>
      <c r="H763" s="1">
        <v>0</v>
      </c>
      <c r="I763" s="1">
        <v>-0.005496712788065627</v>
      </c>
      <c r="J763" s="1">
        <v>-0.01794996435703722</v>
      </c>
      <c r="K763" s="1">
        <v>0.005904175343740548</v>
      </c>
      <c r="L763" s="1">
        <v>0.01030943002187978</v>
      </c>
      <c r="M763" s="1">
        <v>0.004946328113475618</v>
      </c>
      <c r="N763" s="1">
        <v>0.00418969491265897</v>
      </c>
      <c r="O763" s="1">
        <v>-0.0130877958015555</v>
      </c>
      <c r="P763" s="1">
        <v>-0.007295631445734085</v>
      </c>
      <c r="Q763" s="1">
        <v>-0.01781001437033669</v>
      </c>
      <c r="R763" s="1">
        <v>0.008916545476327808</v>
      </c>
      <c r="S763" s="1">
        <v>0.001245930791183181</v>
      </c>
      <c r="T763" s="1">
        <v>-0.002461067132709216</v>
      </c>
      <c r="U763" s="1">
        <v>-0.008098446487485478</v>
      </c>
      <c r="V763" s="1">
        <v>-0.01106122137576437</v>
      </c>
      <c r="W763" s="1">
        <v>-0.02066662852589529</v>
      </c>
      <c r="X763" s="1">
        <v>0.0002081899025014877</v>
      </c>
      <c r="Y763" s="1">
        <v>0.0001722851451138041</v>
      </c>
      <c r="Z763" s="1">
        <v>0.007501693850045399</v>
      </c>
    </row>
    <row r="764" spans="1:26">
      <c r="A764" s="11">
        <v>43480</v>
      </c>
      <c r="B764" s="1">
        <v>0.005701659746984333</v>
      </c>
      <c r="C764" s="1">
        <v>0.005366066259829827</v>
      </c>
      <c r="D764" s="1">
        <v>0.02147618170610754</v>
      </c>
      <c r="E764" s="1">
        <v>0.03648114128853308</v>
      </c>
      <c r="F764" s="1">
        <v>0.00167695172310478</v>
      </c>
      <c r="G764" s="1">
        <v>0.003082083481656062</v>
      </c>
      <c r="H764" s="1">
        <v>0.01398411800179744</v>
      </c>
      <c r="I764" s="1">
        <v>-0.002286903094410264</v>
      </c>
      <c r="J764" s="1">
        <v>0.01058218204103745</v>
      </c>
      <c r="K764" s="1">
        <v>-0.02038921160397256</v>
      </c>
      <c r="L764" s="1">
        <v>0.007330899704071747</v>
      </c>
      <c r="M764" s="1">
        <v>0.01743242105451404</v>
      </c>
      <c r="N764" s="1">
        <v>0.002331390030074321</v>
      </c>
      <c r="O764" s="1">
        <v>-0.007252601990288432</v>
      </c>
      <c r="P764" s="1">
        <v>0.02900522723700782</v>
      </c>
      <c r="Q764" s="1">
        <v>0.01620385425945559</v>
      </c>
      <c r="R764" s="1">
        <v>-0.006670019085082579</v>
      </c>
      <c r="S764" s="1">
        <v>0.01522723596496101</v>
      </c>
      <c r="T764" s="1">
        <v>0.005208557289027471</v>
      </c>
      <c r="U764" s="1">
        <v>-0.000653018768161262</v>
      </c>
      <c r="V764" s="1">
        <v>-0.009151924295662694</v>
      </c>
      <c r="W764" s="1">
        <v>0.001829392805791752</v>
      </c>
      <c r="X764" s="1">
        <v>0.002707426461417084</v>
      </c>
      <c r="Y764" s="1">
        <v>0.001206316127668972</v>
      </c>
      <c r="Z764" s="1">
        <v>0.011056069206695</v>
      </c>
    </row>
    <row r="765" spans="1:26">
      <c r="A765" s="11">
        <v>43481</v>
      </c>
      <c r="B765" s="1">
        <v>-0.01700786954491285</v>
      </c>
      <c r="C765" s="1">
        <v>-0.000511077506883284</v>
      </c>
      <c r="D765" s="1">
        <v>0.01066010460865452</v>
      </c>
      <c r="E765" s="1">
        <v>-0.01186636575106537</v>
      </c>
      <c r="F765" s="1">
        <v>0.001953897306151253</v>
      </c>
      <c r="G765" s="1">
        <v>0.00785260116405806</v>
      </c>
      <c r="H765" s="1">
        <v>-0.007036475437474321</v>
      </c>
      <c r="I765" s="1">
        <v>0.002292145007921853</v>
      </c>
      <c r="J765" s="1">
        <v>0.0019036585506369</v>
      </c>
      <c r="K765" s="1">
        <v>-0.00126136070598859</v>
      </c>
      <c r="L765" s="1">
        <v>0.00806443224771547</v>
      </c>
      <c r="M765" s="1">
        <v>0.00342651986417275</v>
      </c>
      <c r="N765" s="1">
        <v>0.003917542363532478</v>
      </c>
      <c r="O765" s="1">
        <v>-0.01481980027309304</v>
      </c>
      <c r="P765" s="1">
        <v>0.003523435600045755</v>
      </c>
      <c r="Q765" s="1">
        <v>0.004176260566387091</v>
      </c>
      <c r="R765" s="1">
        <v>0.008225805225331007</v>
      </c>
      <c r="S765" s="1">
        <v>0.001470915765688918</v>
      </c>
      <c r="T765" s="1">
        <v>0.002726985371627411</v>
      </c>
      <c r="U765" s="1">
        <v>-0.001307270282714379</v>
      </c>
      <c r="V765" s="1">
        <v>-0.005277992884646254</v>
      </c>
      <c r="W765" s="1">
        <v>-0.003567197776797149</v>
      </c>
      <c r="X765" s="1">
        <v>-0.002492292026429976</v>
      </c>
      <c r="Y765" s="1">
        <v>-0.01755565416434179</v>
      </c>
      <c r="Z765" s="1">
        <v>0.02097747077195855</v>
      </c>
    </row>
    <row r="766" spans="1:26">
      <c r="A766" s="11">
        <v>43482</v>
      </c>
      <c r="B766" s="1">
        <v>0.01537968956232771</v>
      </c>
      <c r="C766" s="1">
        <v>0.01996826344976377</v>
      </c>
      <c r="D766" s="1">
        <v>0.01259905581054266</v>
      </c>
      <c r="E766" s="1">
        <v>0.009566290254690912</v>
      </c>
      <c r="F766" s="1">
        <v>0.0002786011855859805</v>
      </c>
      <c r="G766" s="1">
        <v>0.0006776438107580773</v>
      </c>
      <c r="H766" s="1">
        <v>0.01417235499709557</v>
      </c>
      <c r="I766" s="1">
        <v>0.01689893840877099</v>
      </c>
      <c r="J766" s="1">
        <v>0.008551109033827942</v>
      </c>
      <c r="K766" s="1">
        <v>0.01862947835893669</v>
      </c>
      <c r="L766" s="1">
        <v>0.004097499502240476</v>
      </c>
      <c r="M766" s="1">
        <v>0.01627168107942989</v>
      </c>
      <c r="N766" s="1">
        <v>0.004634596281527736</v>
      </c>
      <c r="O766" s="1">
        <v>-0.002966093010398185</v>
      </c>
      <c r="P766" s="1">
        <v>0.007022358741517021</v>
      </c>
      <c r="Q766" s="1">
        <v>0.01058596212885798</v>
      </c>
      <c r="R766" s="1">
        <v>0.02131191093827578</v>
      </c>
      <c r="S766" s="1">
        <v>0.003083644297676491</v>
      </c>
      <c r="T766" s="1">
        <v>0.01060650168826927</v>
      </c>
      <c r="U766" s="1">
        <v>0.002617962950595354</v>
      </c>
      <c r="V766" s="1">
        <v>0.02240283137112398</v>
      </c>
      <c r="W766" s="1">
        <v>0.01508762562559496</v>
      </c>
      <c r="X766" s="1">
        <v>0.01228401188717498</v>
      </c>
      <c r="Y766" s="1">
        <v>-0.004380025431193979</v>
      </c>
      <c r="Z766" s="1">
        <v>0.01836055357910227</v>
      </c>
    </row>
    <row r="767" spans="1:26">
      <c r="A767" s="11">
        <v>43483</v>
      </c>
      <c r="B767" s="1">
        <v>0.0206743136733476</v>
      </c>
      <c r="C767" s="1">
        <v>0.01570638820853709</v>
      </c>
      <c r="D767" s="1">
        <v>0.02184560703913996</v>
      </c>
      <c r="E767" s="1">
        <v>0.01048383334154401</v>
      </c>
      <c r="F767" s="1">
        <v>0.00835413168073984</v>
      </c>
      <c r="G767" s="1">
        <v>-0.003385391686194228</v>
      </c>
      <c r="H767" s="1">
        <v>-0.008104873089268216</v>
      </c>
      <c r="I767" s="1">
        <v>0.0283623493103411</v>
      </c>
      <c r="J767" s="1">
        <v>0.02449380291532344</v>
      </c>
      <c r="K767" s="1">
        <v>0.01456920051459054</v>
      </c>
      <c r="L767" s="1">
        <v>0.01622636320513715</v>
      </c>
      <c r="M767" s="1">
        <v>0.01937145602983414</v>
      </c>
      <c r="N767" s="1">
        <v>0.02039321613567235</v>
      </c>
      <c r="O767" s="1">
        <v>0.02656216979663428</v>
      </c>
      <c r="P767" s="1">
        <v>0.01498301086034437</v>
      </c>
      <c r="Q767" s="1">
        <v>-0.002992902697449895</v>
      </c>
      <c r="R767" s="1">
        <v>0.02673621299004547</v>
      </c>
      <c r="S767" s="1">
        <v>-0.008832067411785327</v>
      </c>
      <c r="T767" s="1">
        <v>0.01560809032556398</v>
      </c>
      <c r="U767" s="1">
        <v>0.01044356139908587</v>
      </c>
      <c r="V767" s="1">
        <v>0.01888421050253597</v>
      </c>
      <c r="W767" s="1">
        <v>0.01045471434027667</v>
      </c>
      <c r="X767" s="1">
        <v>0.01604266531723231</v>
      </c>
      <c r="Y767" s="1">
        <v>0.004575097345124846</v>
      </c>
      <c r="Z767" s="1">
        <v>0.009873515968637392</v>
      </c>
    </row>
    <row r="768" spans="1:26">
      <c r="A768" s="11">
        <v>43487</v>
      </c>
      <c r="B768" s="1">
        <v>-0.01776247721855462</v>
      </c>
      <c r="C768" s="1">
        <v>-0.01872634859150468</v>
      </c>
      <c r="D768" s="1">
        <v>-0.01373318479154506</v>
      </c>
      <c r="E768" s="1">
        <v>-0.007980732552653858</v>
      </c>
      <c r="F768" s="1">
        <v>-0.03424459781230882</v>
      </c>
      <c r="G768" s="1">
        <v>0.005774516927623541</v>
      </c>
      <c r="H768" s="1">
        <v>-0.002817723894385615</v>
      </c>
      <c r="I768" s="1">
        <v>-0.03505232587145957</v>
      </c>
      <c r="J768" s="1">
        <v>-0.01977009302498467</v>
      </c>
      <c r="K768" s="1">
        <v>-0.005499597780982635</v>
      </c>
      <c r="L768" s="1">
        <v>-0.01577591779959808</v>
      </c>
      <c r="M768" s="1">
        <v>-0.01997280776180355</v>
      </c>
      <c r="N768" s="1">
        <v>-0.01058745513927006</v>
      </c>
      <c r="O768" s="1">
        <v>-0.06913697418495246</v>
      </c>
      <c r="P768" s="1">
        <v>-0.01884700042695586</v>
      </c>
      <c r="Q768" s="1">
        <v>-0.003752358816636492</v>
      </c>
      <c r="R768" s="1">
        <v>-0.01476648932939428</v>
      </c>
      <c r="S768" s="1">
        <v>-0.007975218520779648</v>
      </c>
      <c r="T768" s="1">
        <v>0.009274179157447771</v>
      </c>
      <c r="U768" s="1">
        <v>-0.01227378781762811</v>
      </c>
      <c r="V768" s="1">
        <v>-0.005659303499427559</v>
      </c>
      <c r="W768" s="1">
        <v>0.0001660869792048381</v>
      </c>
      <c r="X768" s="1">
        <v>-0.01923063903196309</v>
      </c>
      <c r="Y768" s="1">
        <v>-0.001751632027788608</v>
      </c>
      <c r="Z768" s="1">
        <v>-0.01105213105642966</v>
      </c>
    </row>
    <row r="769" spans="1:26">
      <c r="A769" s="11">
        <v>43488</v>
      </c>
      <c r="B769" s="1">
        <v>-0.01744947301554378</v>
      </c>
      <c r="C769" s="1">
        <v>0.001983812190805345</v>
      </c>
      <c r="D769" s="1">
        <v>-0.0002874076488489363</v>
      </c>
      <c r="E769" s="1">
        <v>0.004827185190835026</v>
      </c>
      <c r="F769" s="1">
        <v>0.0549042777189781</v>
      </c>
      <c r="G769" s="1">
        <v>0.008780618218288572</v>
      </c>
      <c r="H769" s="1">
        <v>-0.0002824211280496591</v>
      </c>
      <c r="I769" s="1">
        <v>-0.00774406227873925</v>
      </c>
      <c r="J769" s="1">
        <v>0.005628150241971497</v>
      </c>
      <c r="K769" s="1">
        <v>-0.01566807365368061</v>
      </c>
      <c r="L769" s="1">
        <v>-0.002525655322578313</v>
      </c>
      <c r="M769" s="1">
        <v>0.009497263418466906</v>
      </c>
      <c r="N769" s="1">
        <v>0.00168284868931079</v>
      </c>
      <c r="O769" s="1">
        <v>-0.006004218279952012</v>
      </c>
      <c r="P769" s="1">
        <v>0.009746364246442596</v>
      </c>
      <c r="Q769" s="1">
        <v>0.01054609110371563</v>
      </c>
      <c r="R769" s="1">
        <v>-0.006929965607885391</v>
      </c>
      <c r="S769" s="1">
        <v>0.001588098875771049</v>
      </c>
      <c r="T769" s="1">
        <v>-0.02415349649151632</v>
      </c>
      <c r="U769" s="1">
        <v>0.01013730761880249</v>
      </c>
      <c r="V769" s="1">
        <v>0.0005688540396968644</v>
      </c>
      <c r="W769" s="1">
        <v>0.003157441205176248</v>
      </c>
      <c r="X769" s="1">
        <v>0.01486052507590618</v>
      </c>
      <c r="Y769" s="1">
        <v>0.0135112691552528</v>
      </c>
      <c r="Z769" s="1">
        <v>0.03395686850174395</v>
      </c>
    </row>
    <row r="770" spans="1:26">
      <c r="A770" s="11">
        <v>43489</v>
      </c>
      <c r="B770" s="1">
        <v>0.0280919953404517</v>
      </c>
      <c r="C770" s="1">
        <v>-0.00094803598035198</v>
      </c>
      <c r="D770" s="1">
        <v>0.004451628008851793</v>
      </c>
      <c r="E770" s="1">
        <v>-0.018815278887374</v>
      </c>
      <c r="F770" s="1">
        <v>-0.0176200806989123</v>
      </c>
      <c r="G770" s="1">
        <v>0.0083697523127928</v>
      </c>
      <c r="H770" s="1">
        <v>-0.01865493651906291</v>
      </c>
      <c r="I770" s="1">
        <v>0.005202825808028999</v>
      </c>
      <c r="J770" s="1">
        <v>0.01539198982523837</v>
      </c>
      <c r="K770" s="1">
        <v>0.007178614596332844</v>
      </c>
      <c r="L770" s="1">
        <v>0.0005843058962697878</v>
      </c>
      <c r="M770" s="1">
        <v>0.06252460197515242</v>
      </c>
      <c r="N770" s="1">
        <v>-0.003720806494505902</v>
      </c>
      <c r="O770" s="1">
        <v>-0.03064853036091952</v>
      </c>
      <c r="P770" s="1">
        <v>-0.004779293386089956</v>
      </c>
      <c r="Q770" s="1">
        <v>0.0007451797976638641</v>
      </c>
      <c r="R770" s="1">
        <v>0.002758741253205965</v>
      </c>
      <c r="S770" s="1">
        <v>0.00396395204164679</v>
      </c>
      <c r="T770" s="1">
        <v>0.009685023207323784</v>
      </c>
      <c r="U770" s="1">
        <v>-0.009388012485535557</v>
      </c>
      <c r="V770" s="1">
        <v>0.004124199428213293</v>
      </c>
      <c r="W770" s="1">
        <v>-0.003644433515391676</v>
      </c>
      <c r="X770" s="1">
        <v>0.05592852794710268</v>
      </c>
      <c r="Y770" s="1">
        <v>-0.01194613306718406</v>
      </c>
      <c r="Z770" s="1">
        <v>0.01018451972475098</v>
      </c>
    </row>
    <row r="771" spans="1:26">
      <c r="A771" s="11">
        <v>43490</v>
      </c>
      <c r="B771" s="1">
        <v>0.00690954617707229</v>
      </c>
      <c r="C771" s="1">
        <v>0.01655180381920074</v>
      </c>
      <c r="D771" s="1">
        <v>0.005432632731385167</v>
      </c>
      <c r="E771" s="1">
        <v>-0.001835761274143866</v>
      </c>
      <c r="F771" s="1">
        <v>-0.01269325723489356</v>
      </c>
      <c r="G771" s="1">
        <v>-0.01095611409435004</v>
      </c>
      <c r="H771" s="1">
        <v>-0.0138246760910643</v>
      </c>
      <c r="I771" s="1">
        <v>0.01937772216955636</v>
      </c>
      <c r="J771" s="1">
        <v>0.01515835305022839</v>
      </c>
      <c r="K771" s="1">
        <v>0.01363492701775115</v>
      </c>
      <c r="L771" s="1">
        <v>0.006326516689926898</v>
      </c>
      <c r="M771" s="1">
        <v>0.01420401234586288</v>
      </c>
      <c r="N771" s="1">
        <v>0.006264750057953794</v>
      </c>
      <c r="O771" s="1">
        <v>0.02100161781810739</v>
      </c>
      <c r="P771" s="1">
        <v>0.00913387766265239</v>
      </c>
      <c r="Q771" s="1">
        <v>-0.01824926372673596</v>
      </c>
      <c r="R771" s="1">
        <v>0.01456541740382722</v>
      </c>
      <c r="S771" s="1">
        <v>0.01485449475665224</v>
      </c>
      <c r="T771" s="1">
        <v>0.01119131204031554</v>
      </c>
      <c r="U771" s="1">
        <v>0.001960652542693841</v>
      </c>
      <c r="V771" s="1">
        <v>0.02520877072872696</v>
      </c>
      <c r="W771" s="1">
        <v>0.001330230383665088</v>
      </c>
      <c r="X771" s="1">
        <v>0.01309700128545854</v>
      </c>
      <c r="Y771" s="1">
        <v>-0.01174008363691403</v>
      </c>
      <c r="Z771" s="1">
        <v>0.001646288701887766</v>
      </c>
    </row>
    <row r="772" spans="1:26">
      <c r="A772" s="11">
        <v>43493</v>
      </c>
      <c r="B772" s="1">
        <v>0.007173965151556327</v>
      </c>
      <c r="C772" s="1">
        <v>-0.003377360757059966</v>
      </c>
      <c r="D772" s="1">
        <v>-0.002275083610489337</v>
      </c>
      <c r="E772" s="1">
        <v>-0.01246690151967211</v>
      </c>
      <c r="F772" s="1">
        <v>-0.01145870860759157</v>
      </c>
      <c r="G772" s="1">
        <v>0.002349690754274603</v>
      </c>
      <c r="H772" s="1">
        <v>0.01080597975897457</v>
      </c>
      <c r="I772" s="1">
        <v>-0.03102174564094184</v>
      </c>
      <c r="J772" s="1">
        <v>-0.005429821234627097</v>
      </c>
      <c r="K772" s="1">
        <v>-0.0006114991110306445</v>
      </c>
      <c r="L772" s="1">
        <v>0.00473926541646108</v>
      </c>
      <c r="M772" s="1">
        <v>0.009821877828853243</v>
      </c>
      <c r="N772" s="1">
        <v>-0.005507334163299626</v>
      </c>
      <c r="O772" s="1">
        <v>0.02396010382711666</v>
      </c>
      <c r="P772" s="1">
        <v>-0.01950176763126121</v>
      </c>
      <c r="Q772" s="1">
        <v>-0.006449014534669173</v>
      </c>
      <c r="R772" s="1">
        <v>-0.02217250737127385</v>
      </c>
      <c r="S772" s="1">
        <v>0.01244879097480145</v>
      </c>
      <c r="T772" s="1">
        <v>0.009486073123733396</v>
      </c>
      <c r="U772" s="1">
        <v>0.0003262726938084715</v>
      </c>
      <c r="V772" s="1">
        <v>-0.003729769694659102</v>
      </c>
      <c r="W772" s="1">
        <v>-0.0125362203119247</v>
      </c>
      <c r="X772" s="1">
        <v>0.003802428651749734</v>
      </c>
      <c r="Y772" s="1">
        <v>-0.0235813242313504</v>
      </c>
      <c r="Z772" s="1">
        <v>0.002464996976890399</v>
      </c>
    </row>
    <row r="773" spans="1:26">
      <c r="A773" s="11">
        <v>43494</v>
      </c>
      <c r="B773" s="1">
        <v>0.0244657784274942</v>
      </c>
      <c r="C773" s="1">
        <v>0.005344821499523089</v>
      </c>
      <c r="D773" s="1">
        <v>0.001140195675423783</v>
      </c>
      <c r="E773" s="1">
        <v>0</v>
      </c>
      <c r="F773" s="1">
        <v>0.02007382326479012</v>
      </c>
      <c r="G773" s="1">
        <v>0.00569306880358722</v>
      </c>
      <c r="H773" s="1">
        <v>-0.003467136871072585</v>
      </c>
      <c r="I773" s="1">
        <v>0.02549674202782004</v>
      </c>
      <c r="J773" s="1">
        <v>-0.00454969283235318</v>
      </c>
      <c r="K773" s="1">
        <v>0.003976643618774256</v>
      </c>
      <c r="L773" s="1">
        <v>0.002791751972116563</v>
      </c>
      <c r="M773" s="1">
        <v>0.01530966589663052</v>
      </c>
      <c r="N773" s="1">
        <v>-0.0003027308413152685</v>
      </c>
      <c r="O773" s="1">
        <v>0.01346594758171493</v>
      </c>
      <c r="P773" s="1">
        <v>-0.02036550896045708</v>
      </c>
      <c r="Q773" s="1">
        <v>0.006108959995335228</v>
      </c>
      <c r="R773" s="1">
        <v>0.0577488178594161</v>
      </c>
      <c r="S773" s="1">
        <v>0.01056677467992317</v>
      </c>
      <c r="T773" s="1">
        <v>0.00600359009971041</v>
      </c>
      <c r="U773" s="1">
        <v>0.0009779942155474508</v>
      </c>
      <c r="V773" s="1">
        <v>-0.005823658371450824</v>
      </c>
      <c r="W773" s="1">
        <v>-0.004119967140624681</v>
      </c>
      <c r="X773" s="1">
        <v>-0.0009471700591455745</v>
      </c>
      <c r="Y773" s="1">
        <v>-0.03250437562111574</v>
      </c>
      <c r="Z773" s="1">
        <v>-0.01127060037405858</v>
      </c>
    </row>
    <row r="774" spans="1:26">
      <c r="A774" s="11">
        <v>43495</v>
      </c>
      <c r="B774" s="1">
        <v>0.009673564412541191</v>
      </c>
      <c r="C774" s="1">
        <v>0.06250863353357827</v>
      </c>
      <c r="D774" s="1">
        <v>0.02092536258694833</v>
      </c>
      <c r="E774" s="1">
        <v>0.01117556565385525</v>
      </c>
      <c r="F774" s="1">
        <v>-0.01801601031671929</v>
      </c>
      <c r="G774" s="1">
        <v>0.005994245997139602</v>
      </c>
      <c r="H774" s="1">
        <v>0.01159742015820142</v>
      </c>
      <c r="I774" s="1">
        <v>0.01514234789332947</v>
      </c>
      <c r="J774" s="1">
        <v>0.01462539185967304</v>
      </c>
      <c r="K774" s="1">
        <v>0.008226775241115591</v>
      </c>
      <c r="L774" s="1">
        <v>0.002304051513563721</v>
      </c>
      <c r="M774" s="1">
        <v>0.01986876423702633</v>
      </c>
      <c r="N774" s="1">
        <v>0.01379788513019764</v>
      </c>
      <c r="O774" s="1">
        <v>0.04116743477503104</v>
      </c>
      <c r="P774" s="1">
        <v>0.03341761573803526</v>
      </c>
      <c r="Q774" s="1">
        <v>0.0151804099123527</v>
      </c>
      <c r="R774" s="1">
        <v>-0.001388296208400641</v>
      </c>
      <c r="S774" s="1">
        <v>-0.0007127109234462692</v>
      </c>
      <c r="T774" s="1">
        <v>0.01427100916220359</v>
      </c>
      <c r="U774" s="1">
        <v>-0.04332210290230587</v>
      </c>
      <c r="V774" s="1">
        <v>0.008786749121391768</v>
      </c>
      <c r="W774" s="1">
        <v>0.03444476695100684</v>
      </c>
      <c r="X774" s="1">
        <v>0.01383914064180169</v>
      </c>
      <c r="Y774" s="1">
        <v>0.01351383722416521</v>
      </c>
      <c r="Z774" s="1">
        <v>-0.005595743309850132</v>
      </c>
    </row>
    <row r="775" spans="1:26">
      <c r="A775" s="11">
        <v>43496</v>
      </c>
      <c r="B775" s="1">
        <v>-0.01736544673999785</v>
      </c>
      <c r="C775" s="1">
        <v>-0.005416346063574551</v>
      </c>
      <c r="D775" s="1">
        <v>0.01073592870406492</v>
      </c>
      <c r="E775" s="1">
        <v>0.01043784495418443</v>
      </c>
      <c r="F775" s="1">
        <v>0.03217645413069659</v>
      </c>
      <c r="G775" s="1">
        <v>0.0235022516260297</v>
      </c>
      <c r="H775" s="1">
        <v>0.01547716673896127</v>
      </c>
      <c r="I775" s="1">
        <v>0.006690855475838031</v>
      </c>
      <c r="J775" s="1">
        <v>-0.007657664793896957</v>
      </c>
      <c r="K775" s="1">
        <v>0.02055010678651836</v>
      </c>
      <c r="L775" s="1">
        <v>-0.008715680163758455</v>
      </c>
      <c r="M775" s="1">
        <v>-0.01269777004168882</v>
      </c>
      <c r="N775" s="1">
        <v>0.05288953357792892</v>
      </c>
      <c r="O775" s="1">
        <v>0.03242676520526766</v>
      </c>
      <c r="P775" s="1">
        <v>-0.01833053311315636</v>
      </c>
      <c r="Q775" s="1">
        <v>0.01981298370249207</v>
      </c>
      <c r="R775" s="1">
        <v>0.01189187420879034</v>
      </c>
      <c r="S775" s="1">
        <v>0.01079657873794426</v>
      </c>
      <c r="T775" s="1">
        <v>0.01048818671823093</v>
      </c>
      <c r="U775" s="1">
        <v>0.02349286356827718</v>
      </c>
      <c r="V775" s="1">
        <v>0.009263307202167725</v>
      </c>
      <c r="W775" s="1">
        <v>0.002489354009700406</v>
      </c>
      <c r="X775" s="1">
        <v>-0.004674842741435814</v>
      </c>
      <c r="Y775" s="1">
        <v>0.01962949482153076</v>
      </c>
      <c r="Z775" s="1">
        <v>-0.008128479032672442</v>
      </c>
    </row>
    <row r="776" spans="1:26">
      <c r="A776" s="11">
        <v>43497</v>
      </c>
      <c r="B776" s="1">
        <v>-0.005179581735362926</v>
      </c>
      <c r="C776" s="1">
        <v>0.004693787613440525</v>
      </c>
      <c r="D776" s="1">
        <v>-0.004966031513217506</v>
      </c>
      <c r="E776" s="1">
        <v>0.01053267396838242</v>
      </c>
      <c r="F776" s="1">
        <v>0.006015740562840488</v>
      </c>
      <c r="G776" s="1">
        <v>-0.00355774149347754</v>
      </c>
      <c r="H776" s="1">
        <v>-0.01185412574821965</v>
      </c>
      <c r="I776" s="1">
        <v>-0.0007318036759054181</v>
      </c>
      <c r="J776" s="1">
        <v>0.01044019041537259</v>
      </c>
      <c r="K776" s="1">
        <v>-0.0153983156885773</v>
      </c>
      <c r="L776" s="1">
        <v>0.003671343250416959</v>
      </c>
      <c r="M776" s="1">
        <v>0.006518479028198021</v>
      </c>
      <c r="N776" s="1">
        <v>0.02335855760447481</v>
      </c>
      <c r="O776" s="1">
        <v>-0.003039231025663724</v>
      </c>
      <c r="P776" s="1">
        <v>-0.01580005113280158</v>
      </c>
      <c r="Q776" s="1">
        <v>-0.01796194346319546</v>
      </c>
      <c r="R776" s="1">
        <v>-0.008546947647832037</v>
      </c>
      <c r="S776" s="1">
        <v>-0.01421043726325344</v>
      </c>
      <c r="T776" s="1">
        <v>0.01443089814023124</v>
      </c>
      <c r="U776" s="1">
        <v>-0.001995810034563728</v>
      </c>
      <c r="V776" s="1">
        <v>-0.02506890452831856</v>
      </c>
      <c r="W776" s="1">
        <v>-0.00911793152919127</v>
      </c>
      <c r="X776" s="1">
        <v>0.005260265266548547</v>
      </c>
      <c r="Y776" s="1">
        <v>-0.009262703660983473</v>
      </c>
      <c r="Z776" s="1">
        <v>0.01470905408985046</v>
      </c>
    </row>
    <row r="777" spans="1:26">
      <c r="A777" s="11">
        <v>43500</v>
      </c>
      <c r="B777" s="1">
        <v>0.01470144688987318</v>
      </c>
      <c r="C777" s="1">
        <v>0.02470122176665357</v>
      </c>
      <c r="D777" s="1">
        <v>0.006100145573246785</v>
      </c>
      <c r="E777" s="1">
        <v>0.01924248484377133</v>
      </c>
      <c r="F777" s="1">
        <v>-0.0005434861709215921</v>
      </c>
      <c r="G777" s="1">
        <v>0.003894824341298175</v>
      </c>
      <c r="H777" s="1">
        <v>0</v>
      </c>
      <c r="I777" s="1">
        <v>0.003844203143323011</v>
      </c>
      <c r="J777" s="1">
        <v>0.01302802332084307</v>
      </c>
      <c r="K777" s="1">
        <v>0.01714272472869371</v>
      </c>
      <c r="L777" s="1">
        <v>0.00356205705624224</v>
      </c>
      <c r="M777" s="1">
        <v>0.02030476185630947</v>
      </c>
      <c r="N777" s="1">
        <v>0.01795022174919003</v>
      </c>
      <c r="O777" s="1">
        <v>-0.001829553255705552</v>
      </c>
      <c r="P777" s="1">
        <v>0.02879937511233943</v>
      </c>
      <c r="Q777" s="1">
        <v>-0.02090314354570744</v>
      </c>
      <c r="R777" s="1">
        <v>0.004464611813249419</v>
      </c>
      <c r="S777" s="1">
        <v>-0.001527622686080754</v>
      </c>
      <c r="T777" s="1">
        <v>0.005989181016137657</v>
      </c>
      <c r="U777" s="1">
        <v>-0.01299999787200301</v>
      </c>
      <c r="V777" s="1">
        <v>0.01784474271959113</v>
      </c>
      <c r="W777" s="1">
        <v>0.0006572964864492992</v>
      </c>
      <c r="X777" s="1">
        <v>0.002803232866973149</v>
      </c>
      <c r="Y777" s="1">
        <v>-0.009349116313518646</v>
      </c>
      <c r="Z777" s="1">
        <v>0.0149099056689006</v>
      </c>
    </row>
    <row r="778" spans="1:26">
      <c r="A778" s="11">
        <v>43501</v>
      </c>
      <c r="B778" s="1">
        <v>-0.009055310896445956</v>
      </c>
      <c r="C778" s="1">
        <v>0.03319894471059093</v>
      </c>
      <c r="D778" s="1">
        <v>-0.007165646920810453</v>
      </c>
      <c r="E778" s="1">
        <v>-0.01376605268118103</v>
      </c>
      <c r="F778" s="1">
        <v>0.01033433873160705</v>
      </c>
      <c r="G778" s="1">
        <v>-0.003233106733748548</v>
      </c>
      <c r="H778" s="1">
        <v>-0.001428080726905034</v>
      </c>
      <c r="I778" s="1">
        <v>-0.001823687140625085</v>
      </c>
      <c r="J778" s="1">
        <v>0.011086418810341</v>
      </c>
      <c r="K778" s="1">
        <v>0.006505143182525597</v>
      </c>
      <c r="L778" s="1">
        <v>-0.004412673242947696</v>
      </c>
      <c r="M778" s="1">
        <v>-0.007033893815330039</v>
      </c>
      <c r="N778" s="1">
        <v>0.002394555012538602</v>
      </c>
      <c r="O778" s="1">
        <v>-0.001425427243815225</v>
      </c>
      <c r="P778" s="1">
        <v>0.01399644186435078</v>
      </c>
      <c r="Q778" s="1">
        <v>0.006481064095764211</v>
      </c>
      <c r="R778" s="1">
        <v>0.004904162467294082</v>
      </c>
      <c r="S778" s="1">
        <v>-0.0009560070716270186</v>
      </c>
      <c r="T778" s="1">
        <v>0.01116384384814428</v>
      </c>
      <c r="U778" s="1">
        <v>0.0006752932504714426</v>
      </c>
      <c r="V778" s="1">
        <v>0.004555453985389812</v>
      </c>
      <c r="W778" s="1">
        <v>0.009934666461507424</v>
      </c>
      <c r="X778" s="1">
        <v>0.01341767499707158</v>
      </c>
      <c r="Y778" s="1">
        <v>0.001850493572019385</v>
      </c>
      <c r="Z778" s="1">
        <v>-0.00367292739444236</v>
      </c>
    </row>
    <row r="779" spans="1:26">
      <c r="A779" s="11">
        <v>43502</v>
      </c>
      <c r="B779" s="1">
        <v>-0.02985085325715542</v>
      </c>
      <c r="C779" s="1">
        <v>0.0022673186445612</v>
      </c>
      <c r="D779" s="1">
        <v>-0.003886380742669782</v>
      </c>
      <c r="E779" s="1">
        <v>0.01974066993217094</v>
      </c>
      <c r="F779" s="1">
        <v>0.0005383367480336076</v>
      </c>
      <c r="G779" s="1">
        <v>-0.007460279910764367</v>
      </c>
      <c r="H779" s="1">
        <v>-0.02202532294593018</v>
      </c>
      <c r="I779" s="1">
        <v>-0.003227673280772114</v>
      </c>
      <c r="J779" s="1">
        <v>0.01184211053504614</v>
      </c>
      <c r="K779" s="1">
        <v>0.002349979785429612</v>
      </c>
      <c r="L779" s="1">
        <v>-0.0004816854188348652</v>
      </c>
      <c r="M779" s="1">
        <v>-0.00466477817683919</v>
      </c>
      <c r="N779" s="1">
        <v>-0.01780875227570922</v>
      </c>
      <c r="O779" s="1">
        <v>0.00469038689301815</v>
      </c>
      <c r="P779" s="1">
        <v>-0.01109826487000454</v>
      </c>
      <c r="Q779" s="1">
        <v>-0.003409277618903528</v>
      </c>
      <c r="R779" s="1">
        <v>-0.000152490553289919</v>
      </c>
      <c r="S779" s="1">
        <v>-0.002105466896075714</v>
      </c>
      <c r="T779" s="1">
        <v>-0.004661734583974675</v>
      </c>
      <c r="U779" s="1">
        <v>-0.002362388410396599</v>
      </c>
      <c r="V779" s="1">
        <v>-0.003572766195607868</v>
      </c>
      <c r="W779" s="1">
        <v>0.005040561891036521</v>
      </c>
      <c r="X779" s="1">
        <v>-0.004965150630305892</v>
      </c>
      <c r="Y779" s="1">
        <v>-0.006464670200639899</v>
      </c>
      <c r="Z779" s="1">
        <v>0.003072134643107516</v>
      </c>
    </row>
    <row r="780" spans="1:26">
      <c r="A780" s="11">
        <v>43503</v>
      </c>
      <c r="B780" s="1">
        <v>-0.04144426685223723</v>
      </c>
      <c r="C780" s="1">
        <v>-0.009497422187196292</v>
      </c>
      <c r="D780" s="1">
        <v>-0.009195884271911758</v>
      </c>
      <c r="E780" s="1">
        <v>-0.02131381816447631</v>
      </c>
      <c r="F780" s="1">
        <v>0.01372055234504921</v>
      </c>
      <c r="G780" s="1">
        <v>0.006862773991175075</v>
      </c>
      <c r="H780" s="1">
        <v>0.000292466275791492</v>
      </c>
      <c r="I780" s="1">
        <v>-0.01148603027997586</v>
      </c>
      <c r="J780" s="1">
        <v>-0.009102558835597852</v>
      </c>
      <c r="K780" s="1">
        <v>-0.006740679114968673</v>
      </c>
      <c r="L780" s="1">
        <v>-0.01310957429694726</v>
      </c>
      <c r="M780" s="1">
        <v>-0.002256642116530649</v>
      </c>
      <c r="N780" s="1">
        <v>-0.01039241599648999</v>
      </c>
      <c r="O780" s="1">
        <v>-0.01116303576531708</v>
      </c>
      <c r="P780" s="1">
        <v>-0.007168218088443701</v>
      </c>
      <c r="Q780" s="1">
        <v>0.01140255240943167</v>
      </c>
      <c r="R780" s="1">
        <v>0.005185682109779322</v>
      </c>
      <c r="S780" s="1">
        <v>0.006233760020021739</v>
      </c>
      <c r="T780" s="1">
        <v>0.09120064519308668</v>
      </c>
      <c r="U780" s="1">
        <v>-0.003721311698565266</v>
      </c>
      <c r="V780" s="1">
        <v>-0.008964691991013463</v>
      </c>
      <c r="W780" s="1">
        <v>-0.01755311195324527</v>
      </c>
      <c r="X780" s="1">
        <v>-0.01921997294846778</v>
      </c>
      <c r="Y780" s="1">
        <v>-0.004090139674070126</v>
      </c>
      <c r="Z780" s="1">
        <v>0.006533220656787408</v>
      </c>
    </row>
    <row r="781" spans="1:26">
      <c r="A781" s="11">
        <v>43504</v>
      </c>
      <c r="B781" s="1">
        <v>-0.02161800877998166</v>
      </c>
      <c r="C781" s="1">
        <v>-0.0006417725849806599</v>
      </c>
      <c r="D781" s="1">
        <v>0.005484429755759246</v>
      </c>
      <c r="E781" s="1">
        <v>0.00339643436225856</v>
      </c>
      <c r="F781" s="1">
        <v>-0.002122943315622683</v>
      </c>
      <c r="G781" s="1">
        <v>0.001298250449489835</v>
      </c>
      <c r="H781" s="1">
        <v>0.002631692257005103</v>
      </c>
      <c r="I781" s="1">
        <v>0.005871941909688427</v>
      </c>
      <c r="J781" s="1">
        <v>0.002624350705724421</v>
      </c>
      <c r="K781" s="1">
        <v>0.00324588498773859</v>
      </c>
      <c r="L781" s="1">
        <v>-0.009963007500050747</v>
      </c>
      <c r="M781" s="1">
        <v>0.00295765172818685</v>
      </c>
      <c r="N781" s="1">
        <v>0.004580632272811913</v>
      </c>
      <c r="O781" s="1">
        <v>0.002462812487911581</v>
      </c>
      <c r="P781" s="1">
        <v>0.003799993550244851</v>
      </c>
      <c r="Q781" s="1">
        <v>0.006437087553448739</v>
      </c>
      <c r="R781" s="1">
        <v>0.0007589522103292889</v>
      </c>
      <c r="S781" s="1">
        <v>0.003479063166663465</v>
      </c>
      <c r="T781" s="1">
        <v>-0.03117220378181218</v>
      </c>
      <c r="U781" s="1">
        <v>0.003395533432646536</v>
      </c>
      <c r="V781" s="1">
        <v>-0.01363740254617107</v>
      </c>
      <c r="W781" s="1">
        <v>0.002469819977495291</v>
      </c>
      <c r="X781" s="1">
        <v>-0.009233145210770455</v>
      </c>
      <c r="Y781" s="1">
        <v>0.007093628076033864</v>
      </c>
      <c r="Z781" s="1">
        <v>-0.005273583197267673</v>
      </c>
    </row>
    <row r="782" spans="1:26">
      <c r="A782" s="11">
        <v>43507</v>
      </c>
      <c r="B782" s="1">
        <v>0.01606963913771442</v>
      </c>
      <c r="C782" s="1">
        <v>-0.002370858628215955</v>
      </c>
      <c r="D782" s="1">
        <v>0.003216777241177526</v>
      </c>
      <c r="E782" s="1">
        <v>-0.002389562523344879</v>
      </c>
      <c r="F782" s="1">
        <v>-0.01595762725306671</v>
      </c>
      <c r="G782" s="1">
        <v>-0.001944850770847273</v>
      </c>
      <c r="H782" s="1">
        <v>-0.003791370283549811</v>
      </c>
      <c r="I782" s="1">
        <v>-0.004976979730019204</v>
      </c>
      <c r="J782" s="1">
        <v>-0.002617481516260067</v>
      </c>
      <c r="K782" s="1">
        <v>0.002058851187667576</v>
      </c>
      <c r="L782" s="1">
        <v>-0.004735499445134628</v>
      </c>
      <c r="M782" s="1">
        <v>0.01092792977690182</v>
      </c>
      <c r="N782" s="1">
        <v>0.007228653359522719</v>
      </c>
      <c r="O782" s="1">
        <v>0.001023696100908689</v>
      </c>
      <c r="P782" s="1">
        <v>-0.003974552910491647</v>
      </c>
      <c r="Q782" s="1">
        <v>-0.00263369854560036</v>
      </c>
      <c r="R782" s="1">
        <v>-0.004113807631817346</v>
      </c>
      <c r="S782" s="1">
        <v>-0.0002850364000048788</v>
      </c>
      <c r="T782" s="1">
        <v>-0.01655406535547654</v>
      </c>
      <c r="U782" s="1">
        <v>0.005414691070496191</v>
      </c>
      <c r="V782" s="1">
        <v>-0.01029917457118401</v>
      </c>
      <c r="W782" s="1">
        <v>0.004353254641553006</v>
      </c>
      <c r="X782" s="1">
        <v>0.003233151290511493</v>
      </c>
      <c r="Y782" s="1">
        <v>0.001853580572037883</v>
      </c>
      <c r="Z782" s="1">
        <v>0.007748536204474021</v>
      </c>
    </row>
    <row r="783" spans="1:26">
      <c r="A783" s="11">
        <v>43508</v>
      </c>
      <c r="B783" s="1">
        <v>0.02405260236614493</v>
      </c>
      <c r="C783" s="1">
        <v>0.01675945845357307</v>
      </c>
      <c r="D783" s="1">
        <v>0.01045614249975735</v>
      </c>
      <c r="E783" s="1">
        <v>-0.007784311391632714</v>
      </c>
      <c r="F783" s="1">
        <v>0.006486584555737585</v>
      </c>
      <c r="G783" s="1">
        <v>0.001623903675114668</v>
      </c>
      <c r="H783" s="1">
        <v>0.01170972305148643</v>
      </c>
      <c r="I783" s="1">
        <v>0.0200692297150844</v>
      </c>
      <c r="J783" s="1">
        <v>0.02143457845049324</v>
      </c>
      <c r="K783" s="1">
        <v>0.01584962335887297</v>
      </c>
      <c r="L783" s="1">
        <v>0.01704998162675375</v>
      </c>
      <c r="M783" s="1">
        <v>-0.009951877015283328</v>
      </c>
      <c r="N783" s="1">
        <v>0.003754260825942879</v>
      </c>
      <c r="O783" s="1">
        <v>0.0157495942763497</v>
      </c>
      <c r="P783" s="1">
        <v>0.01558164192425182</v>
      </c>
      <c r="Q783" s="1">
        <v>0.01018504462753889</v>
      </c>
      <c r="R783" s="1">
        <v>0.02141975767707605</v>
      </c>
      <c r="S783" s="1">
        <v>-0.01315852679117113</v>
      </c>
      <c r="T783" s="1">
        <v>0.003556136206789962</v>
      </c>
      <c r="U783" s="1">
        <v>0.003365817937841298</v>
      </c>
      <c r="V783" s="1">
        <v>0.003706762760109061</v>
      </c>
      <c r="W783" s="1">
        <v>0.01537396083354348</v>
      </c>
      <c r="X783" s="1">
        <v>0.01971571951324291</v>
      </c>
      <c r="Y783" s="1">
        <v>0.006845313742208425</v>
      </c>
      <c r="Z783" s="1">
        <v>0.009510325387277474</v>
      </c>
    </row>
    <row r="784" spans="1:26">
      <c r="A784" s="11">
        <v>43509</v>
      </c>
      <c r="B784" s="1">
        <v>0.03861015581553295</v>
      </c>
      <c r="C784" s="1">
        <v>-0.0003409353574084228</v>
      </c>
      <c r="D784" s="1">
        <v>0.002621180087205577</v>
      </c>
      <c r="E784" s="1">
        <v>0.02554806450030256</v>
      </c>
      <c r="F784" s="1">
        <v>-0.005638992490968109</v>
      </c>
      <c r="G784" s="1">
        <v>-0.002594120925967114</v>
      </c>
      <c r="H784" s="1">
        <v>0.002893351155203394</v>
      </c>
      <c r="I784" s="1">
        <v>-0.01507351146485958</v>
      </c>
      <c r="J784" s="1">
        <v>-0.001284884159922228</v>
      </c>
      <c r="K784" s="1">
        <v>0.006356657133242738</v>
      </c>
      <c r="L784" s="1">
        <v>0.00477575610605796</v>
      </c>
      <c r="M784" s="1">
        <v>0.005199216790794159</v>
      </c>
      <c r="N784" s="1">
        <v>0.003629898097973205</v>
      </c>
      <c r="O784" s="1">
        <v>-0.01329011426074977</v>
      </c>
      <c r="P784" s="1">
        <v>-0.0007483596251230962</v>
      </c>
      <c r="Q784" s="1">
        <v>-0.000373335333546998</v>
      </c>
      <c r="R784" s="1">
        <v>0.01003570864735059</v>
      </c>
      <c r="S784" s="1">
        <v>0.001059063332098154</v>
      </c>
      <c r="T784" s="1">
        <v>-0.002835104623167273</v>
      </c>
      <c r="U784" s="1">
        <v>0.001006792964649561</v>
      </c>
      <c r="V784" s="1">
        <v>0.03067716526475706</v>
      </c>
      <c r="W784" s="1">
        <v>-0.003785388626549091</v>
      </c>
      <c r="X784" s="1">
        <v>0.01412902405067995</v>
      </c>
      <c r="Y784" s="1">
        <v>0.001102656018227899</v>
      </c>
      <c r="Z784" s="1">
        <v>-0.0008064628966313325</v>
      </c>
    </row>
    <row r="785" spans="1:26">
      <c r="A785" s="11">
        <v>43510</v>
      </c>
      <c r="B785" s="1">
        <v>0.01208165897952918</v>
      </c>
      <c r="C785" s="1">
        <v>-0.001850933873353333</v>
      </c>
      <c r="D785" s="1">
        <v>-0.003164870665196107</v>
      </c>
      <c r="E785" s="1">
        <v>-0.002942152615196925</v>
      </c>
      <c r="F785" s="1">
        <v>0.006211052339096357</v>
      </c>
      <c r="G785" s="1">
        <v>0.002275741127446329</v>
      </c>
      <c r="H785" s="1">
        <v>-0.0060589662835554</v>
      </c>
      <c r="I785" s="1">
        <v>-0.001721083866428219</v>
      </c>
      <c r="J785" s="1">
        <v>-0.003859121971895196</v>
      </c>
      <c r="K785" s="1">
        <v>-0.005168072493866305</v>
      </c>
      <c r="L785" s="1">
        <v>-0.006499263784820686</v>
      </c>
      <c r="M785" s="1">
        <v>0</v>
      </c>
      <c r="N785" s="1">
        <v>-0.01194661417126353</v>
      </c>
      <c r="O785" s="1">
        <v>0.002857133570573156</v>
      </c>
      <c r="P785" s="1">
        <v>0.0008429125773956603</v>
      </c>
      <c r="Q785" s="1">
        <v>0.0003734747648729275</v>
      </c>
      <c r="R785" s="1">
        <v>-0.008304657607046462</v>
      </c>
      <c r="S785" s="1">
        <v>0.0009134514865916099</v>
      </c>
      <c r="T785" s="1">
        <v>-0.002606020137419285</v>
      </c>
      <c r="U785" s="1">
        <v>-0.001675933213954428</v>
      </c>
      <c r="V785" s="1">
        <v>-0.005374008858005874</v>
      </c>
      <c r="W785" s="1">
        <v>-0.005052695791961992</v>
      </c>
      <c r="X785" s="1">
        <v>-0.01008272482763162</v>
      </c>
      <c r="Y785" s="1">
        <v>-0.00825996793319006</v>
      </c>
      <c r="Z785" s="1">
        <v>-0.01251261316843799</v>
      </c>
    </row>
    <row r="786" spans="1:26">
      <c r="A786" s="11">
        <v>43511</v>
      </c>
      <c r="B786" s="1">
        <v>0.01928365960410061</v>
      </c>
      <c r="C786" s="1">
        <v>0.01988676005878709</v>
      </c>
      <c r="D786" s="1">
        <v>0.01366647540556043</v>
      </c>
      <c r="E786" s="1">
        <v>0.01652547243838676</v>
      </c>
      <c r="F786" s="1">
        <v>0.01368741221917302</v>
      </c>
      <c r="G786" s="1">
        <v>0.001946185349061214</v>
      </c>
      <c r="H786" s="1">
        <v>0.009869532277208437</v>
      </c>
      <c r="I786" s="1">
        <v>-0.02111835428710951</v>
      </c>
      <c r="J786" s="1">
        <v>0.002152240647481207</v>
      </c>
      <c r="K786" s="1">
        <v>0.01298682943911666</v>
      </c>
      <c r="L786" s="1">
        <v>0.03056062941108584</v>
      </c>
      <c r="M786" s="1">
        <v>-0.005172324753090485</v>
      </c>
      <c r="N786" s="1">
        <v>0.01120335740331413</v>
      </c>
      <c r="O786" s="1">
        <v>-0.008139810274358728</v>
      </c>
      <c r="P786" s="1">
        <v>0.012347754800065</v>
      </c>
      <c r="Q786" s="1">
        <v>0.01120227615222524</v>
      </c>
      <c r="R786" s="1">
        <v>0.01839392089246306</v>
      </c>
      <c r="S786" s="1">
        <v>-0.001969595260434387</v>
      </c>
      <c r="T786" s="1">
        <v>0.001187929656997655</v>
      </c>
      <c r="U786" s="1">
        <v>0.02282637014847988</v>
      </c>
      <c r="V786" s="1">
        <v>0.00914360511533352</v>
      </c>
      <c r="W786" s="1">
        <v>0.02579822018853495</v>
      </c>
      <c r="X786" s="1">
        <v>0.01518529953883263</v>
      </c>
      <c r="Y786" s="1">
        <v>0.02091422316844871</v>
      </c>
      <c r="Z786" s="1">
        <v>0.02411598720988883</v>
      </c>
    </row>
    <row r="787" spans="1:26">
      <c r="A787" s="11">
        <v>43515</v>
      </c>
      <c r="B787" s="1">
        <v>0.0003005426986497639</v>
      </c>
      <c r="C787" s="1">
        <v>-0.004091136036403986</v>
      </c>
      <c r="D787" s="1">
        <v>0.0005445011969056335</v>
      </c>
      <c r="E787" s="1">
        <v>-0.005999447354628207</v>
      </c>
      <c r="F787" s="1">
        <v>-0.005824385101662499</v>
      </c>
      <c r="G787" s="1">
        <v>0.01035925102083657</v>
      </c>
      <c r="H787" s="1">
        <v>0.006323812982306443</v>
      </c>
      <c r="I787" s="1">
        <v>-0.01088093569478421</v>
      </c>
      <c r="J787" s="1">
        <v>-0.001288845755142654</v>
      </c>
      <c r="K787" s="1">
        <v>-0.005412940321112947</v>
      </c>
      <c r="L787" s="1">
        <v>-0.003505612810143055</v>
      </c>
      <c r="M787" s="1">
        <v>-0.0005199566600172512</v>
      </c>
      <c r="N787" s="1">
        <v>0.004058924684843035</v>
      </c>
      <c r="O787" s="1">
        <v>0.005129040811700403</v>
      </c>
      <c r="P787" s="1">
        <v>-0.0004619764679618665</v>
      </c>
      <c r="Q787" s="1">
        <v>-0.005169803934856998</v>
      </c>
      <c r="R787" s="1">
        <v>0.001762213487576991</v>
      </c>
      <c r="S787" s="1">
        <v>0.0008182663578455429</v>
      </c>
      <c r="T787" s="1">
        <v>0.0009488390094800625</v>
      </c>
      <c r="U787" s="1">
        <v>0.005251201375245929</v>
      </c>
      <c r="V787" s="1">
        <v>0.01523568833414668</v>
      </c>
      <c r="W787" s="1">
        <v>-0.006574414806350126</v>
      </c>
      <c r="X787" s="1">
        <v>-0.004013240629571535</v>
      </c>
      <c r="Y787" s="1">
        <v>0.005076232805345304</v>
      </c>
      <c r="Z787" s="1">
        <v>0.01217337106053229</v>
      </c>
    </row>
    <row r="788" spans="1:26">
      <c r="A788" s="11">
        <v>43516</v>
      </c>
      <c r="B788" s="1">
        <v>0.01471015720507074</v>
      </c>
      <c r="C788" s="1">
        <v>0.01270834556382039</v>
      </c>
      <c r="D788" s="1">
        <v>0.00898356137018208</v>
      </c>
      <c r="E788" s="1">
        <v>-0.001168171556547026</v>
      </c>
      <c r="F788" s="1">
        <v>0.006391341285497898</v>
      </c>
      <c r="G788" s="1">
        <v>0.001875796368584481</v>
      </c>
      <c r="H788" s="1">
        <v>0.004855474471477272</v>
      </c>
      <c r="I788" s="1">
        <v>0.01666055999076166</v>
      </c>
      <c r="J788" s="1">
        <v>0.005591583657311272</v>
      </c>
      <c r="K788" s="1">
        <v>0.01489547759546594</v>
      </c>
      <c r="L788" s="1">
        <v>0.004848976916487224</v>
      </c>
      <c r="M788" s="1">
        <v>-0.05652857430950031</v>
      </c>
      <c r="N788" s="1">
        <v>0.004588478546792896</v>
      </c>
      <c r="O788" s="1">
        <v>0.03102676909126489</v>
      </c>
      <c r="P788" s="1">
        <v>-0.005199115547273592</v>
      </c>
      <c r="Q788" s="1">
        <v>-0.02449887622399061</v>
      </c>
      <c r="R788" s="1">
        <v>0.01201974533052774</v>
      </c>
      <c r="S788" s="1">
        <v>-0.01101444551182984</v>
      </c>
      <c r="T788" s="1">
        <v>0.01493235334301146</v>
      </c>
      <c r="U788" s="1">
        <v>0.007182439431068888</v>
      </c>
      <c r="V788" s="1">
        <v>-0.008049210036830012</v>
      </c>
      <c r="W788" s="1">
        <v>0.005541474757356557</v>
      </c>
      <c r="X788" s="1">
        <v>0.007143089491113752</v>
      </c>
      <c r="Y788" s="1">
        <v>0.005772082044563032</v>
      </c>
      <c r="Z788" s="1">
        <v>0.0110410056308885</v>
      </c>
    </row>
    <row r="789" spans="1:26">
      <c r="A789" s="11">
        <v>43517</v>
      </c>
      <c r="B789" s="1">
        <v>-0.0127218439220631</v>
      </c>
      <c r="C789" s="1">
        <v>-0.009417620101676683</v>
      </c>
      <c r="D789" s="1">
        <v>-0.001348909633271833</v>
      </c>
      <c r="E789" s="1">
        <v>-0.0228071121655069</v>
      </c>
      <c r="F789" s="1">
        <v>0.0179941606125309</v>
      </c>
      <c r="G789" s="1">
        <v>0.007746907318113117</v>
      </c>
      <c r="H789" s="1">
        <v>0.007390588633047868</v>
      </c>
      <c r="I789" s="1">
        <v>0.01857606002151413</v>
      </c>
      <c r="J789" s="1">
        <v>0.0004277451588312609</v>
      </c>
      <c r="K789" s="1">
        <v>0.004515999075336063</v>
      </c>
      <c r="L789" s="1">
        <v>-0.002081721563719885</v>
      </c>
      <c r="M789" s="1">
        <v>-0.001837816326094588</v>
      </c>
      <c r="N789" s="1">
        <v>0.001522597226087941</v>
      </c>
      <c r="O789" s="1">
        <v>-0.002771952918842135</v>
      </c>
      <c r="P789" s="1">
        <v>0.02109196686553272</v>
      </c>
      <c r="Q789" s="1">
        <v>0.006088316945819905</v>
      </c>
      <c r="R789" s="1">
        <v>0.001883248061060883</v>
      </c>
      <c r="S789" s="1">
        <v>-0.02499743142559563</v>
      </c>
      <c r="T789" s="1">
        <v>0.006305550766140922</v>
      </c>
      <c r="U789" s="1">
        <v>-0.0006484637379216007</v>
      </c>
      <c r="V789" s="1">
        <v>-0.009352314424246</v>
      </c>
      <c r="W789" s="1">
        <v>-0.003052830389483674</v>
      </c>
      <c r="X789" s="1">
        <v>-0.005455643664444287</v>
      </c>
      <c r="Y789" s="1">
        <v>0.006994381623840251</v>
      </c>
      <c r="Z789" s="1">
        <v>-0.007410462365422976</v>
      </c>
    </row>
    <row r="790" spans="1:26">
      <c r="A790" s="11">
        <v>43518</v>
      </c>
      <c r="B790" s="1">
        <v>0.002996685835488844</v>
      </c>
      <c r="C790" s="1">
        <v>0.0154940088056541</v>
      </c>
      <c r="D790" s="1">
        <v>0.008780210428575907</v>
      </c>
      <c r="E790" s="1">
        <v>0.01695581020158943</v>
      </c>
      <c r="F790" s="1">
        <v>0.003639282386925569</v>
      </c>
      <c r="G790" s="1">
        <v>0.005765515573793456</v>
      </c>
      <c r="H790" s="1">
        <v>-0.07364526008450567</v>
      </c>
      <c r="I790" s="1">
        <v>0.01915913189347029</v>
      </c>
      <c r="J790" s="1">
        <v>0.01496370309740014</v>
      </c>
      <c r="K790" s="1">
        <v>0.005057345158287818</v>
      </c>
      <c r="L790" s="1">
        <v>-0.004456128110921331</v>
      </c>
      <c r="M790" s="1">
        <v>-0.01270495717728737</v>
      </c>
      <c r="N790" s="1">
        <v>0.004995394218198612</v>
      </c>
      <c r="O790" s="1">
        <v>0.02243412130907174</v>
      </c>
      <c r="P790" s="1">
        <v>0.01425813175417012</v>
      </c>
      <c r="Q790" s="1">
        <v>0.007564190988462727</v>
      </c>
      <c r="R790" s="1">
        <v>0.01040891746115613</v>
      </c>
      <c r="S790" s="1">
        <v>0.003292245822169804</v>
      </c>
      <c r="T790" s="1">
        <v>0.008354331608331211</v>
      </c>
      <c r="U790" s="1">
        <v>0.01037970505591534</v>
      </c>
      <c r="V790" s="1">
        <v>0.003054257306172037</v>
      </c>
      <c r="W790" s="1">
        <v>0.002585052679103583</v>
      </c>
      <c r="X790" s="1">
        <v>0.00676560081162747</v>
      </c>
      <c r="Y790" s="1">
        <v>0.0137131226560061</v>
      </c>
      <c r="Z790" s="1">
        <v>0.005304442460471348</v>
      </c>
    </row>
    <row r="791" spans="1:26">
      <c r="A791" s="11">
        <v>43521</v>
      </c>
      <c r="B791" s="1">
        <v>-0.0002988243896950848</v>
      </c>
      <c r="C791" s="1">
        <v>0.006650124566860427</v>
      </c>
      <c r="D791" s="1">
        <v>0.001472850143076077</v>
      </c>
      <c r="E791" s="1">
        <v>-0.006472971328599586</v>
      </c>
      <c r="F791" s="1">
        <v>-0.001035960152291127</v>
      </c>
      <c r="G791" s="1">
        <v>-0.01242041170230668</v>
      </c>
      <c r="H791" s="1">
        <v>-0.01736240602335193</v>
      </c>
      <c r="I791" s="1">
        <v>-0.006688163386487034</v>
      </c>
      <c r="J791" s="1">
        <v>0.007160916583469845</v>
      </c>
      <c r="K791" s="1">
        <v>0.001677623558700159</v>
      </c>
      <c r="L791" s="1">
        <v>0.01047615413749181</v>
      </c>
      <c r="M791" s="1">
        <v>0.006340984232536595</v>
      </c>
      <c r="N791" s="1">
        <v>0.0003238412910124833</v>
      </c>
      <c r="O791" s="1">
        <v>0.006602411774751404</v>
      </c>
      <c r="P791" s="1">
        <v>0.005587174671185302</v>
      </c>
      <c r="Q791" s="1">
        <v>-0.006756551809113165</v>
      </c>
      <c r="R791" s="1">
        <v>-0.005723204117262237</v>
      </c>
      <c r="S791" s="1">
        <v>0.001342130781672557</v>
      </c>
      <c r="T791" s="1">
        <v>0.007825419167997616</v>
      </c>
      <c r="U791" s="1">
        <v>-0.0006419700612290136</v>
      </c>
      <c r="V791" s="1">
        <v>0.01176476490118561</v>
      </c>
      <c r="W791" s="1">
        <v>0.006901930564354508</v>
      </c>
      <c r="X791" s="1">
        <v>-0.000544947523054673</v>
      </c>
      <c r="Y791" s="1">
        <v>-0.002459591149812868</v>
      </c>
      <c r="Z791" s="1">
        <v>-0.003517695349312677</v>
      </c>
    </row>
    <row r="792" spans="1:26">
      <c r="A792" s="11">
        <v>43522</v>
      </c>
      <c r="B792" s="1">
        <v>-0.01105801707356757</v>
      </c>
      <c r="C792" s="1">
        <v>-0.0002341863455670445</v>
      </c>
      <c r="D792" s="1">
        <v>0.001604474660293898</v>
      </c>
      <c r="E792" s="1">
        <v>-0.009674086871257259</v>
      </c>
      <c r="F792" s="1">
        <v>0.00596306112081213</v>
      </c>
      <c r="G792" s="1">
        <v>-0.002579804436683042</v>
      </c>
      <c r="H792" s="1">
        <v>0.02014875294023977</v>
      </c>
      <c r="I792" s="1">
        <v>-0.006429793330290923</v>
      </c>
      <c r="J792" s="1">
        <v>-0.0004181680152856027</v>
      </c>
      <c r="K792" s="1">
        <v>-0.006977408995969436</v>
      </c>
      <c r="L792" s="1">
        <v>-0.007634373204655209</v>
      </c>
      <c r="M792" s="1">
        <v>-0.005003732319734389</v>
      </c>
      <c r="N792" s="1">
        <v>-0.0001078822331693763</v>
      </c>
      <c r="O792" s="1">
        <v>0.005015023793314644</v>
      </c>
      <c r="P792" s="1">
        <v>0.006900390635259157</v>
      </c>
      <c r="Q792" s="1">
        <v>0.01058162032565524</v>
      </c>
      <c r="R792" s="1">
        <v>-0.002302618744869256</v>
      </c>
      <c r="S792" s="1">
        <v>0.006404802901953222</v>
      </c>
      <c r="T792" s="1">
        <v>-0.001141892297222946</v>
      </c>
      <c r="U792" s="1">
        <v>0.002890876391870023</v>
      </c>
      <c r="V792" s="1">
        <v>-0.01108066629676419</v>
      </c>
      <c r="W792" s="1">
        <v>0.0005909901234841808</v>
      </c>
      <c r="X792" s="1">
        <v>-0.009994638369365649</v>
      </c>
      <c r="Y792" s="1">
        <v>-0.002465745566598621</v>
      </c>
      <c r="Z792" s="1">
        <v>-0.01117869183844844</v>
      </c>
    </row>
    <row r="793" spans="1:26">
      <c r="A793" s="11">
        <v>43523</v>
      </c>
      <c r="B793" s="1">
        <v>0.0142037075278505</v>
      </c>
      <c r="C793" s="1">
        <v>0.0203153535332381</v>
      </c>
      <c r="D793" s="1">
        <v>0.002135647906817972</v>
      </c>
      <c r="E793" s="1">
        <v>0.01594873185149392</v>
      </c>
      <c r="F793" s="1">
        <v>-0.006958376637590913</v>
      </c>
      <c r="G793" s="1">
        <v>0.007436265572062783</v>
      </c>
      <c r="H793" s="1">
        <v>0.1002734090654933</v>
      </c>
      <c r="I793" s="1">
        <v>-0.001282094221062957</v>
      </c>
      <c r="J793" s="1">
        <v>-0.002092288098974326</v>
      </c>
      <c r="K793" s="1">
        <v>-0.001967546253149988</v>
      </c>
      <c r="L793" s="1">
        <v>-0.001234727430408311</v>
      </c>
      <c r="M793" s="1">
        <v>0.002980044491271094</v>
      </c>
      <c r="N793" s="1">
        <v>0.00248452122363152</v>
      </c>
      <c r="O793" s="1">
        <v>0.004222716031659024</v>
      </c>
      <c r="P793" s="1">
        <v>-0.001691068679084085</v>
      </c>
      <c r="Q793" s="1">
        <v>0.00747967079921863</v>
      </c>
      <c r="R793" s="1">
        <v>-0.01312569403764963</v>
      </c>
      <c r="S793" s="1">
        <v>0.0340897376466589</v>
      </c>
      <c r="T793" s="1">
        <v>0.00891634918081663</v>
      </c>
      <c r="U793" s="1">
        <v>-0.005124617839472489</v>
      </c>
      <c r="V793" s="1">
        <v>0.01009808114970334</v>
      </c>
      <c r="W793" s="1">
        <v>0.02027605864282833</v>
      </c>
      <c r="X793" s="1">
        <v>0.004405570152428151</v>
      </c>
      <c r="Y793" s="1">
        <v>0.001412763562561814</v>
      </c>
      <c r="Z793" s="1">
        <v>0.01309035000550463</v>
      </c>
    </row>
    <row r="794" spans="1:26">
      <c r="A794" s="11">
        <v>43524</v>
      </c>
      <c r="B794" s="1">
        <v>-0.01132296281176159</v>
      </c>
      <c r="C794" s="1">
        <v>0.01038027940679065</v>
      </c>
      <c r="D794" s="1">
        <v>-0.002003185995074097</v>
      </c>
      <c r="E794" s="1">
        <v>0.01373633943676178</v>
      </c>
      <c r="F794" s="1">
        <v>0.003633048847135445</v>
      </c>
      <c r="G794" s="1">
        <v>-0.03273430537011424</v>
      </c>
      <c r="H794" s="1">
        <v>-0.005246992120331861</v>
      </c>
      <c r="I794" s="1">
        <v>0.002750813915867845</v>
      </c>
      <c r="J794" s="1">
        <v>-0.1727461558246216</v>
      </c>
      <c r="K794" s="1">
        <v>-0.006758585190493105</v>
      </c>
      <c r="L794" s="1">
        <v>-0.00760732929362562</v>
      </c>
      <c r="M794" s="1">
        <v>0.04066861112768638</v>
      </c>
      <c r="N794" s="1">
        <v>0.002370826743226528</v>
      </c>
      <c r="O794" s="1">
        <v>0.001720226152578608</v>
      </c>
      <c r="P794" s="1">
        <v>-0.001248259287462861</v>
      </c>
      <c r="Q794" s="1">
        <v>0.001484726458023777</v>
      </c>
      <c r="R794" s="1">
        <v>-0.009061326587292862</v>
      </c>
      <c r="S794" s="1">
        <v>0.0089691480311751</v>
      </c>
      <c r="T794" s="1">
        <v>-0.01155692075418191</v>
      </c>
      <c r="U794" s="1">
        <v>0.001931428135084401</v>
      </c>
      <c r="V794" s="1">
        <v>-0.005203967320413616</v>
      </c>
      <c r="W794" s="1">
        <v>0.001659916276827822</v>
      </c>
      <c r="X794" s="1">
        <v>-0.007675614771042838</v>
      </c>
      <c r="Y794" s="1">
        <v>0.003525846109008857</v>
      </c>
      <c r="Z794" s="1">
        <v>0.0003913350781807878</v>
      </c>
    </row>
    <row r="795" spans="1:26">
      <c r="A795" s="11">
        <v>43525</v>
      </c>
      <c r="B795" s="1">
        <v>0.02441233323405823</v>
      </c>
      <c r="C795" s="1">
        <v>0.001500183003717126</v>
      </c>
      <c r="D795" s="1">
        <v>0.01485359993646673</v>
      </c>
      <c r="E795" s="1">
        <v>0.03019733309108319</v>
      </c>
      <c r="F795" s="1">
        <v>0.01111963190184051</v>
      </c>
      <c r="G795" s="1">
        <v>0.0009954255520010502</v>
      </c>
      <c r="H795" s="1">
        <v>0.00916155105420291</v>
      </c>
      <c r="I795" s="1">
        <v>-0.004450091324734506</v>
      </c>
      <c r="J795" s="1">
        <v>-0.006589052038393883</v>
      </c>
      <c r="K795" s="1">
        <v>0.000567361566307989</v>
      </c>
      <c r="L795" s="1">
        <v>0.0006707449563156942</v>
      </c>
      <c r="M795" s="1">
        <v>-0.03033550247718642</v>
      </c>
      <c r="N795" s="1">
        <v>-0.001397710745070002</v>
      </c>
      <c r="O795" s="1">
        <v>0.00648720959835547</v>
      </c>
      <c r="P795" s="1">
        <v>0.004463026331783748</v>
      </c>
      <c r="Q795" s="1">
        <v>-0.002594482751969052</v>
      </c>
      <c r="R795" s="1">
        <v>-0.0004425281972381123</v>
      </c>
      <c r="S795" s="1">
        <v>0.002411544493540196</v>
      </c>
      <c r="T795" s="1">
        <v>0.009170359068829015</v>
      </c>
      <c r="U795" s="1">
        <v>-0.00963976783744025</v>
      </c>
      <c r="V795" s="1">
        <v>0.004129780754047907</v>
      </c>
      <c r="W795" s="1">
        <v>0.01729745069695787</v>
      </c>
      <c r="X795" s="1">
        <v>0.0023940897078496</v>
      </c>
      <c r="Y795" s="1">
        <v>0.0007025481339197892</v>
      </c>
      <c r="Z795" s="1">
        <v>0.001369806967452369</v>
      </c>
    </row>
    <row r="796" spans="1:26">
      <c r="A796" s="11">
        <v>43528</v>
      </c>
      <c r="B796" s="1">
        <v>-0.009414515631589238</v>
      </c>
      <c r="C796" s="1">
        <v>-0.01799735745992748</v>
      </c>
      <c r="D796" s="1">
        <v>-0.004878770122242693</v>
      </c>
      <c r="E796" s="1">
        <v>-0.003194216301291464</v>
      </c>
      <c r="F796" s="1">
        <v>-0.009462656077042664</v>
      </c>
      <c r="G796" s="1">
        <v>0.005634569227677577</v>
      </c>
      <c r="H796" s="1">
        <v>-0.009628678387036071</v>
      </c>
      <c r="I796" s="1">
        <v>0.01536967136107492</v>
      </c>
      <c r="J796" s="1">
        <v>-0.003571205935969046</v>
      </c>
      <c r="K796" s="1">
        <v>0.0005662380748325813</v>
      </c>
      <c r="L796" s="1">
        <v>-0.002298229081377778</v>
      </c>
      <c r="M796" s="1">
        <v>-0.009385300935521479</v>
      </c>
      <c r="N796" s="1">
        <v>-0.002798797433099853</v>
      </c>
      <c r="O796" s="1">
        <v>-0.005497804288902342</v>
      </c>
      <c r="P796" s="1">
        <v>-0.002399054820065194</v>
      </c>
      <c r="Q796" s="1">
        <v>0.001858083162220803</v>
      </c>
      <c r="R796" s="1">
        <v>-0.004279495918640297</v>
      </c>
      <c r="S796" s="1">
        <v>0.001650984082815388</v>
      </c>
      <c r="T796" s="1">
        <v>0.005679249813727694</v>
      </c>
      <c r="U796" s="1">
        <v>-0.02725501441585521</v>
      </c>
      <c r="V796" s="1">
        <v>-0.003701658203739244</v>
      </c>
      <c r="W796" s="1">
        <v>-0.01745820458672098</v>
      </c>
      <c r="X796" s="1">
        <v>-0.005695407738053215</v>
      </c>
      <c r="Y796" s="1">
        <v>-0.01264030454824561</v>
      </c>
      <c r="Z796" s="1">
        <v>-0.006058104419671251</v>
      </c>
    </row>
    <row r="797" spans="1:26">
      <c r="A797" s="11">
        <v>43529</v>
      </c>
      <c r="B797" s="1">
        <v>0.001781978475835055</v>
      </c>
      <c r="C797" s="1">
        <v>-0.00593963473001391</v>
      </c>
      <c r="D797" s="1">
        <v>0.003180218931467804</v>
      </c>
      <c r="E797" s="1">
        <v>0.01413753414356989</v>
      </c>
      <c r="F797" s="1">
        <v>-0.000258299994874478</v>
      </c>
      <c r="G797" s="1">
        <v>-0.005602998743375442</v>
      </c>
      <c r="H797" s="1">
        <v>0.002777869517656351</v>
      </c>
      <c r="I797" s="1">
        <v>-0.02635413446665424</v>
      </c>
      <c r="J797" s="1">
        <v>-0.008704563797724107</v>
      </c>
      <c r="K797" s="1">
        <v>-0.002265827925905461</v>
      </c>
      <c r="L797" s="1">
        <v>-0.0007676689891148447</v>
      </c>
      <c r="M797" s="1">
        <v>-0.005217093685336072</v>
      </c>
      <c r="N797" s="1">
        <v>-0.01360250575023825</v>
      </c>
      <c r="O797" s="1">
        <v>0.008006412776258021</v>
      </c>
      <c r="P797" s="1">
        <v>-0.004988819162833336</v>
      </c>
      <c r="Q797" s="1">
        <v>-0.001854637092267741</v>
      </c>
      <c r="R797" s="1">
        <v>0.0045940326282361</v>
      </c>
      <c r="S797" s="1">
        <v>0.003767212626808236</v>
      </c>
      <c r="T797" s="1">
        <v>0.01445668517279852</v>
      </c>
      <c r="U797" s="1">
        <v>-0.001001083679212922</v>
      </c>
      <c r="V797" s="1">
        <v>0.0458237633612959</v>
      </c>
      <c r="W797" s="1">
        <v>-0.01923271072206101</v>
      </c>
      <c r="X797" s="1">
        <v>-0.008869253153919066</v>
      </c>
      <c r="Y797" s="1">
        <v>-0.002844806238367137</v>
      </c>
      <c r="Z797" s="1">
        <v>-0.001376360507904351</v>
      </c>
    </row>
    <row r="798" spans="1:26">
      <c r="A798" s="11">
        <v>43530</v>
      </c>
      <c r="B798" s="1">
        <v>-0.02964727641526133</v>
      </c>
      <c r="C798" s="1">
        <v>-0.01315912218949289</v>
      </c>
      <c r="D798" s="1">
        <v>-0.01294432036303128</v>
      </c>
      <c r="E798" s="1">
        <v>-0.01691452322798848</v>
      </c>
      <c r="F798" s="1">
        <v>-0.002840797298594766</v>
      </c>
      <c r="G798" s="1">
        <v>-0.002320399121351624</v>
      </c>
      <c r="H798" s="1">
        <v>0.001107843463842961</v>
      </c>
      <c r="I798" s="1">
        <v>-0.01988215103630608</v>
      </c>
      <c r="J798" s="1">
        <v>-0.01446278993173189</v>
      </c>
      <c r="K798" s="1">
        <v>-0.001986538122936143</v>
      </c>
      <c r="L798" s="1">
        <v>-0.003746251467172779</v>
      </c>
      <c r="M798" s="1">
        <v>-0.00618111230470586</v>
      </c>
      <c r="N798" s="1">
        <v>-0.001970233065885396</v>
      </c>
      <c r="O798" s="1">
        <v>0.03384998562696073</v>
      </c>
      <c r="P798" s="1">
        <v>0.0004479087706661389</v>
      </c>
      <c r="Q798" s="1">
        <v>0.005945950943720524</v>
      </c>
      <c r="R798" s="1">
        <v>-0.007818471772460089</v>
      </c>
      <c r="S798" s="1">
        <v>0.0002816763460464777</v>
      </c>
      <c r="T798" s="1">
        <v>0</v>
      </c>
      <c r="U798" s="1">
        <v>-0.004674359882627765</v>
      </c>
      <c r="V798" s="1">
        <v>0.01184194345539846</v>
      </c>
      <c r="W798" s="1">
        <v>-0.01265448344246678</v>
      </c>
      <c r="X798" s="1">
        <v>-0.01472783825816482</v>
      </c>
      <c r="Y798" s="1">
        <v>-0.00713289734605127</v>
      </c>
      <c r="Z798" s="1">
        <v>-0.02205167041032619</v>
      </c>
    </row>
    <row r="799" spans="1:26">
      <c r="A799" s="11">
        <v>43531</v>
      </c>
      <c r="B799" s="1">
        <v>0.01649860714074203</v>
      </c>
      <c r="C799" s="1">
        <v>-0.004476276529508549</v>
      </c>
      <c r="D799" s="1">
        <v>-0.0001337838325102814</v>
      </c>
      <c r="E799" s="1">
        <v>-0.02609167482582797</v>
      </c>
      <c r="F799" s="1">
        <v>-0.005957109129968274</v>
      </c>
      <c r="G799" s="1">
        <v>-0.002325573820683324</v>
      </c>
      <c r="H799" s="1">
        <v>-0.006087463591995301</v>
      </c>
      <c r="I799" s="1">
        <v>-0.00139021538156936</v>
      </c>
      <c r="J799" s="1">
        <v>-0.01362722138299366</v>
      </c>
      <c r="K799" s="1">
        <v>0.01450499696829843</v>
      </c>
      <c r="L799" s="1">
        <v>-0.007231021635859647</v>
      </c>
      <c r="M799" s="1">
        <v>-0.01187316699304031</v>
      </c>
      <c r="N799" s="1">
        <v>-0.01480423337891779</v>
      </c>
      <c r="O799" s="1">
        <v>0.001280513621048307</v>
      </c>
      <c r="P799" s="1">
        <v>-0.01217010527574325</v>
      </c>
      <c r="Q799" s="1">
        <v>0.007018728527089069</v>
      </c>
      <c r="R799" s="1">
        <v>-0.002081334627350495</v>
      </c>
      <c r="S799" s="1">
        <v>0.004502402574313447</v>
      </c>
      <c r="T799" s="1">
        <v>-0.005586727468273822</v>
      </c>
      <c r="U799" s="1">
        <v>0.003689973441406424</v>
      </c>
      <c r="V799" s="1">
        <v>-0.009492723405000292</v>
      </c>
      <c r="W799" s="1">
        <v>-0.001711433419036346</v>
      </c>
      <c r="X799" s="1">
        <v>-0.01778623048486783</v>
      </c>
      <c r="Y799" s="1">
        <v>0.01113535450298864</v>
      </c>
      <c r="Z799" s="1">
        <v>-0.01932761223610335</v>
      </c>
    </row>
    <row r="800" spans="1:26">
      <c r="A800" s="11">
        <v>43532</v>
      </c>
      <c r="B800" s="1">
        <v>-0.03967538357603562</v>
      </c>
      <c r="C800" s="1">
        <v>-4.725583376596898E-05</v>
      </c>
      <c r="D800" s="1">
        <v>-0.007895875064457436</v>
      </c>
      <c r="E800" s="1">
        <v>-0.002329718682433812</v>
      </c>
      <c r="F800" s="1">
        <v>-0.004950300201911673</v>
      </c>
      <c r="G800" s="1">
        <v>0</v>
      </c>
      <c r="H800" s="1">
        <v>0.002784182990483997</v>
      </c>
      <c r="I800" s="1">
        <v>0.006264835325598295</v>
      </c>
      <c r="J800" s="1">
        <v>-0.00425042001816589</v>
      </c>
      <c r="K800" s="1">
        <v>0.005887380463496239</v>
      </c>
      <c r="L800" s="1">
        <v>0.0003883822356647304</v>
      </c>
      <c r="M800" s="1">
        <v>-0.01258819462660199</v>
      </c>
      <c r="N800" s="1">
        <v>-0.002893999432298844</v>
      </c>
      <c r="O800" s="1">
        <v>0.01150859092605794</v>
      </c>
      <c r="P800" s="1">
        <v>0.001087199399949057</v>
      </c>
      <c r="Q800" s="1">
        <v>0.005869273453731561</v>
      </c>
      <c r="R800" s="1">
        <v>0.002830832791915761</v>
      </c>
      <c r="S800" s="1">
        <v>0.0007004339500997769</v>
      </c>
      <c r="T800" s="1">
        <v>0.008539522560033985</v>
      </c>
      <c r="U800" s="1">
        <v>0.001336916634580465</v>
      </c>
      <c r="V800" s="1">
        <v>-0.004726364382674486</v>
      </c>
      <c r="W800" s="1">
        <v>-0.003827549727013158</v>
      </c>
      <c r="X800" s="1">
        <v>-0.01560369583746168</v>
      </c>
      <c r="Y800" s="1">
        <v>0.004085066962907336</v>
      </c>
      <c r="Z800" s="1">
        <v>-0.0002049535789984125</v>
      </c>
    </row>
    <row r="801" spans="1:26">
      <c r="A801" s="11">
        <v>43535</v>
      </c>
      <c r="B801" s="1">
        <v>0.02503924560584481</v>
      </c>
      <c r="C801" s="1">
        <v>-0.05332048564726655</v>
      </c>
      <c r="D801" s="1">
        <v>0.01335473987104674</v>
      </c>
      <c r="E801" s="1">
        <v>-0.009534782947515308</v>
      </c>
      <c r="F801" s="1">
        <v>0.0256611787396881</v>
      </c>
      <c r="G801" s="1">
        <v>0.01332019242726479</v>
      </c>
      <c r="H801" s="1">
        <v>-0.003331604821992351</v>
      </c>
      <c r="I801" s="1">
        <v>0.008867159502561117</v>
      </c>
      <c r="J801" s="1">
        <v>0.01600846778426934</v>
      </c>
      <c r="K801" s="1">
        <v>0.00724630164489759</v>
      </c>
      <c r="L801" s="1">
        <v>0.01300862496806787</v>
      </c>
      <c r="M801" s="1">
        <v>-0.00309063088083994</v>
      </c>
      <c r="N801" s="1">
        <v>0.01339593016692642</v>
      </c>
      <c r="O801" s="1">
        <v>0.01155896818774904</v>
      </c>
      <c r="P801" s="1">
        <v>0.02099357594556173</v>
      </c>
      <c r="Q801" s="1">
        <v>0.01312920412535079</v>
      </c>
      <c r="R801" s="1">
        <v>0.01247955263077372</v>
      </c>
      <c r="S801" s="1">
        <v>0.02108989952074714</v>
      </c>
      <c r="T801" s="1">
        <v>-0.0008914765866895324</v>
      </c>
      <c r="U801" s="1">
        <v>0.008678517313578382</v>
      </c>
      <c r="V801" s="1">
        <v>0.006067688599158849</v>
      </c>
      <c r="W801" s="1">
        <v>0.01789073535714225</v>
      </c>
      <c r="X801" s="1">
        <v>0.01917804818322666</v>
      </c>
      <c r="Y801" s="1">
        <v>0.01857433486308757</v>
      </c>
      <c r="Z801" s="1">
        <v>0.003285178584250037</v>
      </c>
    </row>
    <row r="802" spans="1:26">
      <c r="A802" s="11">
        <v>43536</v>
      </c>
      <c r="B802" s="1">
        <v>0.0283969998620337</v>
      </c>
      <c r="C802" s="1">
        <v>-0.06149840069097146</v>
      </c>
      <c r="D802" s="1">
        <v>0.007454674226344604</v>
      </c>
      <c r="E802" s="1">
        <v>-0.01021625207892807</v>
      </c>
      <c r="F802" s="1">
        <v>0.008169416534549612</v>
      </c>
      <c r="G802" s="1">
        <v>0.008215475237626668</v>
      </c>
      <c r="H802" s="1">
        <v>-0.023676778024178</v>
      </c>
      <c r="I802" s="1">
        <v>-0.007978563963553009</v>
      </c>
      <c r="J802" s="1">
        <v>0.00953370910978224</v>
      </c>
      <c r="K802" s="1">
        <v>-0.001383475799261125</v>
      </c>
      <c r="L802" s="1">
        <v>-0.002970800300343912</v>
      </c>
      <c r="M802" s="1">
        <v>-0.02344499630039543</v>
      </c>
      <c r="N802" s="1">
        <v>0.00671953853286289</v>
      </c>
      <c r="O802" s="1">
        <v>-0.004642178688756937</v>
      </c>
      <c r="P802" s="1">
        <v>0.007001539703952231</v>
      </c>
      <c r="Q802" s="1">
        <v>0.007919280674034912</v>
      </c>
      <c r="R802" s="1">
        <v>0.001320665122770404</v>
      </c>
      <c r="S802" s="1">
        <v>0.006594983109649899</v>
      </c>
      <c r="T802" s="1">
        <v>0.0107047545392096</v>
      </c>
      <c r="U802" s="1">
        <v>0.01356708307553833</v>
      </c>
      <c r="V802" s="1">
        <v>-0.001179561241688165</v>
      </c>
      <c r="W802" s="1">
        <v>0.002359255432507368</v>
      </c>
      <c r="X802" s="1">
        <v>-0.002880129608046844</v>
      </c>
      <c r="Y802" s="1">
        <v>-0.002605177283364735</v>
      </c>
      <c r="Z802" s="1">
        <v>0.00122790807179296</v>
      </c>
    </row>
    <row r="803" spans="1:26">
      <c r="A803" s="11">
        <v>43537</v>
      </c>
      <c r="B803" s="1">
        <v>0.01900227405544119</v>
      </c>
      <c r="C803" s="1">
        <v>0.004608302986452761</v>
      </c>
      <c r="D803" s="1">
        <v>0.009249752068444028</v>
      </c>
      <c r="E803" s="1">
        <v>0.01171109395381253</v>
      </c>
      <c r="F803" s="1">
        <v>0.001772751179528242</v>
      </c>
      <c r="G803" s="1">
        <v>-0.008800492111759373</v>
      </c>
      <c r="H803" s="1">
        <v>0.006276578858305681</v>
      </c>
      <c r="I803" s="1">
        <v>0.003393010317754186</v>
      </c>
      <c r="J803" s="1">
        <v>0.02885630328501088</v>
      </c>
      <c r="K803" s="1">
        <v>0.004987762627971071</v>
      </c>
      <c r="L803" s="1">
        <v>0.003364040142431968</v>
      </c>
      <c r="M803" s="1">
        <v>0.004166627736295947</v>
      </c>
      <c r="N803" s="1">
        <v>0.003720393756750262</v>
      </c>
      <c r="O803" s="1">
        <v>0.006816243401532196</v>
      </c>
      <c r="P803" s="1">
        <v>0.007745131281448714</v>
      </c>
      <c r="Q803" s="1">
        <v>-0.0007142187493630603</v>
      </c>
      <c r="R803" s="1">
        <v>0.007327238580111084</v>
      </c>
      <c r="S803" s="1">
        <v>0.00398580205011223</v>
      </c>
      <c r="T803" s="1">
        <v>-0.0006619092951580807</v>
      </c>
      <c r="U803" s="1">
        <v>-0.01142681201525908</v>
      </c>
      <c r="V803" s="1">
        <v>0.01233913109181239</v>
      </c>
      <c r="W803" s="1">
        <v>0.0154948034030058</v>
      </c>
      <c r="X803" s="1">
        <v>0.00828017523166702</v>
      </c>
      <c r="Y803" s="1">
        <v>0.004004867142097135</v>
      </c>
      <c r="Z803" s="1">
        <v>0.004088473769895629</v>
      </c>
    </row>
    <row r="804" spans="1:26">
      <c r="A804" s="11">
        <v>43538</v>
      </c>
      <c r="B804" s="1">
        <v>-0.001457054875314667</v>
      </c>
      <c r="C804" s="1">
        <v>-0.01018197769316387</v>
      </c>
      <c r="D804" s="1">
        <v>0.001701948074428028</v>
      </c>
      <c r="E804" s="1">
        <v>-0.02118915362555518</v>
      </c>
      <c r="F804" s="1">
        <v>0.007835997786799442</v>
      </c>
      <c r="G804" s="1">
        <v>0</v>
      </c>
      <c r="H804" s="1">
        <v>0.01049066913872765</v>
      </c>
      <c r="I804" s="1">
        <v>-0.01202397758625939</v>
      </c>
      <c r="J804" s="1">
        <v>0.001529782310603078</v>
      </c>
      <c r="K804" s="1">
        <v>-0.007168623105889727</v>
      </c>
      <c r="L804" s="1">
        <v>0.009100536132721659</v>
      </c>
      <c r="M804" s="1">
        <v>0.01086736183363635</v>
      </c>
      <c r="N804" s="1">
        <v>0.008285168349323468</v>
      </c>
      <c r="O804" s="1">
        <v>0.004810381697808008</v>
      </c>
      <c r="P804" s="1">
        <v>0.0007859728254524523</v>
      </c>
      <c r="Q804" s="1">
        <v>-0.003931459417354954</v>
      </c>
      <c r="R804" s="1">
        <v>-0.004218905769734937</v>
      </c>
      <c r="S804" s="1">
        <v>-0.00260107424887035</v>
      </c>
      <c r="T804" s="1">
        <v>-0.006403246709382637</v>
      </c>
      <c r="U804" s="1">
        <v>0</v>
      </c>
      <c r="V804" s="1">
        <v>-0.008169052603403615</v>
      </c>
      <c r="W804" s="1">
        <v>0.01063116259947616</v>
      </c>
      <c r="X804" s="1">
        <v>-0.01069922922965549</v>
      </c>
      <c r="Y804" s="1">
        <v>0.005029588208773861</v>
      </c>
      <c r="Z804" s="1">
        <v>-0.0008142723108011118</v>
      </c>
    </row>
    <row r="805" spans="1:26">
      <c r="A805" s="11">
        <v>43539</v>
      </c>
      <c r="B805" s="1">
        <v>0.005252714426845051</v>
      </c>
      <c r="C805" s="1">
        <v>0.01524251966842893</v>
      </c>
      <c r="D805" s="1">
        <v>0.005619964120792131</v>
      </c>
      <c r="E805" s="1">
        <v>0.001403316779065245</v>
      </c>
      <c r="F805" s="1">
        <v>0.01504897090134838</v>
      </c>
      <c r="G805" s="1">
        <v>0.01315359684245099</v>
      </c>
      <c r="H805" s="1">
        <v>0.01038131190690583</v>
      </c>
      <c r="I805" s="1">
        <v>0.002472042488839143</v>
      </c>
      <c r="J805" s="1">
        <v>0.01527514834279575</v>
      </c>
      <c r="K805" s="1">
        <v>0.002237617701435157</v>
      </c>
      <c r="L805" s="1">
        <v>0.01148674593475718</v>
      </c>
      <c r="M805" s="1">
        <v>0.00410473138420997</v>
      </c>
      <c r="N805" s="1">
        <v>0.008649306662953382</v>
      </c>
      <c r="O805" s="1">
        <v>0.006205757854750527</v>
      </c>
      <c r="P805" s="1">
        <v>0.01151945909687058</v>
      </c>
      <c r="Q805" s="1">
        <v>0.0007175502420309066</v>
      </c>
      <c r="R805" s="1">
        <v>-0.01168751273217128</v>
      </c>
      <c r="S805" s="1">
        <v>-0.004346719088255457</v>
      </c>
      <c r="T805" s="1">
        <v>0.006666717918712539</v>
      </c>
      <c r="U805" s="1">
        <v>0.0128799151714476</v>
      </c>
      <c r="V805" s="1">
        <v>0.002222365380651459</v>
      </c>
      <c r="W805" s="1">
        <v>0.006349482535376927</v>
      </c>
      <c r="X805" s="1">
        <v>0</v>
      </c>
      <c r="Y805" s="1">
        <v>0.00759260939621198</v>
      </c>
      <c r="Z805" s="1">
        <v>0.001629964789040317</v>
      </c>
    </row>
    <row r="806" spans="1:26">
      <c r="A806" s="11">
        <v>43542</v>
      </c>
      <c r="B806" s="1">
        <v>0.01625539443159774</v>
      </c>
      <c r="C806" s="1">
        <v>-0.01770491094979687</v>
      </c>
      <c r="D806" s="1">
        <v>0.0001299410606550033</v>
      </c>
      <c r="E806" s="1">
        <v>-0.002001664756378863</v>
      </c>
      <c r="F806" s="1">
        <v>-0.01359042271107958</v>
      </c>
      <c r="G806" s="1">
        <v>-0.007465083356987812</v>
      </c>
      <c r="H806" s="1">
        <v>0.01527360162111902</v>
      </c>
      <c r="I806" s="1">
        <v>0.01359452173477838</v>
      </c>
      <c r="J806" s="1">
        <v>0.0005014125296347594</v>
      </c>
      <c r="K806" s="1">
        <v>0.01646674022902994</v>
      </c>
      <c r="L806" s="1">
        <v>0.00600658674595711</v>
      </c>
      <c r="M806" s="1">
        <v>-0.005645221505526599</v>
      </c>
      <c r="N806" s="1">
        <v>-0.003322904813967797</v>
      </c>
      <c r="O806" s="1">
        <v>0.009691522900588501</v>
      </c>
      <c r="P806" s="1">
        <v>0.01432142946208126</v>
      </c>
      <c r="Q806" s="1">
        <v>0.005736776927245391</v>
      </c>
      <c r="R806" s="1">
        <v>0.01123410663417346</v>
      </c>
      <c r="S806" s="1">
        <v>0.0006435403912457005</v>
      </c>
      <c r="T806" s="1">
        <v>0.008609263662656241</v>
      </c>
      <c r="U806" s="1">
        <v>0.004238584669226331</v>
      </c>
      <c r="V806" s="1">
        <v>0.01591459950308605</v>
      </c>
      <c r="W806" s="1">
        <v>0.001672379474860097</v>
      </c>
      <c r="X806" s="1">
        <v>0.01448426517960155</v>
      </c>
      <c r="Y806" s="1">
        <v>-0.005480375488913336</v>
      </c>
      <c r="Z806" s="1">
        <v>0.01790062131295356</v>
      </c>
    </row>
    <row r="807" spans="1:26">
      <c r="A807" s="11">
        <v>43543</v>
      </c>
      <c r="B807" s="1">
        <v>-0.01485296928614621</v>
      </c>
      <c r="C807" s="1">
        <v>0.00308893823676426</v>
      </c>
      <c r="D807" s="1">
        <v>0.008317110992447363</v>
      </c>
      <c r="E807" s="1">
        <v>-0.005214766581063235</v>
      </c>
      <c r="F807" s="1">
        <v>-0.003506985016878406</v>
      </c>
      <c r="G807" s="1">
        <v>-0.01013745568005364</v>
      </c>
      <c r="H807" s="1">
        <v>-0.007111436040146635</v>
      </c>
      <c r="I807" s="1">
        <v>0.004179931360845046</v>
      </c>
      <c r="J807" s="1">
        <v>0.002506033232155147</v>
      </c>
      <c r="K807" s="1">
        <v>-0.001372776032225187</v>
      </c>
      <c r="L807" s="1">
        <v>-0.003638272195304104</v>
      </c>
      <c r="M807" s="1">
        <v>-0.006656287385327975</v>
      </c>
      <c r="N807" s="1">
        <v>-0.003118789610433215</v>
      </c>
      <c r="O807" s="1">
        <v>-0.02251313282380851</v>
      </c>
      <c r="P807" s="1">
        <v>0.0006803539233617428</v>
      </c>
      <c r="Q807" s="1">
        <v>-0.008912594612194069</v>
      </c>
      <c r="R807" s="1">
        <v>-0.004531174376322444</v>
      </c>
      <c r="S807" s="1">
        <v>-0.001285903786143239</v>
      </c>
      <c r="T807" s="1">
        <v>-0.009411266937247253</v>
      </c>
      <c r="U807" s="1">
        <v>-0.003896030889874003</v>
      </c>
      <c r="V807" s="1">
        <v>0.00744731068412996</v>
      </c>
      <c r="W807" s="1">
        <v>0.009221192290301383</v>
      </c>
      <c r="X807" s="1">
        <v>-0.00951828666011878</v>
      </c>
      <c r="Y807" s="1">
        <v>-0.009815753840505703</v>
      </c>
      <c r="Z807" s="1">
        <v>-0.02138282667102598</v>
      </c>
    </row>
    <row r="808" spans="1:26">
      <c r="A808" s="11">
        <v>43544</v>
      </c>
      <c r="B808" s="1">
        <v>0.02319530219780397</v>
      </c>
      <c r="C808" s="1">
        <v>0.007310655756499251</v>
      </c>
      <c r="D808" s="1">
        <v>-0.00528414247689124</v>
      </c>
      <c r="E808" s="1">
        <v>-0.008266020565918075</v>
      </c>
      <c r="F808" s="1">
        <v>-0.007792663156422575</v>
      </c>
      <c r="G808" s="1">
        <v>-0.0003302853888059731</v>
      </c>
      <c r="H808" s="1">
        <v>0.0005508698593241768</v>
      </c>
      <c r="I808" s="1">
        <v>-0.008138336214841613</v>
      </c>
      <c r="J808" s="1">
        <v>-0.0004999084539105692</v>
      </c>
      <c r="K808" s="1">
        <v>0.0002747187459897216</v>
      </c>
      <c r="L808" s="1">
        <v>-0.02134867112828276</v>
      </c>
      <c r="M808" s="1">
        <v>-0.02049666403105876</v>
      </c>
      <c r="N808" s="1">
        <v>-0.005502186952796806</v>
      </c>
      <c r="O808" s="1">
        <v>-0.00517770532575712</v>
      </c>
      <c r="P808" s="1">
        <v>-0.001104942889330829</v>
      </c>
      <c r="Q808" s="1">
        <v>0.005395629550738024</v>
      </c>
      <c r="R808" s="1">
        <v>-0.005286436821026697</v>
      </c>
      <c r="S808" s="1">
        <v>0.006299494828736929</v>
      </c>
      <c r="T808" s="1">
        <v>-0.005523407230481503</v>
      </c>
      <c r="U808" s="1">
        <v>-0.005541190813116992</v>
      </c>
      <c r="V808" s="1">
        <v>-0.01172582926016152</v>
      </c>
      <c r="W808" s="1">
        <v>-0.001240574993786714</v>
      </c>
      <c r="X808" s="1">
        <v>-0.01191619672585431</v>
      </c>
      <c r="Y808" s="1">
        <v>0.002956577465925481</v>
      </c>
      <c r="Z808" s="1">
        <v>-0.03798234620981933</v>
      </c>
    </row>
    <row r="809" spans="1:26">
      <c r="A809" s="11">
        <v>43545</v>
      </c>
      <c r="B809" s="1">
        <v>0.02238594241577863</v>
      </c>
      <c r="C809" s="1">
        <v>-0.009198229904407218</v>
      </c>
      <c r="D809" s="1">
        <v>0.01645511314909198</v>
      </c>
      <c r="E809" s="1">
        <v>-0.005489001338680022</v>
      </c>
      <c r="F809" s="1">
        <v>0.01469445387464208</v>
      </c>
      <c r="G809" s="1">
        <v>0.01189700055976362</v>
      </c>
      <c r="H809" s="1">
        <v>0.04240087256023828</v>
      </c>
      <c r="I809" s="1">
        <v>0.00043841187678062</v>
      </c>
      <c r="J809" s="1">
        <v>0.01150579764686488</v>
      </c>
      <c r="K809" s="1">
        <v>0.01594297207761475</v>
      </c>
      <c r="L809" s="1">
        <v>-0.01578622867148816</v>
      </c>
      <c r="M809" s="1">
        <v>0.02092556837571458</v>
      </c>
      <c r="N809" s="1">
        <v>0.009763610543769063</v>
      </c>
      <c r="O809" s="1">
        <v>0.02171580373065796</v>
      </c>
      <c r="P809" s="1">
        <v>0.0229749611082859</v>
      </c>
      <c r="Q809" s="1">
        <v>0.01645813467504653</v>
      </c>
      <c r="R809" s="1">
        <v>0.006642883201293248</v>
      </c>
      <c r="S809" s="1">
        <v>0.01448497765524115</v>
      </c>
      <c r="T809" s="1">
        <v>0.01510753266197584</v>
      </c>
      <c r="U809" s="1">
        <v>0.01802713660776423</v>
      </c>
      <c r="V809" s="1">
        <v>0.02514802119040205</v>
      </c>
      <c r="W809" s="1">
        <v>0.02040422922035567</v>
      </c>
      <c r="X809" s="1">
        <v>0.008753090491258497</v>
      </c>
      <c r="Y809" s="1">
        <v>0.0107507549137893</v>
      </c>
      <c r="Z809" s="1">
        <v>-0.02250061675125481</v>
      </c>
    </row>
    <row r="810" spans="1:26">
      <c r="A810" s="11">
        <v>43546</v>
      </c>
      <c r="B810" s="1">
        <v>-0.03492258584482444</v>
      </c>
      <c r="C810" s="1">
        <v>-0.02825324648428551</v>
      </c>
      <c r="D810" s="1">
        <v>-0.01542365811938007</v>
      </c>
      <c r="E810" s="1">
        <v>-0.0155354031341417</v>
      </c>
      <c r="F810" s="1">
        <v>-0.01473144064243681</v>
      </c>
      <c r="G810" s="1">
        <v>0.00326568237756919</v>
      </c>
      <c r="H810" s="1">
        <v>0.01003711884502945</v>
      </c>
      <c r="I810" s="1">
        <v>-0.02372728247990996</v>
      </c>
      <c r="J810" s="1">
        <v>-0.04352101958994115</v>
      </c>
      <c r="K810" s="1">
        <v>-0.02245678787587535</v>
      </c>
      <c r="L810" s="1">
        <v>-0.03023238368334924</v>
      </c>
      <c r="M810" s="1">
        <v>-0.02798577787028489</v>
      </c>
      <c r="N810" s="1">
        <v>-0.01085122991020493</v>
      </c>
      <c r="O810" s="1">
        <v>-0.003741467594031156</v>
      </c>
      <c r="P810" s="1">
        <v>-0.02636842310552956</v>
      </c>
      <c r="Q810" s="1">
        <v>0.007039998174538598</v>
      </c>
      <c r="R810" s="1">
        <v>-0.01701092967077578</v>
      </c>
      <c r="S810" s="1">
        <v>0.0004501825135991844</v>
      </c>
      <c r="T810" s="1">
        <v>-0.01422641648165401</v>
      </c>
      <c r="U810" s="1">
        <v>0.0003218216437916865</v>
      </c>
      <c r="V810" s="1">
        <v>-0.01471845022776719</v>
      </c>
      <c r="W810" s="1">
        <v>-0.02671126106133392</v>
      </c>
      <c r="X810" s="1">
        <v>-0.03644420488658517</v>
      </c>
      <c r="Y810" s="1">
        <v>0.02521867892382113</v>
      </c>
      <c r="Z810" s="1">
        <v>-0.05233428446386024</v>
      </c>
    </row>
    <row r="811" spans="1:26">
      <c r="A811" s="11">
        <v>43549</v>
      </c>
      <c r="B811" s="1">
        <v>0.002872018707689827</v>
      </c>
      <c r="C811" s="1">
        <v>0.02288977498762046</v>
      </c>
      <c r="D811" s="1">
        <v>0.00504910375392531</v>
      </c>
      <c r="E811" s="1">
        <v>-0.01391211405685366</v>
      </c>
      <c r="F811" s="1">
        <v>-0.007096064569653282</v>
      </c>
      <c r="G811" s="1">
        <v>0.002604012915764731</v>
      </c>
      <c r="H811" s="1">
        <v>0.001046083322820968</v>
      </c>
      <c r="I811" s="1">
        <v>0.008913401319441183</v>
      </c>
      <c r="J811" s="1">
        <v>-0.01913145359867829</v>
      </c>
      <c r="K811" s="1">
        <v>0.0008303486573248975</v>
      </c>
      <c r="L811" s="1">
        <v>-0.008320085990483506</v>
      </c>
      <c r="M811" s="1">
        <v>-0.0127738489083582</v>
      </c>
      <c r="N811" s="1">
        <v>0.001955073647605277</v>
      </c>
      <c r="O811" s="1">
        <v>0.01126624423060907</v>
      </c>
      <c r="P811" s="1">
        <v>0.005211414183813545</v>
      </c>
      <c r="Q811" s="1">
        <v>0.001048445924851649</v>
      </c>
      <c r="R811" s="1">
        <v>0.00551988960220795</v>
      </c>
      <c r="S811" s="1">
        <v>0.009544676280219377</v>
      </c>
      <c r="T811" s="1">
        <v>0.002664374588246199</v>
      </c>
      <c r="U811" s="1">
        <v>-0.009655590398492064</v>
      </c>
      <c r="V811" s="1">
        <v>0.002681369555640911</v>
      </c>
      <c r="W811" s="1">
        <v>0.01891514231659985</v>
      </c>
      <c r="X811" s="1">
        <v>-0.001400786516827957</v>
      </c>
      <c r="Y811" s="1">
        <v>0.005354823475863135</v>
      </c>
      <c r="Z811" s="1">
        <v>0.002520385098525146</v>
      </c>
    </row>
    <row r="812" spans="1:26">
      <c r="A812" s="11">
        <v>43550</v>
      </c>
      <c r="B812" s="1">
        <v>0.02119124119216753</v>
      </c>
      <c r="C812" s="1">
        <v>-0.0002159442249808352</v>
      </c>
      <c r="D812" s="1">
        <v>0.01507121513287246</v>
      </c>
      <c r="E812" s="1">
        <v>0.0178985896374344</v>
      </c>
      <c r="F812" s="1">
        <v>0.01148566794285188</v>
      </c>
      <c r="G812" s="1">
        <v>0.004220910471208983</v>
      </c>
      <c r="H812" s="1">
        <v>0.006269703962522133</v>
      </c>
      <c r="I812" s="1">
        <v>0.001716390743883522</v>
      </c>
      <c r="J812" s="1">
        <v>0.008434136652090363</v>
      </c>
      <c r="K812" s="1">
        <v>0.01106207024966466</v>
      </c>
      <c r="L812" s="1">
        <v>0.01000722327661707</v>
      </c>
      <c r="M812" s="1">
        <v>0.001232404509729168</v>
      </c>
      <c r="N812" s="1">
        <v>0.004878192019069694</v>
      </c>
      <c r="O812" s="1">
        <v>0.008487984277282479</v>
      </c>
      <c r="P812" s="1">
        <v>0.002124735738764816</v>
      </c>
      <c r="Q812" s="1">
        <v>0.00628464492907832</v>
      </c>
      <c r="R812" s="1">
        <v>0.000296495346813197</v>
      </c>
      <c r="S812" s="1">
        <v>-0.01792746313436944</v>
      </c>
      <c r="T812" s="1">
        <v>0.02125780270508537</v>
      </c>
      <c r="U812" s="1">
        <v>0.02014942062116742</v>
      </c>
      <c r="V812" s="1">
        <v>0.01400704467654168</v>
      </c>
      <c r="W812" s="1">
        <v>0.009821813084116338</v>
      </c>
      <c r="X812" s="1">
        <v>0.002003974680701681</v>
      </c>
      <c r="Y812" s="1">
        <v>0.009154523261040826</v>
      </c>
      <c r="Z812" s="1">
        <v>0.02811435807190676</v>
      </c>
    </row>
    <row r="813" spans="1:26">
      <c r="A813" s="11">
        <v>43551</v>
      </c>
      <c r="B813" s="1">
        <v>-0.0179473054714171</v>
      </c>
      <c r="C813" s="1">
        <v>0.01034064712719918</v>
      </c>
      <c r="D813" s="1">
        <v>0.003680302827094195</v>
      </c>
      <c r="E813" s="1">
        <v>-0.007447390069082793</v>
      </c>
      <c r="F813" s="1">
        <v>0.01463545917610731</v>
      </c>
      <c r="G813" s="1">
        <v>-0.01260893150057307</v>
      </c>
      <c r="H813" s="1">
        <v>-0.01479771037421296</v>
      </c>
      <c r="I813" s="1">
        <v>0.004251016305767852</v>
      </c>
      <c r="J813" s="1">
        <v>-0.01045446657106375</v>
      </c>
      <c r="K813" s="1">
        <v>-0.002461629025118039</v>
      </c>
      <c r="L813" s="1">
        <v>-0.003402734709759825</v>
      </c>
      <c r="M813" s="1">
        <v>0.02215382948942057</v>
      </c>
      <c r="N813" s="1">
        <v>-0.007443290389882895</v>
      </c>
      <c r="O813" s="1">
        <v>-0.01280016822279895</v>
      </c>
      <c r="P813" s="1">
        <v>-0.009668415922344353</v>
      </c>
      <c r="Q813" s="1">
        <v>-0.004857599722726147</v>
      </c>
      <c r="R813" s="1">
        <v>0.005932880268046059</v>
      </c>
      <c r="S813" s="1">
        <v>-0.0046316912735338</v>
      </c>
      <c r="T813" s="1">
        <v>-0.00498715502340441</v>
      </c>
      <c r="U813" s="1">
        <v>0.0003183767935734938</v>
      </c>
      <c r="V813" s="1">
        <v>0.002386050044086208</v>
      </c>
      <c r="W813" s="1">
        <v>-0.009541853506238929</v>
      </c>
      <c r="X813" s="1">
        <v>-0.004400049926156058</v>
      </c>
      <c r="Y813" s="1">
        <v>0.004123651790769456</v>
      </c>
      <c r="Z813" s="1">
        <v>-0.002445706612226983</v>
      </c>
    </row>
    <row r="814" spans="1:26">
      <c r="A814" s="11">
        <v>43552</v>
      </c>
      <c r="B814" s="1">
        <v>0.001998882653919898</v>
      </c>
      <c r="C814" s="1">
        <v>0.0006147017005717625</v>
      </c>
      <c r="D814" s="1">
        <v>0.0075865392871588</v>
      </c>
      <c r="E814" s="1">
        <v>-0.002917783170240495</v>
      </c>
      <c r="F814" s="1">
        <v>0.005222375068233864</v>
      </c>
      <c r="G814" s="1">
        <v>-0.006876422693048556</v>
      </c>
      <c r="H814" s="1">
        <v>0.009222726620757182</v>
      </c>
      <c r="I814" s="1">
        <v>0.003618803369545454</v>
      </c>
      <c r="J814" s="1">
        <v>0.003697694083779179</v>
      </c>
      <c r="K814" s="1">
        <v>0.01179058705868696</v>
      </c>
      <c r="L814" s="1">
        <v>0.01134769416651049</v>
      </c>
      <c r="M814" s="1">
        <v>0.01244231561715159</v>
      </c>
      <c r="N814" s="1">
        <v>0.009998841344896148</v>
      </c>
      <c r="O814" s="1">
        <v>0.007104780691623791</v>
      </c>
      <c r="P814" s="1">
        <v>0.001370305356403145</v>
      </c>
      <c r="Q814" s="1">
        <v>-0.00488139076817673</v>
      </c>
      <c r="R814" s="1">
        <v>0.006635354942771565</v>
      </c>
      <c r="S814" s="1">
        <v>-0.0009125554832172256</v>
      </c>
      <c r="T814" s="1">
        <v>0.01176765190929596</v>
      </c>
      <c r="U814" s="1">
        <v>-0.01242025939758207</v>
      </c>
      <c r="V814" s="1">
        <v>0.006264189432375167</v>
      </c>
      <c r="W814" s="1">
        <v>0.00539343959676386</v>
      </c>
      <c r="X814" s="1">
        <v>0.006428301571889339</v>
      </c>
      <c r="Y814" s="1">
        <v>-0.02956655195341384</v>
      </c>
      <c r="Z814" s="1">
        <v>0.01114319708184408</v>
      </c>
    </row>
    <row r="815" spans="1:26">
      <c r="A815" s="11">
        <v>43553</v>
      </c>
      <c r="B815" s="1">
        <v>-0.01225427718128391</v>
      </c>
      <c r="C815" s="1">
        <v>0.01864128473098803</v>
      </c>
      <c r="D815" s="1">
        <v>0.02032855178463788</v>
      </c>
      <c r="E815" s="1">
        <v>-0.002717477887000386</v>
      </c>
      <c r="F815" s="1">
        <v>-0.01088559532373157</v>
      </c>
      <c r="G815" s="1">
        <v>0.01219917589794228</v>
      </c>
      <c r="H815" s="1">
        <v>-0.004438918834634542</v>
      </c>
      <c r="I815" s="1">
        <v>0.01113361724279227</v>
      </c>
      <c r="J815" s="1">
        <v>0.02263172109589973</v>
      </c>
      <c r="K815" s="1">
        <v>0.001083560021694518</v>
      </c>
      <c r="L815" s="1">
        <v>0.005163338251518823</v>
      </c>
      <c r="M815" s="1">
        <v>0.02893948110293776</v>
      </c>
      <c r="N815" s="1">
        <v>0.01043785970227562</v>
      </c>
      <c r="O815" s="1">
        <v>0.01287466528373016</v>
      </c>
      <c r="P815" s="1">
        <v>0.008637425878986971</v>
      </c>
      <c r="Q815" s="1">
        <v>0.004204710504258191</v>
      </c>
      <c r="R815" s="1">
        <v>-0.00190459030436374</v>
      </c>
      <c r="S815" s="1">
        <v>-0.005570709252940564</v>
      </c>
      <c r="T815" s="1">
        <v>-0.007969008752084838</v>
      </c>
      <c r="U815" s="1">
        <v>0.01128660074248766</v>
      </c>
      <c r="V815" s="1">
        <v>-0.0007468298410899799</v>
      </c>
      <c r="W815" s="1">
        <v>0.01265254339890642</v>
      </c>
      <c r="X815" s="1">
        <v>0.01117790439968958</v>
      </c>
      <c r="Y815" s="1">
        <v>0.0008462293367050844</v>
      </c>
      <c r="Z815" s="1">
        <v>0.0008818770690530719</v>
      </c>
    </row>
    <row r="816" spans="1:26">
      <c r="A816" s="11">
        <v>43556</v>
      </c>
      <c r="B816" s="1">
        <v>0.008944148191529333</v>
      </c>
      <c r="C816" s="1">
        <v>0.02653232440085085</v>
      </c>
      <c r="D816" s="1">
        <v>0.00565758815842976</v>
      </c>
      <c r="E816" s="1">
        <v>-0.01299501349855281</v>
      </c>
      <c r="F816" s="1">
        <v>0.00825434614637488</v>
      </c>
      <c r="G816" s="1">
        <v>0</v>
      </c>
      <c r="H816" s="1">
        <v>-0.007343114711234056</v>
      </c>
      <c r="I816" s="1">
        <v>0.01295048526638598</v>
      </c>
      <c r="J816" s="1">
        <v>0.03190904249795357</v>
      </c>
      <c r="K816" s="1">
        <v>-0.0005413105846400201</v>
      </c>
      <c r="L816" s="1">
        <v>0.03368545900955566</v>
      </c>
      <c r="M816" s="1">
        <v>0.009632000052103074</v>
      </c>
      <c r="N816" s="1">
        <v>0.00969122274335299</v>
      </c>
      <c r="O816" s="1">
        <v>0.005223892159665455</v>
      </c>
      <c r="P816" s="1">
        <v>0.009157599682362738</v>
      </c>
      <c r="Q816" s="1">
        <v>-0.01674818082507923</v>
      </c>
      <c r="R816" s="1">
        <v>0.01335502880603157</v>
      </c>
      <c r="S816" s="1">
        <v>0.002433634228861115</v>
      </c>
      <c r="T816" s="1">
        <v>0.0002168201586281171</v>
      </c>
      <c r="U816" s="1">
        <v>0.01881380066940364</v>
      </c>
      <c r="V816" s="1">
        <v>-0.003613504379923804</v>
      </c>
      <c r="W816" s="1">
        <v>0.009023542247523331</v>
      </c>
      <c r="X816" s="1">
        <v>0.01816025178550484</v>
      </c>
      <c r="Y816" s="1">
        <v>-0.0006764628736281031</v>
      </c>
      <c r="Z816" s="1">
        <v>0.02884831126344412</v>
      </c>
    </row>
    <row r="817" spans="1:26">
      <c r="A817" s="11">
        <v>43557</v>
      </c>
      <c r="B817" s="1">
        <v>-0.01973121494698171</v>
      </c>
      <c r="C817" s="1">
        <v>-0.00201756113819207</v>
      </c>
      <c r="D817" s="1">
        <v>-0.002813033949815025</v>
      </c>
      <c r="E817" s="1">
        <v>-0.008281982108085839</v>
      </c>
      <c r="F817" s="1">
        <v>-0.001995124181738861</v>
      </c>
      <c r="G817" s="1">
        <v>0.002605781913842753</v>
      </c>
      <c r="H817" s="1">
        <v>-0.00607668706176645</v>
      </c>
      <c r="I817" s="1">
        <v>0.001297027663558437</v>
      </c>
      <c r="J817" s="1">
        <v>-0.01645855019191989</v>
      </c>
      <c r="K817" s="1">
        <v>-0.0113757859224225</v>
      </c>
      <c r="L817" s="1">
        <v>0.004778326080947748</v>
      </c>
      <c r="M817" s="1">
        <v>0.005724188700173993</v>
      </c>
      <c r="N817" s="1">
        <v>-0.003691536179832755</v>
      </c>
      <c r="O817" s="1">
        <v>-0.01801487869829221</v>
      </c>
      <c r="P817" s="1">
        <v>0.001428054181055627</v>
      </c>
      <c r="Q817" s="1">
        <v>0.001419313271729283</v>
      </c>
      <c r="R817" s="1">
        <v>-0.00912366062292147</v>
      </c>
      <c r="S817" s="1">
        <v>0.005130482871537723</v>
      </c>
      <c r="T817" s="1">
        <v>-0.005426295362112921</v>
      </c>
      <c r="U817" s="1">
        <v>-0.01001578574927875</v>
      </c>
      <c r="V817" s="1">
        <v>-0.006377294040445292</v>
      </c>
      <c r="W817" s="1">
        <v>-0.004996232182587268</v>
      </c>
      <c r="X817" s="1">
        <v>-0.01395915610451293</v>
      </c>
      <c r="Y817" s="1">
        <v>-0.009477322980894765</v>
      </c>
      <c r="Z817" s="1">
        <v>0.004494776579715642</v>
      </c>
    </row>
    <row r="818" spans="1:26">
      <c r="A818" s="11">
        <v>43558</v>
      </c>
      <c r="B818" s="1">
        <v>-0.03558927765791375</v>
      </c>
      <c r="C818" s="1">
        <v>-0.01538082589017054</v>
      </c>
      <c r="D818" s="1">
        <v>-0.008216657699932961</v>
      </c>
      <c r="E818" s="1">
        <v>0.003854215369404557</v>
      </c>
      <c r="F818" s="1">
        <v>0.006246767159753697</v>
      </c>
      <c r="G818" s="1">
        <v>-0.002599009461992763</v>
      </c>
      <c r="H818" s="1">
        <v>-0.009834928519688368</v>
      </c>
      <c r="I818" s="1">
        <v>0.007833758928210921</v>
      </c>
      <c r="J818" s="1">
        <v>0.001521248850335777</v>
      </c>
      <c r="K818" s="1">
        <v>-0.01342476007170768</v>
      </c>
      <c r="L818" s="1">
        <v>0.00199747740903522</v>
      </c>
      <c r="M818" s="1">
        <v>0.003415011128718337</v>
      </c>
      <c r="N818" s="1">
        <v>0.001905518579553789</v>
      </c>
      <c r="O818" s="1">
        <v>-0.04780385045195301</v>
      </c>
      <c r="P818" s="1">
        <v>0.006544268157086863</v>
      </c>
      <c r="Q818" s="1">
        <v>-0.005315164391868632</v>
      </c>
      <c r="R818" s="1">
        <v>-0.001315352224854571</v>
      </c>
      <c r="S818" s="1">
        <v>-0.002369758587883797</v>
      </c>
      <c r="T818" s="1">
        <v>-0.001309554434928528</v>
      </c>
      <c r="U818" s="1">
        <v>0.007587959789635779</v>
      </c>
      <c r="V818" s="1">
        <v>-0.00188798792660827</v>
      </c>
      <c r="W818" s="1">
        <v>0.007095675743327812</v>
      </c>
      <c r="X818" s="1">
        <v>-0.007668223547730335</v>
      </c>
      <c r="Y818" s="1">
        <v>0.005809271807839966</v>
      </c>
      <c r="Z818" s="1">
        <v>0.005327129129991448</v>
      </c>
    </row>
    <row r="819" spans="1:26">
      <c r="A819" s="11">
        <v>43559</v>
      </c>
      <c r="B819" s="1">
        <v>0.009376886567699527</v>
      </c>
      <c r="C819" s="1">
        <v>0.02890265337219011</v>
      </c>
      <c r="D819" s="1">
        <v>-0.003957081413197727</v>
      </c>
      <c r="E819" s="1">
        <v>0.004303887716820221</v>
      </c>
      <c r="F819" s="1">
        <v>0.003476459987910241</v>
      </c>
      <c r="G819" s="1">
        <v>-0.005537440795993276</v>
      </c>
      <c r="H819" s="1">
        <v>0.005369121057614112</v>
      </c>
      <c r="I819" s="1">
        <v>0.005202410808984981</v>
      </c>
      <c r="J819" s="1">
        <v>0.000506236280595429</v>
      </c>
      <c r="K819" s="1">
        <v>0.003610288102982695</v>
      </c>
      <c r="L819" s="1">
        <v>0.009660438779986125</v>
      </c>
      <c r="M819" s="1">
        <v>0.005482983399843988</v>
      </c>
      <c r="N819" s="1">
        <v>-0.000950771644827042</v>
      </c>
      <c r="O819" s="1">
        <v>0.01148561386595492</v>
      </c>
      <c r="P819" s="1">
        <v>-0.005084571407842686</v>
      </c>
      <c r="Q819" s="1">
        <v>-0.005700232361498303</v>
      </c>
      <c r="R819" s="1">
        <v>0.01009808876089124</v>
      </c>
      <c r="S819" s="1">
        <v>-0.00543603345865995</v>
      </c>
      <c r="T819" s="1">
        <v>0.004370662492749533</v>
      </c>
      <c r="U819" s="1">
        <v>0.003451705053308496</v>
      </c>
      <c r="V819" s="1">
        <v>0.02610033924891697</v>
      </c>
      <c r="W819" s="1">
        <v>-0.006178775258815827</v>
      </c>
      <c r="X819" s="1">
        <v>0.01307730243508987</v>
      </c>
      <c r="Y819" s="1">
        <v>0.002038264637582721</v>
      </c>
      <c r="Z819" s="1">
        <v>0.01059760889103112</v>
      </c>
    </row>
    <row r="820" spans="1:26">
      <c r="A820" s="11">
        <v>43560</v>
      </c>
      <c r="B820" s="1">
        <v>0.06592753715917365</v>
      </c>
      <c r="C820" s="1">
        <v>-0.009927748674071424</v>
      </c>
      <c r="D820" s="1">
        <v>0.001489722633341906</v>
      </c>
      <c r="E820" s="1">
        <v>-0.0006428018311218642</v>
      </c>
      <c r="F820" s="1">
        <v>0.0002474506368665974</v>
      </c>
      <c r="G820" s="1">
        <v>0.01113662255846082</v>
      </c>
      <c r="H820" s="1">
        <v>0.0216286762494009</v>
      </c>
      <c r="I820" s="1">
        <v>0.004810120878818269</v>
      </c>
      <c r="J820" s="1">
        <v>0.001518398824429834</v>
      </c>
      <c r="K820" s="1">
        <v>0.00138311271570446</v>
      </c>
      <c r="L820" s="1">
        <v>-0.002368429678375361</v>
      </c>
      <c r="M820" s="1">
        <v>0.001316196466938369</v>
      </c>
      <c r="N820" s="1">
        <v>-0.005711289181954626</v>
      </c>
      <c r="O820" s="1">
        <v>0.003113477576570434</v>
      </c>
      <c r="P820" s="1">
        <v>0.004440203698423018</v>
      </c>
      <c r="Q820" s="1">
        <v>0.01254040096601639</v>
      </c>
      <c r="R820" s="1">
        <v>0</v>
      </c>
      <c r="S820" s="1">
        <v>0.003904091406056187</v>
      </c>
      <c r="T820" s="1">
        <v>0.007832848447033802</v>
      </c>
      <c r="U820" s="1">
        <v>0.01156974929770005</v>
      </c>
      <c r="V820" s="1">
        <v>-0.005406582191713971</v>
      </c>
      <c r="W820" s="1">
        <v>0.005235463272605489</v>
      </c>
      <c r="X820" s="1">
        <v>0.006453908864682889</v>
      </c>
      <c r="Y820" s="1">
        <v>0.001695300739548822</v>
      </c>
      <c r="Z820" s="1">
        <v>-0.002306925438802621</v>
      </c>
    </row>
    <row r="821" spans="1:26">
      <c r="A821" s="11">
        <v>43563</v>
      </c>
      <c r="B821" s="1">
        <v>-0.000281242367105583</v>
      </c>
      <c r="C821" s="1">
        <v>-0.04442127245780647</v>
      </c>
      <c r="D821" s="1">
        <v>-0.0125200298312983</v>
      </c>
      <c r="E821" s="1">
        <v>0.003216076455443861</v>
      </c>
      <c r="F821" s="1">
        <v>0.007174936033924384</v>
      </c>
      <c r="G821" s="1">
        <v>-0.01328145802126568</v>
      </c>
      <c r="H821" s="1">
        <v>0.007056986069871485</v>
      </c>
      <c r="I821" s="1">
        <v>-0.0001821567135660285</v>
      </c>
      <c r="J821" s="1">
        <v>0.007579568475989173</v>
      </c>
      <c r="K821" s="1">
        <v>0.005803103821362399</v>
      </c>
      <c r="L821" s="1">
        <v>0.00322846808834476</v>
      </c>
      <c r="M821" s="1">
        <v>-0.02460087567601554</v>
      </c>
      <c r="N821" s="1">
        <v>-0.004467698479009741</v>
      </c>
      <c r="O821" s="1">
        <v>0.009311654136376246</v>
      </c>
      <c r="P821" s="1">
        <v>0.0003337281635091838</v>
      </c>
      <c r="Q821" s="1">
        <v>-0.008846444564956979</v>
      </c>
      <c r="R821" s="1">
        <v>-0.001159049011186575</v>
      </c>
      <c r="S821" s="1">
        <v>-0.002607857479805853</v>
      </c>
      <c r="T821" s="1">
        <v>-0.00259083722591813</v>
      </c>
      <c r="U821" s="1">
        <v>0.001236552314182182</v>
      </c>
      <c r="V821" s="1">
        <v>0.0122311240835693</v>
      </c>
      <c r="W821" s="1">
        <v>0.006980473540232124</v>
      </c>
      <c r="X821" s="1">
        <v>0.0007772302599158287</v>
      </c>
      <c r="Y821" s="1">
        <v>0.0006769207854078196</v>
      </c>
      <c r="Z821" s="1">
        <v>0.001051149244672311</v>
      </c>
    </row>
    <row r="822" spans="1:26">
      <c r="A822" s="11">
        <v>43564</v>
      </c>
      <c r="B822" s="1">
        <v>-0.01912246106004656</v>
      </c>
      <c r="C822" s="1">
        <v>-0.0146319089609418</v>
      </c>
      <c r="D822" s="1">
        <v>0.005146725568280441</v>
      </c>
      <c r="E822" s="1">
        <v>-0.01731143248147948</v>
      </c>
      <c r="F822" s="1">
        <v>0.008106012171783528</v>
      </c>
      <c r="G822" s="1">
        <v>-0.004596102774625188</v>
      </c>
      <c r="H822" s="1">
        <v>0.02491597743191987</v>
      </c>
      <c r="I822" s="1">
        <v>-0.03739377945075328</v>
      </c>
      <c r="J822" s="1">
        <v>-0.01755284564387216</v>
      </c>
      <c r="K822" s="1">
        <v>-0.01456055939446421</v>
      </c>
      <c r="L822" s="1">
        <v>-0.007382873817288305</v>
      </c>
      <c r="M822" s="1">
        <v>-0.0009627288931725042</v>
      </c>
      <c r="N822" s="1">
        <v>-0.005205386825141933</v>
      </c>
      <c r="O822" s="1">
        <v>-0.003075178919022536</v>
      </c>
      <c r="P822" s="1">
        <v>-0.005419750290182379</v>
      </c>
      <c r="Q822" s="1">
        <v>-0.001785113126298254</v>
      </c>
      <c r="R822" s="1">
        <v>-0.00783268440653595</v>
      </c>
      <c r="S822" s="1">
        <v>0.006421829598291406</v>
      </c>
      <c r="T822" s="1">
        <v>-0.005194592888736027</v>
      </c>
      <c r="U822" s="1">
        <v>0.001110913416304316</v>
      </c>
      <c r="V822" s="1">
        <v>-0.01550099774539559</v>
      </c>
      <c r="W822" s="1">
        <v>-0.002227044185710958</v>
      </c>
      <c r="X822" s="1">
        <v>-0.0205822476192864</v>
      </c>
      <c r="Y822" s="1">
        <v>-0.002169861511170601</v>
      </c>
      <c r="Z822" s="1">
        <v>-0.0151198306660254</v>
      </c>
    </row>
    <row r="823" spans="1:26">
      <c r="A823" s="11">
        <v>43565</v>
      </c>
      <c r="B823" s="1">
        <v>0.02408212904696283</v>
      </c>
      <c r="C823" s="1">
        <v>-0.01110989457361899</v>
      </c>
      <c r="D823" s="1">
        <v>0.00112406857048919</v>
      </c>
      <c r="E823" s="1">
        <v>-0.001957344313155973</v>
      </c>
      <c r="F823" s="1">
        <v>0.0009747135848925392</v>
      </c>
      <c r="G823" s="1">
        <v>-0.003957916656378346</v>
      </c>
      <c r="H823" s="1">
        <v>-0.0002557995303906768</v>
      </c>
      <c r="I823" s="1">
        <v>-0.001259021129708437</v>
      </c>
      <c r="J823" s="1">
        <v>0.01939768130886166</v>
      </c>
      <c r="K823" s="1">
        <v>-0.001393764786575158</v>
      </c>
      <c r="L823" s="1">
        <v>0.004481857053848515</v>
      </c>
      <c r="M823" s="1">
        <v>0.01406826992220855</v>
      </c>
      <c r="N823" s="1">
        <v>0.00463921307322579</v>
      </c>
      <c r="O823" s="1">
        <v>0.005625107377572602</v>
      </c>
      <c r="P823" s="1">
        <v>0.007629105373917255</v>
      </c>
      <c r="Q823" s="1">
        <v>-0.003218868177763734</v>
      </c>
      <c r="R823" s="1">
        <v>0.00555530887821476</v>
      </c>
      <c r="S823" s="1">
        <v>0.000455818532229646</v>
      </c>
      <c r="T823" s="1">
        <v>0.01044388861883583</v>
      </c>
      <c r="U823" s="1">
        <v>0.004094423323721452</v>
      </c>
      <c r="V823" s="1">
        <v>0.001115362147657839</v>
      </c>
      <c r="W823" s="1">
        <v>0.003779797511244798</v>
      </c>
      <c r="X823" s="1">
        <v>0.0003964736397217283</v>
      </c>
      <c r="Y823" s="1">
        <v>0.003595861756515939</v>
      </c>
      <c r="Z823" s="1">
        <v>0.005117089408421149</v>
      </c>
    </row>
    <row r="824" spans="1:26">
      <c r="A824" s="11">
        <v>43566</v>
      </c>
      <c r="B824" s="1">
        <v>-0.002239533272449745</v>
      </c>
      <c r="C824" s="1">
        <v>0.01430374410732549</v>
      </c>
      <c r="D824" s="1">
        <v>-0.00411685229660097</v>
      </c>
      <c r="E824" s="1">
        <v>0.00435808472159005</v>
      </c>
      <c r="F824" s="1">
        <v>-0.0009737644434609782</v>
      </c>
      <c r="G824" s="1">
        <v>0.002980122336117219</v>
      </c>
      <c r="H824" s="1">
        <v>0.01354440699957382</v>
      </c>
      <c r="I824" s="1">
        <v>0.009645000895176947</v>
      </c>
      <c r="J824" s="1">
        <v>-0.001502091486057955</v>
      </c>
      <c r="K824" s="1">
        <v>-0.0002791782098632289</v>
      </c>
      <c r="L824" s="1">
        <v>0.00844875692431768</v>
      </c>
      <c r="M824" s="1">
        <v>0.007221697216637457</v>
      </c>
      <c r="N824" s="1">
        <v>0.005476568896894296</v>
      </c>
      <c r="O824" s="1">
        <v>0.01010471905806254</v>
      </c>
      <c r="P824" s="1">
        <v>0.001164765441225679</v>
      </c>
      <c r="Q824" s="1">
        <v>0.006099791328101123</v>
      </c>
      <c r="R824" s="1">
        <v>0.01352109910055588</v>
      </c>
      <c r="S824" s="1">
        <v>0.0006378551989010273</v>
      </c>
      <c r="T824" s="1">
        <v>0.008613149705330336</v>
      </c>
      <c r="U824" s="1">
        <v>0.01003742793909623</v>
      </c>
      <c r="V824" s="1">
        <v>-0.003714907239532494</v>
      </c>
      <c r="W824" s="1">
        <v>0.005953047193729688</v>
      </c>
      <c r="X824" s="1">
        <v>0.006143515164475533</v>
      </c>
      <c r="Y824" s="1">
        <v>-0.0008531104951816637</v>
      </c>
      <c r="Z824" s="1">
        <v>0.007637235016472621</v>
      </c>
    </row>
    <row r="825" spans="1:26">
      <c r="A825" s="11">
        <v>43567</v>
      </c>
      <c r="B825" s="1">
        <v>0.02413046109045092</v>
      </c>
      <c r="C825" s="1">
        <v>0.02561054945440877</v>
      </c>
      <c r="D825" s="1">
        <v>-0.006388556518509558</v>
      </c>
      <c r="E825" s="1">
        <v>-0.01128181326798461</v>
      </c>
      <c r="F825" s="1">
        <v>0.006335057926710297</v>
      </c>
      <c r="G825" s="1">
        <v>0.009243870068686766</v>
      </c>
      <c r="H825" s="1">
        <v>0.003782263383707463</v>
      </c>
      <c r="I825" s="1">
        <v>0.008117012798005252</v>
      </c>
      <c r="J825" s="1">
        <v>0.01354040970457548</v>
      </c>
      <c r="K825" s="1">
        <v>0.007539735625019972</v>
      </c>
      <c r="L825" s="1">
        <v>0.04687944163254731</v>
      </c>
      <c r="M825" s="1">
        <v>0.00245277483870221</v>
      </c>
      <c r="N825" s="1">
        <v>0.01110782146236922</v>
      </c>
      <c r="O825" s="1">
        <v>0.01036091523963267</v>
      </c>
      <c r="P825" s="1">
        <v>0.00515243644883534</v>
      </c>
      <c r="Q825" s="1">
        <v>0.001070003323001778</v>
      </c>
      <c r="R825" s="1">
        <v>0.01133293088069975</v>
      </c>
      <c r="S825" s="1">
        <v>0.009652014005171683</v>
      </c>
      <c r="T825" s="1">
        <v>-0.00298893899473085</v>
      </c>
      <c r="U825" s="1">
        <v>0</v>
      </c>
      <c r="V825" s="1">
        <v>0.003480861803457636</v>
      </c>
      <c r="W825" s="1">
        <v>0.0004989351496673677</v>
      </c>
      <c r="X825" s="1">
        <v>0.017136015962955</v>
      </c>
      <c r="Y825" s="1">
        <v>0.003073647510962507</v>
      </c>
      <c r="Z825" s="1">
        <v>0.01936824272831994</v>
      </c>
    </row>
    <row r="826" spans="1:26">
      <c r="A826" s="11">
        <v>43570</v>
      </c>
      <c r="B826" s="1">
        <v>-0.0150684616760679</v>
      </c>
      <c r="C826" s="1">
        <v>-0.0110104975199361</v>
      </c>
      <c r="D826" s="1">
        <v>0.003656387226964153</v>
      </c>
      <c r="E826" s="1">
        <v>0.02040816121477773</v>
      </c>
      <c r="F826" s="1">
        <v>0.01162219706784295</v>
      </c>
      <c r="G826" s="1">
        <v>-0.002289892004007865</v>
      </c>
      <c r="H826" s="1">
        <v>0.000753466777583256</v>
      </c>
      <c r="I826" s="1">
        <v>0.006379053977871862</v>
      </c>
      <c r="J826" s="1">
        <v>-0.0004946018477536285</v>
      </c>
      <c r="K826" s="1">
        <v>0.01441229401918243</v>
      </c>
      <c r="L826" s="1">
        <v>-0.01141974930954515</v>
      </c>
      <c r="M826" s="1">
        <v>-0.01581028206944357</v>
      </c>
      <c r="N826" s="1">
        <v>0.002218095284948429</v>
      </c>
      <c r="O826" s="1">
        <v>0.006718298693192848</v>
      </c>
      <c r="P826" s="1">
        <v>0.0008269088459795793</v>
      </c>
      <c r="Q826" s="1">
        <v>-0.003206334961289636</v>
      </c>
      <c r="R826" s="1">
        <v>-0.001985681338323109</v>
      </c>
      <c r="S826" s="1">
        <v>-0.005456108798782444</v>
      </c>
      <c r="T826" s="1">
        <v>-0.006423942925576465</v>
      </c>
      <c r="U826" s="1">
        <v>-0.005589812190499033</v>
      </c>
      <c r="V826" s="1">
        <v>0.01548329883074606</v>
      </c>
      <c r="W826" s="1">
        <v>-0.01100985800157039</v>
      </c>
      <c r="X826" s="1">
        <v>-0.004453867816323287</v>
      </c>
      <c r="Y826" s="1">
        <v>-0.0005108195591415621</v>
      </c>
      <c r="Z826" s="1">
        <v>-0.01590262294949052</v>
      </c>
    </row>
    <row r="827" spans="1:26">
      <c r="A827" s="11">
        <v>43571</v>
      </c>
      <c r="B827" s="1">
        <v>0.0169680162581789</v>
      </c>
      <c r="C827" s="1">
        <v>0.01667294219951265</v>
      </c>
      <c r="D827" s="1">
        <v>-0.02499702649832847</v>
      </c>
      <c r="E827" s="1">
        <v>-0.01032262409742024</v>
      </c>
      <c r="F827" s="1">
        <v>0.004548016678306954</v>
      </c>
      <c r="G827" s="1">
        <v>-0.01147537294962087</v>
      </c>
      <c r="H827" s="1">
        <v>-0.01029098114691807</v>
      </c>
      <c r="I827" s="1">
        <v>0.01273917710385075</v>
      </c>
      <c r="J827" s="1">
        <v>0.01831672334868761</v>
      </c>
      <c r="K827" s="1">
        <v>0.007103706415085398</v>
      </c>
      <c r="L827" s="1">
        <v>0.01055119784391967</v>
      </c>
      <c r="M827" s="1">
        <v>0.00937073004625022</v>
      </c>
      <c r="N827" s="1">
        <v>0.006850902969343764</v>
      </c>
      <c r="O827" s="1">
        <v>-0.009659195427598855</v>
      </c>
      <c r="P827" s="1">
        <v>-0.002313113380165599</v>
      </c>
      <c r="Q827" s="1">
        <v>-0.01358132367917253</v>
      </c>
      <c r="R827" s="1">
        <v>0.0152074947112979</v>
      </c>
      <c r="S827" s="1">
        <v>-0.01410117508642983</v>
      </c>
      <c r="T827" s="1">
        <v>0</v>
      </c>
      <c r="U827" s="1">
        <v>0.007182983460006565</v>
      </c>
      <c r="V827" s="1">
        <v>-0.0001218986119347898</v>
      </c>
      <c r="W827" s="1">
        <v>-0.03865853784807194</v>
      </c>
      <c r="X827" s="1">
        <v>0.01419966554373953</v>
      </c>
      <c r="Y827" s="1">
        <v>0.001362738228512628</v>
      </c>
      <c r="Z827" s="1">
        <v>0.01280174477192553</v>
      </c>
    </row>
    <row r="828" spans="1:26">
      <c r="A828" s="11">
        <v>43572</v>
      </c>
      <c r="B828" s="1">
        <v>0.007658503627308688</v>
      </c>
      <c r="C828" s="1">
        <v>-0.01100297660954674</v>
      </c>
      <c r="D828" s="1">
        <v>-0.04161310702994425</v>
      </c>
      <c r="E828" s="1">
        <v>-0.004780857308840591</v>
      </c>
      <c r="F828" s="1">
        <v>0.01429559198954045</v>
      </c>
      <c r="G828" s="1">
        <v>-0.004643286515683132</v>
      </c>
      <c r="H828" s="1">
        <v>-0.007608422009853122</v>
      </c>
      <c r="I828" s="1">
        <v>0.005408459025384005</v>
      </c>
      <c r="J828" s="1">
        <v>-0.003403381142577877</v>
      </c>
      <c r="K828" s="1">
        <v>-0.007324783785513933</v>
      </c>
      <c r="L828" s="1">
        <v>0.02880280671348423</v>
      </c>
      <c r="M828" s="1">
        <v>-0.0003789933083659935</v>
      </c>
      <c r="N828" s="1">
        <v>-0.01172418146740917</v>
      </c>
      <c r="O828" s="1">
        <v>-0.003724010669144073</v>
      </c>
      <c r="P828" s="1">
        <v>0.008280015980412836</v>
      </c>
      <c r="Q828" s="1">
        <v>-0.0003621608639327034</v>
      </c>
      <c r="R828" s="1">
        <v>-0.00434018087225696</v>
      </c>
      <c r="S828" s="1">
        <v>-0.00344892954124798</v>
      </c>
      <c r="T828" s="1">
        <v>-0.01681041928538318</v>
      </c>
      <c r="U828" s="1">
        <v>-0.009302142545845826</v>
      </c>
      <c r="V828" s="1">
        <v>0.008661752227184349</v>
      </c>
      <c r="W828" s="1">
        <v>-0.03492865080150953</v>
      </c>
      <c r="X828" s="1">
        <v>0.04008432427922659</v>
      </c>
      <c r="Y828" s="1">
        <v>-0.0171798137102952</v>
      </c>
      <c r="Z828" s="1">
        <v>0.002072335470713949</v>
      </c>
    </row>
    <row r="829" spans="1:26">
      <c r="A829" s="11">
        <v>43573</v>
      </c>
      <c r="B829" s="1">
        <v>-0.0196776348974852</v>
      </c>
      <c r="C829" s="1">
        <v>0.006754747767455882</v>
      </c>
      <c r="D829" s="1">
        <v>-0.0008065973979899388</v>
      </c>
      <c r="E829" s="1">
        <v>-0.006113348525647377</v>
      </c>
      <c r="F829" s="1">
        <v>-0.003288632067616426</v>
      </c>
      <c r="G829" s="1">
        <v>0.009330191392767695</v>
      </c>
      <c r="H829" s="1">
        <v>0.006644558369112374</v>
      </c>
      <c r="I829" s="1">
        <v>0.02175899001804327</v>
      </c>
      <c r="J829" s="1">
        <v>0.0009759836224756402</v>
      </c>
      <c r="K829" s="1">
        <v>0.004372733127690598</v>
      </c>
      <c r="L829" s="1">
        <v>-0.007349038799451035</v>
      </c>
      <c r="M829" s="1">
        <v>-0.01099291326581286</v>
      </c>
      <c r="N829" s="1">
        <v>-0.007308399419519884</v>
      </c>
      <c r="O829" s="1">
        <v>-0.03221806873577238</v>
      </c>
      <c r="P829" s="1">
        <v>0.01313960177382123</v>
      </c>
      <c r="Q829" s="1">
        <v>-0.001087620821593083</v>
      </c>
      <c r="R829" s="1">
        <v>0.00449939863722304</v>
      </c>
      <c r="S829" s="1">
        <v>0.003506754496826803</v>
      </c>
      <c r="T829" s="1">
        <v>0.001972852425010441</v>
      </c>
      <c r="U829" s="1">
        <v>0.002503562246319202</v>
      </c>
      <c r="V829" s="1">
        <v>0.007015165934752599</v>
      </c>
      <c r="W829" s="1">
        <v>0.008815441311784022</v>
      </c>
      <c r="X829" s="1">
        <v>0.01696475295963396</v>
      </c>
      <c r="Y829" s="1">
        <v>0.004500075036232509</v>
      </c>
      <c r="Z829" s="1">
        <v>-0.0219192132481294</v>
      </c>
    </row>
    <row r="830" spans="1:26">
      <c r="A830" s="11">
        <v>43577</v>
      </c>
      <c r="B830" s="1">
        <v>0.0340115945682864</v>
      </c>
      <c r="C830" s="1">
        <v>-0.01289239765149075</v>
      </c>
      <c r="D830" s="1">
        <v>0.01237750952311578</v>
      </c>
      <c r="E830" s="1">
        <v>-0.006151253194368711</v>
      </c>
      <c r="F830" s="1">
        <v>-0.01013422068025671</v>
      </c>
      <c r="G830" s="1">
        <v>0.006272823155878626</v>
      </c>
      <c r="H830" s="1">
        <v>-0.001776948946002777</v>
      </c>
      <c r="I830" s="1">
        <v>0.000591453094219041</v>
      </c>
      <c r="J830" s="1">
        <v>-0.03118921569352362</v>
      </c>
      <c r="K830" s="1">
        <v>-0.002721133233221318</v>
      </c>
      <c r="L830" s="1">
        <v>0.001233933968069811</v>
      </c>
      <c r="M830" s="1">
        <v>-0.009007517770485252</v>
      </c>
      <c r="N830" s="1">
        <v>-0.003948023225618269</v>
      </c>
      <c r="O830" s="1">
        <v>0.004414426142251182</v>
      </c>
      <c r="P830" s="1">
        <v>0.003161398320307818</v>
      </c>
      <c r="Q830" s="1">
        <v>-0.009070724868676217</v>
      </c>
      <c r="R830" s="1">
        <v>-0.004339186436999487</v>
      </c>
      <c r="S830" s="1">
        <v>-0.01425578041315489</v>
      </c>
      <c r="T830" s="1">
        <v>0.0002188451377944656</v>
      </c>
      <c r="U830" s="1">
        <v>0.001561380614822694</v>
      </c>
      <c r="V830" s="1">
        <v>-0.01489330717944859</v>
      </c>
      <c r="W830" s="1">
        <v>-0.002656275352381776</v>
      </c>
      <c r="X830" s="1">
        <v>-0.02230281692250868</v>
      </c>
      <c r="Y830" s="1">
        <v>0.005685563870654997</v>
      </c>
      <c r="Z830" s="1">
        <v>-0.01247338065703862</v>
      </c>
    </row>
    <row r="831" spans="1:26">
      <c r="A831" s="11">
        <v>43578</v>
      </c>
      <c r="B831" s="1">
        <v>-0.0177941672026114</v>
      </c>
      <c r="C831" s="1">
        <v>-0.003065310325916948</v>
      </c>
      <c r="D831" s="1">
        <v>0.01448489966389155</v>
      </c>
      <c r="E831" s="1">
        <v>0.001768320823920977</v>
      </c>
      <c r="F831" s="1">
        <v>-0.0002377735078449295</v>
      </c>
      <c r="G831" s="1">
        <v>0.004593159735989838</v>
      </c>
      <c r="H831" s="1">
        <v>-0.01068170218159248</v>
      </c>
      <c r="I831" s="1">
        <v>-0.008217699524404765</v>
      </c>
      <c r="J831" s="1">
        <v>0.01056338188609884</v>
      </c>
      <c r="K831" s="1">
        <v>0.008458411894343154</v>
      </c>
      <c r="L831" s="1">
        <v>0.001232334953322534</v>
      </c>
      <c r="M831" s="1">
        <v>0.02088585190533254</v>
      </c>
      <c r="N831" s="1">
        <v>0.01542586875467777</v>
      </c>
      <c r="O831" s="1">
        <v>0.003845287124427665</v>
      </c>
      <c r="P831" s="1">
        <v>0.01357445073064856</v>
      </c>
      <c r="Q831" s="1">
        <v>-0.000366340810291077</v>
      </c>
      <c r="R831" s="1">
        <v>0.0007030509506249505</v>
      </c>
      <c r="S831" s="1">
        <v>0.007697486355858985</v>
      </c>
      <c r="T831" s="1">
        <v>0.01290457093903852</v>
      </c>
      <c r="U831" s="1">
        <v>0.0006234132721012475</v>
      </c>
      <c r="V831" s="1">
        <v>0.001706905502268707</v>
      </c>
      <c r="W831" s="1">
        <v>0.01864237615184217</v>
      </c>
      <c r="X831" s="1">
        <v>0.006676504200075595</v>
      </c>
      <c r="Y831" s="1">
        <v>-0.02090088021749359</v>
      </c>
      <c r="Z831" s="1">
        <v>0.04560042976457845</v>
      </c>
    </row>
    <row r="832" spans="1:26">
      <c r="A832" s="11">
        <v>43579</v>
      </c>
      <c r="B832" s="1">
        <v>-0.02607737102350494</v>
      </c>
      <c r="C832" s="1">
        <v>0.003850082317953252</v>
      </c>
      <c r="D832" s="1">
        <v>-0.0007858839539583995</v>
      </c>
      <c r="E832" s="1">
        <v>-0.0154458987402748</v>
      </c>
      <c r="F832" s="1">
        <v>-0.003334365030359443</v>
      </c>
      <c r="G832" s="1">
        <v>-0.01077737765079279</v>
      </c>
      <c r="H832" s="1">
        <v>0.002570656041642971</v>
      </c>
      <c r="I832" s="1">
        <v>-0.01460408901945154</v>
      </c>
      <c r="J832" s="1">
        <v>-0.01095063214659309</v>
      </c>
      <c r="K832" s="1">
        <v>0.003788175089504131</v>
      </c>
      <c r="L832" s="1">
        <v>-0.001670312304373311</v>
      </c>
      <c r="M832" s="1">
        <v>0.002652069117106803</v>
      </c>
      <c r="N832" s="1">
        <v>-0.001688170388615129</v>
      </c>
      <c r="O832" s="1">
        <v>-0.002006462308733359</v>
      </c>
      <c r="P832" s="1">
        <v>-0.003427999872747778</v>
      </c>
      <c r="Q832" s="1">
        <v>0.007692213788659918</v>
      </c>
      <c r="R832" s="1">
        <v>0.004214465368429954</v>
      </c>
      <c r="S832" s="1">
        <v>0.01027783831705587</v>
      </c>
      <c r="T832" s="1">
        <v>-0.005398173457622946</v>
      </c>
      <c r="U832" s="1">
        <v>-0.04081013532468403</v>
      </c>
      <c r="V832" s="1">
        <v>0.008763562888179699</v>
      </c>
      <c r="W832" s="1">
        <v>-0.008942004306784157</v>
      </c>
      <c r="X832" s="1">
        <v>-0.0009210635771036424</v>
      </c>
      <c r="Y832" s="1">
        <v>-0.001224954806913092</v>
      </c>
      <c r="Z832" s="1">
        <v>-0.009008907123708165</v>
      </c>
    </row>
    <row r="833" spans="1:26">
      <c r="A833" s="11">
        <v>43580</v>
      </c>
      <c r="B833" s="1">
        <v>-0.04002258305792739</v>
      </c>
      <c r="C833" s="1">
        <v>0.01954936680372965</v>
      </c>
      <c r="D833" s="1">
        <v>-0.0003933060498811924</v>
      </c>
      <c r="E833" s="1">
        <v>0.02285999145420869</v>
      </c>
      <c r="F833" s="1">
        <v>0.02580655442565338</v>
      </c>
      <c r="G833" s="1">
        <v>0.007263025005226575</v>
      </c>
      <c r="H833" s="1">
        <v>-0.02102583808691916</v>
      </c>
      <c r="I833" s="1">
        <v>-0.0211722842641614</v>
      </c>
      <c r="J833" s="1">
        <v>-0.01358834119937591</v>
      </c>
      <c r="K833" s="1">
        <v>-0.0121296929305641</v>
      </c>
      <c r="L833" s="1">
        <v>0.0005283536750151363</v>
      </c>
      <c r="M833" s="1">
        <v>0.00793501067108493</v>
      </c>
      <c r="N833" s="1">
        <v>-0.007608301793435968</v>
      </c>
      <c r="O833" s="1">
        <v>-0.06031818418582502</v>
      </c>
      <c r="P833" s="1">
        <v>0.03311748300320749</v>
      </c>
      <c r="Q833" s="1">
        <v>0.01199571784793152</v>
      </c>
      <c r="R833" s="1">
        <v>-0.01846638668097444</v>
      </c>
      <c r="S833" s="1">
        <v>-0.00655292819058173</v>
      </c>
      <c r="T833" s="1">
        <v>-0.007815932354282351</v>
      </c>
      <c r="U833" s="1">
        <v>-0.01461503210349746</v>
      </c>
      <c r="V833" s="1">
        <v>-0.01375490668410662</v>
      </c>
      <c r="W833" s="1">
        <v>0.030547216423227</v>
      </c>
      <c r="X833" s="1">
        <v>-0.01641153446738286</v>
      </c>
      <c r="Y833" s="1">
        <v>-0.02154896033100706</v>
      </c>
      <c r="Z833" s="1">
        <v>-0.0008263854051396846</v>
      </c>
    </row>
    <row r="834" spans="1:26">
      <c r="A834" s="11">
        <v>43581</v>
      </c>
      <c r="B834" s="1">
        <v>-0.02936004841664874</v>
      </c>
      <c r="C834" s="1">
        <v>-0.005250697970579088</v>
      </c>
      <c r="D834" s="1">
        <v>-0.0009180385043336958</v>
      </c>
      <c r="E834" s="1">
        <v>0.005477570952100219</v>
      </c>
      <c r="F834" s="1">
        <v>0.003493776641005253</v>
      </c>
      <c r="G834" s="1">
        <v>-0.001311041250256606</v>
      </c>
      <c r="H834" s="1">
        <v>0.01204839431511351</v>
      </c>
      <c r="I834" s="1">
        <v>0.01977619005175968</v>
      </c>
      <c r="J834" s="1">
        <v>-0.009693718742006086</v>
      </c>
      <c r="K834" s="1">
        <v>0.01473397738622073</v>
      </c>
      <c r="L834" s="1">
        <v>0.007569592137676828</v>
      </c>
      <c r="M834" s="1">
        <v>-0.006935332793373661</v>
      </c>
      <c r="N834" s="1">
        <v>-0.002875218173915783</v>
      </c>
      <c r="O834" s="1">
        <v>0.02684285195361058</v>
      </c>
      <c r="P834" s="1">
        <v>0.005729714163360988</v>
      </c>
      <c r="Q834" s="1">
        <v>0.001436892933233569</v>
      </c>
      <c r="R834" s="1">
        <v>0.01140245569914744</v>
      </c>
      <c r="S834" s="1">
        <v>0.009963424382838593</v>
      </c>
      <c r="T834" s="1">
        <v>0.01597380653618097</v>
      </c>
      <c r="U834" s="1">
        <v>0.01120638573254373</v>
      </c>
      <c r="V834" s="1">
        <v>-0.05652061589826485</v>
      </c>
      <c r="W834" s="1">
        <v>0.01361521966050505</v>
      </c>
      <c r="X834" s="1">
        <v>0.0048741510130208</v>
      </c>
      <c r="Y834" s="1">
        <v>0.01307084754764398</v>
      </c>
      <c r="Z834" s="1">
        <v>0.008064251981704018</v>
      </c>
    </row>
    <row r="835" spans="1:26">
      <c r="A835" s="11">
        <v>43584</v>
      </c>
      <c r="B835" s="1">
        <v>0.004839773606574171</v>
      </c>
      <c r="C835" s="1">
        <v>-0.004569536858621936</v>
      </c>
      <c r="D835" s="1">
        <v>-0.008795218771948665</v>
      </c>
      <c r="E835" s="1">
        <v>0.009370495769428056</v>
      </c>
      <c r="F835" s="1">
        <v>0.008588527445922312</v>
      </c>
      <c r="G835" s="1">
        <v>-0.0006561617891827076</v>
      </c>
      <c r="H835" s="1">
        <v>-0.007763744159848041</v>
      </c>
      <c r="I835" s="1">
        <v>0.007757150444130723</v>
      </c>
      <c r="J835" s="1">
        <v>0.01287981326055854</v>
      </c>
      <c r="K835" s="1">
        <v>0.003495388597038351</v>
      </c>
      <c r="L835" s="1">
        <v>0.01441431291036954</v>
      </c>
      <c r="M835" s="1">
        <v>0.01604382521148451</v>
      </c>
      <c r="N835" s="1">
        <v>-0.003631065638521447</v>
      </c>
      <c r="O835" s="1">
        <v>0.0136392099937952</v>
      </c>
      <c r="P835" s="1">
        <v>-0.0009236723461821805</v>
      </c>
      <c r="Q835" s="1">
        <v>-0.00794818724117774</v>
      </c>
      <c r="R835" s="1">
        <v>0.005073272128604867</v>
      </c>
      <c r="S835" s="1">
        <v>-0.008038286170594433</v>
      </c>
      <c r="T835" s="1">
        <v>0.002584339573673766</v>
      </c>
      <c r="U835" s="1">
        <v>0.006518857974913583</v>
      </c>
      <c r="V835" s="1">
        <v>0.00881717874450616</v>
      </c>
      <c r="W835" s="1">
        <v>-0.002561917048222728</v>
      </c>
      <c r="X835" s="1">
        <v>-0.002052047383639621</v>
      </c>
      <c r="Y835" s="1">
        <v>0.004595337626566165</v>
      </c>
      <c r="Z835" s="1">
        <v>0.01374356335219562</v>
      </c>
    </row>
    <row r="836" spans="1:26">
      <c r="A836" s="11">
        <v>43585</v>
      </c>
      <c r="B836" s="1">
        <v>-0.009331913084398291</v>
      </c>
      <c r="C836" s="1">
        <v>-0.003588023477390179</v>
      </c>
      <c r="D836" s="1">
        <v>0.01046252837580353</v>
      </c>
      <c r="E836" s="1">
        <v>0.002374847747794284</v>
      </c>
      <c r="F836" s="1">
        <v>0.001841201021616001</v>
      </c>
      <c r="G836" s="1">
        <v>0.018062187582504</v>
      </c>
      <c r="H836" s="1">
        <v>0.00912841701215128</v>
      </c>
      <c r="I836" s="1">
        <v>-0.00396887518934308</v>
      </c>
      <c r="J836" s="1">
        <v>0.01475082419693141</v>
      </c>
      <c r="K836" s="1">
        <v>0.004823347349561802</v>
      </c>
      <c r="L836" s="1">
        <v>-0.0006026807343236795</v>
      </c>
      <c r="M836" s="1">
        <v>0.007430741901068627</v>
      </c>
      <c r="N836" s="1">
        <v>0.01061113061735486</v>
      </c>
      <c r="O836" s="1">
        <v>0.01532465401087624</v>
      </c>
      <c r="P836" s="1">
        <v>0.006395826204894428</v>
      </c>
      <c r="Q836" s="1">
        <v>0.01165347476223499</v>
      </c>
      <c r="R836" s="1">
        <v>0.004907272824496545</v>
      </c>
      <c r="S836" s="1">
        <v>0.01837099375380968</v>
      </c>
      <c r="T836" s="1">
        <v>0.001503735027454267</v>
      </c>
      <c r="U836" s="1">
        <v>0.002590863637160989</v>
      </c>
      <c r="V836" s="1">
        <v>-0.004884237698754568</v>
      </c>
      <c r="W836" s="1">
        <v>0.01809049442808108</v>
      </c>
      <c r="X836" s="1">
        <v>-0.009160668503000791</v>
      </c>
      <c r="Y836" s="1">
        <v>0.00615773455110058</v>
      </c>
      <c r="Z836" s="1">
        <v>-0.001821129872718541</v>
      </c>
    </row>
    <row r="837" spans="1:26">
      <c r="A837" s="11">
        <v>43586</v>
      </c>
      <c r="B837" s="1">
        <v>-0.03646290979749789</v>
      </c>
      <c r="C837" s="1">
        <v>-0.002356308924270856</v>
      </c>
      <c r="D837" s="1">
        <v>-0.01114038312972376</v>
      </c>
      <c r="E837" s="1">
        <v>0.003230621718160132</v>
      </c>
      <c r="F837" s="1">
        <v>-0.002526961384647475</v>
      </c>
      <c r="G837" s="1">
        <v>-0.00709682260552591</v>
      </c>
      <c r="H837" s="1">
        <v>-0.009562927447837266</v>
      </c>
      <c r="I837" s="1">
        <v>-0.006581147361941264</v>
      </c>
      <c r="J837" s="1">
        <v>-0.001002549508827943</v>
      </c>
      <c r="K837" s="1">
        <v>0.04773354375070649</v>
      </c>
      <c r="L837" s="1">
        <v>-0.007669268744552871</v>
      </c>
      <c r="M837" s="1">
        <v>-0.006085220999682672</v>
      </c>
      <c r="N837" s="1">
        <v>-0.01898418835321658</v>
      </c>
      <c r="O837" s="1">
        <v>-0.01730192294970323</v>
      </c>
      <c r="P837" s="1">
        <v>-0.0208269725999588</v>
      </c>
      <c r="Q837" s="1">
        <v>-0.01367886798163342</v>
      </c>
      <c r="R837" s="1">
        <v>-0.01144114990445066</v>
      </c>
      <c r="S837" s="1">
        <v>0.003752502621138687</v>
      </c>
      <c r="T837" s="1">
        <v>-0.05920204631476933</v>
      </c>
      <c r="U837" s="1">
        <v>-0.00549125844786047</v>
      </c>
      <c r="V837" s="1">
        <v>-0.02260409702323873</v>
      </c>
      <c r="W837" s="1">
        <v>-0.003460227653063086</v>
      </c>
      <c r="X837" s="1">
        <v>-0.002641480267241203</v>
      </c>
      <c r="Y837" s="1">
        <v>-0.01171561056467207</v>
      </c>
      <c r="Z837" s="1">
        <v>-0.01520340016638089</v>
      </c>
    </row>
    <row r="838" spans="1:26">
      <c r="A838" s="11">
        <v>43587</v>
      </c>
      <c r="B838" s="1">
        <v>-0.0608642300925375</v>
      </c>
      <c r="C838" s="1">
        <v>-0.002653967387243328</v>
      </c>
      <c r="D838" s="1">
        <v>0.01113327104421646</v>
      </c>
      <c r="E838" s="1">
        <v>0.006440338523985956</v>
      </c>
      <c r="F838" s="1">
        <v>-0.01773364140624389</v>
      </c>
      <c r="G838" s="1">
        <v>-0.0009745109148914244</v>
      </c>
      <c r="H838" s="1">
        <v>-0.01069964924108657</v>
      </c>
      <c r="I838" s="1">
        <v>-0.002552492045387766</v>
      </c>
      <c r="J838" s="1">
        <v>0.005519328672193291</v>
      </c>
      <c r="K838" s="1">
        <v>-0.007890506775626305</v>
      </c>
      <c r="L838" s="1">
        <v>0.002171146764809784</v>
      </c>
      <c r="M838" s="1">
        <v>-0.00983306108051063</v>
      </c>
      <c r="N838" s="1">
        <v>0.006919321003282741</v>
      </c>
      <c r="O838" s="1">
        <v>-0.004308093440170913</v>
      </c>
      <c r="P838" s="1">
        <v>-0.01305888008366485</v>
      </c>
      <c r="Q838" s="1">
        <v>0.006569329059318729</v>
      </c>
      <c r="R838" s="1">
        <v>-0.009315537405037988</v>
      </c>
      <c r="S838" s="1">
        <v>0.02184584562570535</v>
      </c>
      <c r="T838" s="1">
        <v>0.01504788026697423</v>
      </c>
      <c r="U838" s="1">
        <v>-0.005521148221651395</v>
      </c>
      <c r="V838" s="1">
        <v>0.009911608659445514</v>
      </c>
      <c r="W838" s="1">
        <v>0.004774095799779277</v>
      </c>
      <c r="X838" s="1">
        <v>-0.006999476644069302</v>
      </c>
      <c r="Y838" s="1">
        <v>0.008315775790098456</v>
      </c>
      <c r="Z838" s="1">
        <v>0.01852599745504557</v>
      </c>
    </row>
    <row r="839" spans="1:26">
      <c r="A839" s="11">
        <v>43588</v>
      </c>
      <c r="B839" s="1">
        <v>0.02719951457571468</v>
      </c>
      <c r="C839" s="1">
        <v>0.001756141547719636</v>
      </c>
      <c r="D839" s="1">
        <v>0.01323905494801969</v>
      </c>
      <c r="E839" s="1">
        <v>0.03711588786981834</v>
      </c>
      <c r="F839" s="1">
        <v>0.01500619847067508</v>
      </c>
      <c r="G839" s="1">
        <v>0.01300801331995527</v>
      </c>
      <c r="H839" s="1">
        <v>0.009496297925658981</v>
      </c>
      <c r="I839" s="1">
        <v>0.0169997385765519</v>
      </c>
      <c r="J839" s="1">
        <v>0.01247502339737849</v>
      </c>
      <c r="K839" s="1">
        <v>0.0153926557966062</v>
      </c>
      <c r="L839" s="1">
        <v>0.006151742730450493</v>
      </c>
      <c r="M839" s="1">
        <v>0.004684290226149024</v>
      </c>
      <c r="N839" s="1">
        <v>0.007944860261070552</v>
      </c>
      <c r="O839" s="1">
        <v>0.01128676913826587</v>
      </c>
      <c r="P839" s="1">
        <v>0.0213135249000489</v>
      </c>
      <c r="Q839" s="1">
        <v>0.01015221710958891</v>
      </c>
      <c r="R839" s="1">
        <v>0.01695397143654231</v>
      </c>
      <c r="S839" s="1">
        <v>-0.0004848286757095366</v>
      </c>
      <c r="T839" s="1">
        <v>0.01145559418328923</v>
      </c>
      <c r="U839" s="1">
        <v>0.002612863103344187</v>
      </c>
      <c r="V839" s="1">
        <v>-0.00628112784311885</v>
      </c>
      <c r="W839" s="1">
        <v>0.00298777780855275</v>
      </c>
      <c r="X839" s="1">
        <v>0.01543131152274491</v>
      </c>
      <c r="Y839" s="1">
        <v>0.004386893972489592</v>
      </c>
      <c r="Z839" s="1">
        <v>0.01151964981061671</v>
      </c>
    </row>
    <row r="840" spans="1:26">
      <c r="A840" s="11">
        <v>43591</v>
      </c>
      <c r="B840" s="1">
        <v>0.006211171926728154</v>
      </c>
      <c r="C840" s="1">
        <v>-0.01290961212891428</v>
      </c>
      <c r="D840" s="1">
        <v>0.0002584545590189613</v>
      </c>
      <c r="E840" s="1">
        <v>-0.01069522040328241</v>
      </c>
      <c r="F840" s="1">
        <v>0.0002308881069015278</v>
      </c>
      <c r="G840" s="1">
        <v>-0.00321026231019006</v>
      </c>
      <c r="H840" s="1">
        <v>-0.001567925700465933</v>
      </c>
      <c r="I840" s="1">
        <v>-0.04032096132727547</v>
      </c>
      <c r="J840" s="1">
        <v>-0.009857163377652967</v>
      </c>
      <c r="K840" s="1">
        <v>0.0002528754206401196</v>
      </c>
      <c r="L840" s="1">
        <v>-0.008870161290631451</v>
      </c>
      <c r="M840" s="1">
        <v>-0.002610941951503465</v>
      </c>
      <c r="N840" s="1">
        <v>0.001278136291360532</v>
      </c>
      <c r="O840" s="1">
        <v>-0.004278443606740234</v>
      </c>
      <c r="P840" s="1">
        <v>-0.005818504422541726</v>
      </c>
      <c r="Q840" s="1">
        <v>0.0007177832341811463</v>
      </c>
      <c r="R840" s="1">
        <v>-0.02731858185802061</v>
      </c>
      <c r="S840" s="1">
        <v>0.0003088142012608319</v>
      </c>
      <c r="T840" s="1">
        <v>-0.01399063045771398</v>
      </c>
      <c r="U840" s="1">
        <v>-0.003583208343074351</v>
      </c>
      <c r="V840" s="1">
        <v>0.0005269441534654362</v>
      </c>
      <c r="W840" s="1">
        <v>0.001148298529670022</v>
      </c>
      <c r="X840" s="1">
        <v>-0.002063813473079046</v>
      </c>
      <c r="Y840" s="1">
        <v>-0.005765467841200467</v>
      </c>
      <c r="Z840" s="1">
        <v>-0.007392383506480749</v>
      </c>
    </row>
    <row r="841" spans="1:26">
      <c r="A841" s="11">
        <v>43592</v>
      </c>
      <c r="B841" s="1">
        <v>-0.008771969186168849</v>
      </c>
      <c r="C841" s="1">
        <v>-0.03867057133923912</v>
      </c>
      <c r="D841" s="1">
        <v>-0.008147466030149708</v>
      </c>
      <c r="E841" s="1">
        <v>-0.01829504877207389</v>
      </c>
      <c r="F841" s="1">
        <v>-0.01247118065404262</v>
      </c>
      <c r="G841" s="1">
        <v>-0.007729371323990097</v>
      </c>
      <c r="H841" s="1">
        <v>0.0005234626506984696</v>
      </c>
      <c r="I841" s="1">
        <v>-0.01510812040296949</v>
      </c>
      <c r="J841" s="1">
        <v>-0.023892390794647</v>
      </c>
      <c r="K841" s="1">
        <v>-0.008588386215617194</v>
      </c>
      <c r="L841" s="1">
        <v>-0.0163350066715845</v>
      </c>
      <c r="M841" s="1">
        <v>-0.02374723341916019</v>
      </c>
      <c r="N841" s="1">
        <v>-0.007766041893644826</v>
      </c>
      <c r="O841" s="1">
        <v>-0.01102155931950011</v>
      </c>
      <c r="P841" s="1">
        <v>-0.02052282981154607</v>
      </c>
      <c r="Q841" s="1">
        <v>-0.005021447739267382</v>
      </c>
      <c r="R841" s="1">
        <v>-0.008353757657935779</v>
      </c>
      <c r="S841" s="1">
        <v>-0.0184729220948826</v>
      </c>
      <c r="T841" s="1">
        <v>-0.01058581528539004</v>
      </c>
      <c r="U841" s="1">
        <v>-0.001961770340293878</v>
      </c>
      <c r="V841" s="1">
        <v>-0.01237172510069073</v>
      </c>
      <c r="W841" s="1">
        <v>-0.02602498035653023</v>
      </c>
      <c r="X841" s="1">
        <v>-0.02688477191136984</v>
      </c>
      <c r="Y841" s="1">
        <v>-0.004919862770555117</v>
      </c>
      <c r="Z841" s="1">
        <v>-0.01952522078512531</v>
      </c>
    </row>
    <row r="842" spans="1:26">
      <c r="A842" s="11">
        <v>43593</v>
      </c>
      <c r="B842" s="1">
        <v>0.003277847987805949</v>
      </c>
      <c r="C842" s="1">
        <v>0.007054163360391996</v>
      </c>
      <c r="D842" s="1">
        <v>0</v>
      </c>
      <c r="E842" s="1">
        <v>0.004870746133108339</v>
      </c>
      <c r="F842" s="1">
        <v>-0.004911280855524836</v>
      </c>
      <c r="G842" s="1">
        <v>-0.01168440597863329</v>
      </c>
      <c r="H842" s="1">
        <v>0.009416809807289539</v>
      </c>
      <c r="I842" s="1">
        <v>-0.01375500978189625</v>
      </c>
      <c r="J842" s="1">
        <v>-0.00407938100113614</v>
      </c>
      <c r="K842" s="1">
        <v>0.003312377550263257</v>
      </c>
      <c r="L842" s="1">
        <v>-0.005299641109652309</v>
      </c>
      <c r="M842" s="1">
        <v>0.003830615429291306</v>
      </c>
      <c r="N842" s="1">
        <v>0.004074390938954675</v>
      </c>
      <c r="O842" s="1">
        <v>-0.01851147143051113</v>
      </c>
      <c r="P842" s="1">
        <v>-7.970581262639609E-05</v>
      </c>
      <c r="Q842" s="1">
        <v>-0.009733054019074761</v>
      </c>
      <c r="R842" s="1">
        <v>-0.0001452262704856322</v>
      </c>
      <c r="S842" s="1">
        <v>-0.001437286280525973</v>
      </c>
      <c r="T842" s="1">
        <v>-0.01638951520379706</v>
      </c>
      <c r="U842" s="1">
        <v>-0.007533360616293838</v>
      </c>
      <c r="V842" s="1">
        <v>0.004930593450294118</v>
      </c>
      <c r="W842" s="1">
        <v>-0.004379770754691537</v>
      </c>
      <c r="X842" s="1">
        <v>-0.00038636270325898</v>
      </c>
      <c r="Y842" s="1">
        <v>-0.004414692131104569</v>
      </c>
      <c r="Z842" s="1">
        <v>-0.01067529814560586</v>
      </c>
    </row>
    <row r="843" spans="1:26">
      <c r="A843" s="11">
        <v>43594</v>
      </c>
      <c r="B843" s="1">
        <v>0.01470097922532876</v>
      </c>
      <c r="C843" s="1">
        <v>-0.009966568472176474</v>
      </c>
      <c r="D843" s="1">
        <v>-0.008997455755941686</v>
      </c>
      <c r="E843" s="1">
        <v>-0.004636295379307875</v>
      </c>
      <c r="F843" s="1">
        <v>0.008695708815583014</v>
      </c>
      <c r="G843" s="1">
        <v>-0.03940887492528911</v>
      </c>
      <c r="H843" s="1">
        <v>0.009587823364092696</v>
      </c>
      <c r="I843" s="1">
        <v>-0.0007070927106351821</v>
      </c>
      <c r="J843" s="1">
        <v>-0.01228896727151207</v>
      </c>
      <c r="K843" s="1">
        <v>0.005332743952130237</v>
      </c>
      <c r="L843" s="1">
        <v>-0.0007995804236677895</v>
      </c>
      <c r="M843" s="1">
        <v>0.0009540186509378046</v>
      </c>
      <c r="N843" s="1">
        <v>0.003096437409811692</v>
      </c>
      <c r="O843" s="1">
        <v>0.0005771028942225254</v>
      </c>
      <c r="P843" s="1">
        <v>-7.971216614932608E-05</v>
      </c>
      <c r="Q843" s="1">
        <v>0.00145594740241517</v>
      </c>
      <c r="R843" s="1">
        <v>0.002469305918044506</v>
      </c>
      <c r="S843" s="1">
        <v>0.0026090555188234</v>
      </c>
      <c r="T843" s="1">
        <v>-0.007637120768911321</v>
      </c>
      <c r="U843" s="1">
        <v>0.002640395411653396</v>
      </c>
      <c r="V843" s="1">
        <v>-0.003978312224727221</v>
      </c>
      <c r="W843" s="1">
        <v>-0.005582418380821075</v>
      </c>
      <c r="X843" s="1">
        <v>-0.01739460138346649</v>
      </c>
      <c r="Y843" s="1">
        <v>0.00177379685020429</v>
      </c>
      <c r="Z843" s="1">
        <v>0.001037530705338963</v>
      </c>
    </row>
    <row r="844" spans="1:26">
      <c r="A844" s="11">
        <v>43595</v>
      </c>
      <c r="B844" s="1">
        <v>0.005151345179121858</v>
      </c>
      <c r="C844" s="1">
        <v>0.001524990239044621</v>
      </c>
      <c r="D844" s="1">
        <v>-0.0007895100752000062</v>
      </c>
      <c r="E844" s="1">
        <v>-0.004658181570003972</v>
      </c>
      <c r="F844" s="1">
        <v>0.005358830780010093</v>
      </c>
      <c r="G844" s="1">
        <v>0.01401681637083096</v>
      </c>
      <c r="H844" s="1">
        <v>-0.005646550266142025</v>
      </c>
      <c r="I844" s="1">
        <v>0.003666156966983358</v>
      </c>
      <c r="J844" s="1">
        <v>-0.00881300234230753</v>
      </c>
      <c r="K844" s="1">
        <v>0.002272901926607007</v>
      </c>
      <c r="L844" s="1">
        <v>-8.869378013920404E-05</v>
      </c>
      <c r="M844" s="1">
        <v>0.005337427798493888</v>
      </c>
      <c r="N844" s="1">
        <v>0.02320627879694315</v>
      </c>
      <c r="O844" s="1">
        <v>0.00230831065666548</v>
      </c>
      <c r="P844" s="1">
        <v>0.01298804081434701</v>
      </c>
      <c r="Q844" s="1">
        <v>0.02071988839246175</v>
      </c>
      <c r="R844" s="1">
        <v>0.00724568511373036</v>
      </c>
      <c r="S844" s="1">
        <v>0.01175468155401349</v>
      </c>
      <c r="T844" s="1">
        <v>0.01166043851235044</v>
      </c>
      <c r="U844" s="1">
        <v>0.007899889795224935</v>
      </c>
      <c r="V844" s="1">
        <v>-0.006257514837225697</v>
      </c>
      <c r="W844" s="1">
        <v>0.0006693957149943586</v>
      </c>
      <c r="X844" s="1">
        <v>0.01278514783741325</v>
      </c>
      <c r="Y844" s="1">
        <v>0.007613078501769621</v>
      </c>
      <c r="Z844" s="1">
        <v>0.004146105286944257</v>
      </c>
    </row>
    <row r="845" spans="1:26">
      <c r="A845" s="11">
        <v>43598</v>
      </c>
      <c r="B845" s="1">
        <v>-0.03459329245392562</v>
      </c>
      <c r="C845" s="1">
        <v>-0.04877794511368583</v>
      </c>
      <c r="D845" s="1">
        <v>-0.006584264883655377</v>
      </c>
      <c r="E845" s="1">
        <v>-0.02361213947339147</v>
      </c>
      <c r="F845" s="1">
        <v>-0.02016217820935551</v>
      </c>
      <c r="G845" s="1">
        <v>0.01685781662720309</v>
      </c>
      <c r="H845" s="1">
        <v>-0.0005164171424484332</v>
      </c>
      <c r="I845" s="1">
        <v>-0.06260832653880199</v>
      </c>
      <c r="J845" s="1">
        <v>-0.04445586215179254</v>
      </c>
      <c r="K845" s="1">
        <v>-0.01461685391031253</v>
      </c>
      <c r="L845" s="1">
        <v>-0.02719764853671924</v>
      </c>
      <c r="M845" s="1">
        <v>-0.03223352093866261</v>
      </c>
      <c r="N845" s="1">
        <v>-0.01477296629444791</v>
      </c>
      <c r="O845" s="1">
        <v>-0.01285726131918796</v>
      </c>
      <c r="P845" s="1">
        <v>-0.02973341054760514</v>
      </c>
      <c r="Q845" s="1">
        <v>0.007834561412981333</v>
      </c>
      <c r="R845" s="1">
        <v>-0.02240227410435092</v>
      </c>
      <c r="S845" s="1">
        <v>0.01414563149442039</v>
      </c>
      <c r="T845" s="1">
        <v>-0.01775021087851625</v>
      </c>
      <c r="U845" s="1">
        <v>-0.004898847672747286</v>
      </c>
      <c r="V845" s="1">
        <v>-0.03965689353129653</v>
      </c>
      <c r="W845" s="1">
        <v>-0.03009152084684885</v>
      </c>
      <c r="X845" s="1">
        <v>-0.04641647639676816</v>
      </c>
      <c r="Y845" s="1">
        <v>-0.002811413577290423</v>
      </c>
      <c r="Z845" s="1">
        <v>-0.04975251527484548</v>
      </c>
    </row>
    <row r="846" spans="1:26">
      <c r="A846" s="11">
        <v>43599</v>
      </c>
      <c r="B846" s="1">
        <v>0.02886527496198465</v>
      </c>
      <c r="C846" s="1">
        <v>0.01680662594783455</v>
      </c>
      <c r="D846" s="1">
        <v>0.00583242266637729</v>
      </c>
      <c r="E846" s="1">
        <v>0.0002177620189323104</v>
      </c>
      <c r="F846" s="1">
        <v>0.01490039753308459</v>
      </c>
      <c r="G846" s="1">
        <v>-0.0125994276090321</v>
      </c>
      <c r="H846" s="1">
        <v>-0.001291477595337986</v>
      </c>
      <c r="I846" s="1">
        <v>0.005674332610504429</v>
      </c>
      <c r="J846" s="1">
        <v>0.001641921027149884</v>
      </c>
      <c r="K846" s="1">
        <v>0.003836270635193539</v>
      </c>
      <c r="L846" s="1">
        <v>0.007948806342206627</v>
      </c>
      <c r="M846" s="1">
        <v>0.01195154782172581</v>
      </c>
      <c r="N846" s="1">
        <v>0.002112043662995555</v>
      </c>
      <c r="O846" s="1">
        <v>0.008748007743696773</v>
      </c>
      <c r="P846" s="1">
        <v>0.01118783030690595</v>
      </c>
      <c r="Q846" s="1">
        <v>-0.009187145251869477</v>
      </c>
      <c r="R846" s="1">
        <v>0.0158188626753657</v>
      </c>
      <c r="S846" s="1">
        <v>-0.004372412310458484</v>
      </c>
      <c r="T846" s="1">
        <v>-0.01314253579190194</v>
      </c>
      <c r="U846" s="1">
        <v>0.02034765243161751</v>
      </c>
      <c r="V846" s="1">
        <v>0.003096800462452309</v>
      </c>
      <c r="W846" s="1">
        <v>0.02416880953296863</v>
      </c>
      <c r="X846" s="1">
        <v>0.02016260915986878</v>
      </c>
      <c r="Y846" s="1">
        <v>-0.003524108103160284</v>
      </c>
      <c r="Z846" s="1">
        <v>0.008907522423512448</v>
      </c>
    </row>
    <row r="847" spans="1:26">
      <c r="A847" s="11">
        <v>43600</v>
      </c>
      <c r="B847" s="1">
        <v>0.005159720059491057</v>
      </c>
      <c r="C847" s="1">
        <v>0.007579349027392324</v>
      </c>
      <c r="D847" s="1">
        <v>0.0007908694131779637</v>
      </c>
      <c r="E847" s="1">
        <v>0.01568313119683795</v>
      </c>
      <c r="F847" s="1">
        <v>-0.009787723245441526</v>
      </c>
      <c r="G847" s="1">
        <v>-0.002441320286721393</v>
      </c>
      <c r="H847" s="1">
        <v>0.008016515256653367</v>
      </c>
      <c r="I847" s="1">
        <v>-0.01543113236348037</v>
      </c>
      <c r="J847" s="1">
        <v>0.02349729403068124</v>
      </c>
      <c r="K847" s="1">
        <v>-0.005095076158038392</v>
      </c>
      <c r="L847" s="1">
        <v>-0.003807084600742305</v>
      </c>
      <c r="M847" s="1">
        <v>0.006969724455798465</v>
      </c>
      <c r="N847" s="1">
        <v>-0.00179160167428849</v>
      </c>
      <c r="O847" s="1">
        <v>0.004625068620614181</v>
      </c>
      <c r="P847" s="1">
        <v>0.01408211793179115</v>
      </c>
      <c r="Q847" s="1">
        <v>0.0007130946253857129</v>
      </c>
      <c r="R847" s="1">
        <v>0.006695248704918333</v>
      </c>
      <c r="S847" s="1">
        <v>0.00329377331805647</v>
      </c>
      <c r="T847" s="1">
        <v>-0.001188970713158377</v>
      </c>
      <c r="U847" s="1">
        <v>0.005146423796292598</v>
      </c>
      <c r="V847" s="1">
        <v>-0.006314784329483514</v>
      </c>
      <c r="W847" s="1">
        <v>-0.0162684375992096</v>
      </c>
      <c r="X847" s="1">
        <v>0</v>
      </c>
      <c r="Y847" s="1">
        <v>0.00459741767204469</v>
      </c>
      <c r="Z847" s="1">
        <v>-0.02188985978379765</v>
      </c>
    </row>
    <row r="848" spans="1:26">
      <c r="A848" s="11">
        <v>43601</v>
      </c>
      <c r="B848" s="1">
        <v>0.001924860497719116</v>
      </c>
      <c r="C848" s="1">
        <v>0.02363710272894992</v>
      </c>
      <c r="D848" s="1">
        <v>0.01264147906697888</v>
      </c>
      <c r="E848" s="1">
        <v>0.0105084955127781</v>
      </c>
      <c r="F848" s="1">
        <v>0.01647442193061743</v>
      </c>
      <c r="G848" s="1">
        <v>0.006118424802815436</v>
      </c>
      <c r="H848" s="1">
        <v>-0.001282286640276298</v>
      </c>
      <c r="I848" s="1">
        <v>0.007940096117251771</v>
      </c>
      <c r="J848" s="1">
        <v>0.0112120208775186</v>
      </c>
      <c r="K848" s="1">
        <v>0.003328787454392357</v>
      </c>
      <c r="L848" s="1">
        <v>0.01283010041511168</v>
      </c>
      <c r="M848" s="1">
        <v>0.01115189825027496</v>
      </c>
      <c r="N848" s="1">
        <v>0.01034528379079935</v>
      </c>
      <c r="O848" s="1">
        <v>-0.001918332903442344</v>
      </c>
      <c r="P848" s="1">
        <v>0.02309156609175056</v>
      </c>
      <c r="Q848" s="1">
        <v>0.004632983232047749</v>
      </c>
      <c r="R848" s="1">
        <v>0.01040879514401905</v>
      </c>
      <c r="S848" s="1">
        <v>0.00293258451185574</v>
      </c>
      <c r="T848" s="1">
        <v>0.002380772094612071</v>
      </c>
      <c r="U848" s="1">
        <v>0.01184031824238341</v>
      </c>
      <c r="V848" s="1">
        <v>-0.0004237696548315961</v>
      </c>
      <c r="W848" s="1">
        <v>0.01513087406015035</v>
      </c>
      <c r="X848" s="1">
        <v>0.0177680464393517</v>
      </c>
      <c r="Y848" s="1">
        <v>0.01003352007980429</v>
      </c>
      <c r="Z848" s="1">
        <v>0.009749428610162258</v>
      </c>
    </row>
    <row r="849" spans="1:26">
      <c r="A849" s="11">
        <v>43602</v>
      </c>
      <c r="B849" s="1">
        <v>-0.0262568404333543</v>
      </c>
      <c r="C849" s="1">
        <v>0.003419995345630866</v>
      </c>
      <c r="D849" s="1">
        <v>-0.01196352335406992</v>
      </c>
      <c r="E849" s="1">
        <v>-0.005730354427454731</v>
      </c>
      <c r="F849" s="1">
        <v>0.00810360680591482</v>
      </c>
      <c r="G849" s="1">
        <v>0.005742920497634696</v>
      </c>
      <c r="H849" s="1">
        <v>0.005137233987981604</v>
      </c>
      <c r="I849" s="1">
        <v>-0.07651217250244413</v>
      </c>
      <c r="J849" s="1">
        <v>0.004223808020117792</v>
      </c>
      <c r="K849" s="1">
        <v>-0.005869997932959503</v>
      </c>
      <c r="L849" s="1">
        <v>-0.004851275367611319</v>
      </c>
      <c r="M849" s="1">
        <v>-0.00665527211874839</v>
      </c>
      <c r="N849" s="1">
        <v>0.0008358850978220644</v>
      </c>
      <c r="O849" s="1">
        <v>0.006150128594817339</v>
      </c>
      <c r="P849" s="1">
        <v>-0.006670199667932586</v>
      </c>
      <c r="Q849" s="1">
        <v>0.003547305458734273</v>
      </c>
      <c r="R849" s="1">
        <v>-0.009300277880539221</v>
      </c>
      <c r="S849" s="1">
        <v>0.004364563761864559</v>
      </c>
      <c r="T849" s="1">
        <v>-0.009976186452365532</v>
      </c>
      <c r="U849" s="1">
        <v>0.005692642361437406</v>
      </c>
      <c r="V849" s="1">
        <v>0.001554239139674785</v>
      </c>
      <c r="W849" s="1">
        <v>-0.01981125808577311</v>
      </c>
      <c r="X849" s="1">
        <v>-0.03687692853322744</v>
      </c>
      <c r="Y849" s="1">
        <v>0.01237376288130054</v>
      </c>
      <c r="Z849" s="1">
        <v>-0.01031375080851427</v>
      </c>
    </row>
    <row r="850" spans="1:26">
      <c r="A850" s="11">
        <v>43605</v>
      </c>
      <c r="B850" s="1">
        <v>-0.01578415037754743</v>
      </c>
      <c r="C850" s="1">
        <v>-0.006281324134039146</v>
      </c>
      <c r="D850" s="1">
        <v>-0.008686455354145028</v>
      </c>
      <c r="E850" s="1">
        <v>-0.01152588170527347</v>
      </c>
      <c r="F850" s="1">
        <v>-0.01745500356677221</v>
      </c>
      <c r="G850" s="1">
        <v>-0.004366965002314038</v>
      </c>
      <c r="H850" s="1">
        <v>-0.009711259932727923</v>
      </c>
      <c r="I850" s="1">
        <v>0.004079579457694216</v>
      </c>
      <c r="J850" s="1">
        <v>-0.00315459140986718</v>
      </c>
      <c r="K850" s="1">
        <v>0.00359407710118087</v>
      </c>
      <c r="L850" s="1">
        <v>0.005235786654782526</v>
      </c>
      <c r="M850" s="1">
        <v>-0.004402935639694627</v>
      </c>
      <c r="N850" s="1">
        <v>0.001148500838943578</v>
      </c>
      <c r="O850" s="1">
        <v>-0.0003821654069650071</v>
      </c>
      <c r="P850" s="1">
        <v>-0.01444527702605292</v>
      </c>
      <c r="Q850" s="1">
        <v>-0.004595156476605577</v>
      </c>
      <c r="R850" s="1">
        <v>0.001155430353198206</v>
      </c>
      <c r="S850" s="1">
        <v>0.001825254894962436</v>
      </c>
      <c r="T850" s="1">
        <v>-0.01607484078662469</v>
      </c>
      <c r="U850" s="1">
        <v>0.0122640141653747</v>
      </c>
      <c r="V850" s="1">
        <v>0.01678663844482609</v>
      </c>
      <c r="W850" s="1">
        <v>0.004508590656310041</v>
      </c>
      <c r="X850" s="1">
        <v>-0.009368931731091878</v>
      </c>
      <c r="Y850" s="1">
        <v>0.01583748882746572</v>
      </c>
      <c r="Z850" s="1">
        <v>-0.004434680551453463</v>
      </c>
    </row>
    <row r="851" spans="1:26">
      <c r="A851" s="11">
        <v>43606</v>
      </c>
      <c r="B851" s="1">
        <v>0.03007003417899656</v>
      </c>
      <c r="C851" s="1">
        <v>0.01689391784961547</v>
      </c>
      <c r="D851" s="1">
        <v>-0.0002659174614935145</v>
      </c>
      <c r="E851" s="1">
        <v>0.02418487809382674</v>
      </c>
      <c r="F851" s="1">
        <v>0.01192164696023656</v>
      </c>
      <c r="G851" s="1">
        <v>-0.004048353024066587</v>
      </c>
      <c r="H851" s="1">
        <v>-0.008516247739226435</v>
      </c>
      <c r="I851" s="1">
        <v>0.02600247311709092</v>
      </c>
      <c r="J851" s="1">
        <v>0.02531683367226556</v>
      </c>
      <c r="K851" s="1">
        <v>0.01023285411823216</v>
      </c>
      <c r="L851" s="1">
        <v>0.003412646763101934</v>
      </c>
      <c r="M851" s="1">
        <v>0.02614891040918632</v>
      </c>
      <c r="N851" s="1">
        <v>0.01303410357963619</v>
      </c>
      <c r="O851" s="1">
        <v>-0.0087903863769071</v>
      </c>
      <c r="P851" s="1">
        <v>0.005387552120529548</v>
      </c>
      <c r="Q851" s="1">
        <v>-0.001420353262273522</v>
      </c>
      <c r="R851" s="1">
        <v>0.01197309543398406</v>
      </c>
      <c r="S851" s="1">
        <v>0.001691544184138527</v>
      </c>
      <c r="T851" s="1">
        <v>0.01780071496790891</v>
      </c>
      <c r="U851" s="1">
        <v>0.006834348346632879</v>
      </c>
      <c r="V851" s="1">
        <v>-0.001664975033680349</v>
      </c>
      <c r="W851" s="1">
        <v>0.009318630738046618</v>
      </c>
      <c r="X851" s="1">
        <v>0.01603626678970493</v>
      </c>
      <c r="Y851" s="1">
        <v>0.008303726101204889</v>
      </c>
      <c r="Z851" s="1">
        <v>0.0195991483655289</v>
      </c>
    </row>
    <row r="852" spans="1:26">
      <c r="A852" s="11">
        <v>43607</v>
      </c>
      <c r="B852" s="1">
        <v>-0.04346415877920506</v>
      </c>
      <c r="C852" s="1">
        <v>-0.01664114298958042</v>
      </c>
      <c r="D852" s="1">
        <v>0.003586047013022897</v>
      </c>
      <c r="E852" s="1">
        <v>0.006535754010139616</v>
      </c>
      <c r="F852" s="1">
        <v>0.0002308881069015278</v>
      </c>
      <c r="G852" s="1">
        <v>0.001016370387883825</v>
      </c>
      <c r="H852" s="1">
        <v>-0.01457555294441859</v>
      </c>
      <c r="I852" s="1">
        <v>-0.0007914028361206693</v>
      </c>
      <c r="J852" s="1">
        <v>-0.01234574229154128</v>
      </c>
      <c r="K852" s="1">
        <v>-0.007090628459517134</v>
      </c>
      <c r="L852" s="1">
        <v>-0.00814460049241128</v>
      </c>
      <c r="M852" s="1">
        <v>-0.01498972872367699</v>
      </c>
      <c r="N852" s="1">
        <v>0.00144126586160942</v>
      </c>
      <c r="O852" s="1">
        <v>0.01850808903392087</v>
      </c>
      <c r="P852" s="1">
        <v>0.006067696762802388</v>
      </c>
      <c r="Q852" s="1">
        <v>0.009246032420832329</v>
      </c>
      <c r="R852" s="1">
        <v>-0.02808207445372957</v>
      </c>
      <c r="S852" s="1">
        <v>0.003594399461622322</v>
      </c>
      <c r="T852" s="1">
        <v>-0.0112601275091283</v>
      </c>
      <c r="U852" s="1">
        <v>-0.004010868960435343</v>
      </c>
      <c r="V852" s="1">
        <v>0.0778209691263867</v>
      </c>
      <c r="W852" s="1">
        <v>0.02374172535563912</v>
      </c>
      <c r="X852" s="1">
        <v>-0.01456903835575662</v>
      </c>
      <c r="Y852" s="1">
        <v>-0.004201748470894717</v>
      </c>
      <c r="Z852" s="1">
        <v>-0.007863837463124357</v>
      </c>
    </row>
    <row r="853" spans="1:26">
      <c r="A853" s="11">
        <v>43608</v>
      </c>
      <c r="B853" s="1">
        <v>-0.06205493138368634</v>
      </c>
      <c r="C853" s="1">
        <v>-0.006321207827971853</v>
      </c>
      <c r="D853" s="1">
        <v>-0.007145911059505683</v>
      </c>
      <c r="E853" s="1">
        <v>-0.00921674234352643</v>
      </c>
      <c r="F853" s="1">
        <v>-0.01316408514403977</v>
      </c>
      <c r="G853" s="1">
        <v>-0.00439932692105216</v>
      </c>
      <c r="H853" s="1">
        <v>0.006603237193583134</v>
      </c>
      <c r="I853" s="1">
        <v>-0.01664524252530908</v>
      </c>
      <c r="J853" s="1">
        <v>-0.0005212095363771319</v>
      </c>
      <c r="K853" s="1">
        <v>-0.01147674490245443</v>
      </c>
      <c r="L853" s="1">
        <v>-0.01967157773211203</v>
      </c>
      <c r="M853" s="1">
        <v>-0.03062585709832066</v>
      </c>
      <c r="N853" s="1">
        <v>-0.01130640351834133</v>
      </c>
      <c r="O853" s="1">
        <v>-0.000378693097096372</v>
      </c>
      <c r="P853" s="1">
        <v>-0.01167051514849793</v>
      </c>
      <c r="Q853" s="1">
        <v>0.002818765267579959</v>
      </c>
      <c r="R853" s="1">
        <v>-0.01642730760485778</v>
      </c>
      <c r="S853" s="1">
        <v>0.01152047420723723</v>
      </c>
      <c r="T853" s="1">
        <v>0.002907662574595404</v>
      </c>
      <c r="U853" s="1">
        <v>-0.004337441646457996</v>
      </c>
      <c r="V853" s="1">
        <v>0.02372391598774048</v>
      </c>
      <c r="W853" s="1">
        <v>-0.002355946139142251</v>
      </c>
      <c r="X853" s="1">
        <v>-0.02607811740999944</v>
      </c>
      <c r="Y853" s="1">
        <v>-0.00641352075006496</v>
      </c>
      <c r="Z853" s="1">
        <v>-0.01078816728569154</v>
      </c>
    </row>
    <row r="854" spans="1:26">
      <c r="A854" s="11">
        <v>43609</v>
      </c>
      <c r="B854" s="1">
        <v>-0.01193070733065738</v>
      </c>
      <c r="C854" s="1">
        <v>0.01240907161084293</v>
      </c>
      <c r="D854" s="1">
        <v>0.0009328541892290598</v>
      </c>
      <c r="E854" s="1">
        <v>-0.01035925761364198</v>
      </c>
      <c r="F854" s="1">
        <v>-0.001404295242128928</v>
      </c>
      <c r="G854" s="1">
        <v>-0.001019674964073292</v>
      </c>
      <c r="H854" s="1">
        <v>-0.01521912645883372</v>
      </c>
      <c r="I854" s="1">
        <v>0.01817226564818264</v>
      </c>
      <c r="J854" s="1">
        <v>0.04377304197564835</v>
      </c>
      <c r="K854" s="1">
        <v>-0.006449610287265539</v>
      </c>
      <c r="L854" s="1">
        <v>0.009849065649957911</v>
      </c>
      <c r="M854" s="1">
        <v>0.00372854952639079</v>
      </c>
      <c r="N854" s="1">
        <v>-0.008420855644452718</v>
      </c>
      <c r="O854" s="1">
        <v>-0.00776350643190693</v>
      </c>
      <c r="P854" s="1">
        <v>0.0004754370419661758</v>
      </c>
      <c r="Q854" s="1">
        <v>0.001756865935274909</v>
      </c>
      <c r="R854" s="1">
        <v>0.007455912022276134</v>
      </c>
      <c r="S854" s="1">
        <v>0.007678134870068742</v>
      </c>
      <c r="T854" s="1">
        <v>0.007489768095632288</v>
      </c>
      <c r="U854" s="1">
        <v>0.004045035363559935</v>
      </c>
      <c r="V854" s="1">
        <v>0.02732951542856199</v>
      </c>
      <c r="W854" s="1">
        <v>0.002877915385866903</v>
      </c>
      <c r="X854" s="1">
        <v>0.002741030580830195</v>
      </c>
      <c r="Y854" s="1">
        <v>0.00764391360685801</v>
      </c>
      <c r="Z854" s="1">
        <v>0.009125499311774421</v>
      </c>
    </row>
    <row r="855" spans="1:26">
      <c r="A855" s="11">
        <v>43613</v>
      </c>
      <c r="B855" s="1">
        <v>-0.01536742693270732</v>
      </c>
      <c r="C855" s="1">
        <v>-5.638127469309584E-05</v>
      </c>
      <c r="D855" s="1">
        <v>-0.01225004465434409</v>
      </c>
      <c r="E855" s="1">
        <v>-0.02029480447606058</v>
      </c>
      <c r="F855" s="1">
        <v>-0.004686890256434206</v>
      </c>
      <c r="G855" s="1">
        <v>-0.01939442536780867</v>
      </c>
      <c r="H855" s="1">
        <v>-0.01998407869928309</v>
      </c>
      <c r="I855" s="1">
        <v>-0.009931341967938101</v>
      </c>
      <c r="J855" s="1">
        <v>-0.01847240891242341</v>
      </c>
      <c r="K855" s="1">
        <v>-0.001298385333834307</v>
      </c>
      <c r="L855" s="1">
        <v>-0.01084670135408039</v>
      </c>
      <c r="M855" s="1">
        <v>-0.02189649437814301</v>
      </c>
      <c r="N855" s="1">
        <v>-0.005451834238358599</v>
      </c>
      <c r="O855" s="1">
        <v>-0.04828257955632764</v>
      </c>
      <c r="P855" s="1">
        <v>-0.0006336359353132925</v>
      </c>
      <c r="Q855" s="1">
        <v>-0.02244801581784617</v>
      </c>
      <c r="R855" s="1">
        <v>-0.006808600627991157</v>
      </c>
      <c r="S855" s="1">
        <v>-0.01253001940219789</v>
      </c>
      <c r="T855" s="1">
        <v>0.0007192699270304193</v>
      </c>
      <c r="U855" s="1">
        <v>-0.01053621427439377</v>
      </c>
      <c r="V855" s="1">
        <v>-0.009807448468614366</v>
      </c>
      <c r="W855" s="1">
        <v>-0.01994127208791519</v>
      </c>
      <c r="X855" s="1">
        <v>-0.01619009735486521</v>
      </c>
      <c r="Y855" s="1">
        <v>-0.009945961564623018</v>
      </c>
      <c r="Z855" s="1">
        <v>-0.02404071845673506</v>
      </c>
    </row>
    <row r="856" spans="1:26">
      <c r="A856" s="11">
        <v>43614</v>
      </c>
      <c r="B856" s="1">
        <v>-0.009290532670998553</v>
      </c>
      <c r="C856" s="1">
        <v>-0.01713264390205638</v>
      </c>
      <c r="D856" s="1">
        <v>-0.004583506235159573</v>
      </c>
      <c r="E856" s="1">
        <v>-0.01046668365952741</v>
      </c>
      <c r="F856" s="1">
        <v>-0.01295045751254098</v>
      </c>
      <c r="G856" s="1">
        <v>-0.01283829459046404</v>
      </c>
      <c r="H856" s="1">
        <v>-0.01522534560729871</v>
      </c>
      <c r="I856" s="1">
        <v>0.02587795729554898</v>
      </c>
      <c r="J856" s="1">
        <v>-0.03357065459222919</v>
      </c>
      <c r="K856" s="1">
        <v>-0.005460307985911128</v>
      </c>
      <c r="L856" s="1">
        <v>-0.002764380853931159</v>
      </c>
      <c r="M856" s="1">
        <v>-0.009394288610405477</v>
      </c>
      <c r="N856" s="1">
        <v>0.006851996970093976</v>
      </c>
      <c r="O856" s="1">
        <v>0.006416740739324078</v>
      </c>
      <c r="P856" s="1">
        <v>-0.009670358741425966</v>
      </c>
      <c r="Q856" s="1">
        <v>-0.01542899473239978</v>
      </c>
      <c r="R856" s="1">
        <v>0.006110139059897879</v>
      </c>
      <c r="S856" s="1">
        <v>-0.007545074058228907</v>
      </c>
      <c r="T856" s="1">
        <v>-0.01605557850073691</v>
      </c>
      <c r="U856" s="1">
        <v>-0.0006264607034726088</v>
      </c>
      <c r="V856" s="1">
        <v>-0.01399033398187133</v>
      </c>
      <c r="W856" s="1">
        <v>-0.006081379253380814</v>
      </c>
      <c r="X856" s="1">
        <v>-0.007266487821512291</v>
      </c>
      <c r="Y856" s="1">
        <v>-0.009364955617471971</v>
      </c>
      <c r="Z856" s="1">
        <v>0.008135637622668224</v>
      </c>
    </row>
    <row r="857" spans="1:26">
      <c r="A857" s="11">
        <v>43615</v>
      </c>
      <c r="B857" s="1">
        <v>-0.01800427397567728</v>
      </c>
      <c r="C857" s="1">
        <v>0.00306772566953617</v>
      </c>
      <c r="D857" s="1">
        <v>0.007177937244547516</v>
      </c>
      <c r="E857" s="1">
        <v>0.01101790843976835</v>
      </c>
      <c r="F857" s="1">
        <v>-0.004294082789866649</v>
      </c>
      <c r="G857" s="1">
        <v>-0.006326876929667269</v>
      </c>
      <c r="H857" s="1">
        <v>-0.01159599017150692</v>
      </c>
      <c r="I857" s="1">
        <v>0.003896769743112927</v>
      </c>
      <c r="J857" s="1">
        <v>0.007368500595587246</v>
      </c>
      <c r="K857" s="1">
        <v>0.0177777320825081</v>
      </c>
      <c r="L857" s="1">
        <v>-0.01071905717468835</v>
      </c>
      <c r="M857" s="1">
        <v>-0.003430177079907226</v>
      </c>
      <c r="N857" s="1">
        <v>0.003350455593709611</v>
      </c>
      <c r="O857" s="1">
        <v>0.0003984965359538073</v>
      </c>
      <c r="P857" s="1">
        <v>0.006322956980445049</v>
      </c>
      <c r="Q857" s="1">
        <v>0.004008811638710252</v>
      </c>
      <c r="R857" s="1">
        <v>0.007850948629455345</v>
      </c>
      <c r="S857" s="1">
        <v>0.007558991099750445</v>
      </c>
      <c r="T857" s="1">
        <v>0.004871059299322633</v>
      </c>
      <c r="U857" s="1">
        <v>-0.001566777339534475</v>
      </c>
      <c r="V857" s="1">
        <v>0.00941741579718558</v>
      </c>
      <c r="W857" s="1">
        <v>0.01216189434177029</v>
      </c>
      <c r="X857" s="1">
        <v>-0.006674046239809606</v>
      </c>
      <c r="Y857" s="1">
        <v>-0.02320370586700027</v>
      </c>
      <c r="Z857" s="1">
        <v>-0.01457064196305846</v>
      </c>
    </row>
    <row r="858" spans="1:26">
      <c r="A858" s="11">
        <v>43616</v>
      </c>
      <c r="B858" s="1">
        <v>-0.004201777182358923</v>
      </c>
      <c r="C858" s="1">
        <v>-0.02360869259411613</v>
      </c>
      <c r="D858" s="1">
        <v>-0.01250550395455119</v>
      </c>
      <c r="E858" s="1">
        <v>-0.01111589360717113</v>
      </c>
      <c r="F858" s="1">
        <v>-0.01772850012647498</v>
      </c>
      <c r="G858" s="1">
        <v>0.006013260879780269</v>
      </c>
      <c r="H858" s="1">
        <v>0.01424581333712927</v>
      </c>
      <c r="I858" s="1">
        <v>-0.01065774839584177</v>
      </c>
      <c r="J858" s="1">
        <v>-0.02403364466519797</v>
      </c>
      <c r="K858" s="1">
        <v>-0.01053178679595257</v>
      </c>
      <c r="L858" s="1">
        <v>-0.01027440223495069</v>
      </c>
      <c r="M858" s="1">
        <v>-0.03624220260879518</v>
      </c>
      <c r="N858" s="1">
        <v>-0.00240006346533328</v>
      </c>
      <c r="O858" s="1">
        <v>-0.02290378642144164</v>
      </c>
      <c r="P858" s="1">
        <v>-0.01630479667297036</v>
      </c>
      <c r="Q858" s="1">
        <v>0.01088929682405038</v>
      </c>
      <c r="R858" s="1">
        <v>-0.03262824077577564</v>
      </c>
      <c r="S858" s="1">
        <v>0.0198061435846173</v>
      </c>
      <c r="T858" s="1">
        <v>0.01551142663040039</v>
      </c>
      <c r="U858" s="1">
        <v>-0.04017580627420902</v>
      </c>
      <c r="V858" s="1">
        <v>0.0007464325291381968</v>
      </c>
      <c r="W858" s="1">
        <v>-0.003731494312466443</v>
      </c>
      <c r="X858" s="1">
        <v>-0.01820526257401256</v>
      </c>
      <c r="Y858" s="1">
        <v>-0.04363909192532844</v>
      </c>
      <c r="Z858" s="1">
        <v>-0.02024582879472336</v>
      </c>
    </row>
    <row r="859" spans="1:26">
      <c r="A859" s="11">
        <v>43619</v>
      </c>
      <c r="B859" s="1">
        <v>0.03145365910911835</v>
      </c>
      <c r="C859" s="1">
        <v>-0.007962252405793402</v>
      </c>
      <c r="D859" s="1">
        <v>0.007080671904293512</v>
      </c>
      <c r="E859" s="1">
        <v>0.01653101155399672</v>
      </c>
      <c r="F859" s="1">
        <v>-0.0009757701010436604</v>
      </c>
      <c r="G859" s="1">
        <v>0.007735544017844598</v>
      </c>
      <c r="H859" s="1">
        <v>0.02919302510249855</v>
      </c>
      <c r="I859" s="1">
        <v>0.02225866743410454</v>
      </c>
      <c r="J859" s="1">
        <v>-0.001070710149233878</v>
      </c>
      <c r="K859" s="1">
        <v>0.01246115390570135</v>
      </c>
      <c r="L859" s="1">
        <v>0.00471855745159111</v>
      </c>
      <c r="M859" s="1">
        <v>0.003991741038833485</v>
      </c>
      <c r="N859" s="1">
        <v>0.008891033718416264</v>
      </c>
      <c r="O859" s="1">
        <v>0.02119839409913116</v>
      </c>
      <c r="P859" s="1">
        <v>-0.03104775274757754</v>
      </c>
      <c r="Q859" s="1">
        <v>0.01005371229359486</v>
      </c>
      <c r="R859" s="1">
        <v>0.006229383942712996</v>
      </c>
      <c r="S859" s="1">
        <v>0.008659919948291517</v>
      </c>
      <c r="T859" s="1">
        <v>0.01241025556342645</v>
      </c>
      <c r="U859" s="1">
        <v>0.01667737555723026</v>
      </c>
      <c r="V859" s="1">
        <v>0.03107503918611942</v>
      </c>
      <c r="W859" s="1">
        <v>-0.006367843887298164</v>
      </c>
      <c r="X859" s="1">
        <v>0.0222956725569261</v>
      </c>
      <c r="Y859" s="1">
        <v>0.03735064881936911</v>
      </c>
      <c r="Z859" s="1">
        <v>0.005804544905062103</v>
      </c>
    </row>
    <row r="860" spans="1:26">
      <c r="A860" s="11">
        <v>43620</v>
      </c>
      <c r="B860" s="1">
        <v>0.05392349224496429</v>
      </c>
      <c r="C860" s="1">
        <v>0.01690810116585184</v>
      </c>
      <c r="D860" s="1">
        <v>0.03042201107222775</v>
      </c>
      <c r="E860" s="1">
        <v>0.01105794570443819</v>
      </c>
      <c r="F860" s="1">
        <v>0.01074215735075623</v>
      </c>
      <c r="G860" s="1">
        <v>0.005582889220624443</v>
      </c>
      <c r="H860" s="1">
        <v>0.01980196530231426</v>
      </c>
      <c r="I860" s="1">
        <v>0.01626049757124859</v>
      </c>
      <c r="J860" s="1">
        <v>0.03912123194713923</v>
      </c>
      <c r="K860" s="1">
        <v>0.01410268613569965</v>
      </c>
      <c r="L860" s="1">
        <v>0.03080968926127436</v>
      </c>
      <c r="M860" s="1">
        <v>0.02814514348218844</v>
      </c>
      <c r="N860" s="1">
        <v>0.00528808823709781</v>
      </c>
      <c r="O860" s="1">
        <v>0.006387399049110565</v>
      </c>
      <c r="P860" s="1">
        <v>0.02770351561516948</v>
      </c>
      <c r="Q860" s="1">
        <v>-0.001777234528009264</v>
      </c>
      <c r="R860" s="1">
        <v>0.03608610183290129</v>
      </c>
      <c r="S860" s="1">
        <v>-0.009335568830238117</v>
      </c>
      <c r="T860" s="1">
        <v>0.0327675397707532</v>
      </c>
      <c r="U860" s="1">
        <v>0.01254476214034539</v>
      </c>
      <c r="V860" s="1">
        <v>0.03496098857000973</v>
      </c>
      <c r="W860" s="1">
        <v>0.01014026813716407</v>
      </c>
      <c r="X860" s="1">
        <v>0.04491466134682587</v>
      </c>
      <c r="Y860" s="1">
        <v>-0.002837752305147156</v>
      </c>
      <c r="Z860" s="1">
        <v>0.0249309883415918</v>
      </c>
    </row>
    <row r="861" spans="1:26">
      <c r="A861" s="11">
        <v>43621</v>
      </c>
      <c r="B861" s="1">
        <v>-0.01058567537327171</v>
      </c>
      <c r="C861" s="1">
        <v>0.01198417473321833</v>
      </c>
      <c r="D861" s="1">
        <v>0.01023479930897842</v>
      </c>
      <c r="E861" s="1">
        <v>0</v>
      </c>
      <c r="F861" s="1">
        <v>-0.002415542570799678</v>
      </c>
      <c r="G861" s="1">
        <v>0.007633470892870031</v>
      </c>
      <c r="H861" s="1">
        <v>0.1002362647718591</v>
      </c>
      <c r="I861" s="1">
        <v>0.004120380241327881</v>
      </c>
      <c r="J861" s="1">
        <v>0.008767317577824674</v>
      </c>
      <c r="K861" s="1">
        <v>-0.002275747072681411</v>
      </c>
      <c r="L861" s="1">
        <v>0.003553897550941709</v>
      </c>
      <c r="M861" s="1">
        <v>0.02594480536235455</v>
      </c>
      <c r="N861" s="1">
        <v>0.0135106772717879</v>
      </c>
      <c r="O861" s="1">
        <v>-0.01447859936316864</v>
      </c>
      <c r="P861" s="1">
        <v>0.02167902050912152</v>
      </c>
      <c r="Q861" s="1">
        <v>0.01531320449735496</v>
      </c>
      <c r="R861" s="1">
        <v>0.007578205883746358</v>
      </c>
      <c r="S861" s="1">
        <v>0.03024828114224398</v>
      </c>
      <c r="T861" s="1">
        <v>0.004337152193921501</v>
      </c>
      <c r="U861" s="1">
        <v>0.006352772157050657</v>
      </c>
      <c r="V861" s="1">
        <v>-0.004193261213743416</v>
      </c>
      <c r="W861" s="1">
        <v>0.02545085438150752</v>
      </c>
      <c r="X861" s="1">
        <v>0.003100001246798323</v>
      </c>
      <c r="Y861" s="1">
        <v>0.01440746519788316</v>
      </c>
      <c r="Z861" s="1">
        <v>-0.004955168038011881</v>
      </c>
    </row>
    <row r="862" spans="1:26">
      <c r="A862" s="11">
        <v>43622</v>
      </c>
      <c r="B862" s="1">
        <v>0.02853065890375817</v>
      </c>
      <c r="C862" s="1">
        <v>0.005419492604348264</v>
      </c>
      <c r="D862" s="1">
        <v>0.001042015227138426</v>
      </c>
      <c r="E862" s="1">
        <v>-0.01029365166880547</v>
      </c>
      <c r="F862" s="1">
        <v>-0.003631563025439211</v>
      </c>
      <c r="G862" s="1">
        <v>0.003787783230809083</v>
      </c>
      <c r="H862" s="1">
        <v>0.02575711174172834</v>
      </c>
      <c r="I862" s="1">
        <v>0.001846708775825601</v>
      </c>
      <c r="J862" s="1">
        <v>0.005112580033487246</v>
      </c>
      <c r="K862" s="1">
        <v>-0.0002533158585912298</v>
      </c>
      <c r="L862" s="1">
        <v>0.002179206851732562</v>
      </c>
      <c r="M862" s="1">
        <v>-0.00477883649455324</v>
      </c>
      <c r="N862" s="1">
        <v>0.007326481882040436</v>
      </c>
      <c r="O862" s="1">
        <v>0.02133237234290464</v>
      </c>
      <c r="P862" s="1">
        <v>0.01581501701845522</v>
      </c>
      <c r="Q862" s="1">
        <v>0.00385835829116199</v>
      </c>
      <c r="R862" s="1">
        <v>0.00867811030007859</v>
      </c>
      <c r="S862" s="1">
        <v>-0.0006943124606377804</v>
      </c>
      <c r="T862" s="1">
        <v>0.01779185917624759</v>
      </c>
      <c r="U862" s="1">
        <v>0.01325787890798846</v>
      </c>
      <c r="V862" s="1">
        <v>0.002456260859065029</v>
      </c>
      <c r="W862" s="1">
        <v>0.005349611807336618</v>
      </c>
      <c r="X862" s="1">
        <v>-0.003296338164695656</v>
      </c>
      <c r="Y862" s="1">
        <v>0.008942540944780086</v>
      </c>
      <c r="Z862" s="1">
        <v>0.001358241929259929</v>
      </c>
    </row>
    <row r="863" spans="1:26">
      <c r="A863" s="11">
        <v>43623</v>
      </c>
      <c r="B863" s="1">
        <v>0.003814234849120135</v>
      </c>
      <c r="C863" s="1">
        <v>0.008726795123635389</v>
      </c>
      <c r="D863" s="1">
        <v>0.0094992946461947</v>
      </c>
      <c r="E863" s="1">
        <v>0.01300079201857995</v>
      </c>
      <c r="F863" s="1">
        <v>0.008019337337529464</v>
      </c>
      <c r="G863" s="1">
        <v>-0.01132054590362974</v>
      </c>
      <c r="H863" s="1">
        <v>0.001627703226564803</v>
      </c>
      <c r="I863" s="1">
        <v>0.01515461420036157</v>
      </c>
      <c r="J863" s="1">
        <v>0.002543114475513919</v>
      </c>
      <c r="K863" s="1">
        <v>-0.008618426962353376</v>
      </c>
      <c r="L863" s="1">
        <v>-0.01096316564278943</v>
      </c>
      <c r="M863" s="1">
        <v>0.007803078583856538</v>
      </c>
      <c r="N863" s="1">
        <v>0.001919562557014531</v>
      </c>
      <c r="O863" s="1">
        <v>0.01241395764904563</v>
      </c>
      <c r="P863" s="1">
        <v>0.02800801133718989</v>
      </c>
      <c r="Q863" s="1">
        <v>-0.0027951279460533</v>
      </c>
      <c r="R863" s="1">
        <v>0.006882481786788963</v>
      </c>
      <c r="S863" s="1">
        <v>0.00200226470651077</v>
      </c>
      <c r="T863" s="1">
        <v>0.004033797151752117</v>
      </c>
      <c r="U863" s="1">
        <v>0.01214951605519388</v>
      </c>
      <c r="V863" s="1">
        <v>0.0134188496415204</v>
      </c>
      <c r="W863" s="1">
        <v>0.01965524076366765</v>
      </c>
      <c r="X863" s="1">
        <v>0.01508889999501184</v>
      </c>
      <c r="Y863" s="1">
        <v>-0.005213410403812069</v>
      </c>
      <c r="Z863" s="1">
        <v>-0.01356235583576815</v>
      </c>
    </row>
    <row r="864" spans="1:26">
      <c r="A864" s="11">
        <v>43626</v>
      </c>
      <c r="B864" s="1">
        <v>-0.002418024144570041</v>
      </c>
      <c r="C864" s="1">
        <v>0.0002825992560708812</v>
      </c>
      <c r="D864" s="1">
        <v>0.007605069384511332</v>
      </c>
      <c r="E864" s="1">
        <v>-0.0158286475642162</v>
      </c>
      <c r="F864" s="1">
        <v>-0.004580490428713779</v>
      </c>
      <c r="G864" s="1">
        <v>0.003469780378169141</v>
      </c>
      <c r="H864" s="1">
        <v>-0.02483765340564259</v>
      </c>
      <c r="I864" s="1">
        <v>0.007397065767546174</v>
      </c>
      <c r="J864" s="1">
        <v>0.008625092332918083</v>
      </c>
      <c r="K864" s="1">
        <v>-0.007670908405015497</v>
      </c>
      <c r="L864" s="1">
        <v>0.01080992859327767</v>
      </c>
      <c r="M864" s="1">
        <v>-0.001389643245296557</v>
      </c>
      <c r="N864" s="1">
        <v>0.000201347241584493</v>
      </c>
      <c r="O864" s="1">
        <v>-0.003308712959218196</v>
      </c>
      <c r="P864" s="1">
        <v>0.009132643323298995</v>
      </c>
      <c r="Q864" s="1">
        <v>-0.004204642393381808</v>
      </c>
      <c r="R864" s="1">
        <v>-0.0002850474151802063</v>
      </c>
      <c r="S864" s="1">
        <v>-0.006076436608667746</v>
      </c>
      <c r="T864" s="1">
        <v>-0.002901490504014892</v>
      </c>
      <c r="U864" s="1">
        <v>-0.01723622868238117</v>
      </c>
      <c r="V864" s="1">
        <v>0.008060115652930078</v>
      </c>
      <c r="W864" s="1">
        <v>0.007348567574547049</v>
      </c>
      <c r="X864" s="1">
        <v>0.009366556866810427</v>
      </c>
      <c r="Y864" s="1">
        <v>-0.01904275524900878</v>
      </c>
      <c r="Z864" s="1">
        <v>0.004582628973023528</v>
      </c>
    </row>
    <row r="865" spans="1:26">
      <c r="A865" s="11">
        <v>43627</v>
      </c>
      <c r="B865" s="1">
        <v>-0.001039039163212241</v>
      </c>
      <c r="C865" s="1">
        <v>-0.01263415939891255</v>
      </c>
      <c r="D865" s="1">
        <v>-0.006652382344406349</v>
      </c>
      <c r="E865" s="1">
        <v>0.01869151252118173</v>
      </c>
      <c r="F865" s="1">
        <v>-0.001695237194236143</v>
      </c>
      <c r="G865" s="1">
        <v>-0.009682142351107537</v>
      </c>
      <c r="H865" s="1">
        <v>0.0123779726411184</v>
      </c>
      <c r="I865" s="1">
        <v>0.001268304324101077</v>
      </c>
      <c r="J865" s="1">
        <v>0.007099514867243473</v>
      </c>
      <c r="K865" s="1">
        <v>0.001546241656213532</v>
      </c>
      <c r="L865" s="1">
        <v>0.003081374319548358</v>
      </c>
      <c r="M865" s="1">
        <v>0.005566627021959869</v>
      </c>
      <c r="N865" s="1">
        <v>-0.007257632226151944</v>
      </c>
      <c r="O865" s="1">
        <v>0.01835560357701849</v>
      </c>
      <c r="P865" s="1">
        <v>-0.003770775099346202</v>
      </c>
      <c r="Q865" s="1">
        <v>-0.00879661194002479</v>
      </c>
      <c r="R865" s="1">
        <v>-0.005839927180098847</v>
      </c>
      <c r="S865" s="1">
        <v>-0.003599158987077411</v>
      </c>
      <c r="T865" s="1">
        <v>-0.008730823606980853</v>
      </c>
      <c r="U865" s="1">
        <v>0.005637434444090816</v>
      </c>
      <c r="V865" s="1">
        <v>0.003426255021105273</v>
      </c>
      <c r="W865" s="1">
        <v>0.004545818874677421</v>
      </c>
      <c r="X865" s="1">
        <v>-0.01835763862536288</v>
      </c>
      <c r="Y865" s="1">
        <v>0.01211043361957875</v>
      </c>
      <c r="Z865" s="1">
        <v>0.0132302935735189</v>
      </c>
    </row>
    <row r="866" spans="1:26">
      <c r="A866" s="11">
        <v>43628</v>
      </c>
      <c r="B866" s="1">
        <v>-0.0291158443284778</v>
      </c>
      <c r="C866" s="1">
        <v>-0.006584028323489366</v>
      </c>
      <c r="D866" s="1">
        <v>0.004121255814514946</v>
      </c>
      <c r="E866" s="1">
        <v>0.01621502071301695</v>
      </c>
      <c r="F866" s="1">
        <v>0.005579418620923482</v>
      </c>
      <c r="G866" s="1">
        <v>0.01187169432426916</v>
      </c>
      <c r="H866" s="1">
        <v>-0.002351246859875089</v>
      </c>
      <c r="I866" s="1">
        <v>-0.008066893570089051</v>
      </c>
      <c r="J866" s="1">
        <v>0.00302105474614045</v>
      </c>
      <c r="K866" s="1">
        <v>0.0169792862669329</v>
      </c>
      <c r="L866" s="1">
        <v>-0.01273952047205085</v>
      </c>
      <c r="M866" s="1">
        <v>0.00454719423347183</v>
      </c>
      <c r="N866" s="1">
        <v>-0.003148273262962298</v>
      </c>
      <c r="O866" s="1">
        <v>-0.01073810055125779</v>
      </c>
      <c r="P866" s="1">
        <v>-0.004617549826287037</v>
      </c>
      <c r="Q866" s="1">
        <v>0.01277928360904368</v>
      </c>
      <c r="R866" s="1">
        <v>0.0004295131192373347</v>
      </c>
      <c r="S866" s="1">
        <v>0.004483941559378479</v>
      </c>
      <c r="T866" s="1">
        <v>0.003161873913700708</v>
      </c>
      <c r="U866" s="1">
        <v>0.002180085079713789</v>
      </c>
      <c r="V866" s="1">
        <v>0.004667231459437593</v>
      </c>
      <c r="W866" s="1">
        <v>0.0005966883363692776</v>
      </c>
      <c r="X866" s="1">
        <v>0.00184955343787907</v>
      </c>
      <c r="Y866" s="1">
        <v>0.009325943522219715</v>
      </c>
      <c r="Z866" s="1">
        <v>-0.005628439475693137</v>
      </c>
    </row>
    <row r="867" spans="1:26">
      <c r="A867" s="11">
        <v>43629</v>
      </c>
      <c r="B867" s="1">
        <v>0.01249540375878655</v>
      </c>
      <c r="C867" s="1">
        <v>0.005273284190506544</v>
      </c>
      <c r="D867" s="1">
        <v>0.003078040875077459</v>
      </c>
      <c r="E867" s="1">
        <v>-0.006298363169624621</v>
      </c>
      <c r="F867" s="1">
        <v>0.005790225822986272</v>
      </c>
      <c r="G867" s="1">
        <v>0.009662021139126287</v>
      </c>
      <c r="H867" s="1">
        <v>0.004949223525565705</v>
      </c>
      <c r="I867" s="1">
        <v>0.01841524777254611</v>
      </c>
      <c r="J867" s="1">
        <v>0.00351422996436157</v>
      </c>
      <c r="K867" s="1">
        <v>0.01872027264630316</v>
      </c>
      <c r="L867" s="1">
        <v>0.002470923405770042</v>
      </c>
      <c r="M867" s="1">
        <v>0.03089934124597837</v>
      </c>
      <c r="N867" s="1">
        <v>-0.001629541468367024</v>
      </c>
      <c r="O867" s="1">
        <v>0.008269282300383152</v>
      </c>
      <c r="P867" s="1">
        <v>0.006312063775151922</v>
      </c>
      <c r="Q867" s="1">
        <v>-0.001752555495670993</v>
      </c>
      <c r="R867" s="1">
        <v>0.002148620691291292</v>
      </c>
      <c r="S867" s="1">
        <v>0.001364150465593683</v>
      </c>
      <c r="T867" s="1">
        <v>0</v>
      </c>
      <c r="U867" s="1">
        <v>0.003418294681111878</v>
      </c>
      <c r="V867" s="1">
        <v>0.0004531203577209375</v>
      </c>
      <c r="W867" s="1">
        <v>0.004245185405888474</v>
      </c>
      <c r="X867" s="1">
        <v>0.02052099269616359</v>
      </c>
      <c r="Y867" s="1">
        <v>0.004532848927353283</v>
      </c>
      <c r="Z867" s="1">
        <v>0.01267842707250177</v>
      </c>
    </row>
    <row r="868" spans="1:26">
      <c r="A868" s="11">
        <v>43630</v>
      </c>
      <c r="B868" s="1">
        <v>-0.03067699003220348</v>
      </c>
      <c r="C868" s="1">
        <v>-0.004872977326534245</v>
      </c>
      <c r="D868" s="1">
        <v>-0.003580384961484162</v>
      </c>
      <c r="E868" s="1">
        <v>0.004859231742208259</v>
      </c>
      <c r="F868" s="1">
        <v>0.01487172892288768</v>
      </c>
      <c r="G868" s="1">
        <v>0.01230331041733934</v>
      </c>
      <c r="H868" s="1">
        <v>-0.008911752699548248</v>
      </c>
      <c r="I868" s="1">
        <v>-0.000131858958448805</v>
      </c>
      <c r="J868" s="1">
        <v>-0.004002101850761441</v>
      </c>
      <c r="K868" s="1">
        <v>-0.007946277898656651</v>
      </c>
      <c r="L868" s="1">
        <v>0.002556264451611057</v>
      </c>
      <c r="M868" s="1">
        <v>-0.01069092620450796</v>
      </c>
      <c r="N868" s="1">
        <v>0.001734498646331462</v>
      </c>
      <c r="O868" s="1">
        <v>-0.006834849896830475</v>
      </c>
      <c r="P868" s="1">
        <v>0.0009826866025366421</v>
      </c>
      <c r="Q868" s="1">
        <v>0.009480637435463901</v>
      </c>
      <c r="R868" s="1">
        <v>0.0007145726960826604</v>
      </c>
      <c r="S868" s="1">
        <v>0.00433439592946927</v>
      </c>
      <c r="T868" s="1">
        <v>-0.002251296061232311</v>
      </c>
      <c r="U868" s="1">
        <v>0.001858076596823022</v>
      </c>
      <c r="V868" s="1">
        <v>-0.005775636536574646</v>
      </c>
      <c r="W868" s="1">
        <v>-0.00342401907792611</v>
      </c>
      <c r="X868" s="1">
        <v>-0.005630195707425734</v>
      </c>
      <c r="Y868" s="1">
        <v>0.01145436556274615</v>
      </c>
      <c r="Z868" s="1">
        <v>0.003353396118382923</v>
      </c>
    </row>
    <row r="869" spans="1:26">
      <c r="A869" s="11">
        <v>43633</v>
      </c>
      <c r="B869" s="1">
        <v>0.01273192244562105</v>
      </c>
      <c r="C869" s="1">
        <v>0.02229519494322307</v>
      </c>
      <c r="D869" s="1">
        <v>0.01180582571823652</v>
      </c>
      <c r="E869" s="1">
        <v>0.01366684460909062</v>
      </c>
      <c r="F869" s="1">
        <v>0.005908870193803706</v>
      </c>
      <c r="G869" s="1">
        <v>-0.0006749450489689224</v>
      </c>
      <c r="H869" s="1">
        <v>-0.02106003914087606</v>
      </c>
      <c r="I869" s="1">
        <v>0.01887676953094131</v>
      </c>
      <c r="J869" s="1">
        <v>-0.0005019626072269023</v>
      </c>
      <c r="K869" s="1">
        <v>-0.01952472442685904</v>
      </c>
      <c r="L869" s="1">
        <v>-0.005463557640464245</v>
      </c>
      <c r="M869" s="1">
        <v>-0.01235057951397911</v>
      </c>
      <c r="N869" s="1">
        <v>-0.01140764759797352</v>
      </c>
      <c r="O869" s="1">
        <v>0</v>
      </c>
      <c r="P869" s="1">
        <v>0.003019818533053664</v>
      </c>
      <c r="Q869" s="1">
        <v>0.01426077703002293</v>
      </c>
      <c r="R869" s="1">
        <v>-0.01113982760182564</v>
      </c>
      <c r="S869" s="1">
        <v>0.003657866206479232</v>
      </c>
      <c r="T869" s="1">
        <v>-0.005866296051314168</v>
      </c>
      <c r="U869" s="1">
        <v>-0.001545701120495679</v>
      </c>
      <c r="V869" s="1">
        <v>-0.007404281958938275</v>
      </c>
      <c r="W869" s="1">
        <v>0.002348873223960268</v>
      </c>
      <c r="X869" s="1">
        <v>-0.003640071359691688</v>
      </c>
      <c r="Y869" s="1">
        <v>-0.01115314738222628</v>
      </c>
      <c r="Z869" s="1">
        <v>-0.01871647756601613</v>
      </c>
    </row>
    <row r="870" spans="1:26">
      <c r="A870" s="11">
        <v>43634</v>
      </c>
      <c r="B870" s="1">
        <v>0.02873554577059112</v>
      </c>
      <c r="C870" s="1">
        <v>0.05370526531066777</v>
      </c>
      <c r="D870" s="1">
        <v>0.0216863873384594</v>
      </c>
      <c r="E870" s="1">
        <v>-0.008711759735957503</v>
      </c>
      <c r="F870" s="1">
        <v>0.016212068500431</v>
      </c>
      <c r="G870" s="1">
        <v>-0.002027171840702335</v>
      </c>
      <c r="H870" s="1">
        <v>-0.01232777642964811</v>
      </c>
      <c r="I870" s="1">
        <v>0.0324542502038172</v>
      </c>
      <c r="J870" s="1">
        <v>0.03115559839575766</v>
      </c>
      <c r="K870" s="1">
        <v>0.01250956140076998</v>
      </c>
      <c r="L870" s="1">
        <v>0.01364210872642158</v>
      </c>
      <c r="M870" s="1">
        <v>0.01016018984302236</v>
      </c>
      <c r="N870" s="1">
        <v>0.001339559211125163</v>
      </c>
      <c r="O870" s="1">
        <v>-0.01454955395117175</v>
      </c>
      <c r="P870" s="1">
        <v>0.01738788297824811</v>
      </c>
      <c r="Q870" s="1">
        <v>-0.005829857203355049</v>
      </c>
      <c r="R870" s="1">
        <v>0.0252745280987583</v>
      </c>
      <c r="S870" s="1">
        <v>-0.01109769319730303</v>
      </c>
      <c r="T870" s="1">
        <v>0.0009074049218351643</v>
      </c>
      <c r="U870" s="1">
        <v>0.00433452248471955</v>
      </c>
      <c r="V870" s="1">
        <v>-0.007688397590286944</v>
      </c>
      <c r="W870" s="1">
        <v>0.01143646561597222</v>
      </c>
      <c r="X870" s="1">
        <v>0.0345038410280456</v>
      </c>
      <c r="Y870" s="1">
        <v>-0.005205531148661069</v>
      </c>
      <c r="Z870" s="1">
        <v>0.02270668327703462</v>
      </c>
    </row>
    <row r="871" spans="1:26">
      <c r="A871" s="11">
        <v>43635</v>
      </c>
      <c r="B871" s="1">
        <v>-0.0006982255307786955</v>
      </c>
      <c r="C871" s="1">
        <v>-0.01443999858420797</v>
      </c>
      <c r="D871" s="1">
        <v>0.00931005010370467</v>
      </c>
      <c r="E871" s="1">
        <v>0.01715843888874402</v>
      </c>
      <c r="F871" s="1">
        <v>-0.002543220683246084</v>
      </c>
      <c r="G871" s="1">
        <v>0.01489505314907791</v>
      </c>
      <c r="H871" s="1">
        <v>0.00978927051656342</v>
      </c>
      <c r="I871" s="1">
        <v>0.003513506653396226</v>
      </c>
      <c r="J871" s="1">
        <v>0.005360402970586708</v>
      </c>
      <c r="K871" s="1">
        <v>-0.01512840939762372</v>
      </c>
      <c r="L871" s="1">
        <v>-0.007225887830381805</v>
      </c>
      <c r="M871" s="1">
        <v>-0.003674988756325992</v>
      </c>
      <c r="N871" s="1">
        <v>0.007305160468651817</v>
      </c>
      <c r="O871" s="1">
        <v>-0.00438925877937435</v>
      </c>
      <c r="P871" s="1">
        <v>0.003921427969404201</v>
      </c>
      <c r="Q871" s="1">
        <v>0.01552256069523317</v>
      </c>
      <c r="R871" s="1">
        <v>0.002958005730115287</v>
      </c>
      <c r="S871" s="1">
        <v>0.003437360179844307</v>
      </c>
      <c r="T871" s="1">
        <v>-0.007482623368690988</v>
      </c>
      <c r="U871" s="1">
        <v>-0.0009249177033452405</v>
      </c>
      <c r="V871" s="1">
        <v>-0.0035851681434661</v>
      </c>
      <c r="W871" s="1">
        <v>0.01237893336747553</v>
      </c>
      <c r="X871" s="1">
        <v>0.0007848322242132166</v>
      </c>
      <c r="Y871" s="1">
        <v>0.005232770498484696</v>
      </c>
      <c r="Z871" s="1">
        <v>-0.01509763674803832</v>
      </c>
    </row>
    <row r="872" spans="1:26">
      <c r="A872" s="11">
        <v>43636</v>
      </c>
      <c r="B872" s="1">
        <v>0.03109701491761618</v>
      </c>
      <c r="C872" s="1">
        <v>0.01714780071373223</v>
      </c>
      <c r="D872" s="1">
        <v>0.008977725235283174</v>
      </c>
      <c r="E872" s="1">
        <v>0.005760047563344139</v>
      </c>
      <c r="F872" s="1">
        <v>0.01251743705594244</v>
      </c>
      <c r="G872" s="1">
        <v>0.002001403897394116</v>
      </c>
      <c r="H872" s="1">
        <v>-0.005574445174448162</v>
      </c>
      <c r="I872" s="1">
        <v>0.01763156817839251</v>
      </c>
      <c r="J872" s="1">
        <v>0.01114895945839844</v>
      </c>
      <c r="K872" s="1">
        <v>0.01638498683662415</v>
      </c>
      <c r="L872" s="1">
        <v>0.002547577713259308</v>
      </c>
      <c r="M872" s="1">
        <v>0.0001939823136702934</v>
      </c>
      <c r="N872" s="1">
        <v>-0.004392409417646181</v>
      </c>
      <c r="O872" s="1">
        <v>0.007214046231764693</v>
      </c>
      <c r="P872" s="1">
        <v>0.009285664172606012</v>
      </c>
      <c r="Q872" s="1">
        <v>-0.0006792608588785942</v>
      </c>
      <c r="R872" s="1">
        <v>0.01446654488503585</v>
      </c>
      <c r="S872" s="1">
        <v>0.0006598887480486759</v>
      </c>
      <c r="T872" s="1">
        <v>-0.002284728610200903</v>
      </c>
      <c r="U872" s="1">
        <v>0.004011102741740435</v>
      </c>
      <c r="V872" s="1">
        <v>0.0005803047006665008</v>
      </c>
      <c r="W872" s="1">
        <v>0.001912726550878485</v>
      </c>
      <c r="X872" s="1">
        <v>0.02862187800557425</v>
      </c>
      <c r="Y872" s="1">
        <v>-0.005032007598209542</v>
      </c>
      <c r="Z872" s="1">
        <v>0.0009017520674607926</v>
      </c>
    </row>
    <row r="873" spans="1:26">
      <c r="A873" s="11">
        <v>43637</v>
      </c>
      <c r="B873" s="1">
        <v>0.004405421155079692</v>
      </c>
      <c r="C873" s="1">
        <v>-0.008109304751917845</v>
      </c>
      <c r="D873" s="1">
        <v>0.004509934036998509</v>
      </c>
      <c r="E873" s="1">
        <v>0.009204577264589231</v>
      </c>
      <c r="F873" s="1">
        <v>-0.002747109749651977</v>
      </c>
      <c r="G873" s="1">
        <v>-0.003994665650040363</v>
      </c>
      <c r="H873" s="1">
        <v>-0.008286587245454391</v>
      </c>
      <c r="I873" s="1">
        <v>0.00933903523949775</v>
      </c>
      <c r="J873" s="1">
        <v>-0.007670268172398464</v>
      </c>
      <c r="K873" s="1">
        <v>0.01648083455288596</v>
      </c>
      <c r="L873" s="1">
        <v>-0.006806494119136142</v>
      </c>
      <c r="M873" s="1">
        <v>-0.005240475852484994</v>
      </c>
      <c r="N873" s="1">
        <v>-0.004616837222921277</v>
      </c>
      <c r="O873" s="1">
        <v>-0.04496603589937309</v>
      </c>
      <c r="P873" s="1">
        <v>0.0001465027720450873</v>
      </c>
      <c r="Q873" s="1">
        <v>-0.002039552859021465</v>
      </c>
      <c r="R873" s="1">
        <v>-0.01232216256815</v>
      </c>
      <c r="S873" s="1">
        <v>-0.008165481788777185</v>
      </c>
      <c r="T873" s="1">
        <v>-0.04511108163072197</v>
      </c>
      <c r="U873" s="1">
        <v>-0.002765527744399754</v>
      </c>
      <c r="V873" s="1">
        <v>0.01612353103176778</v>
      </c>
      <c r="W873" s="1">
        <v>0.003818044748827853</v>
      </c>
      <c r="X873" s="1">
        <v>-0.01067295207406149</v>
      </c>
      <c r="Y873" s="1">
        <v>0.007498984569420886</v>
      </c>
      <c r="Z873" s="1">
        <v>0.0006756025851042402</v>
      </c>
    </row>
    <row r="874" spans="1:26">
      <c r="A874" s="11">
        <v>43640</v>
      </c>
      <c r="B874" s="1">
        <v>-0.01923088641530324</v>
      </c>
      <c r="C874" s="1">
        <v>0.005782024301782318</v>
      </c>
      <c r="D874" s="1">
        <v>-0.001698651814466712</v>
      </c>
      <c r="E874" s="1">
        <v>-0.07417927684770298</v>
      </c>
      <c r="F874" s="1">
        <v>0.0009180268804713787</v>
      </c>
      <c r="G874" s="1">
        <v>-0.002339653460771807</v>
      </c>
      <c r="H874" s="1">
        <v>-0.003932135104151913</v>
      </c>
      <c r="I874" s="1">
        <v>0.01582679209978743</v>
      </c>
      <c r="J874" s="1">
        <v>-0.001932416114833302</v>
      </c>
      <c r="K874" s="1">
        <v>0.008730402830294137</v>
      </c>
      <c r="L874" s="1">
        <v>-0.007127116030199998</v>
      </c>
      <c r="M874" s="1">
        <v>-0.0005854468842106941</v>
      </c>
      <c r="N874" s="1">
        <v>0.01092578550692713</v>
      </c>
      <c r="O874" s="1">
        <v>0.01020853651321385</v>
      </c>
      <c r="P874" s="1">
        <v>0.00591321928427635</v>
      </c>
      <c r="Q874" s="1">
        <v>-0.001021821973880899</v>
      </c>
      <c r="R874" s="1">
        <v>0.0008411366315874691</v>
      </c>
      <c r="S874" s="1">
        <v>-0.002660941985066834</v>
      </c>
      <c r="T874" s="1">
        <v>-0.003117486817431625</v>
      </c>
      <c r="U874" s="1">
        <v>0.004006040465515115</v>
      </c>
      <c r="V874" s="1">
        <v>-0.0100457051661883</v>
      </c>
      <c r="W874" s="1">
        <v>0.003701583663237029</v>
      </c>
      <c r="X874" s="1">
        <v>-0.001926476869401839</v>
      </c>
      <c r="Y874" s="1">
        <v>0.008655152063455684</v>
      </c>
      <c r="Z874" s="1">
        <v>-0.006977568172285453</v>
      </c>
    </row>
    <row r="875" spans="1:26">
      <c r="A875" s="11">
        <v>43641</v>
      </c>
      <c r="B875" s="1">
        <v>-0.02923955278112755</v>
      </c>
      <c r="C875" s="1">
        <v>-0.01248696582955811</v>
      </c>
      <c r="D875" s="1">
        <v>-0.00656361436690045</v>
      </c>
      <c r="E875" s="1">
        <v>0.001970299072094006</v>
      </c>
      <c r="F875" s="1">
        <v>-0.01949509538514171</v>
      </c>
      <c r="G875" s="1">
        <v>-0.01139023780287174</v>
      </c>
      <c r="H875" s="1">
        <v>0.0125833882096944</v>
      </c>
      <c r="I875" s="1">
        <v>-0.003415810562494737</v>
      </c>
      <c r="J875" s="1">
        <v>-0.002904182000334488</v>
      </c>
      <c r="K875" s="1">
        <v>0.003461703465557298</v>
      </c>
      <c r="L875" s="1">
        <v>-0.008282947795253626</v>
      </c>
      <c r="M875" s="1">
        <v>-0.004295061469965389</v>
      </c>
      <c r="N875" s="1">
        <v>0.005403809260014825</v>
      </c>
      <c r="O875" s="1">
        <v>0.005980310682849099</v>
      </c>
      <c r="P875" s="1">
        <v>-0.03157189371674263</v>
      </c>
      <c r="Q875" s="1">
        <v>0.0003409042090078973</v>
      </c>
      <c r="R875" s="1">
        <v>-0.001400522856710884</v>
      </c>
      <c r="S875" s="1">
        <v>-0.006003604348110425</v>
      </c>
      <c r="T875" s="1">
        <v>0.01250894373692657</v>
      </c>
      <c r="U875" s="1">
        <v>-0.0009209431900146781</v>
      </c>
      <c r="V875" s="1">
        <v>-0.01176212424780521</v>
      </c>
      <c r="W875" s="1">
        <v>-0.006834717409496704</v>
      </c>
      <c r="X875" s="1">
        <v>-0.003860242409521986</v>
      </c>
      <c r="Y875" s="1">
        <v>-0.004633676935773989</v>
      </c>
      <c r="Z875" s="1">
        <v>-0.002946431747079981</v>
      </c>
    </row>
    <row r="876" spans="1:26">
      <c r="A876" s="11">
        <v>43642</v>
      </c>
      <c r="B876" s="1">
        <v>0.02870294606566159</v>
      </c>
      <c r="C876" s="1">
        <v>0.01521722853058938</v>
      </c>
      <c r="D876" s="1">
        <v>-0.01358132176265203</v>
      </c>
      <c r="E876" s="1">
        <v>-0.01857114346636735</v>
      </c>
      <c r="F876" s="1">
        <v>-0.01497088940262414</v>
      </c>
      <c r="G876" s="1">
        <v>-0.0291428542800457</v>
      </c>
      <c r="H876" s="1">
        <v>-0.0141326313156902</v>
      </c>
      <c r="I876" s="1">
        <v>-0.001142572026039734</v>
      </c>
      <c r="J876" s="1">
        <v>0.009223508053980867</v>
      </c>
      <c r="K876" s="1">
        <v>0.0009857216885644782</v>
      </c>
      <c r="L876" s="1">
        <v>0.006681817986720073</v>
      </c>
      <c r="M876" s="1">
        <v>-0.005882459309995647</v>
      </c>
      <c r="N876" s="1">
        <v>-0.01054668346149668</v>
      </c>
      <c r="O876" s="1">
        <v>-0.01721975373271412</v>
      </c>
      <c r="P876" s="1">
        <v>0.003747139462908278</v>
      </c>
      <c r="Q876" s="1">
        <v>-0.02215415730503711</v>
      </c>
      <c r="R876" s="1">
        <v>-0.005469486613063457</v>
      </c>
      <c r="S876" s="1">
        <v>-0.01803536508928272</v>
      </c>
      <c r="T876" s="1">
        <v>-0.01116634320045073</v>
      </c>
      <c r="U876" s="1">
        <v>-0.0006142952963346104</v>
      </c>
      <c r="V876" s="1">
        <v>-0.001283702684358734</v>
      </c>
      <c r="W876" s="1">
        <v>-0.004428725452898852</v>
      </c>
      <c r="X876" s="1">
        <v>-0.004262677132722992</v>
      </c>
      <c r="Y876" s="1">
        <v>-0.0174137267997756</v>
      </c>
      <c r="Z876" s="1">
        <v>0.008865725884399822</v>
      </c>
    </row>
    <row r="877" spans="1:26">
      <c r="A877" s="11">
        <v>43643</v>
      </c>
      <c r="B877" s="1">
        <v>-0.01343449474253211</v>
      </c>
      <c r="C877" s="1">
        <v>-0.02912463505432528</v>
      </c>
      <c r="D877" s="1">
        <v>0.01302399350139671</v>
      </c>
      <c r="E877" s="1">
        <v>0.004007064959464568</v>
      </c>
      <c r="F877" s="1">
        <v>-0.002612275607674741</v>
      </c>
      <c r="G877" s="1">
        <v>-0.004886578783316886</v>
      </c>
      <c r="H877" s="1">
        <v>-0.01754812879136614</v>
      </c>
      <c r="I877" s="1">
        <v>-0.003265326567799764</v>
      </c>
      <c r="J877" s="1">
        <v>-0.002404981979923226</v>
      </c>
      <c r="K877" s="1">
        <v>-0.002215557628332365</v>
      </c>
      <c r="L877" s="1">
        <v>0.003318200859342646</v>
      </c>
      <c r="M877" s="1">
        <v>0.0007888793555532736</v>
      </c>
      <c r="N877" s="1">
        <v>0.01803814706965845</v>
      </c>
      <c r="O877" s="1">
        <v>-0.0008344779487678977</v>
      </c>
      <c r="P877" s="1">
        <v>0.001642851570773818</v>
      </c>
      <c r="Q877" s="1">
        <v>-0.002788387605782927</v>
      </c>
      <c r="R877" s="1">
        <v>-0.003102771255472314</v>
      </c>
      <c r="S877" s="1">
        <v>0.01247210306167412</v>
      </c>
      <c r="T877" s="1">
        <v>0.01561749295713089</v>
      </c>
      <c r="U877" s="1">
        <v>0.01383316790270883</v>
      </c>
      <c r="V877" s="1">
        <v>0.003271388986317181</v>
      </c>
      <c r="W877" s="1">
        <v>0.005269633601633794</v>
      </c>
      <c r="X877" s="1">
        <v>0.009340193936262731</v>
      </c>
      <c r="Y877" s="1">
        <v>0.004562188850483206</v>
      </c>
      <c r="Z877" s="1">
        <v>0.01397014542224118</v>
      </c>
    </row>
    <row r="878" spans="1:26">
      <c r="A878" s="11">
        <v>43644</v>
      </c>
      <c r="B878" s="1">
        <v>0.01152239058889037</v>
      </c>
      <c r="C878" s="1">
        <v>-2.748435994814891E-05</v>
      </c>
      <c r="D878" s="1">
        <v>0.002816425046504811</v>
      </c>
      <c r="E878" s="1">
        <v>0.005543156212233447</v>
      </c>
      <c r="F878" s="1">
        <v>0.006666731970174089</v>
      </c>
      <c r="G878" s="1">
        <v>0.004208964511605018</v>
      </c>
      <c r="H878" s="1">
        <v>0.008050241764105737</v>
      </c>
      <c r="I878" s="1">
        <v>0.005399753372064886</v>
      </c>
      <c r="J878" s="1">
        <v>0.002410779862048962</v>
      </c>
      <c r="K878" s="1">
        <v>0.01924512460550831</v>
      </c>
      <c r="L878" s="1">
        <v>0.02719625881049992</v>
      </c>
      <c r="M878" s="1">
        <v>0.0007883365387821861</v>
      </c>
      <c r="N878" s="1">
        <v>0.004228570324487535</v>
      </c>
      <c r="O878" s="1">
        <v>-0.0114824294420961</v>
      </c>
      <c r="P878" s="1">
        <v>-0.00141647215245444</v>
      </c>
      <c r="Q878" s="1">
        <v>0.006641136103208822</v>
      </c>
      <c r="R878" s="1">
        <v>0.01372194572031082</v>
      </c>
      <c r="S878" s="1">
        <v>0.004767139938778087</v>
      </c>
      <c r="T878" s="1">
        <v>0.01206521093044999</v>
      </c>
      <c r="U878" s="1">
        <v>0.01607048540330203</v>
      </c>
      <c r="V878" s="1">
        <v>0.008617636383991156</v>
      </c>
      <c r="W878" s="1">
        <v>-0.000306535545981701</v>
      </c>
      <c r="X878" s="1">
        <v>0.02255658641733449</v>
      </c>
      <c r="Y878" s="1">
        <v>-0.002096015461103939</v>
      </c>
      <c r="Z878" s="1">
        <v>0.02177791529388529</v>
      </c>
    </row>
    <row r="879" spans="1:26">
      <c r="A879" s="11">
        <v>43647</v>
      </c>
      <c r="B879" s="1">
        <v>0.007939410978206496</v>
      </c>
      <c r="C879" s="1">
        <v>-0.02074118991087992</v>
      </c>
      <c r="D879" s="1">
        <v>-0.005738752908928668</v>
      </c>
      <c r="E879" s="1">
        <v>0.01830203065570446</v>
      </c>
      <c r="F879" s="1">
        <v>0.01017007033009754</v>
      </c>
      <c r="G879" s="1">
        <v>-0.004889684593686106</v>
      </c>
      <c r="H879" s="1">
        <v>0.001247854250803204</v>
      </c>
      <c r="I879" s="1">
        <v>-0.00343989751630347</v>
      </c>
      <c r="J879" s="1">
        <v>0.009620035969921004</v>
      </c>
      <c r="K879" s="1">
        <v>0.0140401266141017</v>
      </c>
      <c r="L879" s="1">
        <v>0.01681562190615815</v>
      </c>
      <c r="M879" s="1">
        <v>0.01496659552274981</v>
      </c>
      <c r="N879" s="1">
        <v>0.01082712411248754</v>
      </c>
      <c r="O879" s="1">
        <v>0.007180540061692664</v>
      </c>
      <c r="P879" s="1">
        <v>0.01283966621705002</v>
      </c>
      <c r="Q879" s="1">
        <v>-0.007291441909962559</v>
      </c>
      <c r="R879" s="1">
        <v>0.008093423665864741</v>
      </c>
      <c r="S879" s="1">
        <v>-0.007221766625502002</v>
      </c>
      <c r="T879" s="1">
        <v>0.01940150618003278</v>
      </c>
      <c r="U879" s="1">
        <v>-0.002387352559753642</v>
      </c>
      <c r="V879" s="1">
        <v>0.00381015204465851</v>
      </c>
      <c r="W879" s="1">
        <v>0.01951124976037999</v>
      </c>
      <c r="X879" s="1">
        <v>0.001696774535099754</v>
      </c>
      <c r="Y879" s="1">
        <v>-0.008226806576598245</v>
      </c>
      <c r="Z879" s="1">
        <v>0.007612334082187866</v>
      </c>
    </row>
    <row r="880" spans="1:26">
      <c r="A880" s="11">
        <v>43648</v>
      </c>
      <c r="B880" s="1">
        <v>-0.06164400657517055</v>
      </c>
      <c r="C880" s="1">
        <v>-0.006452332720850995</v>
      </c>
      <c r="D880" s="1">
        <v>0.003438291209665989</v>
      </c>
      <c r="E880" s="1">
        <v>0.01082733863593965</v>
      </c>
      <c r="F880" s="1">
        <v>0.009176505444852268</v>
      </c>
      <c r="G880" s="1">
        <v>0.01790094335786585</v>
      </c>
      <c r="H880" s="1">
        <v>0.01296119623184278</v>
      </c>
      <c r="I880" s="1">
        <v>-6.026870723818689E-05</v>
      </c>
      <c r="J880" s="1">
        <v>0.003334764556632619</v>
      </c>
      <c r="K880" s="1">
        <v>-0.005967969743428503</v>
      </c>
      <c r="L880" s="1">
        <v>0.001055577224538418</v>
      </c>
      <c r="M880" s="1">
        <v>-0.002134430536640197</v>
      </c>
      <c r="N880" s="1">
        <v>0.01229762295346259</v>
      </c>
      <c r="O880" s="1">
        <v>0.01908164778907917</v>
      </c>
      <c r="P880" s="1">
        <v>0.006633460645747435</v>
      </c>
      <c r="Q880" s="1">
        <v>0.0171387239135905</v>
      </c>
      <c r="R880" s="1">
        <v>-0.0123197937325018</v>
      </c>
      <c r="S880" s="1">
        <v>0.02562915736229088</v>
      </c>
      <c r="T880" s="1">
        <v>0.008484130632299802</v>
      </c>
      <c r="U880" s="1">
        <v>0.01226439063462204</v>
      </c>
      <c r="V880" s="1">
        <v>0.001150590631933568</v>
      </c>
      <c r="W880" s="1">
        <v>0.005677952710750445</v>
      </c>
      <c r="X880" s="1">
        <v>-0.004893939814589854</v>
      </c>
      <c r="Y880" s="1">
        <v>0.02594402093172876</v>
      </c>
      <c r="Z880" s="1">
        <v>-0.03194523288388129</v>
      </c>
    </row>
    <row r="881" spans="1:26">
      <c r="A881" s="11">
        <v>43649</v>
      </c>
      <c r="B881" s="1">
        <v>-0.004379564647667755</v>
      </c>
      <c r="C881" s="1">
        <v>0.0008752970588195019</v>
      </c>
      <c r="D881" s="1">
        <v>0.00440603952456442</v>
      </c>
      <c r="E881" s="1">
        <v>0.006267642734065104</v>
      </c>
      <c r="F881" s="1">
        <v>0.01002587023167067</v>
      </c>
      <c r="G881" s="1">
        <v>0.01482772248660091</v>
      </c>
      <c r="H881" s="1">
        <v>0.02534456945087582</v>
      </c>
      <c r="I881" s="1">
        <v>0.0009688183825877772</v>
      </c>
      <c r="J881" s="1">
        <v>0.004748298373529636</v>
      </c>
      <c r="K881" s="1">
        <v>0.004562908804614851</v>
      </c>
      <c r="L881" s="1">
        <v>-0.001592912275085179</v>
      </c>
      <c r="M881" s="1">
        <v>0.0089443185859861</v>
      </c>
      <c r="N881" s="1">
        <v>0.008327856613102202</v>
      </c>
      <c r="O881" s="1">
        <v>0.01214007402538764</v>
      </c>
      <c r="P881" s="1">
        <v>0.006442965347857932</v>
      </c>
      <c r="Q881" s="1">
        <v>0.01478677208132106</v>
      </c>
      <c r="R881" s="1">
        <v>-0.002102352946297792</v>
      </c>
      <c r="S881" s="1">
        <v>0.02094757651279977</v>
      </c>
      <c r="T881" s="1">
        <v>0.007730987471422646</v>
      </c>
      <c r="U881" s="1">
        <v>0.004137265504390086</v>
      </c>
      <c r="V881" s="1">
        <v>0.009880307480364836</v>
      </c>
      <c r="W881" s="1">
        <v>0.01434693346335125</v>
      </c>
      <c r="X881" s="1">
        <v>0.0003786771901919117</v>
      </c>
      <c r="Y881" s="1">
        <v>0</v>
      </c>
      <c r="Z881" s="1">
        <v>0.0115943013830726</v>
      </c>
    </row>
    <row r="882" spans="1:26">
      <c r="A882" s="11">
        <v>43651</v>
      </c>
      <c r="B882" s="1">
        <v>-0.003665561519860527</v>
      </c>
      <c r="C882" s="1">
        <v>0.003921235883090679</v>
      </c>
      <c r="D882" s="1">
        <v>-0.0007310675881572193</v>
      </c>
      <c r="E882" s="1">
        <v>-0.01439015260806165</v>
      </c>
      <c r="F882" s="1">
        <v>-0.0009233490013516032</v>
      </c>
      <c r="G882" s="1">
        <v>0.0003396511700008986</v>
      </c>
      <c r="H882" s="1">
        <v>-0.002399880491693818</v>
      </c>
      <c r="I882" s="1">
        <v>-0.01131349816718674</v>
      </c>
      <c r="J882" s="1">
        <v>0</v>
      </c>
      <c r="K882" s="1">
        <v>0.0009563679448618689</v>
      </c>
      <c r="L882" s="1">
        <v>0.005938720173705558</v>
      </c>
      <c r="M882" s="1">
        <v>-0.0001927162975783325</v>
      </c>
      <c r="N882" s="1">
        <v>-0.00165183131756752</v>
      </c>
      <c r="O882" s="1">
        <v>-0.008335374177532051</v>
      </c>
      <c r="P882" s="1">
        <v>-0.002909756010690656</v>
      </c>
      <c r="Q882" s="1">
        <v>-0.002033255976529258</v>
      </c>
      <c r="R882" s="1">
        <v>-0.008286372697545841</v>
      </c>
      <c r="S882" s="1">
        <v>-0.009572186098761426</v>
      </c>
      <c r="T882" s="1">
        <v>0.0002257312864406558</v>
      </c>
      <c r="U882" s="1">
        <v>0.009416990563275718</v>
      </c>
      <c r="V882" s="1">
        <v>0.008418713532457156</v>
      </c>
      <c r="W882" s="1">
        <v>-0.01565012711905112</v>
      </c>
      <c r="X882" s="1">
        <v>0.004915783481544089</v>
      </c>
      <c r="Y882" s="1">
        <v>0.003096645091074768</v>
      </c>
      <c r="Z882" s="1">
        <v>0.01851453849054319</v>
      </c>
    </row>
    <row r="883" spans="1:26">
      <c r="A883" s="11">
        <v>43654</v>
      </c>
      <c r="B883" s="1">
        <v>-0.02501830337755462</v>
      </c>
      <c r="C883" s="1">
        <v>-0.01331968000357631</v>
      </c>
      <c r="D883" s="1">
        <v>-0.00524338896458143</v>
      </c>
      <c r="E883" s="1">
        <v>-0.002614789030762732</v>
      </c>
      <c r="F883" s="1">
        <v>-0.015018537316836</v>
      </c>
      <c r="G883" s="1">
        <v>-0.009510901236817415</v>
      </c>
      <c r="H883" s="1">
        <v>-0.00168397928069286</v>
      </c>
      <c r="I883" s="1">
        <v>0.002875865100991248</v>
      </c>
      <c r="J883" s="1">
        <v>-0.01984858483274987</v>
      </c>
      <c r="K883" s="1">
        <v>-0.00429913365181811</v>
      </c>
      <c r="L883" s="1">
        <v>-0.005463103448061224</v>
      </c>
      <c r="M883" s="1">
        <v>0.003855068886170265</v>
      </c>
      <c r="N883" s="1">
        <v>-0.007299373502108408</v>
      </c>
      <c r="O883" s="1">
        <v>0.006150167760125003</v>
      </c>
      <c r="P883" s="1">
        <v>-0.0007298245024218719</v>
      </c>
      <c r="Q883" s="1">
        <v>-0.001697806456835704</v>
      </c>
      <c r="R883" s="1">
        <v>0.0007080959491516658</v>
      </c>
      <c r="S883" s="1">
        <v>0.005790483420240911</v>
      </c>
      <c r="T883" s="1">
        <v>-0.007218679474892742</v>
      </c>
      <c r="U883" s="1">
        <v>-0.001457494904676948</v>
      </c>
      <c r="V883" s="1">
        <v>0.003046222379347485</v>
      </c>
      <c r="W883" s="1">
        <v>-0.009446102171936865</v>
      </c>
      <c r="X883" s="1">
        <v>-0.008842924478768222</v>
      </c>
      <c r="Y883" s="1">
        <v>-0.007202997253834553</v>
      </c>
      <c r="Z883" s="1">
        <v>-0.01926004515713964</v>
      </c>
    </row>
    <row r="884" spans="1:26">
      <c r="A884" s="11">
        <v>43655</v>
      </c>
      <c r="B884" s="1">
        <v>0.01698101815386766</v>
      </c>
      <c r="C884" s="1">
        <v>0.005610598964159053</v>
      </c>
      <c r="D884" s="1">
        <v>-0.002206273602551434</v>
      </c>
      <c r="E884" s="1">
        <v>0.005898922279096164</v>
      </c>
      <c r="F884" s="1">
        <v>0.008210124519581585</v>
      </c>
      <c r="G884" s="1">
        <v>-0.002400556767533701</v>
      </c>
      <c r="H884" s="1">
        <v>-0.000963819643366115</v>
      </c>
      <c r="I884" s="1">
        <v>-0.003294714543139232</v>
      </c>
      <c r="J884" s="1">
        <v>-0.005303975642220293</v>
      </c>
      <c r="K884" s="1">
        <v>-0.0009595795398034124</v>
      </c>
      <c r="L884" s="1">
        <v>0.004252449849786233</v>
      </c>
      <c r="M884" s="1">
        <v>-0.007488515584598288</v>
      </c>
      <c r="N884" s="1">
        <v>0.0002941575302382038</v>
      </c>
      <c r="O884" s="1">
        <v>-0.01487388827020808</v>
      </c>
      <c r="P884" s="1">
        <v>-0.00365038583835342</v>
      </c>
      <c r="Q884" s="1">
        <v>0.005442097165330395</v>
      </c>
      <c r="R884" s="1">
        <v>-0.000424713230657181</v>
      </c>
      <c r="S884" s="1">
        <v>0.003527439338831151</v>
      </c>
      <c r="T884" s="1">
        <v>-0.01567828137923355</v>
      </c>
      <c r="U884" s="1">
        <v>-0.001035318634242222</v>
      </c>
      <c r="V884" s="1">
        <v>-0.01248466291602512</v>
      </c>
      <c r="W884" s="1">
        <v>-0.003055813153342246</v>
      </c>
      <c r="X884" s="1">
        <v>0.01252858068797535</v>
      </c>
      <c r="Y884" s="1">
        <v>-0.0153088555630575</v>
      </c>
      <c r="Z884" s="1">
        <v>0.01345992400196661</v>
      </c>
    </row>
    <row r="885" spans="1:26">
      <c r="A885" s="11">
        <v>43656</v>
      </c>
      <c r="B885" s="1">
        <v>0.01929494754166416</v>
      </c>
      <c r="C885" s="1">
        <v>-0.002237508534642663</v>
      </c>
      <c r="D885" s="1">
        <v>0.008845225015025937</v>
      </c>
      <c r="E885" s="1">
        <v>-0.001737611838985131</v>
      </c>
      <c r="F885" s="1">
        <v>0.0188461823057946</v>
      </c>
      <c r="G885" s="1">
        <v>-0.002750106044635214</v>
      </c>
      <c r="H885" s="1">
        <v>-0.001447069989738536</v>
      </c>
      <c r="I885" s="1">
        <v>-0.01554975459491303</v>
      </c>
      <c r="J885" s="1">
        <v>-0.001938755365877065</v>
      </c>
      <c r="K885" s="1">
        <v>-0.007682875854856941</v>
      </c>
      <c r="L885" s="1">
        <v>-0.002911140666744028</v>
      </c>
      <c r="M885" s="1">
        <v>0.003288853371734124</v>
      </c>
      <c r="N885" s="1">
        <v>0.001132258586294288</v>
      </c>
      <c r="O885" s="1">
        <v>0.01344365677885362</v>
      </c>
      <c r="P885" s="1">
        <v>0.010185787383032</v>
      </c>
      <c r="Q885" s="1">
        <v>-0.002029510393650846</v>
      </c>
      <c r="R885" s="1">
        <v>-0.001698695259757854</v>
      </c>
      <c r="S885" s="1">
        <v>0.008323174650143539</v>
      </c>
      <c r="T885" s="1">
        <v>-0.01246531195347178</v>
      </c>
      <c r="U885" s="1">
        <v>0.006559052454592873</v>
      </c>
      <c r="V885" s="1">
        <v>-0.02220953713165208</v>
      </c>
      <c r="W885" s="1">
        <v>-0.001279784583463561</v>
      </c>
      <c r="X885" s="1">
        <v>-0.0172480133497882</v>
      </c>
      <c r="Y885" s="1">
        <v>0.0104590402347764</v>
      </c>
      <c r="Z885" s="1">
        <v>-0.01415189125207972</v>
      </c>
    </row>
    <row r="886" spans="1:26">
      <c r="A886" s="11">
        <v>43657</v>
      </c>
      <c r="B886" s="1">
        <v>-0.02657436865095641</v>
      </c>
      <c r="C886" s="1">
        <v>0.01901794867633888</v>
      </c>
      <c r="D886" s="1">
        <v>0.004992552604967671</v>
      </c>
      <c r="E886" s="1">
        <v>-0.03111401123913715</v>
      </c>
      <c r="F886" s="1">
        <v>0.00662218352753996</v>
      </c>
      <c r="G886" s="1">
        <v>0.001723375589008924</v>
      </c>
      <c r="H886" s="1">
        <v>-0.004385199657823136</v>
      </c>
      <c r="I886" s="1">
        <v>0.002798962787618819</v>
      </c>
      <c r="J886" s="1">
        <v>0.01262753490592661</v>
      </c>
      <c r="K886" s="1">
        <v>0</v>
      </c>
      <c r="L886" s="1">
        <v>0.009555782702064031</v>
      </c>
      <c r="M886" s="1">
        <v>-0.0003855782448203282</v>
      </c>
      <c r="N886" s="1">
        <v>0.002163476334092529</v>
      </c>
      <c r="O886" s="1">
        <v>0.005306245784659769</v>
      </c>
      <c r="P886" s="1">
        <v>0.003990103318118221</v>
      </c>
      <c r="Q886" s="1">
        <v>0.0006777255830576756</v>
      </c>
      <c r="R886" s="1">
        <v>0.003829081816193014</v>
      </c>
      <c r="S886" s="1">
        <v>-0.003766566705427188</v>
      </c>
      <c r="T886" s="1">
        <v>0.01028495919730976</v>
      </c>
      <c r="U886" s="1">
        <v>-0.00888612949768175</v>
      </c>
      <c r="V886" s="1">
        <v>0.007222020982345478</v>
      </c>
      <c r="W886" s="1">
        <v>-0.003271361015741436</v>
      </c>
      <c r="X886" s="1">
        <v>0.001907734083236745</v>
      </c>
      <c r="Y886" s="1">
        <v>-0.001403211727498799</v>
      </c>
      <c r="Z886" s="1">
        <v>0.01236732393418194</v>
      </c>
    </row>
    <row r="887" spans="1:26">
      <c r="A887" s="11">
        <v>43658</v>
      </c>
      <c r="B887" s="1">
        <v>0.006357612399720214</v>
      </c>
      <c r="C887" s="1">
        <v>0.01763230786966585</v>
      </c>
      <c r="D887" s="1">
        <v>-0.01066279883737931</v>
      </c>
      <c r="E887" s="1">
        <v>-0.005838760203153992</v>
      </c>
      <c r="F887" s="1">
        <v>0.01270440257720895</v>
      </c>
      <c r="G887" s="1">
        <v>-0.006537970603354815</v>
      </c>
      <c r="H887" s="1">
        <v>0.001223451954631471</v>
      </c>
      <c r="I887" s="1">
        <v>0.02548640334337104</v>
      </c>
      <c r="J887" s="1">
        <v>0.01822528608821794</v>
      </c>
      <c r="K887" s="1">
        <v>0.005080894167567296</v>
      </c>
      <c r="L887" s="1">
        <v>0.0105172958311659</v>
      </c>
      <c r="M887" s="1">
        <v>0.01292436734820779</v>
      </c>
      <c r="N887" s="1">
        <v>0.00883143422963828</v>
      </c>
      <c r="O887" s="1">
        <v>0.004872237717963745</v>
      </c>
      <c r="P887" s="1">
        <v>0.003612750926424102</v>
      </c>
      <c r="Q887" s="1">
        <v>-0.006097548804726571</v>
      </c>
      <c r="R887" s="1">
        <v>0.01907315949613064</v>
      </c>
      <c r="S887" s="1">
        <v>0.0002010575582056529</v>
      </c>
      <c r="T887" s="1">
        <v>0.00763574426934821</v>
      </c>
      <c r="U887" s="1">
        <v>0.005678488471209997</v>
      </c>
      <c r="V887" s="1">
        <v>0.01225853130457022</v>
      </c>
      <c r="W887" s="1">
        <v>-0.01559798474526097</v>
      </c>
      <c r="X887" s="1">
        <v>0.02075378549345808</v>
      </c>
      <c r="Y887" s="1">
        <v>0.004743449688149326</v>
      </c>
      <c r="Z887" s="1">
        <v>0.01178041732683432</v>
      </c>
    </row>
    <row r="888" spans="1:26">
      <c r="A888" s="11">
        <v>43661</v>
      </c>
      <c r="B888" s="1">
        <v>-0.02081040468909034</v>
      </c>
      <c r="C888" s="1">
        <v>-0.01018258764415292</v>
      </c>
      <c r="D888" s="1">
        <v>0.004409174239883962</v>
      </c>
      <c r="E888" s="1">
        <v>-0.001807187414397449</v>
      </c>
      <c r="F888" s="1">
        <v>0.001791994804055008</v>
      </c>
      <c r="G888" s="1">
        <v>0.004156479479231256</v>
      </c>
      <c r="H888" s="1">
        <v>0.00488793678258248</v>
      </c>
      <c r="I888" s="1">
        <v>0.003809663335875735</v>
      </c>
      <c r="J888" s="1">
        <v>0.005652310179025566</v>
      </c>
      <c r="K888" s="1">
        <v>0.006740485619236347</v>
      </c>
      <c r="L888" s="1">
        <v>-0.01214239589293875</v>
      </c>
      <c r="M888" s="1">
        <v>-0.00476109716827311</v>
      </c>
      <c r="N888" s="1">
        <v>0.002042340270743015</v>
      </c>
      <c r="O888" s="1">
        <v>0.0008081794655789842</v>
      </c>
      <c r="P888" s="1">
        <v>0</v>
      </c>
      <c r="Q888" s="1">
        <v>0.002726844951640883</v>
      </c>
      <c r="R888" s="1">
        <v>-0.008734052758367472</v>
      </c>
      <c r="S888" s="1">
        <v>0.003820235624544477</v>
      </c>
      <c r="T888" s="1">
        <v>-0.02089538888399378</v>
      </c>
      <c r="U888" s="1">
        <v>0.001783145571647271</v>
      </c>
      <c r="V888" s="1">
        <v>-0.008340073803507098</v>
      </c>
      <c r="W888" s="1">
        <v>-0.00725221321787084</v>
      </c>
      <c r="X888" s="1">
        <v>-0.003357181979125157</v>
      </c>
      <c r="Y888" s="1">
        <v>0.00681927338552768</v>
      </c>
      <c r="Z888" s="1">
        <v>-0.02177688031409053</v>
      </c>
    </row>
    <row r="889" spans="1:26">
      <c r="A889" s="11">
        <v>43662</v>
      </c>
      <c r="B889" s="1">
        <v>-0.04212522461359369</v>
      </c>
      <c r="C889" s="1">
        <v>0.003152552342980508</v>
      </c>
      <c r="D889" s="1">
        <v>0.0007316024389878439</v>
      </c>
      <c r="E889" s="1">
        <v>0.005883787166896193</v>
      </c>
      <c r="F889" s="1">
        <v>0.008273644387183365</v>
      </c>
      <c r="G889" s="1">
        <v>-0.00310439891461356</v>
      </c>
      <c r="H889" s="1">
        <v>0.004134032587894465</v>
      </c>
      <c r="I889" s="1">
        <v>0.0009034887267544978</v>
      </c>
      <c r="J889" s="1">
        <v>-0.001873689072619644</v>
      </c>
      <c r="K889" s="1">
        <v>0.005738964284387027</v>
      </c>
      <c r="L889" s="1">
        <v>0.01071124270669621</v>
      </c>
      <c r="M889" s="1">
        <v>0.01951773802746448</v>
      </c>
      <c r="N889" s="1">
        <v>-0.004173963288180982</v>
      </c>
      <c r="O889" s="1">
        <v>-0.002624259969321585</v>
      </c>
      <c r="P889" s="1">
        <v>-0.0131031166927722</v>
      </c>
      <c r="Q889" s="1">
        <v>-0.009517425478365205</v>
      </c>
      <c r="R889" s="1">
        <v>0.01496457255386519</v>
      </c>
      <c r="S889" s="1">
        <v>-0.002603882020901338</v>
      </c>
      <c r="T889" s="1">
        <v>0.02321725226640958</v>
      </c>
      <c r="U889" s="1">
        <v>-0.003856403210228398</v>
      </c>
      <c r="V889" s="1">
        <v>0.01739626014696438</v>
      </c>
      <c r="W889" s="1">
        <v>-0.009071294157899201</v>
      </c>
      <c r="X889" s="1">
        <v>0.0112293804505037</v>
      </c>
      <c r="Y889" s="1">
        <v>-0.002952364079744085</v>
      </c>
      <c r="Z889" s="1">
        <v>0.002645034033570859</v>
      </c>
    </row>
    <row r="890" spans="1:26">
      <c r="A890" s="11">
        <v>43663</v>
      </c>
      <c r="B890" s="1">
        <v>-0.03011089833383518</v>
      </c>
      <c r="C890" s="1">
        <v>0.0186630628034774</v>
      </c>
      <c r="D890" s="1">
        <v>0.007067122672794524</v>
      </c>
      <c r="E890" s="1">
        <v>-0.007199068413510479</v>
      </c>
      <c r="F890" s="1">
        <v>-0.01463720372667476</v>
      </c>
      <c r="G890" s="1">
        <v>0.003806131835751403</v>
      </c>
      <c r="H890" s="1">
        <v>0.001453164970407483</v>
      </c>
      <c r="I890" s="1">
        <v>-0.0184771148902354</v>
      </c>
      <c r="J890" s="1">
        <v>-0.006100077405247095</v>
      </c>
      <c r="K890" s="1">
        <v>-0.02377559590571665</v>
      </c>
      <c r="L890" s="1">
        <v>-0.009816092407295307</v>
      </c>
      <c r="M890" s="1">
        <v>-0.01839325898335376</v>
      </c>
      <c r="N890" s="1">
        <v>-0.01393882845477812</v>
      </c>
      <c r="O890" s="1">
        <v>0.0008097674549036871</v>
      </c>
      <c r="P890" s="1">
        <v>-0.005908825854150646</v>
      </c>
      <c r="Q890" s="1">
        <v>0.004118068030287914</v>
      </c>
      <c r="R890" s="1">
        <v>-0.03348474413843883</v>
      </c>
      <c r="S890" s="1">
        <v>-0.001044241675149049</v>
      </c>
      <c r="T890" s="1">
        <v>-0.01558553234189042</v>
      </c>
      <c r="U890" s="1">
        <v>-0.00952941715126987</v>
      </c>
      <c r="V890" s="1">
        <v>-0.00509578321420967</v>
      </c>
      <c r="W890" s="1">
        <v>0.002760262832438354</v>
      </c>
      <c r="X890" s="1">
        <v>-0.09531733568117429</v>
      </c>
      <c r="Y890" s="1">
        <v>-0.003309425683338252</v>
      </c>
      <c r="Z890" s="1">
        <v>-0.01340962094939713</v>
      </c>
    </row>
    <row r="891" spans="1:26">
      <c r="A891" s="11">
        <v>43664</v>
      </c>
      <c r="B891" s="1">
        <v>-0.03799026256155336</v>
      </c>
      <c r="C891" s="1">
        <v>-0.02275937780002102</v>
      </c>
      <c r="D891" s="1">
        <v>0.005202685684441599</v>
      </c>
      <c r="E891" s="1">
        <v>-0.001812920545270713</v>
      </c>
      <c r="F891" s="1">
        <v>0.002925573291318928</v>
      </c>
      <c r="G891" s="1">
        <v>0.008273146017307775</v>
      </c>
      <c r="H891" s="1">
        <v>0.007980809903853192</v>
      </c>
      <c r="I891" s="1">
        <v>0.0009810974620050317</v>
      </c>
      <c r="J891" s="1">
        <v>0.009442790311021687</v>
      </c>
      <c r="K891" s="1">
        <v>0.002678862146506811</v>
      </c>
      <c r="L891" s="1">
        <v>0.005965475369169582</v>
      </c>
      <c r="M891" s="1">
        <v>0.002676953840121898</v>
      </c>
      <c r="N891" s="1">
        <v>0.003954209616013227</v>
      </c>
      <c r="O891" s="1">
        <v>0.02184012599364604</v>
      </c>
      <c r="P891" s="1">
        <v>0.001100496215422408</v>
      </c>
      <c r="Q891" s="1">
        <v>0.01127822315027349</v>
      </c>
      <c r="R891" s="1">
        <v>-0.01511273937467006</v>
      </c>
      <c r="S891" s="1">
        <v>-0.004704151280070734</v>
      </c>
      <c r="T891" s="1">
        <v>0.008381668161206113</v>
      </c>
      <c r="U891" s="1">
        <v>-0.005111356261877642</v>
      </c>
      <c r="V891" s="1">
        <v>0.00728429605840053</v>
      </c>
      <c r="W891" s="1">
        <v>0.02344951439386933</v>
      </c>
      <c r="X891" s="1">
        <v>-0.0006136745937225241</v>
      </c>
      <c r="Y891" s="1">
        <v>-0.0001750438199438209</v>
      </c>
      <c r="Z891" s="1">
        <v>0.01470591207496819</v>
      </c>
    </row>
    <row r="892" spans="1:26">
      <c r="A892" s="11">
        <v>43665</v>
      </c>
      <c r="B892" s="1">
        <v>0.03133073446169665</v>
      </c>
      <c r="C892" s="1">
        <v>0.04500014455223922</v>
      </c>
      <c r="D892" s="1">
        <v>0.0002404915901994542</v>
      </c>
      <c r="E892" s="1">
        <v>-0.01634488845918503</v>
      </c>
      <c r="F892" s="1">
        <v>-0.01122039356965121</v>
      </c>
      <c r="G892" s="1">
        <v>-0.02085504893426871</v>
      </c>
      <c r="H892" s="1">
        <v>-0.009836972786782749</v>
      </c>
      <c r="I892" s="1">
        <v>0.01451872612021932</v>
      </c>
      <c r="J892" s="1">
        <v>0.0004678700021150117</v>
      </c>
      <c r="K892" s="1">
        <v>0.00364340475747027</v>
      </c>
      <c r="L892" s="1">
        <v>-0.009854153688412248</v>
      </c>
      <c r="M892" s="1">
        <v>-0.008009191286383999</v>
      </c>
      <c r="N892" s="1">
        <v>-0.009452773676412174</v>
      </c>
      <c r="O892" s="1">
        <v>0</v>
      </c>
      <c r="P892" s="1">
        <v>0.001466028025764565</v>
      </c>
      <c r="Q892" s="1">
        <v>-0.01318012557460568</v>
      </c>
      <c r="R892" s="1">
        <v>0.003619195815748766</v>
      </c>
      <c r="S892" s="1">
        <v>-0.01401736318788449</v>
      </c>
      <c r="T892" s="1">
        <v>-0.003001502189422411</v>
      </c>
      <c r="U892" s="1">
        <v>-0.009066388572240514</v>
      </c>
      <c r="V892" s="1">
        <v>-0.005536638687913986</v>
      </c>
      <c r="W892" s="1">
        <v>-0.01331140331740555</v>
      </c>
      <c r="X892" s="1">
        <v>0.00593653811192052</v>
      </c>
      <c r="Y892" s="1">
        <v>-0.01083696083314123</v>
      </c>
      <c r="Z892" s="1">
        <v>0.01229691540877442</v>
      </c>
    </row>
    <row r="893" spans="1:26">
      <c r="A893" s="11">
        <v>43668</v>
      </c>
      <c r="B893" s="1">
        <v>-0.0070746459352522</v>
      </c>
      <c r="C893" s="1">
        <v>-0.01044084309941828</v>
      </c>
      <c r="D893" s="1">
        <v>-0.004933777469331324</v>
      </c>
      <c r="E893" s="1">
        <v>-0.01292432693041889</v>
      </c>
      <c r="F893" s="1">
        <v>-0.00476650772765197</v>
      </c>
      <c r="G893" s="1">
        <v>0.001397082345341749</v>
      </c>
      <c r="H893" s="1">
        <v>-0.003150121764509128</v>
      </c>
      <c r="I893" s="1">
        <v>-0.0028383287358964</v>
      </c>
      <c r="J893" s="1">
        <v>0.002337310836506568</v>
      </c>
      <c r="K893" s="1">
        <v>-0.007744443243782428</v>
      </c>
      <c r="L893" s="1">
        <v>0.006429246357752216</v>
      </c>
      <c r="M893" s="1">
        <v>0.01268733438643599</v>
      </c>
      <c r="N893" s="1">
        <v>0.003777537552091204</v>
      </c>
      <c r="O893" s="1">
        <v>-0.017019459276569</v>
      </c>
      <c r="P893" s="1">
        <v>0.01324859994331851</v>
      </c>
      <c r="Q893" s="1">
        <v>-0.002054841831662269</v>
      </c>
      <c r="R893" s="1">
        <v>-0.002452014972921357</v>
      </c>
      <c r="S893" s="1">
        <v>-0.006022875182787657</v>
      </c>
      <c r="T893" s="1">
        <v>-0.01111625552201323</v>
      </c>
      <c r="U893" s="1">
        <v>-0.02012780059302011</v>
      </c>
      <c r="V893" s="1">
        <v>-0.008976103082478537</v>
      </c>
      <c r="W893" s="1">
        <v>0.006590190283113584</v>
      </c>
      <c r="X893" s="1">
        <v>0.01302378424147821</v>
      </c>
      <c r="Y893" s="1">
        <v>-0.01926143483944576</v>
      </c>
      <c r="Z893" s="1">
        <v>-0.01887204537389575</v>
      </c>
    </row>
    <row r="894" spans="1:26">
      <c r="A894" s="11">
        <v>43669</v>
      </c>
      <c r="B894" s="1">
        <v>0.01886013423277677</v>
      </c>
      <c r="C894" s="1">
        <v>-0.0009372383934582729</v>
      </c>
      <c r="D894" s="1">
        <v>0.007377131156601546</v>
      </c>
      <c r="E894" s="1">
        <v>0.006546988367311712</v>
      </c>
      <c r="F894" s="1">
        <v>0.01071856453963105</v>
      </c>
      <c r="G894" s="1">
        <v>0.0003485332558814669</v>
      </c>
      <c r="H894" s="1">
        <v>0.008021548921995691</v>
      </c>
      <c r="I894" s="1">
        <v>0.01943814497677177</v>
      </c>
      <c r="J894" s="1">
        <v>0.0088620340286516</v>
      </c>
      <c r="K894" s="1">
        <v>0.001463593159427123</v>
      </c>
      <c r="L894" s="1">
        <v>0.01829004510523169</v>
      </c>
      <c r="M894" s="1">
        <v>0.0273348328645775</v>
      </c>
      <c r="N894" s="1">
        <v>0.004852583805141863</v>
      </c>
      <c r="O894" s="1">
        <v>0.007449063694157321</v>
      </c>
      <c r="P894" s="1">
        <v>0.006212733624755051</v>
      </c>
      <c r="Q894" s="1">
        <v>0.00274540461062478</v>
      </c>
      <c r="R894" s="1">
        <v>0.00101225827505913</v>
      </c>
      <c r="S894" s="1">
        <v>0.006883711704563922</v>
      </c>
      <c r="T894" s="1">
        <v>0.01545658655335425</v>
      </c>
      <c r="U894" s="1">
        <v>-0.001245193988116067</v>
      </c>
      <c r="V894" s="1">
        <v>0.0151341111885559</v>
      </c>
      <c r="W894" s="1">
        <v>0.006478660392310376</v>
      </c>
      <c r="X894" s="1">
        <v>0.0255122178460363</v>
      </c>
      <c r="Y894" s="1">
        <v>-0.0003603065281434503</v>
      </c>
      <c r="Z894" s="1">
        <v>-0.05306201357614881</v>
      </c>
    </row>
    <row r="895" spans="1:26">
      <c r="A895" s="11">
        <v>43670</v>
      </c>
      <c r="B895" s="1">
        <v>0.0197448164214109</v>
      </c>
      <c r="C895" s="1">
        <v>-0.03120073976705129</v>
      </c>
      <c r="D895" s="1">
        <v>0.007562964074991241</v>
      </c>
      <c r="E895" s="1">
        <v>0.004180980948647051</v>
      </c>
      <c r="F895" s="1">
        <v>0.01240982868544105</v>
      </c>
      <c r="G895" s="1">
        <v>-0.00906239917304108</v>
      </c>
      <c r="H895" s="1">
        <v>-0.02290818122905236</v>
      </c>
      <c r="I895" s="1">
        <v>-0.00694994841140073</v>
      </c>
      <c r="J895" s="1">
        <v>-0.00277383939917486</v>
      </c>
      <c r="K895" s="1">
        <v>0.008280632663171694</v>
      </c>
      <c r="L895" s="1">
        <v>0.004039134993289784</v>
      </c>
      <c r="M895" s="1">
        <v>0.01108652871184224</v>
      </c>
      <c r="N895" s="1">
        <v>0.006011277160823392</v>
      </c>
      <c r="O895" s="1">
        <v>-0.00519607660288357</v>
      </c>
      <c r="P895" s="1">
        <v>0.01026588873514767</v>
      </c>
      <c r="Q895" s="1">
        <v>0.008213431325747811</v>
      </c>
      <c r="R895" s="1">
        <v>0.04203368329582546</v>
      </c>
      <c r="S895" s="1">
        <v>-0.008473907703756001</v>
      </c>
      <c r="T895" s="1">
        <v>0.01153147195938087</v>
      </c>
      <c r="U895" s="1">
        <v>0.03583669785905186</v>
      </c>
      <c r="V895" s="1">
        <v>0.006211667308875457</v>
      </c>
      <c r="W895" s="1">
        <v>-0.01791445605068964</v>
      </c>
      <c r="X895" s="1">
        <v>0.02076411253928834</v>
      </c>
      <c r="Y895" s="1">
        <v>0.008832088735673205</v>
      </c>
      <c r="Z895" s="1">
        <v>0.01587645315222752</v>
      </c>
    </row>
    <row r="896" spans="1:26">
      <c r="A896" s="11">
        <v>43671</v>
      </c>
      <c r="B896" s="1">
        <v>-0.02460659385988073</v>
      </c>
      <c r="C896" s="1">
        <v>-0.0369088223018561</v>
      </c>
      <c r="D896" s="1">
        <v>0.01465505660637412</v>
      </c>
      <c r="E896" s="1">
        <v>0.05019657263991051</v>
      </c>
      <c r="F896" s="1">
        <v>-0.00579482569519274</v>
      </c>
      <c r="G896" s="1">
        <v>0.004220885286875031</v>
      </c>
      <c r="H896" s="1">
        <v>-0.002961668792338279</v>
      </c>
      <c r="I896" s="1">
        <v>-0.001614840394979833</v>
      </c>
      <c r="J896" s="1">
        <v>-0.01112674065886887</v>
      </c>
      <c r="K896" s="1">
        <v>-0.006763382514656247</v>
      </c>
      <c r="L896" s="1">
        <v>-0.009586313448394446</v>
      </c>
      <c r="M896" s="1">
        <v>0.003472239014554068</v>
      </c>
      <c r="N896" s="1">
        <v>-0.003330758654607413</v>
      </c>
      <c r="O896" s="1">
        <v>-0.003816656485618797</v>
      </c>
      <c r="P896" s="1">
        <v>-0.003766033612671471</v>
      </c>
      <c r="Q896" s="1">
        <v>-0.002376106924811605</v>
      </c>
      <c r="R896" s="1">
        <v>-0.006515259774181326</v>
      </c>
      <c r="S896" s="1">
        <v>-0.0004539575271389484</v>
      </c>
      <c r="T896" s="1">
        <v>0.0004561027821039509</v>
      </c>
      <c r="U896" s="1">
        <v>0.01714821611002315</v>
      </c>
      <c r="V896" s="1">
        <v>-0.0125713788705295</v>
      </c>
      <c r="W896" s="1">
        <v>0.007733910470797634</v>
      </c>
      <c r="X896" s="1">
        <v>-0.02533080482806316</v>
      </c>
      <c r="Y896" s="1">
        <v>0.006967825513998882</v>
      </c>
      <c r="Z896" s="1">
        <v>0.0170076965340944</v>
      </c>
    </row>
    <row r="897" spans="1:26">
      <c r="A897" s="11">
        <v>43672</v>
      </c>
      <c r="B897" s="1">
        <v>-0.01033942833881507</v>
      </c>
      <c r="C897" s="1">
        <v>-0.008877041328987256</v>
      </c>
      <c r="D897" s="1">
        <v>-0.0001175545739245942</v>
      </c>
      <c r="E897" s="1">
        <v>-0.0006604776832118686</v>
      </c>
      <c r="F897" s="1">
        <v>0.0004485174339778908</v>
      </c>
      <c r="G897" s="1">
        <v>0.008756408921684278</v>
      </c>
      <c r="H897" s="1">
        <v>0.01386158746251032</v>
      </c>
      <c r="I897" s="1">
        <v>0.0208496587285445</v>
      </c>
      <c r="J897" s="1">
        <v>0.008907841339469424</v>
      </c>
      <c r="K897" s="1">
        <v>0.001945553526892629</v>
      </c>
      <c r="L897" s="1">
        <v>0.004407293452390881</v>
      </c>
      <c r="M897" s="1">
        <v>-0.03023136023778328</v>
      </c>
      <c r="N897" s="1">
        <v>0.006978668649755937</v>
      </c>
      <c r="O897" s="1">
        <v>0.005444589101862185</v>
      </c>
      <c r="P897" s="1">
        <v>0.008202968430298219</v>
      </c>
      <c r="Q897" s="1">
        <v>0.003742984843228436</v>
      </c>
      <c r="R897" s="1">
        <v>0</v>
      </c>
      <c r="S897" s="1">
        <v>-0.01102867727140067</v>
      </c>
      <c r="T897" s="1">
        <v>0.003874112450718226</v>
      </c>
      <c r="U897" s="1">
        <v>0.01005597735861818</v>
      </c>
      <c r="V897" s="1">
        <v>-0.01034441489193627</v>
      </c>
      <c r="W897" s="1">
        <v>-0.011632028115384</v>
      </c>
      <c r="X897" s="1">
        <v>-0.01476688483477051</v>
      </c>
      <c r="Y897" s="1">
        <v>0.01277506207376278</v>
      </c>
      <c r="Z897" s="1">
        <v>0.02056483629767136</v>
      </c>
    </row>
    <row r="898" spans="1:26">
      <c r="A898" s="11">
        <v>43675</v>
      </c>
      <c r="B898" s="1">
        <v>-0.02507273548775801</v>
      </c>
      <c r="C898" s="1">
        <v>-0.01388413692955814</v>
      </c>
      <c r="D898" s="1">
        <v>0.009630188418097596</v>
      </c>
      <c r="E898" s="1">
        <v>0.0004407428447559258</v>
      </c>
      <c r="F898" s="1">
        <v>-0.008962657941475771</v>
      </c>
      <c r="G898" s="1">
        <v>-0.001388707665198941</v>
      </c>
      <c r="H898" s="1">
        <v>0.009277235561059527</v>
      </c>
      <c r="I898" s="1">
        <v>-0.0007630030192515846</v>
      </c>
      <c r="J898" s="1">
        <v>-0.0009294436021158869</v>
      </c>
      <c r="K898" s="1">
        <v>-0.007039015061005904</v>
      </c>
      <c r="L898" s="1">
        <v>-0.003183280844815783</v>
      </c>
      <c r="M898" s="1">
        <v>-0.006948315517091408</v>
      </c>
      <c r="N898" s="1">
        <v>0.006637539125797565</v>
      </c>
      <c r="O898" s="1">
        <v>0.009025368180360926</v>
      </c>
      <c r="P898" s="1">
        <v>-0.002193017458673951</v>
      </c>
      <c r="Q898" s="1">
        <v>0.01050835718150966</v>
      </c>
      <c r="R898" s="1">
        <v>-0.002232510229609908</v>
      </c>
      <c r="S898" s="1">
        <v>0.013866239870159</v>
      </c>
      <c r="T898" s="1">
        <v>-0.0006809675188015341</v>
      </c>
      <c r="U898" s="1">
        <v>0.005563863887768861</v>
      </c>
      <c r="V898" s="1">
        <v>0.001952698273978593</v>
      </c>
      <c r="W898" s="1">
        <v>0.005953975876150874</v>
      </c>
      <c r="X898" s="1">
        <v>-0.003597152952463434</v>
      </c>
      <c r="Y898" s="1">
        <v>0.005080574420112782</v>
      </c>
      <c r="Z898" s="1">
        <v>-0.0112931676185265</v>
      </c>
    </row>
    <row r="899" spans="1:26">
      <c r="A899" s="11">
        <v>43676</v>
      </c>
      <c r="B899" s="1">
        <v>0.03300464041304507</v>
      </c>
      <c r="C899" s="1">
        <v>0.021310399076921</v>
      </c>
      <c r="D899" s="1">
        <v>0.002210156046753342</v>
      </c>
      <c r="E899" s="1">
        <v>-0.01828596968453178</v>
      </c>
      <c r="F899" s="1">
        <v>-0.003391465693087015</v>
      </c>
      <c r="G899" s="1">
        <v>0.002781738061490069</v>
      </c>
      <c r="H899" s="1">
        <v>0.007740660003109134</v>
      </c>
      <c r="I899" s="1">
        <v>-0.001350744726745123</v>
      </c>
      <c r="J899" s="1">
        <v>0.001860303096190119</v>
      </c>
      <c r="K899" s="1">
        <v>0.008799618672696408</v>
      </c>
      <c r="L899" s="1">
        <v>-0.002244515323518992</v>
      </c>
      <c r="M899" s="1">
        <v>-0.006240574913589425</v>
      </c>
      <c r="N899" s="1">
        <v>-0.02598675208361734</v>
      </c>
      <c r="O899" s="1">
        <v>-0.03597692318285084</v>
      </c>
      <c r="P899" s="1">
        <v>-0.004821787190169347</v>
      </c>
      <c r="Q899" s="1">
        <v>-0.001013315030968909</v>
      </c>
      <c r="R899" s="1">
        <v>-0.00755117080065959</v>
      </c>
      <c r="S899" s="1">
        <v>0.001441882211692835</v>
      </c>
      <c r="T899" s="1">
        <v>-0.03339420272791493</v>
      </c>
      <c r="U899" s="1">
        <v>-0.004659474446754297</v>
      </c>
      <c r="V899" s="1">
        <v>-0.004012599120022498</v>
      </c>
      <c r="W899" s="1">
        <v>-0.01734041891404547</v>
      </c>
      <c r="X899" s="1">
        <v>0.009626960759728576</v>
      </c>
      <c r="Y899" s="1">
        <v>-0.01289871867004222</v>
      </c>
      <c r="Z899" s="1">
        <v>0.01858912098429055</v>
      </c>
    </row>
    <row r="900" spans="1:26">
      <c r="A900" s="11">
        <v>43677</v>
      </c>
      <c r="B900" s="1">
        <v>0.01327817299178702</v>
      </c>
      <c r="C900" s="1">
        <v>-0.01807394941150586</v>
      </c>
      <c r="D900" s="1">
        <v>-0.0254179640914024</v>
      </c>
      <c r="E900" s="1">
        <v>-0.003366474222990523</v>
      </c>
      <c r="F900" s="1">
        <v>-0.02064416537661207</v>
      </c>
      <c r="G900" s="1">
        <v>0.005894413043042501</v>
      </c>
      <c r="H900" s="1">
        <v>-0.007681202426708889</v>
      </c>
      <c r="I900" s="1">
        <v>-0.02576038232847588</v>
      </c>
      <c r="J900" s="1">
        <v>-0.02321253926184497</v>
      </c>
      <c r="K900" s="1">
        <v>0.02835028595587152</v>
      </c>
      <c r="L900" s="1">
        <v>0.003547146259973877</v>
      </c>
      <c r="M900" s="1">
        <v>-0.01941010411641897</v>
      </c>
      <c r="N900" s="1">
        <v>-0.01642596566805099</v>
      </c>
      <c r="O900" s="1">
        <v>-0.02948473940300589</v>
      </c>
      <c r="P900" s="1">
        <v>-0.02907009883183809</v>
      </c>
      <c r="Q900" s="1">
        <v>0.003718724522996597</v>
      </c>
      <c r="R900" s="1">
        <v>-0.01169521542128737</v>
      </c>
      <c r="S900" s="1">
        <v>-0.001398540321049913</v>
      </c>
      <c r="T900" s="1">
        <v>-0.01786112010668983</v>
      </c>
      <c r="U900" s="1">
        <v>-0.003803375741796788</v>
      </c>
      <c r="V900" s="1">
        <v>-0.005524797700379946</v>
      </c>
      <c r="W900" s="1">
        <v>-0.02194380758019654</v>
      </c>
      <c r="X900" s="1">
        <v>-0.02065964098774609</v>
      </c>
      <c r="Y900" s="1">
        <v>-0.02401539621681859</v>
      </c>
      <c r="Z900" s="1">
        <v>-0.009014942900342326</v>
      </c>
    </row>
    <row r="901" spans="1:26">
      <c r="A901" s="11">
        <v>43678</v>
      </c>
      <c r="B901" s="1">
        <v>-0.01228528641893156</v>
      </c>
      <c r="C901" s="1">
        <v>-0.02019468223366838</v>
      </c>
      <c r="D901" s="1">
        <v>0.01321892548208314</v>
      </c>
      <c r="E901" s="1">
        <v>0.01778895153318305</v>
      </c>
      <c r="F901" s="1">
        <v>-0.00671739140851102</v>
      </c>
      <c r="G901" s="1">
        <v>0.002757689984530964</v>
      </c>
      <c r="H901" s="1">
        <v>0.0186261080952268</v>
      </c>
      <c r="I901" s="1">
        <v>-0.02680340853279517</v>
      </c>
      <c r="J901" s="1">
        <v>-0.00237629914656301</v>
      </c>
      <c r="K901" s="1">
        <v>-0.01013192052680001</v>
      </c>
      <c r="L901" s="1">
        <v>-0.02637932760741424</v>
      </c>
      <c r="M901" s="1">
        <v>-0.01106149397592615</v>
      </c>
      <c r="N901" s="1">
        <v>-0.00192317919392182</v>
      </c>
      <c r="O901" s="1">
        <v>0.01720847870637776</v>
      </c>
      <c r="P901" s="1">
        <v>0.01313574262125683</v>
      </c>
      <c r="Q901" s="1">
        <v>0.01178863955301046</v>
      </c>
      <c r="R901" s="1">
        <v>-0.0285146211605708</v>
      </c>
      <c r="S901" s="1">
        <v>0.01487053385110104</v>
      </c>
      <c r="T901" s="1">
        <v>-0.01531456587562896</v>
      </c>
      <c r="U901" s="1">
        <v>0.002055916343727926</v>
      </c>
      <c r="V901" s="1">
        <v>-0.04374990967204961</v>
      </c>
      <c r="W901" s="1">
        <v>0.0004682073840642786</v>
      </c>
      <c r="X901" s="1">
        <v>-0.02616624392001388</v>
      </c>
      <c r="Y901" s="1">
        <v>-0.0001810386406666531</v>
      </c>
      <c r="Z901" s="1">
        <v>-0.0472600516930558</v>
      </c>
    </row>
    <row r="902" spans="1:26">
      <c r="A902" s="11">
        <v>43679</v>
      </c>
      <c r="B902" s="1">
        <v>0.002902276654654257</v>
      </c>
      <c r="C902" s="1">
        <v>0.01576479108668227</v>
      </c>
      <c r="D902" s="1">
        <v>-0.004466454075822579</v>
      </c>
      <c r="E902" s="1">
        <v>0.01747763397025892</v>
      </c>
      <c r="F902" s="1">
        <v>-0.005364087097699755</v>
      </c>
      <c r="G902" s="1">
        <v>0.008250318133905754</v>
      </c>
      <c r="H902" s="1">
        <v>0.005461816425693877</v>
      </c>
      <c r="I902" s="1">
        <v>-0.01556984012514928</v>
      </c>
      <c r="J902" s="1">
        <v>-0.04049577118463765</v>
      </c>
      <c r="K902" s="1">
        <v>-0.001904335987249151</v>
      </c>
      <c r="L902" s="1">
        <v>-8.868116329974196E-05</v>
      </c>
      <c r="M902" s="1">
        <v>-0.006671853394371818</v>
      </c>
      <c r="N902" s="1">
        <v>0.003245104073667848</v>
      </c>
      <c r="O902" s="1">
        <v>0.001044195652752267</v>
      </c>
      <c r="P902" s="1">
        <v>-0.008402185898739645</v>
      </c>
      <c r="Q902" s="1">
        <v>-0.01098548821502898</v>
      </c>
      <c r="R902" s="1">
        <v>-0.01350149938439393</v>
      </c>
      <c r="S902" s="1">
        <v>0.0128669359881568</v>
      </c>
      <c r="T902" s="1">
        <v>0.07727821282905278</v>
      </c>
      <c r="U902" s="1">
        <v>0.001465467633181561</v>
      </c>
      <c r="V902" s="1">
        <v>-0.01331392293237155</v>
      </c>
      <c r="W902" s="1">
        <v>-0.01076261856443872</v>
      </c>
      <c r="X902" s="1">
        <v>-0.02041237601708235</v>
      </c>
      <c r="Y902" s="1">
        <v>0.005971646803406117</v>
      </c>
      <c r="Z902" s="1">
        <v>-0.009082096499546166</v>
      </c>
    </row>
    <row r="903" spans="1:26">
      <c r="A903" s="11">
        <v>43682</v>
      </c>
      <c r="B903" s="1">
        <v>-0.03885894409700374</v>
      </c>
      <c r="C903" s="1">
        <v>-0.02503247465073966</v>
      </c>
      <c r="D903" s="1">
        <v>-0.03293958715451273</v>
      </c>
      <c r="E903" s="1">
        <v>-0.01326360986700859</v>
      </c>
      <c r="F903" s="1">
        <v>-0.02438441314895534</v>
      </c>
      <c r="G903" s="1">
        <v>-0.0265939546759818</v>
      </c>
      <c r="H903" s="1">
        <v>-0.02668874551657219</v>
      </c>
      <c r="I903" s="1">
        <v>-0.04814113212879756</v>
      </c>
      <c r="J903" s="1">
        <v>-0.04865900716472171</v>
      </c>
      <c r="K903" s="1">
        <v>-0.01264006690691888</v>
      </c>
      <c r="L903" s="1">
        <v>-0.02975282273949142</v>
      </c>
      <c r="M903" s="1">
        <v>-0.03279320391740959</v>
      </c>
      <c r="N903" s="1">
        <v>-0.03234599111298764</v>
      </c>
      <c r="O903" s="1">
        <v>-0.02670523325380825</v>
      </c>
      <c r="P903" s="1">
        <v>-0.03425862826410464</v>
      </c>
      <c r="Q903" s="1">
        <v>-0.05385376789305396</v>
      </c>
      <c r="R903" s="1">
        <v>-0.04150540507211509</v>
      </c>
      <c r="S903" s="1">
        <v>-0.01518807744383999</v>
      </c>
      <c r="T903" s="1">
        <v>-0.01105337166807663</v>
      </c>
      <c r="U903" s="1">
        <v>-0.01990060835944019</v>
      </c>
      <c r="V903" s="1">
        <v>-0.008954939826358865</v>
      </c>
      <c r="W903" s="1">
        <v>-0.02314236939063274</v>
      </c>
      <c r="X903" s="1">
        <v>-0.008079963591729467</v>
      </c>
      <c r="Y903" s="1">
        <v>-0.00665591424932177</v>
      </c>
      <c r="Z903" s="1">
        <v>-0.0321974190646428</v>
      </c>
    </row>
    <row r="904" spans="1:26">
      <c r="A904" s="11">
        <v>43683</v>
      </c>
      <c r="B904" s="1">
        <v>-0.01419374848260302</v>
      </c>
      <c r="C904" s="1">
        <v>0.004198703401496973</v>
      </c>
      <c r="D904" s="1">
        <v>0.01831269902080823</v>
      </c>
      <c r="E904" s="1">
        <v>0.006831110435485233</v>
      </c>
      <c r="F904" s="1">
        <v>0.01105499472540949</v>
      </c>
      <c r="G904" s="1">
        <v>0.010857981070161</v>
      </c>
      <c r="H904" s="1">
        <v>0.001213574240193083</v>
      </c>
      <c r="I904" s="1">
        <v>0.0113865051789499</v>
      </c>
      <c r="J904" s="1">
        <v>0.004696964207894672</v>
      </c>
      <c r="K904" s="1">
        <v>0.01135274287262122</v>
      </c>
      <c r="L904" s="1">
        <v>0.007848734247517086</v>
      </c>
      <c r="M904" s="1">
        <v>0.01531837137456438</v>
      </c>
      <c r="N904" s="1">
        <v>0.02016065516709475</v>
      </c>
      <c r="O904" s="1">
        <v>-0.01050407997647407</v>
      </c>
      <c r="P904" s="1">
        <v>0.01875785626366966</v>
      </c>
      <c r="Q904" s="1">
        <v>-0.0003558758473772849</v>
      </c>
      <c r="R904" s="1">
        <v>0.01707308555407527</v>
      </c>
      <c r="S904" s="1">
        <v>0.01761958100896011</v>
      </c>
      <c r="T904" s="1">
        <v>0.01117691425544431</v>
      </c>
      <c r="U904" s="1">
        <v>0.01403424533731368</v>
      </c>
      <c r="V904" s="1">
        <v>0.02450788125738068</v>
      </c>
      <c r="W904" s="1">
        <v>0.02793694140870118</v>
      </c>
      <c r="X904" s="1">
        <v>0.01779224840721438</v>
      </c>
      <c r="Y904" s="1">
        <v>-0.00307854277599684</v>
      </c>
      <c r="Z904" s="1">
        <v>0.02039803088130365</v>
      </c>
    </row>
    <row r="905" spans="1:26">
      <c r="A905" s="11">
        <v>43684</v>
      </c>
      <c r="B905" s="1">
        <v>-0.04057588777669374</v>
      </c>
      <c r="C905" s="1">
        <v>-0.003218597019559399</v>
      </c>
      <c r="D905" s="1">
        <v>0.004915741471637647</v>
      </c>
      <c r="E905" s="1">
        <v>0.01203792808055892</v>
      </c>
      <c r="F905" s="1">
        <v>-0.008081766192367335</v>
      </c>
      <c r="G905" s="1">
        <v>-0.02771985154096368</v>
      </c>
      <c r="H905" s="1">
        <v>0.007513116256526953</v>
      </c>
      <c r="I905" s="1">
        <v>-0.01008024768608595</v>
      </c>
      <c r="J905" s="1">
        <v>-0.008311666124621753</v>
      </c>
      <c r="K905" s="1">
        <v>0.0002386071984110671</v>
      </c>
      <c r="L905" s="1">
        <v>-0.0217332501972296</v>
      </c>
      <c r="M905" s="1">
        <v>0.004425771315816895</v>
      </c>
      <c r="N905" s="1">
        <v>-0.00624613406137009</v>
      </c>
      <c r="O905" s="1">
        <v>0.001516494701757409</v>
      </c>
      <c r="P905" s="1">
        <v>0.004380568885951286</v>
      </c>
      <c r="Q905" s="1">
        <v>-0.01672603113163706</v>
      </c>
      <c r="R905" s="1">
        <v>-0.004120286367222725</v>
      </c>
      <c r="S905" s="1">
        <v>0.01655475188306221</v>
      </c>
      <c r="T905" s="1">
        <v>0.01759510379515827</v>
      </c>
      <c r="U905" s="1">
        <v>0.002944415665538047</v>
      </c>
      <c r="V905" s="1">
        <v>0.002899567560306515</v>
      </c>
      <c r="W905" s="1">
        <v>-0.004239458928479101</v>
      </c>
      <c r="X905" s="1">
        <v>-0.008003544833822929</v>
      </c>
      <c r="Y905" s="1">
        <v>0.0007266853673091322</v>
      </c>
      <c r="Z905" s="1">
        <v>-0.01665870121213064</v>
      </c>
    </row>
    <row r="906" spans="1:26">
      <c r="A906" s="11">
        <v>43685</v>
      </c>
      <c r="B906" s="1">
        <v>0.02091885443580987</v>
      </c>
      <c r="C906" s="1">
        <v>0.02133160435451376</v>
      </c>
      <c r="D906" s="1">
        <v>0.02290603541413549</v>
      </c>
      <c r="E906" s="1">
        <v>0.02270737274834556</v>
      </c>
      <c r="F906" s="1">
        <v>0.0222863009641483</v>
      </c>
      <c r="G906" s="1">
        <v>-0.00819684958316258</v>
      </c>
      <c r="H906" s="1">
        <v>0.01106553279214384</v>
      </c>
      <c r="I906" s="1">
        <v>0.0252581874449076</v>
      </c>
      <c r="J906" s="1">
        <v>0.02304894874487751</v>
      </c>
      <c r="K906" s="1">
        <v>0.01719202231280592</v>
      </c>
      <c r="L906" s="1">
        <v>0.01693976441236722</v>
      </c>
      <c r="M906" s="1">
        <v>0.01121575602357816</v>
      </c>
      <c r="N906" s="1">
        <v>0.02689373476893753</v>
      </c>
      <c r="O906" s="1">
        <v>0.005840426571469992</v>
      </c>
      <c r="P906" s="1">
        <v>0.02668514841180381</v>
      </c>
      <c r="Q906" s="1">
        <v>0.04234534613681551</v>
      </c>
      <c r="R906" s="1">
        <v>0.0190007026877701</v>
      </c>
      <c r="S906" s="1">
        <v>0.00700184827966388</v>
      </c>
      <c r="T906" s="1">
        <v>0.004433813496649508</v>
      </c>
      <c r="U906" s="1">
        <v>0.01409279371399252</v>
      </c>
      <c r="V906" s="1">
        <v>0.009517180142701642</v>
      </c>
      <c r="W906" s="1">
        <v>0.020779459848</v>
      </c>
      <c r="X906" s="1">
        <v>0.02441631777921227</v>
      </c>
      <c r="Y906" s="1">
        <v>0.01325092532911509</v>
      </c>
      <c r="Z906" s="1">
        <v>0.01960339887373763</v>
      </c>
    </row>
    <row r="907" spans="1:26">
      <c r="A907" s="11">
        <v>43686</v>
      </c>
      <c r="B907" s="1">
        <v>-0.02138115462149293</v>
      </c>
      <c r="C907" s="1">
        <v>0.003567690178120086</v>
      </c>
      <c r="D907" s="1">
        <v>0.002682536567840899</v>
      </c>
      <c r="E907" s="1">
        <v>0.000634656729693539</v>
      </c>
      <c r="F907" s="1">
        <v>0.006328980301095521</v>
      </c>
      <c r="G907" s="1">
        <v>-0.007545681275503702</v>
      </c>
      <c r="H907" s="1">
        <v>-0.005710108081839138</v>
      </c>
      <c r="I907" s="1">
        <v>-0.001418966817754996</v>
      </c>
      <c r="J907" s="1">
        <v>-0.0128010550665173</v>
      </c>
      <c r="K907" s="1">
        <v>-0.006807282991588504</v>
      </c>
      <c r="L907" s="1">
        <v>-0.001092320672934521</v>
      </c>
      <c r="M907" s="1">
        <v>-0.000792239861259536</v>
      </c>
      <c r="N907" s="1">
        <v>-0.003813248735872299</v>
      </c>
      <c r="O907" s="1">
        <v>-0.007311920265924754</v>
      </c>
      <c r="P907" s="1">
        <v>-0.008495743143100087</v>
      </c>
      <c r="Q907" s="1">
        <v>-0.007986072871683958</v>
      </c>
      <c r="R907" s="1">
        <v>-0.01939857877368845</v>
      </c>
      <c r="S907" s="1">
        <v>0.004101465492025946</v>
      </c>
      <c r="T907" s="1">
        <v>-0.008386701530140872</v>
      </c>
      <c r="U907" s="1">
        <v>0</v>
      </c>
      <c r="V907" s="1">
        <v>-0.01658712388812422</v>
      </c>
      <c r="W907" s="1">
        <v>-0.0147237808928069</v>
      </c>
      <c r="X907" s="1">
        <v>-0.03067356697862222</v>
      </c>
      <c r="Y907" s="1">
        <v>-0.0007164820890676049</v>
      </c>
      <c r="Z907" s="1">
        <v>-0.006646166300563028</v>
      </c>
    </row>
    <row r="908" spans="1:26">
      <c r="A908" s="11">
        <v>43689</v>
      </c>
      <c r="B908" s="1">
        <v>-0.01911691249504799</v>
      </c>
      <c r="C908" s="1">
        <v>-0.01365725714678812</v>
      </c>
      <c r="D908" s="1">
        <v>-0.004303767741613895</v>
      </c>
      <c r="E908" s="1">
        <v>-0.01711767002649711</v>
      </c>
      <c r="F908" s="1">
        <v>-0.01094796284614907</v>
      </c>
      <c r="G908" s="1">
        <v>0.005068727616348578</v>
      </c>
      <c r="H908" s="1">
        <v>0.007657414322312261</v>
      </c>
      <c r="I908" s="1">
        <v>-0.05030984431243068</v>
      </c>
      <c r="J908" s="1">
        <v>-0.01970963639185364</v>
      </c>
      <c r="K908" s="1">
        <v>-0.01087254320584774</v>
      </c>
      <c r="L908" s="1">
        <v>-0.01877148680393537</v>
      </c>
      <c r="M908" s="1">
        <v>-0.007928600551415199</v>
      </c>
      <c r="N908" s="1">
        <v>-0.01631759543794176</v>
      </c>
      <c r="O908" s="1">
        <v>-0.003899336307197743</v>
      </c>
      <c r="P908" s="1">
        <v>-0.01394237851960733</v>
      </c>
      <c r="Q908" s="1">
        <v>0.002800143619735795</v>
      </c>
      <c r="R908" s="1">
        <v>-0.00659407399143741</v>
      </c>
      <c r="S908" s="1">
        <v>0.006380226242966414</v>
      </c>
      <c r="T908" s="1">
        <v>-0.00600940985866727</v>
      </c>
      <c r="U908" s="1">
        <v>-0.001736983963622096</v>
      </c>
      <c r="V908" s="1">
        <v>-0.00461114870334467</v>
      </c>
      <c r="W908" s="1">
        <v>-0.01581225576367551</v>
      </c>
      <c r="X908" s="1">
        <v>-0.02950625870176704</v>
      </c>
      <c r="Y908" s="1">
        <v>-0.001613285381811047</v>
      </c>
      <c r="Z908" s="1">
        <v>-0.01959387385157474</v>
      </c>
    </row>
    <row r="909" spans="1:26">
      <c r="A909" s="11">
        <v>43690</v>
      </c>
      <c r="B909" s="1">
        <v>0.01716933475412818</v>
      </c>
      <c r="C909" s="1">
        <v>-0.0002403006104062522</v>
      </c>
      <c r="D909" s="1">
        <v>0.03014042349508372</v>
      </c>
      <c r="E909" s="1">
        <v>-0.0004299399401421766</v>
      </c>
      <c r="F909" s="1">
        <v>0.02355167557565374</v>
      </c>
      <c r="G909" s="1">
        <v>0.008645437388164368</v>
      </c>
      <c r="H909" s="1">
        <v>0.003562169306565721</v>
      </c>
      <c r="I909" s="1">
        <v>0.0008158684351200485</v>
      </c>
      <c r="J909" s="1">
        <v>0.03386282174571553</v>
      </c>
      <c r="K909" s="1">
        <v>0.02437296414933132</v>
      </c>
      <c r="L909" s="1">
        <v>0.01541606014715913</v>
      </c>
      <c r="M909" s="1">
        <v>-0.002597575099874572</v>
      </c>
      <c r="N909" s="1">
        <v>0.01597394246682193</v>
      </c>
      <c r="O909" s="1">
        <v>0.01739868862465843</v>
      </c>
      <c r="P909" s="1">
        <v>0.02069396192912398</v>
      </c>
      <c r="Q909" s="1">
        <v>0.002094223889457902</v>
      </c>
      <c r="R909" s="1">
        <v>0.02916549509955546</v>
      </c>
      <c r="S909" s="1">
        <v>-0.001585053596971031</v>
      </c>
      <c r="T909" s="1">
        <v>-0.004254196938380472</v>
      </c>
      <c r="U909" s="1">
        <v>0.01102100943200823</v>
      </c>
      <c r="V909" s="1">
        <v>0.02694124956509292</v>
      </c>
      <c r="W909" s="1">
        <v>0.0116541957341294</v>
      </c>
      <c r="X909" s="1">
        <v>0</v>
      </c>
      <c r="Y909" s="1">
        <v>0.01221024091035905</v>
      </c>
      <c r="Z909" s="1">
        <v>0.005118206325295249</v>
      </c>
    </row>
    <row r="910" spans="1:26">
      <c r="A910" s="11">
        <v>43691</v>
      </c>
      <c r="B910" s="1">
        <v>-0.0839414815783136</v>
      </c>
      <c r="C910" s="1">
        <v>-0.03737308247872839</v>
      </c>
      <c r="D910" s="1">
        <v>-0.02653710113853158</v>
      </c>
      <c r="E910" s="1">
        <v>-0.01828372367864728</v>
      </c>
      <c r="F910" s="1">
        <v>-0.02508094674222949</v>
      </c>
      <c r="G910" s="1">
        <v>-0.007649996579756735</v>
      </c>
      <c r="H910" s="1">
        <v>-0.01893062569683246</v>
      </c>
      <c r="I910" s="1">
        <v>-0.02717945095849517</v>
      </c>
      <c r="J910" s="1">
        <v>-0.01330631565139784</v>
      </c>
      <c r="K910" s="1">
        <v>-0.0317238754775746</v>
      </c>
      <c r="L910" s="1">
        <v>-0.04152205923513508</v>
      </c>
      <c r="M910" s="1">
        <v>-0.02323721301877668</v>
      </c>
      <c r="N910" s="1">
        <v>-0.03114286425737478</v>
      </c>
      <c r="O910" s="1">
        <v>-0.0194525952419361</v>
      </c>
      <c r="P910" s="1">
        <v>-0.03011452785599311</v>
      </c>
      <c r="Q910" s="1">
        <v>-0.0006967203024734747</v>
      </c>
      <c r="R910" s="1">
        <v>-0.04522154372899434</v>
      </c>
      <c r="S910" s="1">
        <v>-0.01022140997824783</v>
      </c>
      <c r="T910" s="1">
        <v>-0.03283121509302023</v>
      </c>
      <c r="U910" s="1">
        <v>-0.02208842165459846</v>
      </c>
      <c r="V910" s="1">
        <v>-0.02789657086036423</v>
      </c>
      <c r="W910" s="1">
        <v>-0.02067771338032598</v>
      </c>
      <c r="X910" s="1">
        <v>-0.04868907518506649</v>
      </c>
      <c r="Y910" s="1">
        <v>-0.01153114137355504</v>
      </c>
      <c r="Z910" s="1">
        <v>-0.03056209994757519</v>
      </c>
    </row>
    <row r="911" spans="1:26">
      <c r="A911" s="11">
        <v>43692</v>
      </c>
      <c r="B911" s="1">
        <v>-0.007470234907588691</v>
      </c>
      <c r="C911" s="1">
        <v>0.02365647042724373</v>
      </c>
      <c r="D911" s="1">
        <v>-0.0006988625809160043</v>
      </c>
      <c r="E911" s="1">
        <v>0.002410342546280031</v>
      </c>
      <c r="F911" s="1">
        <v>-0.0004719243651701843</v>
      </c>
      <c r="G911" s="1">
        <v>0.002545488101890037</v>
      </c>
      <c r="H911" s="1">
        <v>0.01688404168006774</v>
      </c>
      <c r="I911" s="1">
        <v>0.003771763704286224</v>
      </c>
      <c r="J911" s="1">
        <v>-0.0337137045489817</v>
      </c>
      <c r="K911" s="1">
        <v>0.0007227537953882202</v>
      </c>
      <c r="L911" s="1">
        <v>0.003816953117237398</v>
      </c>
      <c r="M911" s="1">
        <v>-0.01127962867878152</v>
      </c>
      <c r="N911" s="1">
        <v>0.005513340347482298</v>
      </c>
      <c r="O911" s="1">
        <v>-0.008284294142402282</v>
      </c>
      <c r="P911" s="1">
        <v>-0.00223933543946353</v>
      </c>
      <c r="Q911" s="1">
        <v>0.01185093379790714</v>
      </c>
      <c r="R911" s="1">
        <v>0.005683598042743876</v>
      </c>
      <c r="S911" s="1">
        <v>0.01685973868467228</v>
      </c>
      <c r="T911" s="1">
        <v>-0.02371534823109878</v>
      </c>
      <c r="U911" s="1">
        <v>0.00733345868601476</v>
      </c>
      <c r="V911" s="1">
        <v>0.008181825587654457</v>
      </c>
      <c r="W911" s="1">
        <v>0.01421223290968654</v>
      </c>
      <c r="X911" s="1">
        <v>0.004168454006895139</v>
      </c>
      <c r="Y911" s="1">
        <v>0.01040943110198844</v>
      </c>
      <c r="Z911" s="1">
        <v>-0.01134947037052791</v>
      </c>
    </row>
    <row r="912" spans="1:26">
      <c r="A912" s="11">
        <v>43693</v>
      </c>
      <c r="B912" s="1">
        <v>0.04565980965023075</v>
      </c>
      <c r="C912" s="1">
        <v>0.007469631234910956</v>
      </c>
      <c r="D912" s="1">
        <v>0.01387276118776737</v>
      </c>
      <c r="E912" s="1">
        <v>0.02688531088679658</v>
      </c>
      <c r="F912" s="1">
        <v>0.01959858534935432</v>
      </c>
      <c r="G912" s="1">
        <v>0.01088137747554541</v>
      </c>
      <c r="H912" s="1">
        <v>0.01138489233556306</v>
      </c>
      <c r="I912" s="1">
        <v>0.03841051214206037</v>
      </c>
      <c r="J912" s="1">
        <v>0.02415469072724652</v>
      </c>
      <c r="K912" s="1">
        <v>0.01901790944693249</v>
      </c>
      <c r="L912" s="1">
        <v>0.02395441942171628</v>
      </c>
      <c r="M912" s="1">
        <v>0.03277335847517482</v>
      </c>
      <c r="N912" s="1">
        <v>0.01158690944633656</v>
      </c>
      <c r="O912" s="1">
        <v>0.02176294361885134</v>
      </c>
      <c r="P912" s="1">
        <v>0.01832760875764361</v>
      </c>
      <c r="Q912" s="1">
        <v>0.01343450216877873</v>
      </c>
      <c r="R912" s="1">
        <v>0.01224452609833837</v>
      </c>
      <c r="S912" s="1">
        <v>-0.004500928831601692</v>
      </c>
      <c r="T912" s="1">
        <v>0.009287669100368934</v>
      </c>
      <c r="U912" s="1">
        <v>0.01834611962623423</v>
      </c>
      <c r="V912" s="1">
        <v>0.01998550309812486</v>
      </c>
      <c r="W912" s="1">
        <v>0.01039136366337878</v>
      </c>
      <c r="X912" s="1">
        <v>0.02306263419169952</v>
      </c>
      <c r="Y912" s="1">
        <v>0.006216611316218534</v>
      </c>
      <c r="Z912" s="1">
        <v>0.02550992658929729</v>
      </c>
    </row>
    <row r="913" spans="1:26">
      <c r="A913" s="11">
        <v>43696</v>
      </c>
      <c r="B913" s="1">
        <v>0.05086383591122567</v>
      </c>
      <c r="C913" s="1">
        <v>0.01007700652887533</v>
      </c>
      <c r="D913" s="1">
        <v>0.0103485608653584</v>
      </c>
      <c r="E913" s="1">
        <v>0.01021706702881708</v>
      </c>
      <c r="F913" s="1">
        <v>0.01899022839012354</v>
      </c>
      <c r="G913" s="1">
        <v>0.008611366762776074</v>
      </c>
      <c r="H913" s="1">
        <v>0.01289869806047816</v>
      </c>
      <c r="I913" s="1">
        <v>0.02117540616543923</v>
      </c>
      <c r="J913" s="1">
        <v>0.006813501357001872</v>
      </c>
      <c r="K913" s="1">
        <v>0.007323238034750545</v>
      </c>
      <c r="L913" s="1">
        <v>0.009004817830893908</v>
      </c>
      <c r="M913" s="1">
        <v>0.01707154066493066</v>
      </c>
      <c r="N913" s="1">
        <v>0.00848845699387013</v>
      </c>
      <c r="O913" s="1">
        <v>0.004733119177028788</v>
      </c>
      <c r="P913" s="1">
        <v>0.01674849229481024</v>
      </c>
      <c r="Q913" s="1">
        <v>0.007137866224230294</v>
      </c>
      <c r="R913" s="1">
        <v>0.006203768509239094</v>
      </c>
      <c r="S913" s="1">
        <v>0.008810474781636435</v>
      </c>
      <c r="T913" s="1">
        <v>0.00825863021860207</v>
      </c>
      <c r="U913" s="1">
        <v>0.01172423453439131</v>
      </c>
      <c r="V913" s="1">
        <v>0.02814386200148511</v>
      </c>
      <c r="W913" s="1">
        <v>0.01220337277180117</v>
      </c>
      <c r="X913" s="1">
        <v>0.01893623001716449</v>
      </c>
      <c r="Y913" s="1">
        <v>0.006178115554267283</v>
      </c>
      <c r="Z913" s="1">
        <v>0.01691554780087579</v>
      </c>
    </row>
    <row r="914" spans="1:26">
      <c r="A914" s="11">
        <v>43697</v>
      </c>
      <c r="B914" s="1">
        <v>-0.00684932493111079</v>
      </c>
      <c r="C914" s="1">
        <v>-0.006081762474246077</v>
      </c>
      <c r="D914" s="1">
        <v>-0.01024256505744414</v>
      </c>
      <c r="E914" s="1">
        <v>0.003581816086710932</v>
      </c>
      <c r="F914" s="1">
        <v>-0.001363325047934238</v>
      </c>
      <c r="G914" s="1">
        <v>-0.009960844194170315</v>
      </c>
      <c r="H914" s="1">
        <v>-0.002546557645114689</v>
      </c>
      <c r="I914" s="1">
        <v>-0.001902940679812226</v>
      </c>
      <c r="J914" s="1">
        <v>-0.01561720174807135</v>
      </c>
      <c r="K914" s="1">
        <v>-0.00633220016921443</v>
      </c>
      <c r="L914" s="1">
        <v>-0.01269678517779593</v>
      </c>
      <c r="M914" s="1">
        <v>-0.008719706174897368</v>
      </c>
      <c r="N914" s="1">
        <v>-0.01419716328996901</v>
      </c>
      <c r="O914" s="1">
        <v>-0.01434659516714976</v>
      </c>
      <c r="P914" s="1">
        <v>-0.008308769100047519</v>
      </c>
      <c r="Q914" s="1">
        <v>-0.01046241132165493</v>
      </c>
      <c r="R914" s="1">
        <v>-0.0077064753934456</v>
      </c>
      <c r="S914" s="1">
        <v>-0.001991843381129565</v>
      </c>
      <c r="T914" s="1">
        <v>-0.01053122337599788</v>
      </c>
      <c r="U914" s="1">
        <v>-0.01130579828909895</v>
      </c>
      <c r="V914" s="1">
        <v>-0.004539211413393751</v>
      </c>
      <c r="W914" s="1">
        <v>-0.01191317293324456</v>
      </c>
      <c r="X914" s="1">
        <v>-0.009734539070263337</v>
      </c>
      <c r="Y914" s="1">
        <v>-0.01280681823166374</v>
      </c>
      <c r="Z914" s="1">
        <v>-0.009784696839330254</v>
      </c>
    </row>
    <row r="915" spans="1:26">
      <c r="A915" s="11">
        <v>43698</v>
      </c>
      <c r="B915" s="1">
        <v>-0.0009196060018935581</v>
      </c>
      <c r="C915" s="1">
        <v>0.02483797617042027</v>
      </c>
      <c r="D915" s="1">
        <v>0.003909342972638674</v>
      </c>
      <c r="E915" s="1">
        <v>0.002939382571485183</v>
      </c>
      <c r="F915" s="1">
        <v>0.003868714197573953</v>
      </c>
      <c r="G915" s="1">
        <v>0.003233962864397588</v>
      </c>
      <c r="H915" s="1">
        <v>0.004410243541677517</v>
      </c>
      <c r="I915" s="1">
        <v>0.01814603595671382</v>
      </c>
      <c r="J915" s="1">
        <v>0.002644557334221531</v>
      </c>
      <c r="K915" s="1">
        <v>0.0125092120317114</v>
      </c>
      <c r="L915" s="1">
        <v>0.002795734661011018</v>
      </c>
      <c r="M915" s="1">
        <v>0.01139548867568063</v>
      </c>
      <c r="N915" s="1">
        <v>0.006069094897658278</v>
      </c>
      <c r="O915" s="1">
        <v>0.004779452465447864</v>
      </c>
      <c r="P915" s="1">
        <v>0.01114678022953908</v>
      </c>
      <c r="Q915" s="1">
        <v>0.01159644518176006</v>
      </c>
      <c r="R915" s="1">
        <v>0.01025141002759788</v>
      </c>
      <c r="S915" s="1">
        <v>0.001995818739475741</v>
      </c>
      <c r="T915" s="1">
        <v>-0.001892098242950557</v>
      </c>
      <c r="U915" s="1">
        <v>0.005145510418474775</v>
      </c>
      <c r="V915" s="1">
        <v>0.2042560944423599</v>
      </c>
      <c r="W915" s="1">
        <v>0.007530836658375728</v>
      </c>
      <c r="X915" s="1">
        <v>0.007149329740145927</v>
      </c>
      <c r="Y915" s="1">
        <v>0.005686995145326001</v>
      </c>
      <c r="Z915" s="1">
        <v>0.01111643107049365</v>
      </c>
    </row>
    <row r="916" spans="1:26">
      <c r="A916" s="11">
        <v>43699</v>
      </c>
      <c r="B916" s="1">
        <v>-0.0124253341719377</v>
      </c>
      <c r="C916" s="1">
        <v>0.04241295967792613</v>
      </c>
      <c r="D916" s="1">
        <v>-0.001145255959817626</v>
      </c>
      <c r="E916" s="1">
        <v>0.001884173672701106</v>
      </c>
      <c r="F916" s="1">
        <v>-0.007707805247005206</v>
      </c>
      <c r="G916" s="1">
        <v>0.003581630737461206</v>
      </c>
      <c r="H916" s="1">
        <v>0.009475195070573372</v>
      </c>
      <c r="I916" s="1">
        <v>0.00329338829783743</v>
      </c>
      <c r="J916" s="1">
        <v>-0.001582288604228377</v>
      </c>
      <c r="K916" s="1">
        <v>-0.01794895069112445</v>
      </c>
      <c r="L916" s="1">
        <v>0.01031500163535415</v>
      </c>
      <c r="M916" s="1">
        <v>0.01185988761889534</v>
      </c>
      <c r="N916" s="1">
        <v>0.003783206846099674</v>
      </c>
      <c r="O916" s="1">
        <v>0.007351319525458422</v>
      </c>
      <c r="P916" s="1">
        <v>-0.007277110903326389</v>
      </c>
      <c r="Q916" s="1">
        <v>-0.0006744803268349253</v>
      </c>
      <c r="R916" s="1">
        <v>-0.009224895475471784</v>
      </c>
      <c r="S916" s="1">
        <v>0.003179394042180927</v>
      </c>
      <c r="T916" s="1">
        <v>-0.01208532442755983</v>
      </c>
      <c r="U916" s="1">
        <v>0.006541501598459787</v>
      </c>
      <c r="V916" s="1">
        <v>0.03223279606925034</v>
      </c>
      <c r="W916" s="1">
        <v>-0.0003591227328574309</v>
      </c>
      <c r="X916" s="1">
        <v>-0.004880310791115838</v>
      </c>
      <c r="Y916" s="1">
        <v>0.003357202729873388</v>
      </c>
      <c r="Z916" s="1">
        <v>0.005130941201875405</v>
      </c>
    </row>
    <row r="917" spans="1:26">
      <c r="A917" s="11">
        <v>43700</v>
      </c>
      <c r="B917" s="1">
        <v>-0.03588053829477289</v>
      </c>
      <c r="C917" s="1">
        <v>0.004514604834200187</v>
      </c>
      <c r="D917" s="1">
        <v>-0.02499714461493574</v>
      </c>
      <c r="E917" s="1">
        <v>-0.02674473924699494</v>
      </c>
      <c r="F917" s="1">
        <v>-0.03061486298757443</v>
      </c>
      <c r="G917" s="1">
        <v>-0.02141324652349241</v>
      </c>
      <c r="H917" s="1">
        <v>-0.02289347762651772</v>
      </c>
      <c r="I917" s="1">
        <v>-0.05374267146346945</v>
      </c>
      <c r="J917" s="1">
        <v>-0.0591654680322693</v>
      </c>
      <c r="K917" s="1">
        <v>-0.01993816969287743</v>
      </c>
      <c r="L917" s="1">
        <v>-0.024834636951929</v>
      </c>
      <c r="M917" s="1">
        <v>-0.01230688034526917</v>
      </c>
      <c r="N917" s="1">
        <v>-0.02556772471033031</v>
      </c>
      <c r="O917" s="1">
        <v>-0.003863531247651597</v>
      </c>
      <c r="P917" s="1">
        <v>-0.03186235419469963</v>
      </c>
      <c r="Q917" s="1">
        <v>-0.02091761009169535</v>
      </c>
      <c r="R917" s="1">
        <v>-0.0296399765269274</v>
      </c>
      <c r="S917" s="1">
        <v>-0.009125837321711017</v>
      </c>
      <c r="T917" s="1">
        <v>-0.03022315753654381</v>
      </c>
      <c r="U917" s="1">
        <v>-0.01610633021749452</v>
      </c>
      <c r="V917" s="1">
        <v>-0.02661763416866658</v>
      </c>
      <c r="W917" s="1">
        <v>-0.0316715497594201</v>
      </c>
      <c r="X917" s="1">
        <v>-0.03990202812803822</v>
      </c>
      <c r="Y917" s="1">
        <v>-0.01514620838399083</v>
      </c>
      <c r="Z917" s="1">
        <v>-0.02698104223690567</v>
      </c>
    </row>
    <row r="918" spans="1:26">
      <c r="A918" s="11">
        <v>43703</v>
      </c>
      <c r="B918" s="1">
        <v>0.01498303769668308</v>
      </c>
      <c r="C918" s="1">
        <v>0.008510983389934834</v>
      </c>
      <c r="D918" s="1">
        <v>0.008702789505542485</v>
      </c>
      <c r="E918" s="1">
        <v>0.03284672564081559</v>
      </c>
      <c r="F918" s="1">
        <v>0.02168259461093269</v>
      </c>
      <c r="G918" s="1">
        <v>0.005835233503721504</v>
      </c>
      <c r="H918" s="1">
        <v>-0.0004686475323329997</v>
      </c>
      <c r="I918" s="1">
        <v>0.02577853174502875</v>
      </c>
      <c r="J918" s="1">
        <v>0.001684394887647933</v>
      </c>
      <c r="K918" s="1">
        <v>0.007265630995034522</v>
      </c>
      <c r="L918" s="1">
        <v>0.008017658959879492</v>
      </c>
      <c r="M918" s="1">
        <v>0.002571083919385764</v>
      </c>
      <c r="N918" s="1">
        <v>0.01379894343149468</v>
      </c>
      <c r="O918" s="1">
        <v>0.01529865948898168</v>
      </c>
      <c r="P918" s="1">
        <v>0.01544354163599504</v>
      </c>
      <c r="Q918" s="1">
        <v>0.01378361382393423</v>
      </c>
      <c r="R918" s="1">
        <v>0.01055481624380916</v>
      </c>
      <c r="S918" s="1">
        <v>0.006897822113272722</v>
      </c>
      <c r="T918" s="1">
        <v>0.005936339659868395</v>
      </c>
      <c r="U918" s="1">
        <v>0.003159450332647307</v>
      </c>
      <c r="V918" s="1">
        <v>0.01236842286554474</v>
      </c>
      <c r="W918" s="1">
        <v>0.005791689051750648</v>
      </c>
      <c r="X918" s="1">
        <v>0.005572372164538431</v>
      </c>
      <c r="Y918" s="1">
        <v>0.01412749783776479</v>
      </c>
      <c r="Z918" s="1">
        <v>0.004246592489600021</v>
      </c>
    </row>
    <row r="919" spans="1:26">
      <c r="A919" s="11">
        <v>43704</v>
      </c>
      <c r="B919" s="1">
        <v>-0.00190479813514588</v>
      </c>
      <c r="C919" s="1">
        <v>-0.01200421549381459</v>
      </c>
      <c r="D919" s="1">
        <v>0.007228741175113518</v>
      </c>
      <c r="E919" s="1">
        <v>-0.003741432585395832</v>
      </c>
      <c r="F919" s="1">
        <v>0.005767386931451401</v>
      </c>
      <c r="G919" s="1">
        <v>-0.01087758954452778</v>
      </c>
      <c r="H919" s="1">
        <v>-0.01429914484255934</v>
      </c>
      <c r="I919" s="1">
        <v>-0.004708145966310195</v>
      </c>
      <c r="J919" s="1">
        <v>-0.006165854982817964</v>
      </c>
      <c r="K919" s="1">
        <v>0.009617629843887032</v>
      </c>
      <c r="L919" s="1">
        <v>-0.01057369591593338</v>
      </c>
      <c r="M919" s="1">
        <v>-0.00394541834983686</v>
      </c>
      <c r="N919" s="1">
        <v>0.005980565751363631</v>
      </c>
      <c r="O919" s="1">
        <v>-0.03968615560975097</v>
      </c>
      <c r="P919" s="1">
        <v>0.002141156952326195</v>
      </c>
      <c r="Q919" s="1">
        <v>-0.006118313147330134</v>
      </c>
      <c r="R919" s="1">
        <v>0.0037979879923844</v>
      </c>
      <c r="S919" s="1">
        <v>0.003597475611188061</v>
      </c>
      <c r="T919" s="1">
        <v>-0.01868696316706775</v>
      </c>
      <c r="U919" s="1">
        <v>-0.006012149543342171</v>
      </c>
      <c r="V919" s="1">
        <v>-0.0006682577720307226</v>
      </c>
      <c r="W919" s="1">
        <v>0.007419145652099335</v>
      </c>
      <c r="X919" s="1">
        <v>-0.01246827034112818</v>
      </c>
      <c r="Y919" s="1">
        <v>0.008287732727100483</v>
      </c>
      <c r="Z919" s="1">
        <v>-0.01766140238340042</v>
      </c>
    </row>
    <row r="920" spans="1:26">
      <c r="A920" s="11">
        <v>43705</v>
      </c>
      <c r="B920" s="1">
        <v>0.03196583175174861</v>
      </c>
      <c r="C920" s="1">
        <v>0.01477175926675489</v>
      </c>
      <c r="D920" s="1">
        <v>0.006250686710307374</v>
      </c>
      <c r="E920" s="1">
        <v>0.01523034566242187</v>
      </c>
      <c r="F920" s="1">
        <v>0.003899179956495136</v>
      </c>
      <c r="G920" s="1">
        <v>0.001099721271052623</v>
      </c>
      <c r="H920" s="1">
        <v>-0.001902675698684519</v>
      </c>
      <c r="I920" s="1">
        <v>0.01745559487603354</v>
      </c>
      <c r="J920" s="1">
        <v>0.0033842435342748</v>
      </c>
      <c r="K920" s="1">
        <v>0.01309826675410708</v>
      </c>
      <c r="L920" s="1">
        <v>0.01002482589216425</v>
      </c>
      <c r="M920" s="1">
        <v>0.01326985340346032</v>
      </c>
      <c r="N920" s="1">
        <v>0.001844889958708462</v>
      </c>
      <c r="O920" s="1">
        <v>0.01325970548946809</v>
      </c>
      <c r="P920" s="1">
        <v>-0.001326332708856626</v>
      </c>
      <c r="Q920" s="1">
        <v>-0.004788025148641295</v>
      </c>
      <c r="R920" s="1">
        <v>0.00725236733273027</v>
      </c>
      <c r="S920" s="1">
        <v>-0.001105884941656865</v>
      </c>
      <c r="T920" s="1">
        <v>-0.001503421251079939</v>
      </c>
      <c r="U920" s="1">
        <v>0.006912450036490325</v>
      </c>
      <c r="V920" s="1">
        <v>0.01623673879013832</v>
      </c>
      <c r="W920" s="1">
        <v>0.01146807001186922</v>
      </c>
      <c r="X920" s="1">
        <v>0.01472989783607703</v>
      </c>
      <c r="Y920" s="1">
        <v>0.01346629181253656</v>
      </c>
      <c r="Z920" s="1">
        <v>0.01342107205470167</v>
      </c>
    </row>
    <row r="921" spans="1:26">
      <c r="A921" s="11">
        <v>43706</v>
      </c>
      <c r="B921" s="1">
        <v>0.01895495388318946</v>
      </c>
      <c r="C921" s="1">
        <v>0.007695085651543643</v>
      </c>
      <c r="D921" s="1">
        <v>0.009110719131431688</v>
      </c>
      <c r="E921" s="1">
        <v>-0.008014610411867795</v>
      </c>
      <c r="F921" s="1">
        <v>0.009138362435539227</v>
      </c>
      <c r="G921" s="1">
        <v>0.01135122323048776</v>
      </c>
      <c r="H921" s="1">
        <v>0.03192759619789287</v>
      </c>
      <c r="I921" s="1">
        <v>0.02461991815584175</v>
      </c>
      <c r="J921" s="1">
        <v>0.01686307199179948</v>
      </c>
      <c r="K921" s="1">
        <v>0.001880711519542277</v>
      </c>
      <c r="L921" s="1">
        <v>0.02265890970846729</v>
      </c>
      <c r="M921" s="1">
        <v>0.02228304683954563</v>
      </c>
      <c r="N921" s="1">
        <v>0.01493753417778265</v>
      </c>
      <c r="O921" s="1">
        <v>-0.03489647654810646</v>
      </c>
      <c r="P921" s="1">
        <v>0.01888481729529201</v>
      </c>
      <c r="Q921" s="1">
        <v>0.01168380546742376</v>
      </c>
      <c r="R921" s="1">
        <v>0.02332115213136987</v>
      </c>
      <c r="S921" s="1">
        <v>0.001145335106263135</v>
      </c>
      <c r="T921" s="1">
        <v>0.003262108919755535</v>
      </c>
      <c r="U921" s="1">
        <v>0.005434739886493123</v>
      </c>
      <c r="V921" s="1">
        <v>0.01437985054821356</v>
      </c>
      <c r="W921" s="1">
        <v>0.0351735105406652</v>
      </c>
      <c r="X921" s="1">
        <v>0.02741953285469778</v>
      </c>
      <c r="Y921" s="1">
        <v>-0.0001725799310422493</v>
      </c>
      <c r="Z921" s="1">
        <v>0.01874045435607297</v>
      </c>
    </row>
    <row r="922" spans="1:26">
      <c r="A922" s="11">
        <v>43707</v>
      </c>
      <c r="B922" s="1">
        <v>-0.02132476992566634</v>
      </c>
      <c r="C922" s="1">
        <v>0.003721672365654793</v>
      </c>
      <c r="D922" s="1">
        <v>0.005142805234846559</v>
      </c>
      <c r="E922" s="1">
        <v>-0.004143388625839739</v>
      </c>
      <c r="F922" s="1">
        <v>0.002037604709564489</v>
      </c>
      <c r="G922" s="1">
        <v>0.002534349561225113</v>
      </c>
      <c r="H922" s="1">
        <v>0.03902112928845969</v>
      </c>
      <c r="I922" s="1">
        <v>-0.0100329235051565</v>
      </c>
      <c r="J922" s="1">
        <v>0.01105611304889553</v>
      </c>
      <c r="K922" s="1">
        <v>0.001642571223332778</v>
      </c>
      <c r="L922" s="1">
        <v>0.005859685353447164</v>
      </c>
      <c r="M922" s="1">
        <v>0.000382426822864268</v>
      </c>
      <c r="N922" s="1">
        <v>0.00695578467079061</v>
      </c>
      <c r="O922" s="1">
        <v>-0.01152537548077393</v>
      </c>
      <c r="P922" s="1">
        <v>-0.001882827580306778</v>
      </c>
      <c r="Q922" s="1">
        <v>0.003736408342499331</v>
      </c>
      <c r="R922" s="1">
        <v>0.002753286611148598</v>
      </c>
      <c r="S922" s="1">
        <v>0.009533156621886807</v>
      </c>
      <c r="T922" s="1">
        <v>-0.004001792886313194</v>
      </c>
      <c r="U922" s="1">
        <v>0.003129576468069883</v>
      </c>
      <c r="V922" s="1">
        <v>-0.008245998262079945</v>
      </c>
      <c r="W922" s="1">
        <v>0.004514189444017491</v>
      </c>
      <c r="X922" s="1">
        <v>0.009194648766622349</v>
      </c>
      <c r="Y922" s="1">
        <v>0.003796896011187822</v>
      </c>
      <c r="Z922" s="1">
        <v>0.007848745228992815</v>
      </c>
    </row>
    <row r="923" spans="1:26">
      <c r="A923" s="11">
        <v>43711</v>
      </c>
      <c r="B923" s="1">
        <v>-0.007417948044441958</v>
      </c>
      <c r="C923" s="1">
        <v>-0.02655929327196627</v>
      </c>
      <c r="D923" s="1">
        <v>-0.001932983512871411</v>
      </c>
      <c r="E923" s="1">
        <v>-0.0006241696895608051</v>
      </c>
      <c r="F923" s="1">
        <v>-0.008585422657637065</v>
      </c>
      <c r="G923" s="1">
        <v>0.02166844229441178</v>
      </c>
      <c r="H923" s="1">
        <v>0.00955561092224988</v>
      </c>
      <c r="I923" s="1">
        <v>-0.02640274105373408</v>
      </c>
      <c r="J923" s="1">
        <v>-0.007654709884960087</v>
      </c>
      <c r="K923" s="1">
        <v>-0.01592881728378304</v>
      </c>
      <c r="L923" s="1">
        <v>-0.01183319257588544</v>
      </c>
      <c r="M923" s="1">
        <v>-0.01796642589452602</v>
      </c>
      <c r="N923" s="1">
        <v>-0.01091197202113425</v>
      </c>
      <c r="O923" s="1">
        <v>0.006858893267386978</v>
      </c>
      <c r="P923" s="1">
        <v>-0.01320141633448557</v>
      </c>
      <c r="Q923" s="1">
        <v>0.01725874388607296</v>
      </c>
      <c r="R923" s="1">
        <v>-0.02013421272018456</v>
      </c>
      <c r="S923" s="1">
        <v>-0.009783242693409244</v>
      </c>
      <c r="T923" s="1">
        <v>-0.01205424048408443</v>
      </c>
      <c r="U923" s="1">
        <v>0.003403345944169578</v>
      </c>
      <c r="V923" s="1">
        <v>-0.003083061312893154</v>
      </c>
      <c r="W923" s="1">
        <v>-0.012297047931775</v>
      </c>
      <c r="X923" s="1">
        <v>-0.03022203010218272</v>
      </c>
      <c r="Y923" s="1">
        <v>-0.002063051922275183</v>
      </c>
      <c r="Z923" s="1">
        <v>-0.03163772133181453</v>
      </c>
    </row>
    <row r="924" spans="1:26">
      <c r="A924" s="11">
        <v>43712</v>
      </c>
      <c r="B924" s="1">
        <v>0.02942565037766087</v>
      </c>
      <c r="C924" s="1">
        <v>0.005953321159860803</v>
      </c>
      <c r="D924" s="1">
        <v>-0.003189674187170533</v>
      </c>
      <c r="E924" s="1">
        <v>0.001665271618677577</v>
      </c>
      <c r="F924" s="1">
        <v>0.03737475923121725</v>
      </c>
      <c r="G924" s="1">
        <v>-0.004948733269413919</v>
      </c>
      <c r="H924" s="1">
        <v>-0.007924532339699919</v>
      </c>
      <c r="I924" s="1">
        <v>0.005967416689251603</v>
      </c>
      <c r="J924" s="1">
        <v>0.01157038714579373</v>
      </c>
      <c r="K924" s="1">
        <v>0.009283356896518935</v>
      </c>
      <c r="L924" s="1">
        <v>0.01206699021906754</v>
      </c>
      <c r="M924" s="1">
        <v>0.01401325990565971</v>
      </c>
      <c r="N924" s="1">
        <v>0.01184207257900893</v>
      </c>
      <c r="O924" s="1">
        <v>0.005903468385183297</v>
      </c>
      <c r="P924" s="1">
        <v>0.01168772026273568</v>
      </c>
      <c r="Q924" s="1">
        <v>0.00499013012065519</v>
      </c>
      <c r="R924" s="1">
        <v>0.01899140710913283</v>
      </c>
      <c r="S924" s="1">
        <v>0.007324201680503073</v>
      </c>
      <c r="T924" s="1">
        <v>0.0066086910256693</v>
      </c>
      <c r="U924" s="1">
        <v>0.009609634637805176</v>
      </c>
      <c r="V924" s="1">
        <v>0.006091178052224588</v>
      </c>
      <c r="W924" s="1">
        <v>0.008358733129612217</v>
      </c>
      <c r="X924" s="1">
        <v>0.01856102316287944</v>
      </c>
      <c r="Y924" s="1">
        <v>0.002411855362427939</v>
      </c>
      <c r="Z924" s="1">
        <v>0.005529124384611839</v>
      </c>
    </row>
    <row r="925" spans="1:26">
      <c r="A925" s="11">
        <v>43713</v>
      </c>
      <c r="B925" s="1">
        <v>0.02858443654835985</v>
      </c>
      <c r="C925" s="1">
        <v>0.0105740412833728</v>
      </c>
      <c r="D925" s="1">
        <v>0.004685747567909404</v>
      </c>
      <c r="E925" s="1">
        <v>0.008105020925355921</v>
      </c>
      <c r="F925" s="1">
        <v>0.01955163539335913</v>
      </c>
      <c r="G925" s="1">
        <v>-0.005683911552737952</v>
      </c>
      <c r="H925" s="1">
        <v>-0.009984468626348164</v>
      </c>
      <c r="I925" s="1">
        <v>0.03018725992887394</v>
      </c>
      <c r="J925" s="1">
        <v>0.02995611330754944</v>
      </c>
      <c r="K925" s="1">
        <v>0.01061333698398004</v>
      </c>
      <c r="L925" s="1">
        <v>0.02275432851060866</v>
      </c>
      <c r="M925" s="1">
        <v>0.008061485757545839</v>
      </c>
      <c r="N925" s="1">
        <v>0.01080339527512808</v>
      </c>
      <c r="O925" s="1">
        <v>-0.01015786482309555</v>
      </c>
      <c r="P925" s="1">
        <v>0.0175831359471692</v>
      </c>
      <c r="Q925" s="1">
        <v>-0.017874657508269</v>
      </c>
      <c r="R925" s="1">
        <v>0.04185765817317755</v>
      </c>
      <c r="S925" s="1">
        <v>-0.02200185959972123</v>
      </c>
      <c r="T925" s="1">
        <v>-0.003042546997346296</v>
      </c>
      <c r="U925" s="1">
        <v>0.004759344178029812</v>
      </c>
      <c r="V925" s="1">
        <v>0.01099129580698088</v>
      </c>
      <c r="W925" s="1">
        <v>0.02840173909493049</v>
      </c>
      <c r="X925" s="1">
        <v>0.0413945412950314</v>
      </c>
      <c r="Y925" s="1">
        <v>0.007047290608385604</v>
      </c>
      <c r="Z925" s="1">
        <v>0.02824300273890556</v>
      </c>
    </row>
    <row r="926" spans="1:26">
      <c r="A926" s="11">
        <v>43714</v>
      </c>
      <c r="B926" s="1">
        <v>-0.01411537623708115</v>
      </c>
      <c r="C926" s="1">
        <v>0.007493838479460724</v>
      </c>
      <c r="D926" s="1">
        <v>0.02127192180591386</v>
      </c>
      <c r="E926" s="1">
        <v>-0.004947597548121685</v>
      </c>
      <c r="F926" s="1">
        <v>-0.001292900930212726</v>
      </c>
      <c r="G926" s="1">
        <v>0.01822072272581554</v>
      </c>
      <c r="H926" s="1">
        <v>0.008068390768581457</v>
      </c>
      <c r="I926" s="1">
        <v>0.001407500293512776</v>
      </c>
      <c r="J926" s="1">
        <v>0.01004793987771979</v>
      </c>
      <c r="K926" s="1">
        <v>-0.0007002520466516948</v>
      </c>
      <c r="L926" s="1">
        <v>0.002135842876664462</v>
      </c>
      <c r="M926" s="1">
        <v>-0.007235520324986755</v>
      </c>
      <c r="N926" s="1">
        <v>-0.001385573442890475</v>
      </c>
      <c r="O926" s="1">
        <v>0</v>
      </c>
      <c r="P926" s="1">
        <v>-0.006783059158314009</v>
      </c>
      <c r="Q926" s="1">
        <v>-0.01145964587718595</v>
      </c>
      <c r="R926" s="1">
        <v>0.002052539864509484</v>
      </c>
      <c r="S926" s="1">
        <v>-0.002942689796482489</v>
      </c>
      <c r="T926" s="1">
        <v>0.009918665491320589</v>
      </c>
      <c r="U926" s="1">
        <v>0.0100307125771113</v>
      </c>
      <c r="V926" s="1">
        <v>0.01206907418404213</v>
      </c>
      <c r="W926" s="1">
        <v>0.003503254958060475</v>
      </c>
      <c r="X926" s="1">
        <v>0.004104649305332275</v>
      </c>
      <c r="Y926" s="1">
        <v>0.008021886484558038</v>
      </c>
      <c r="Z926" s="1">
        <v>-0.004861483526005128</v>
      </c>
    </row>
    <row r="927" spans="1:26">
      <c r="A927" s="11">
        <v>43717</v>
      </c>
      <c r="B927" s="1">
        <v>0.058165091670354</v>
      </c>
      <c r="C927" s="1">
        <v>-0.01162538373523192</v>
      </c>
      <c r="D927" s="1">
        <v>-0.02873703834621277</v>
      </c>
      <c r="E927" s="1">
        <v>-0.003729030958732671</v>
      </c>
      <c r="F927" s="1">
        <v>0.001510182177637542</v>
      </c>
      <c r="G927" s="1">
        <v>0.009824769026395064</v>
      </c>
      <c r="H927" s="1">
        <v>-0.008670590724520366</v>
      </c>
      <c r="I927" s="1">
        <v>0.01175549376190443</v>
      </c>
      <c r="J927" s="1">
        <v>-0.004712072549804547</v>
      </c>
      <c r="K927" s="1">
        <v>0.001634698767348564</v>
      </c>
      <c r="L927" s="1">
        <v>0.02477556897949973</v>
      </c>
      <c r="M927" s="1">
        <v>0.01802860650673965</v>
      </c>
      <c r="N927" s="1">
        <v>-0.01030636637906657</v>
      </c>
      <c r="O927" s="1">
        <v>0.00433305745482726</v>
      </c>
      <c r="P927" s="1">
        <v>-0.0113588422927432</v>
      </c>
      <c r="Q927" s="1">
        <v>-0.01431969440348602</v>
      </c>
      <c r="R927" s="1">
        <v>0.03116762363527203</v>
      </c>
      <c r="S927" s="1">
        <v>-0.01044672286310377</v>
      </c>
      <c r="T927" s="1">
        <v>0.01334661568294271</v>
      </c>
      <c r="U927" s="1">
        <v>0.0148966449022887</v>
      </c>
      <c r="V927" s="1">
        <v>-0.01729634097231425</v>
      </c>
      <c r="W927" s="1">
        <v>-0.01026970926127468</v>
      </c>
      <c r="X927" s="1">
        <v>0.03162653079220501</v>
      </c>
      <c r="Y927" s="1">
        <v>-0.006772862591739037</v>
      </c>
      <c r="Z927" s="1">
        <v>0.03492900399036691</v>
      </c>
    </row>
    <row r="928" spans="1:26">
      <c r="A928" s="11">
        <v>43718</v>
      </c>
      <c r="B928" s="1">
        <v>0.002114583434263739</v>
      </c>
      <c r="C928" s="1">
        <v>0.02985112264129919</v>
      </c>
      <c r="D928" s="1">
        <v>-0.01479364470837108</v>
      </c>
      <c r="E928" s="1">
        <v>0.009773427488925623</v>
      </c>
      <c r="F928" s="1">
        <v>0.0006464969639985441</v>
      </c>
      <c r="G928" s="1">
        <v>0.01841558047164149</v>
      </c>
      <c r="H928" s="1">
        <v>0.02915455802386946</v>
      </c>
      <c r="I928" s="1">
        <v>0.03586789005923419</v>
      </c>
      <c r="J928" s="1">
        <v>0.007427182521418052</v>
      </c>
      <c r="K928" s="1">
        <v>0.001865364058303509</v>
      </c>
      <c r="L928" s="1">
        <v>0.01273857027475089</v>
      </c>
      <c r="M928" s="1">
        <v>0.005651655000650235</v>
      </c>
      <c r="N928" s="1">
        <v>-0.01792305836901553</v>
      </c>
      <c r="O928" s="1">
        <v>0.004541294539038176</v>
      </c>
      <c r="P928" s="1">
        <v>-0.01047100505646337</v>
      </c>
      <c r="Q928" s="1">
        <v>0.0020754674376251</v>
      </c>
      <c r="R928" s="1">
        <v>0.0204340815768822</v>
      </c>
      <c r="S928" s="1">
        <v>-0.0188766931549611</v>
      </c>
      <c r="T928" s="1">
        <v>0.05417527337255135</v>
      </c>
      <c r="U928" s="1">
        <v>0.02147335315608068</v>
      </c>
      <c r="V928" s="1">
        <v>0.008152245059540153</v>
      </c>
      <c r="W928" s="1">
        <v>-0.008629460681179757</v>
      </c>
      <c r="X928" s="1">
        <v>0.04754977939378713</v>
      </c>
      <c r="Y928" s="1">
        <v>0.0178998600097624</v>
      </c>
      <c r="Z928" s="1">
        <v>0.03044626761746838</v>
      </c>
    </row>
    <row r="929" spans="1:26">
      <c r="A929" s="11">
        <v>43719</v>
      </c>
      <c r="B929" s="1">
        <v>0.01223600751688614</v>
      </c>
      <c r="C929" s="1">
        <v>0.03640161972173495</v>
      </c>
      <c r="D929" s="1">
        <v>0.009311987591402504</v>
      </c>
      <c r="E929" s="1">
        <v>0.01400327749406105</v>
      </c>
      <c r="F929" s="1">
        <v>-0.001076551395077563</v>
      </c>
      <c r="G929" s="1">
        <v>0.03752982387956427</v>
      </c>
      <c r="H929" s="1">
        <v>0.0167791300683604</v>
      </c>
      <c r="I929" s="1">
        <v>0.006766518730045634</v>
      </c>
      <c r="J929" s="1">
        <v>0.003685919842503882</v>
      </c>
      <c r="K929" s="1">
        <v>0.02676287152642676</v>
      </c>
      <c r="L929" s="1">
        <v>0.002737911255370262</v>
      </c>
      <c r="M929" s="1">
        <v>0.02491572854577062</v>
      </c>
      <c r="N929" s="1">
        <v>0.006627130873428477</v>
      </c>
      <c r="O929" s="1">
        <v>0.01084961458220079</v>
      </c>
      <c r="P929" s="1">
        <v>0.0002937828425664257</v>
      </c>
      <c r="Q929" s="1">
        <v>0.005868039623778465</v>
      </c>
      <c r="R929" s="1">
        <v>0.005701640991071955</v>
      </c>
      <c r="S929" s="1">
        <v>0.006814486603189618</v>
      </c>
      <c r="T929" s="1">
        <v>-0.0155588323650625</v>
      </c>
      <c r="U929" s="1">
        <v>0.03086729578822967</v>
      </c>
      <c r="V929" s="1">
        <v>0.001286109587517625</v>
      </c>
      <c r="W929" s="1">
        <v>0.01879098754556785</v>
      </c>
      <c r="X929" s="1">
        <v>0.01891287792986995</v>
      </c>
      <c r="Y929" s="1">
        <v>0.007034035748699541</v>
      </c>
      <c r="Z929" s="1">
        <v>0.01122293605202218</v>
      </c>
    </row>
    <row r="930" spans="1:26">
      <c r="A930" s="11">
        <v>43720</v>
      </c>
      <c r="B930" s="1">
        <v>-0.006252527664646013</v>
      </c>
      <c r="C930" s="1">
        <v>-0.01908916825812956</v>
      </c>
      <c r="D930" s="1">
        <v>0.01280136252068642</v>
      </c>
      <c r="E930" s="1">
        <v>0.007513916811404897</v>
      </c>
      <c r="F930" s="1">
        <v>0.01228409198664204</v>
      </c>
      <c r="G930" s="1">
        <v>-0.01742849107720201</v>
      </c>
      <c r="H930" s="1">
        <v>0.01050177103587169</v>
      </c>
      <c r="I930" s="1">
        <v>-0.01144401718148846</v>
      </c>
      <c r="J930" s="1">
        <v>-0.01626429850271827</v>
      </c>
      <c r="K930" s="1">
        <v>0.004079403672572646</v>
      </c>
      <c r="L930" s="1">
        <v>0.006143913376104537</v>
      </c>
      <c r="M930" s="1">
        <v>0.004935194489559924</v>
      </c>
      <c r="N930" s="1">
        <v>0.009622213387683987</v>
      </c>
      <c r="O930" s="1">
        <v>-0.005813639734094211</v>
      </c>
      <c r="P930" s="1">
        <v>0.01028500281337164</v>
      </c>
      <c r="Q930" s="1">
        <v>-0.001029581622771447</v>
      </c>
      <c r="R930" s="1">
        <v>-0.01562457116640936</v>
      </c>
      <c r="S930" s="1">
        <v>-0.0004404313425296902</v>
      </c>
      <c r="T930" s="1">
        <v>-0.01077578500963861</v>
      </c>
      <c r="U930" s="1">
        <v>-0.009292682643916139</v>
      </c>
      <c r="V930" s="1">
        <v>-0.0002751797235927</v>
      </c>
      <c r="W930" s="1">
        <v>0.0001017731777417374</v>
      </c>
      <c r="X930" s="1">
        <v>-0.005277794602374208</v>
      </c>
      <c r="Y930" s="1">
        <v>0.004989109996931251</v>
      </c>
      <c r="Z930" s="1">
        <v>0.0108721066525177</v>
      </c>
    </row>
    <row r="931" spans="1:26">
      <c r="A931" s="11">
        <v>43721</v>
      </c>
      <c r="B931" s="1">
        <v>0.02097324521008881</v>
      </c>
      <c r="C931" s="1">
        <v>0.01099487276951661</v>
      </c>
      <c r="D931" s="1">
        <v>-0.01013423613180897</v>
      </c>
      <c r="E931" s="1">
        <v>-0.003628125174389485</v>
      </c>
      <c r="F931" s="1">
        <v>-0.001915588064617446</v>
      </c>
      <c r="G931" s="1">
        <v>-0.001003956183773691</v>
      </c>
      <c r="H931" s="1">
        <v>-0.01845201409406161</v>
      </c>
      <c r="I931" s="1">
        <v>0.0132303130285043</v>
      </c>
      <c r="J931" s="1">
        <v>0.017600003041222</v>
      </c>
      <c r="K931" s="1">
        <v>4.845701242484068E-07</v>
      </c>
      <c r="L931" s="1">
        <v>0.01967595748346462</v>
      </c>
      <c r="M931" s="1">
        <v>0.01473265586109118</v>
      </c>
      <c r="N931" s="1">
        <v>0.001605052225542414</v>
      </c>
      <c r="O931" s="1">
        <v>-0.03690980829104151</v>
      </c>
      <c r="P931" s="1">
        <v>-0.001454228952526115</v>
      </c>
      <c r="Q931" s="1">
        <v>-0.002404472222445664</v>
      </c>
      <c r="R931" s="1">
        <v>0.004775751073996526</v>
      </c>
      <c r="S931" s="1">
        <v>-0.02456140009004382</v>
      </c>
      <c r="T931" s="1">
        <v>0.02638576346839994</v>
      </c>
      <c r="U931" s="1">
        <v>-0.0122458489943108</v>
      </c>
      <c r="V931" s="1">
        <v>-0.008720370595298954</v>
      </c>
      <c r="W931" s="1">
        <v>0.009085681992021977</v>
      </c>
      <c r="X931" s="1">
        <v>0.01002170985662798</v>
      </c>
      <c r="Y931" s="1">
        <v>-0.007777632415906899</v>
      </c>
      <c r="Z931" s="1">
        <v>0.003136875720158638</v>
      </c>
    </row>
    <row r="932" spans="1:26">
      <c r="A932" s="11">
        <v>43724</v>
      </c>
      <c r="B932" s="1">
        <v>0.1688580902440984</v>
      </c>
      <c r="C932" s="1">
        <v>-0.002396288423977877</v>
      </c>
      <c r="D932" s="1">
        <v>-0.0001149656126039345</v>
      </c>
      <c r="E932" s="1">
        <v>0.0008090838484295926</v>
      </c>
      <c r="F932" s="1">
        <v>-0.01301209727754726</v>
      </c>
      <c r="G932" s="1">
        <v>0.01641540587538781</v>
      </c>
      <c r="H932" s="1">
        <v>0.009939566249995035</v>
      </c>
      <c r="I932" s="1">
        <v>-0.005017486439486629</v>
      </c>
      <c r="J932" s="1">
        <v>-0.01100653527624906</v>
      </c>
      <c r="K932" s="1">
        <v>-0.007493388770713039</v>
      </c>
      <c r="L932" s="1">
        <v>-0.008899507345158653</v>
      </c>
      <c r="M932" s="1">
        <v>0.0003585037174886896</v>
      </c>
      <c r="N932" s="1">
        <v>0.001902981279596982</v>
      </c>
      <c r="O932" s="1">
        <v>-0.01428228445146484</v>
      </c>
      <c r="P932" s="1">
        <v>-0.00720927091731971</v>
      </c>
      <c r="Q932" s="1">
        <v>0</v>
      </c>
      <c r="R932" s="1">
        <v>-0.008108694840217368</v>
      </c>
      <c r="S932" s="1">
        <v>0.01601981944865227</v>
      </c>
      <c r="T932" s="1">
        <v>-0.04882073819777322</v>
      </c>
      <c r="U932" s="1">
        <v>-0.01582711993517272</v>
      </c>
      <c r="V932" s="1">
        <v>-0.009537922979827695</v>
      </c>
      <c r="W932" s="1">
        <v>-0.007160624605419663</v>
      </c>
      <c r="X932" s="1">
        <v>0.02334634594052454</v>
      </c>
      <c r="Y932" s="1">
        <v>-0.007671803497216856</v>
      </c>
      <c r="Z932" s="1">
        <v>0.009157959607443367</v>
      </c>
    </row>
    <row r="933" spans="1:26">
      <c r="A933" s="11">
        <v>43725</v>
      </c>
      <c r="B933" s="1">
        <v>-0.08541325825592827</v>
      </c>
      <c r="C933" s="1">
        <v>0.01412169988879408</v>
      </c>
      <c r="D933" s="1">
        <v>0.007478042597303558</v>
      </c>
      <c r="E933" s="1">
        <v>0.00545809353143345</v>
      </c>
      <c r="F933" s="1">
        <v>0.00864489193163287</v>
      </c>
      <c r="G933" s="1">
        <v>-0.01417282298425104</v>
      </c>
      <c r="H933" s="1">
        <v>-0.001069704955698469</v>
      </c>
      <c r="I933" s="1">
        <v>-0.003645412089802846</v>
      </c>
      <c r="J933" s="1">
        <v>0</v>
      </c>
      <c r="K933" s="1">
        <v>0.00343165959858438</v>
      </c>
      <c r="L933" s="1">
        <v>-0.004951366510300592</v>
      </c>
      <c r="M933" s="1">
        <v>-0.001433500954533762</v>
      </c>
      <c r="N933" s="1">
        <v>0.01429588446646446</v>
      </c>
      <c r="O933" s="1">
        <v>-0.002415119310230973</v>
      </c>
      <c r="P933" s="1">
        <v>0.007774769826201178</v>
      </c>
      <c r="Q933" s="1">
        <v>0.01342964171860594</v>
      </c>
      <c r="R933" s="1">
        <v>-0.0008454542700135903</v>
      </c>
      <c r="S933" s="1">
        <v>0.01406907746273522</v>
      </c>
      <c r="T933" s="1">
        <v>0.04140849048505579</v>
      </c>
      <c r="U933" s="1">
        <v>-0.004020411519094602</v>
      </c>
      <c r="V933" s="1">
        <v>0.002991493854380245</v>
      </c>
      <c r="W933" s="1">
        <v>-0.008871309220610524</v>
      </c>
      <c r="X933" s="1">
        <v>0.004562745747446417</v>
      </c>
      <c r="Y933" s="1">
        <v>0.006218441673240926</v>
      </c>
      <c r="Z933" s="1">
        <v>-0.01416546311435307</v>
      </c>
    </row>
    <row r="934" spans="1:26">
      <c r="A934" s="11">
        <v>43726</v>
      </c>
      <c r="B934" s="1">
        <v>-0.02267479195800415</v>
      </c>
      <c r="C934" s="1">
        <v>0.005752269679956346</v>
      </c>
      <c r="D934" s="1">
        <v>-0.001484392899131159</v>
      </c>
      <c r="E934" s="1">
        <v>0.002412488661805101</v>
      </c>
      <c r="F934" s="1">
        <v>0.005785365034788326</v>
      </c>
      <c r="G934" s="1">
        <v>0.002005971549419394</v>
      </c>
      <c r="H934" s="1">
        <v>-0.002356042921512369</v>
      </c>
      <c r="I934" s="1">
        <v>0.008476125193066952</v>
      </c>
      <c r="J934" s="1">
        <v>-0.008478977848183411</v>
      </c>
      <c r="K934" s="1">
        <v>0.005700229451337968</v>
      </c>
      <c r="L934" s="1">
        <v>0.01003610698298019</v>
      </c>
      <c r="M934" s="1">
        <v>0.008971884224732607</v>
      </c>
      <c r="N934" s="1">
        <v>0.001577055718387399</v>
      </c>
      <c r="O934" s="1">
        <v>-0.01137732424860771</v>
      </c>
      <c r="P934" s="1">
        <v>0.008225022807306637</v>
      </c>
      <c r="Q934" s="1">
        <v>0.001359044318322011</v>
      </c>
      <c r="R934" s="1">
        <v>-0.00197494489094785</v>
      </c>
      <c r="S934" s="1">
        <v>-0.001435280883559042</v>
      </c>
      <c r="T934" s="1">
        <v>-0.009761908349383064</v>
      </c>
      <c r="U934" s="1">
        <v>-0.01076404146953258</v>
      </c>
      <c r="V934" s="1">
        <v>-0.002889294452016689</v>
      </c>
      <c r="W934" s="1">
        <v>0.007686650686199004</v>
      </c>
      <c r="X934" s="1">
        <v>-0.0104087027413815</v>
      </c>
      <c r="Y934" s="1">
        <v>0.00100227240210371</v>
      </c>
      <c r="Z934" s="1">
        <v>0.01212396936666638</v>
      </c>
    </row>
    <row r="935" spans="1:26">
      <c r="A935" s="11">
        <v>43727</v>
      </c>
      <c r="B935" s="1">
        <v>0.01297665231007517</v>
      </c>
      <c r="C935" s="1">
        <v>-0.005098224263852424</v>
      </c>
      <c r="D935" s="1">
        <v>0.0002284946262227638</v>
      </c>
      <c r="E935" s="1">
        <v>0.004211785517250544</v>
      </c>
      <c r="F935" s="1">
        <v>-0.005538914239507142</v>
      </c>
      <c r="G935" s="1">
        <v>0.002335845718610896</v>
      </c>
      <c r="H935" s="1">
        <v>0.0006441616673447115</v>
      </c>
      <c r="I935" s="1">
        <v>-0.005683959798931326</v>
      </c>
      <c r="J935" s="1">
        <v>0.002138050004107273</v>
      </c>
      <c r="K935" s="1">
        <v>-0.001813769554022682</v>
      </c>
      <c r="L935" s="1">
        <v>-0.003172816817064827</v>
      </c>
      <c r="M935" s="1">
        <v>-0.02045173557524238</v>
      </c>
      <c r="N935" s="1">
        <v>0.006100870865278107</v>
      </c>
      <c r="O935" s="1">
        <v>-0.01762960363824206</v>
      </c>
      <c r="P935" s="1">
        <v>0.01840885951618842</v>
      </c>
      <c r="Q935" s="1">
        <v>-0.001017899867709726</v>
      </c>
      <c r="R935" s="1">
        <v>-0.005653782555456899</v>
      </c>
      <c r="S935" s="1">
        <v>-0.0003194180482474218</v>
      </c>
      <c r="T935" s="1">
        <v>-0.006732409496699288</v>
      </c>
      <c r="U935" s="1">
        <v>0.01060920329746651</v>
      </c>
      <c r="V935" s="1">
        <v>0.008413468786290235</v>
      </c>
      <c r="W935" s="1">
        <v>0.0009833219268129412</v>
      </c>
      <c r="X935" s="1">
        <v>-0.01644664472909307</v>
      </c>
      <c r="Y935" s="1">
        <v>0.0008341403977523143</v>
      </c>
      <c r="Z935" s="1">
        <v>-0.01109132198668172</v>
      </c>
    </row>
    <row r="936" spans="1:26">
      <c r="A936" s="11">
        <v>43728</v>
      </c>
      <c r="B936" s="1">
        <v>0.001552743073334417</v>
      </c>
      <c r="C936" s="1">
        <v>-0.0131359694320542</v>
      </c>
      <c r="D936" s="1">
        <v>-0.0006859000617357447</v>
      </c>
      <c r="E936" s="1">
        <v>0.00998599754104923</v>
      </c>
      <c r="F936" s="1">
        <v>-0.006855187318221989</v>
      </c>
      <c r="G936" s="1">
        <v>0.009653775869609804</v>
      </c>
      <c r="H936" s="1">
        <v>0.003218065178617335</v>
      </c>
      <c r="I936" s="1">
        <v>-0.002249588667122215</v>
      </c>
      <c r="J936" s="1">
        <v>-0.01493352851008989</v>
      </c>
      <c r="K936" s="1">
        <v>-0.002725549469590471</v>
      </c>
      <c r="L936" s="1">
        <v>-0.004020852085053095</v>
      </c>
      <c r="M936" s="1">
        <v>-0.01071167849325338</v>
      </c>
      <c r="N936" s="1">
        <v>-0.01310612378974207</v>
      </c>
      <c r="O936" s="1">
        <v>0.01719822905027102</v>
      </c>
      <c r="P936" s="1">
        <v>-0.0115543745145642</v>
      </c>
      <c r="Q936" s="1">
        <v>0.001358735649453768</v>
      </c>
      <c r="R936" s="1">
        <v>-0.0004263324475407559</v>
      </c>
      <c r="S936" s="1">
        <v>-0.0103438752059194</v>
      </c>
      <c r="T936" s="1">
        <v>-0.001210307437913949</v>
      </c>
      <c r="U936" s="1">
        <v>0.02045774232183639</v>
      </c>
      <c r="V936" s="1">
        <v>-0.01112454748620317</v>
      </c>
      <c r="W936" s="1">
        <v>0.003657859574108135</v>
      </c>
      <c r="X936" s="1">
        <v>-0.00972206719916624</v>
      </c>
      <c r="Y936" s="1">
        <v>0.005168493987806277</v>
      </c>
      <c r="Z936" s="1">
        <v>-0.001570448884032905</v>
      </c>
    </row>
    <row r="937" spans="1:26">
      <c r="A937" s="11">
        <v>43731</v>
      </c>
      <c r="B937" s="1">
        <v>0.01472892346755028</v>
      </c>
      <c r="C937" s="1">
        <v>-0.006220587417809953</v>
      </c>
      <c r="D937" s="1">
        <v>-0.006407369740952129</v>
      </c>
      <c r="E937" s="1">
        <v>-0.0009889148026428485</v>
      </c>
      <c r="F937" s="1">
        <v>-0.003019898348927685</v>
      </c>
      <c r="G937" s="1">
        <v>0.00230776015855505</v>
      </c>
      <c r="H937" s="1">
        <v>-0.002138590344402447</v>
      </c>
      <c r="I937" s="1">
        <v>0.006948062586141113</v>
      </c>
      <c r="J937" s="1">
        <v>0.002707320166086102</v>
      </c>
      <c r="K937" s="1">
        <v>0.00751538107428007</v>
      </c>
      <c r="L937" s="1">
        <v>-0.0001681747174865356</v>
      </c>
      <c r="M937" s="1">
        <v>-0.0001835283759212825</v>
      </c>
      <c r="N937" s="1">
        <v>0.002180333397650447</v>
      </c>
      <c r="O937" s="1">
        <v>0.001715514955937358</v>
      </c>
      <c r="P937" s="1">
        <v>-0.002151478840074716</v>
      </c>
      <c r="Q937" s="1">
        <v>0.004748969254599</v>
      </c>
      <c r="R937" s="1">
        <v>0.0008530285688390649</v>
      </c>
      <c r="S937" s="1">
        <v>-0.00948333460278028</v>
      </c>
      <c r="T937" s="1">
        <v>0.003392827015343824</v>
      </c>
      <c r="U937" s="1">
        <v>-0.008177469384940239</v>
      </c>
      <c r="V937" s="1">
        <v>0.01978071747251886</v>
      </c>
      <c r="W937" s="1">
        <v>-0.01984275641908895</v>
      </c>
      <c r="X937" s="1">
        <v>-0.003730591886350942</v>
      </c>
      <c r="Y937" s="1">
        <v>-0.001326804782535329</v>
      </c>
      <c r="Z937" s="1">
        <v>-0.004717847725264956</v>
      </c>
    </row>
    <row r="938" spans="1:26">
      <c r="A938" s="11">
        <v>43732</v>
      </c>
      <c r="B938" s="1">
        <v>-0.03055809489424821</v>
      </c>
      <c r="C938" s="1">
        <v>0.01225369857031722</v>
      </c>
      <c r="D938" s="1">
        <v>-0.004491094102323956</v>
      </c>
      <c r="E938" s="1">
        <v>-0.01009477789961422</v>
      </c>
      <c r="F938" s="1">
        <v>-0.01103446089642524</v>
      </c>
      <c r="G938" s="1">
        <v>0.001644902379494217</v>
      </c>
      <c r="H938" s="1">
        <v>-0.01092996611428543</v>
      </c>
      <c r="I938" s="1">
        <v>0.004539737841212421</v>
      </c>
      <c r="J938" s="1">
        <v>-0.019978501186945</v>
      </c>
      <c r="K938" s="1">
        <v>-0.01763096551315613</v>
      </c>
      <c r="L938" s="1">
        <v>-0.01303825890276067</v>
      </c>
      <c r="M938" s="1">
        <v>0.004588758271935056</v>
      </c>
      <c r="N938" s="1">
        <v>-0.005834584638900409</v>
      </c>
      <c r="O938" s="1">
        <v>-0.003669336736776052</v>
      </c>
      <c r="P938" s="1">
        <v>-0.01264926957545243</v>
      </c>
      <c r="Q938" s="1">
        <v>0.01147861220349311</v>
      </c>
      <c r="R938" s="1">
        <v>-0.03111671505385627</v>
      </c>
      <c r="S938" s="1">
        <v>0.009533585472088824</v>
      </c>
      <c r="T938" s="1">
        <v>-0.009178662008599625</v>
      </c>
      <c r="U938" s="1">
        <v>-0.005851012763798846</v>
      </c>
      <c r="V938" s="1">
        <v>-0.01222666285283236</v>
      </c>
      <c r="W938" s="1">
        <v>-0.01821306700002601</v>
      </c>
      <c r="X938" s="1">
        <v>-0.002956176857533466</v>
      </c>
      <c r="Y938" s="1">
        <v>0.00498223205989512</v>
      </c>
      <c r="Z938" s="1">
        <v>-0.01196424626111592</v>
      </c>
    </row>
    <row r="939" spans="1:26">
      <c r="A939" s="11">
        <v>43733</v>
      </c>
      <c r="B939" s="1">
        <v>0.005516551061355068</v>
      </c>
      <c r="C939" s="1">
        <v>0.01192194605564767</v>
      </c>
      <c r="D939" s="1">
        <v>0.004048649466691145</v>
      </c>
      <c r="E939" s="1">
        <v>-0.003399452297858763</v>
      </c>
      <c r="F939" s="1">
        <v>0.002625495656699117</v>
      </c>
      <c r="G939" s="1">
        <v>0.005254584564786891</v>
      </c>
      <c r="H939" s="1">
        <v>0.008883989684742133</v>
      </c>
      <c r="I939" s="1">
        <v>-0.004639755381846022</v>
      </c>
      <c r="J939" s="1">
        <v>0.01432513003014257</v>
      </c>
      <c r="K939" s="1">
        <v>0.005522298177978557</v>
      </c>
      <c r="L939" s="1">
        <v>0.005710368346949268</v>
      </c>
      <c r="M939" s="1">
        <v>0.001644439311604406</v>
      </c>
      <c r="N939" s="1">
        <v>-0.001392658510548483</v>
      </c>
      <c r="O939" s="1">
        <v>-0.004173910860760577</v>
      </c>
      <c r="P939" s="1">
        <v>0.01441224556835818</v>
      </c>
      <c r="Q939" s="1">
        <v>0.003671632929574287</v>
      </c>
      <c r="R939" s="1">
        <v>0.003226008863013607</v>
      </c>
      <c r="S939" s="1">
        <v>-0.007223908553272929</v>
      </c>
      <c r="T939" s="1">
        <v>0.002925556318521982</v>
      </c>
      <c r="U939" s="1">
        <v>0</v>
      </c>
      <c r="V939" s="1">
        <v>-0.00604922907519434</v>
      </c>
      <c r="W939" s="1">
        <v>-0.009924287789302322</v>
      </c>
      <c r="X939" s="1">
        <v>0.008697106806136778</v>
      </c>
      <c r="Y939" s="1">
        <v>-0.003966108625412357</v>
      </c>
      <c r="Z939" s="1">
        <v>0.01370832649528686</v>
      </c>
    </row>
    <row r="940" spans="1:26">
      <c r="A940" s="11">
        <v>43734</v>
      </c>
      <c r="B940" s="1">
        <v>-0.009796197313188038</v>
      </c>
      <c r="C940" s="1">
        <v>0.001786656031695033</v>
      </c>
      <c r="D940" s="1">
        <v>0.01071416410436155</v>
      </c>
      <c r="E940" s="1">
        <v>0.002608346691199692</v>
      </c>
      <c r="F940" s="1">
        <v>-0.02029245164240412</v>
      </c>
      <c r="G940" s="1">
        <v>-0.01600790688674825</v>
      </c>
      <c r="H940" s="1">
        <v>0.003006772253788093</v>
      </c>
      <c r="I940" s="1">
        <v>0.007385535789510289</v>
      </c>
      <c r="J940" s="1">
        <v>0.0005428898400048343</v>
      </c>
      <c r="K940" s="1">
        <v>-0.002517099959399416</v>
      </c>
      <c r="L940" s="1">
        <v>-0.008220479628774591</v>
      </c>
      <c r="M940" s="1">
        <v>-0.004377875012061994</v>
      </c>
      <c r="N940" s="1">
        <v>-0.001195665023143389</v>
      </c>
      <c r="O940" s="1">
        <v>0.002465385952147514</v>
      </c>
      <c r="P940" s="1">
        <v>0.001291995134106605</v>
      </c>
      <c r="Q940" s="1">
        <v>0.01629530436876103</v>
      </c>
      <c r="R940" s="1">
        <v>0.00511640388578849</v>
      </c>
      <c r="S940" s="1">
        <v>0.001910499068741078</v>
      </c>
      <c r="T940" s="1">
        <v>-0.003889329694109822</v>
      </c>
      <c r="U940" s="1">
        <v>0</v>
      </c>
      <c r="V940" s="1">
        <v>-0.004775250963327093</v>
      </c>
      <c r="W940" s="1">
        <v>0.01600956170630208</v>
      </c>
      <c r="X940" s="1">
        <v>-0.01273750388265127</v>
      </c>
      <c r="Y940" s="1">
        <v>0.002820592916906728</v>
      </c>
      <c r="Z940" s="1">
        <v>-0.009240619636696867</v>
      </c>
    </row>
    <row r="941" spans="1:26">
      <c r="A941" s="11">
        <v>43735</v>
      </c>
      <c r="B941" s="1">
        <v>0.01701610970975231</v>
      </c>
      <c r="C941" s="1">
        <v>-0.01041644884756066</v>
      </c>
      <c r="D941" s="1">
        <v>-0.02051738618384269</v>
      </c>
      <c r="E941" s="1">
        <v>0.005003036698411734</v>
      </c>
      <c r="F941" s="1">
        <v>-0.002004476552327161</v>
      </c>
      <c r="G941" s="1">
        <v>-0.003984188537987876</v>
      </c>
      <c r="H941" s="1">
        <v>0.003640169641569546</v>
      </c>
      <c r="I941" s="1">
        <v>0.003682270056090342</v>
      </c>
      <c r="J941" s="1">
        <v>0.005972115295025393</v>
      </c>
      <c r="K941" s="1">
        <v>0.001835113010434153</v>
      </c>
      <c r="L941" s="1">
        <v>0.005895869449995761</v>
      </c>
      <c r="M941" s="1">
        <v>-0.00439727148096769</v>
      </c>
      <c r="N941" s="1">
        <v>-0.005086037347434846</v>
      </c>
      <c r="O941" s="1">
        <v>-0.01303478371574918</v>
      </c>
      <c r="P941" s="1">
        <v>-0.01297150513205658</v>
      </c>
      <c r="Q941" s="1">
        <v>-0.01734303779939128</v>
      </c>
      <c r="R941" s="1">
        <v>0.003635757071497547</v>
      </c>
      <c r="S941" s="1">
        <v>-0.005923662462880785</v>
      </c>
      <c r="T941" s="1">
        <v>0.00951718748911845</v>
      </c>
      <c r="U941" s="1">
        <v>0.001337660661599571</v>
      </c>
      <c r="V941" s="1">
        <v>-0.001599441034086935</v>
      </c>
      <c r="W941" s="1">
        <v>0.001917454147648545</v>
      </c>
      <c r="X941" s="1">
        <v>-0.02342200910201719</v>
      </c>
      <c r="Y941" s="1">
        <v>-0.00231616672793189</v>
      </c>
      <c r="Z941" s="1">
        <v>0.009099349495402587</v>
      </c>
    </row>
    <row r="942" spans="1:26">
      <c r="A942" s="11">
        <v>43738</v>
      </c>
      <c r="B942" s="1">
        <v>-0.00389124729081447</v>
      </c>
      <c r="C942" s="1">
        <v>-0.006242521068438034</v>
      </c>
      <c r="D942" s="1">
        <v>0.01792162405961273</v>
      </c>
      <c r="E942" s="1">
        <v>0.009757172765046507</v>
      </c>
      <c r="F942" s="1">
        <v>0.006025603815395186</v>
      </c>
      <c r="G942" s="1">
        <v>0.006000297885580208</v>
      </c>
      <c r="H942" s="1">
        <v>0.00106673816949221</v>
      </c>
      <c r="I942" s="1">
        <v>0.01455527608911455</v>
      </c>
      <c r="J942" s="1">
        <v>0.02104676795086657</v>
      </c>
      <c r="K942" s="1">
        <v>0.005038049746587614</v>
      </c>
      <c r="L942" s="1">
        <v>-0.0002547907182351983</v>
      </c>
      <c r="M942" s="1">
        <v>-0.006072934326637025</v>
      </c>
      <c r="N942" s="1">
        <v>0.002907035779473377</v>
      </c>
      <c r="O942" s="1">
        <v>0.0191876940968656</v>
      </c>
      <c r="P942" s="1">
        <v>0.009438830535808851</v>
      </c>
      <c r="Q942" s="1">
        <v>-0.003662774664060731</v>
      </c>
      <c r="R942" s="1">
        <v>0.01449094204160595</v>
      </c>
      <c r="S942" s="1">
        <v>0.001061223592328853</v>
      </c>
      <c r="T942" s="1">
        <v>0.003383705325296749</v>
      </c>
      <c r="U942" s="1">
        <v>0.01095358900471943</v>
      </c>
      <c r="V942" s="1">
        <v>0.007444556727754126</v>
      </c>
      <c r="W942" s="1">
        <v>0.0134655393141947</v>
      </c>
      <c r="X942" s="1">
        <v>-0.004878057536635616</v>
      </c>
      <c r="Y942" s="1">
        <v>0.0009949591940681124</v>
      </c>
      <c r="Z942" s="1">
        <v>0.003606980017880179</v>
      </c>
    </row>
    <row r="943" spans="1:26">
      <c r="A943" s="11">
        <v>43739</v>
      </c>
      <c r="B943" s="1">
        <v>-0.05195291206093822</v>
      </c>
      <c r="C943" s="1">
        <v>-0.01453464307708185</v>
      </c>
      <c r="D943" s="1">
        <v>-0.01783479689659295</v>
      </c>
      <c r="E943" s="1">
        <v>-0.001183260369638006</v>
      </c>
      <c r="F943" s="1">
        <v>-0.007800151993843762</v>
      </c>
      <c r="G943" s="1">
        <v>-0.009609281781932655</v>
      </c>
      <c r="H943" s="1">
        <v>-0.002131012804231336</v>
      </c>
      <c r="I943" s="1">
        <v>-0.01885200696350531</v>
      </c>
      <c r="J943" s="1">
        <v>-0.01744174821061673</v>
      </c>
      <c r="K943" s="1">
        <v>-0.02141737781263475</v>
      </c>
      <c r="L943" s="1">
        <v>-0.01818330545380586</v>
      </c>
      <c r="M943" s="1">
        <v>-0.0118495395573246</v>
      </c>
      <c r="N943" s="1">
        <v>-0.01749125659418416</v>
      </c>
      <c r="O943" s="1">
        <v>0.006356840372827799</v>
      </c>
      <c r="P943" s="1">
        <v>-0.0140974873670987</v>
      </c>
      <c r="Q943" s="1">
        <v>-0.006350265619486595</v>
      </c>
      <c r="R943" s="1">
        <v>-0.03528089376197552</v>
      </c>
      <c r="S943" s="1">
        <v>-0.02058955514602367</v>
      </c>
      <c r="T943" s="1">
        <v>-0.01734493688008154</v>
      </c>
      <c r="U943" s="1">
        <v>-0.01136340884992304</v>
      </c>
      <c r="V943" s="1">
        <v>-0.009073151174860627</v>
      </c>
      <c r="W943" s="1">
        <v>-0.01328662770646027</v>
      </c>
      <c r="X943" s="1">
        <v>-0.02165018285529374</v>
      </c>
      <c r="Y943" s="1">
        <v>-0.008449326903704035</v>
      </c>
      <c r="Z943" s="1">
        <v>-0.034815879020069</v>
      </c>
    </row>
    <row r="944" spans="1:26">
      <c r="A944" s="11">
        <v>43740</v>
      </c>
      <c r="B944" s="1">
        <v>-0.04408730006454209</v>
      </c>
      <c r="C944" s="1">
        <v>-0.02021658461605869</v>
      </c>
      <c r="D944" s="1">
        <v>-0.01955530028261432</v>
      </c>
      <c r="E944" s="1">
        <v>-0.02843054713272519</v>
      </c>
      <c r="F944" s="1">
        <v>-0.01055720910542302</v>
      </c>
      <c r="G944" s="1">
        <v>-0.0257610994816041</v>
      </c>
      <c r="H944" s="1">
        <v>-0.01409653033762581</v>
      </c>
      <c r="I944" s="1">
        <v>-0.01359519040601753</v>
      </c>
      <c r="J944" s="1">
        <v>0</v>
      </c>
      <c r="K944" s="1">
        <v>-0.02537840438738015</v>
      </c>
      <c r="L944" s="1">
        <v>-0.01990499961247105</v>
      </c>
      <c r="M944" s="1">
        <v>-0.02492046838218143</v>
      </c>
      <c r="N944" s="1">
        <v>-0.0225840287732415</v>
      </c>
      <c r="O944" s="1">
        <v>-0.0230807743851813</v>
      </c>
      <c r="P944" s="1">
        <v>-0.01765543862873953</v>
      </c>
      <c r="Q944" s="1">
        <v>-0.01076355145104946</v>
      </c>
      <c r="R944" s="1">
        <v>-0.01954386165433231</v>
      </c>
      <c r="S944" s="1">
        <v>0.008575287777980112</v>
      </c>
      <c r="T944" s="1">
        <v>-0.02083833367556209</v>
      </c>
      <c r="U944" s="1">
        <v>-0.008821241501886345</v>
      </c>
      <c r="V944" s="1">
        <v>-0.007362588095647049</v>
      </c>
      <c r="W944" s="1">
        <v>-0.02738348432494264</v>
      </c>
      <c r="X944" s="1">
        <v>-0.02505215340829658</v>
      </c>
      <c r="Y944" s="1">
        <v>-0.01570592659544479</v>
      </c>
      <c r="Z944" s="1">
        <v>-0.01652340285042619</v>
      </c>
    </row>
    <row r="945" spans="1:26">
      <c r="A945" s="11">
        <v>43741</v>
      </c>
      <c r="B945" s="1">
        <v>0.007327385169849432</v>
      </c>
      <c r="C945" s="1">
        <v>0.01282127146733991</v>
      </c>
      <c r="D945" s="1">
        <v>0.01199087310276337</v>
      </c>
      <c r="E945" s="1">
        <v>0.01536892266842993</v>
      </c>
      <c r="F945" s="1">
        <v>0.0002271714592412266</v>
      </c>
      <c r="G945" s="1">
        <v>-0.007554969779220877</v>
      </c>
      <c r="H945" s="1">
        <v>0.01321493800051177</v>
      </c>
      <c r="I945" s="1">
        <v>0.009678240742358124</v>
      </c>
      <c r="J945" s="1">
        <v>-0.01022054346130374</v>
      </c>
      <c r="K945" s="1">
        <v>0.004061009455874176</v>
      </c>
      <c r="L945" s="1">
        <v>-0.001423827638945663</v>
      </c>
      <c r="M945" s="1">
        <v>0.004227482358938772</v>
      </c>
      <c r="N945" s="1">
        <v>0.004787715279399807</v>
      </c>
      <c r="O945" s="1">
        <v>0.0149217033349871</v>
      </c>
      <c r="P945" s="1">
        <v>0.01210539854161063</v>
      </c>
      <c r="Q945" s="1">
        <v>-0.001360274608306788</v>
      </c>
      <c r="R945" s="1">
        <v>0.01162776105263741</v>
      </c>
      <c r="S945" s="1">
        <v>0.01477639760280569</v>
      </c>
      <c r="T945" s="1">
        <v>0.004256279384249995</v>
      </c>
      <c r="U945" s="1">
        <v>0.002966582777073956</v>
      </c>
      <c r="V945" s="1">
        <v>0.01388362814527122</v>
      </c>
      <c r="W945" s="1">
        <v>0.01209150806669124</v>
      </c>
      <c r="X945" s="1">
        <v>0.01199123482174347</v>
      </c>
      <c r="Y945" s="1">
        <v>0.001697421052350157</v>
      </c>
      <c r="Z945" s="1">
        <v>0.01017499440682901</v>
      </c>
    </row>
    <row r="946" spans="1:26">
      <c r="A946" s="11">
        <v>43742</v>
      </c>
      <c r="B946" s="1">
        <v>-0.05177589473919053</v>
      </c>
      <c r="C946" s="1">
        <v>0.009756289046547018</v>
      </c>
      <c r="D946" s="1">
        <v>0.01642428853745659</v>
      </c>
      <c r="E946" s="1">
        <v>0.02421799795049684</v>
      </c>
      <c r="F946" s="1">
        <v>0.01475217990774835</v>
      </c>
      <c r="G946" s="1">
        <v>0.01211088680044448</v>
      </c>
      <c r="H946" s="1">
        <v>0.01218715636641576</v>
      </c>
      <c r="I946" s="1">
        <v>0.01735134123032434</v>
      </c>
      <c r="J946" s="1">
        <v>-0.0956522328627708</v>
      </c>
      <c r="K946" s="1">
        <v>0.009755278731461425</v>
      </c>
      <c r="L946" s="1">
        <v>0.0216596525739714</v>
      </c>
      <c r="M946" s="1">
        <v>0.01014168651811032</v>
      </c>
      <c r="N946" s="1">
        <v>0.01885222805844644</v>
      </c>
      <c r="O946" s="1">
        <v>0.02058342649851874</v>
      </c>
      <c r="P946" s="1">
        <v>0.01350202409252832</v>
      </c>
      <c r="Q946" s="1">
        <v>0.008852678923514601</v>
      </c>
      <c r="R946" s="1">
        <v>0.01268870299956371</v>
      </c>
      <c r="S946" s="1">
        <v>0.003904735471328635</v>
      </c>
      <c r="T946" s="1">
        <v>0.003490412554018274</v>
      </c>
      <c r="U946" s="1">
        <v>0.008604305977568671</v>
      </c>
      <c r="V946" s="1">
        <v>0.02326005709119561</v>
      </c>
      <c r="W946" s="1">
        <v>0.03319108680543548</v>
      </c>
      <c r="X946" s="1">
        <v>0.006136549416370096</v>
      </c>
      <c r="Y946" s="1">
        <v>0.01508218503645087</v>
      </c>
      <c r="Z946" s="1">
        <v>0.01194670647427065</v>
      </c>
    </row>
    <row r="947" spans="1:26">
      <c r="A947" s="11">
        <v>43745</v>
      </c>
      <c r="B947" s="1">
        <v>-0.03429583554498705</v>
      </c>
      <c r="C947" s="1">
        <v>0.002235779707934205</v>
      </c>
      <c r="D947" s="1">
        <v>-0.009810761684844849</v>
      </c>
      <c r="E947" s="1">
        <v>0.002561784073714657</v>
      </c>
      <c r="F947" s="1">
        <v>-0.002683802067319108</v>
      </c>
      <c r="G947" s="1">
        <v>-0.01435901264802064</v>
      </c>
      <c r="H947" s="1">
        <v>-0.007181914417874968</v>
      </c>
      <c r="I947" s="1">
        <v>-0.006798316575858498</v>
      </c>
      <c r="J947" s="1">
        <v>0.009615482437352663</v>
      </c>
      <c r="K947" s="1">
        <v>-0.004712701313836054</v>
      </c>
      <c r="L947" s="1">
        <v>-0.002181162379982782</v>
      </c>
      <c r="M947" s="1">
        <v>0.004735812675157769</v>
      </c>
      <c r="N947" s="1">
        <v>-0.007421855834038205</v>
      </c>
      <c r="O947" s="1">
        <v>0.01248474254863163</v>
      </c>
      <c r="P947" s="1">
        <v>-0.007240134753558891</v>
      </c>
      <c r="Q947" s="1">
        <v>-0.0101249435907721</v>
      </c>
      <c r="R947" s="1">
        <v>-0.001621629775382272</v>
      </c>
      <c r="S947" s="1">
        <v>-0.0008102403589279605</v>
      </c>
      <c r="T947" s="1">
        <v>-0.002733045402403378</v>
      </c>
      <c r="U947" s="1">
        <v>0.003998975479728939</v>
      </c>
      <c r="V947" s="1">
        <v>-0.01054091269779522</v>
      </c>
      <c r="W947" s="1">
        <v>-0.01074234443117617</v>
      </c>
      <c r="X947" s="1">
        <v>0.00084103263788049</v>
      </c>
      <c r="Y947" s="1">
        <v>0.005843327106773266</v>
      </c>
      <c r="Z947" s="1">
        <v>0.005555491927112355</v>
      </c>
    </row>
    <row r="948" spans="1:26">
      <c r="A948" s="11">
        <v>43746</v>
      </c>
      <c r="B948" s="1">
        <v>-0.0537381384936868</v>
      </c>
      <c r="C948" s="1">
        <v>-0.006480064534947982</v>
      </c>
      <c r="D948" s="1">
        <v>-0.009091929192691528</v>
      </c>
      <c r="E948" s="1">
        <v>-0.01022024477105865</v>
      </c>
      <c r="F948" s="1">
        <v>-0.01076457794447117</v>
      </c>
      <c r="G948" s="1">
        <v>-0.02254595152943506</v>
      </c>
      <c r="H948" s="1">
        <v>-0.004893649262944666</v>
      </c>
      <c r="I948" s="1">
        <v>-0.009486673915164001</v>
      </c>
      <c r="J948" s="1">
        <v>-0.02976194777367946</v>
      </c>
      <c r="K948" s="1">
        <v>-0.0220168494667865</v>
      </c>
      <c r="L948" s="1">
        <v>-0.02229605951846869</v>
      </c>
      <c r="M948" s="1">
        <v>-0.0001885456449195466</v>
      </c>
      <c r="N948" s="1">
        <v>-0.02437743847773188</v>
      </c>
      <c r="O948" s="1">
        <v>-0.004031183257921289</v>
      </c>
      <c r="P948" s="1">
        <v>-0.0105746999179297</v>
      </c>
      <c r="Q948" s="1">
        <v>-0.01704712732707125</v>
      </c>
      <c r="R948" s="1">
        <v>-0.0172743053707074</v>
      </c>
      <c r="S948" s="1">
        <v>0.0008108973807128272</v>
      </c>
      <c r="T948" s="1">
        <v>-0.02042861207173086</v>
      </c>
      <c r="U948" s="1">
        <v>-0.004779538510450099</v>
      </c>
      <c r="V948" s="1">
        <v>0.005280254554217656</v>
      </c>
      <c r="W948" s="1">
        <v>-0.05958652717385093</v>
      </c>
      <c r="X948" s="1">
        <v>-0.02626601369485126</v>
      </c>
      <c r="Y948" s="1">
        <v>-0.008796735406083944</v>
      </c>
      <c r="Z948" s="1">
        <v>-0.02831484054167199</v>
      </c>
    </row>
    <row r="949" spans="1:26">
      <c r="A949" s="11">
        <v>43747</v>
      </c>
      <c r="B949" s="1">
        <v>0.01382700612536847</v>
      </c>
      <c r="C949" s="1">
        <v>0.002298828184486901</v>
      </c>
      <c r="D949" s="1">
        <v>0.02223261108374763</v>
      </c>
      <c r="E949" s="1">
        <v>0.009332789846313583</v>
      </c>
      <c r="F949" s="1">
        <v>0.006120909997457069</v>
      </c>
      <c r="G949" s="1">
        <v>-0.001419697502676232</v>
      </c>
      <c r="H949" s="1">
        <v>0.008832110190071907</v>
      </c>
      <c r="I949" s="1">
        <v>0.008850054020118181</v>
      </c>
      <c r="J949" s="1">
        <v>0.006134937467203061</v>
      </c>
      <c r="K949" s="1">
        <v>0.007019879222618375</v>
      </c>
      <c r="L949" s="1">
        <v>0.007243774542111003</v>
      </c>
      <c r="M949" s="1">
        <v>0.008674358539499938</v>
      </c>
      <c r="N949" s="1">
        <v>0.003884402075646776</v>
      </c>
      <c r="O949" s="1">
        <v>0.01095226981368147</v>
      </c>
      <c r="P949" s="1">
        <v>0.01894284798823476</v>
      </c>
      <c r="Q949" s="1">
        <v>0.007284018797639069</v>
      </c>
      <c r="R949" s="1">
        <v>0.004957619401641411</v>
      </c>
      <c r="S949" s="1">
        <v>0.002066336487341669</v>
      </c>
      <c r="T949" s="1">
        <v>0.01220753974682376</v>
      </c>
      <c r="U949" s="1">
        <v>0.006663225085362434</v>
      </c>
      <c r="V949" s="1">
        <v>0.01695552345586693</v>
      </c>
      <c r="W949" s="1">
        <v>0.01684236593697563</v>
      </c>
      <c r="X949" s="1">
        <v>0.009063211047639852</v>
      </c>
      <c r="Y949" s="1">
        <v>0.001945607721071774</v>
      </c>
      <c r="Z949" s="1">
        <v>0.004975133920912311</v>
      </c>
    </row>
    <row r="950" spans="1:26">
      <c r="A950" s="11">
        <v>43748</v>
      </c>
      <c r="B950" s="1">
        <v>-0.004870962053662442</v>
      </c>
      <c r="C950" s="1">
        <v>-0.01056109475347178</v>
      </c>
      <c r="D950" s="1">
        <v>0.008170277820959582</v>
      </c>
      <c r="E950" s="1">
        <v>-0.0009836281561500515</v>
      </c>
      <c r="F950" s="1">
        <v>0.002703854393922844</v>
      </c>
      <c r="G950" s="1">
        <v>0.0007109743678257452</v>
      </c>
      <c r="H950" s="1">
        <v>0.01046341844259624</v>
      </c>
      <c r="I950" s="1">
        <v>0.008231961998918402</v>
      </c>
      <c r="J950" s="1">
        <v>-0.02256088633256437</v>
      </c>
      <c r="K950" s="1">
        <v>0.004567679685408832</v>
      </c>
      <c r="L950" s="1">
        <v>0.01402822900542211</v>
      </c>
      <c r="M950" s="1">
        <v>0.003365045977981707</v>
      </c>
      <c r="N950" s="1">
        <v>0.01119099931356238</v>
      </c>
      <c r="O950" s="1">
        <v>0.01224697371286387</v>
      </c>
      <c r="P950" s="1">
        <v>0.006221273960763885</v>
      </c>
      <c r="Q950" s="1">
        <v>-0.001033126878491775</v>
      </c>
      <c r="R950" s="1">
        <v>0.00642853336517657</v>
      </c>
      <c r="S950" s="1">
        <v>-0.002547171916141955</v>
      </c>
      <c r="T950" s="1">
        <v>-0.003517496027527267</v>
      </c>
      <c r="U950" s="1">
        <v>0.009986508203596811</v>
      </c>
      <c r="V950" s="1">
        <v>0.001902842296657381</v>
      </c>
      <c r="W950" s="1">
        <v>0.01500852607501213</v>
      </c>
      <c r="X950" s="1">
        <v>0.01497039006674328</v>
      </c>
      <c r="Y950" s="1">
        <v>0.01030057243694937</v>
      </c>
      <c r="Z950" s="1">
        <v>0.01862313457445142</v>
      </c>
    </row>
    <row r="951" spans="1:26">
      <c r="A951" s="11">
        <v>43749</v>
      </c>
      <c r="B951" s="1">
        <v>0.04845822457733728</v>
      </c>
      <c r="C951" s="1">
        <v>0.01056603924340993</v>
      </c>
      <c r="D951" s="1">
        <v>0.00479393804704209</v>
      </c>
      <c r="E951" s="1">
        <v>0.01634488907134957</v>
      </c>
      <c r="F951" s="1">
        <v>0.02359569980279885</v>
      </c>
      <c r="G951" s="1">
        <v>0.00390622364386739</v>
      </c>
      <c r="H951" s="1">
        <v>-0.009509553002741811</v>
      </c>
      <c r="I951" s="1">
        <v>0.01877199159966292</v>
      </c>
      <c r="J951" s="1">
        <v>0.01310038176647521</v>
      </c>
      <c r="K951" s="1">
        <v>0.02225381955320782</v>
      </c>
      <c r="L951" s="1">
        <v>0.01689873456080493</v>
      </c>
      <c r="M951" s="1">
        <v>0.004658087434203928</v>
      </c>
      <c r="N951" s="1">
        <v>0.00893718850093328</v>
      </c>
      <c r="O951" s="1">
        <v>-0.009539453563454092</v>
      </c>
      <c r="P951" s="1">
        <v>0.004169486830979174</v>
      </c>
      <c r="Q951" s="1">
        <v>0.00448115099857116</v>
      </c>
      <c r="R951" s="1">
        <v>0.0264409277248594</v>
      </c>
      <c r="S951" s="1">
        <v>-0.002999673350198573</v>
      </c>
      <c r="T951" s="1">
        <v>0.0264752300721387</v>
      </c>
      <c r="U951" s="1">
        <v>0.004275913620210181</v>
      </c>
      <c r="V951" s="1">
        <v>0.01139552371018726</v>
      </c>
      <c r="W951" s="1">
        <v>0.01061804847216496</v>
      </c>
      <c r="X951" s="1">
        <v>0.02949851886862831</v>
      </c>
      <c r="Y951" s="1">
        <v>0.001671396610438025</v>
      </c>
      <c r="Z951" s="1">
        <v>0.02036591124094778</v>
      </c>
    </row>
    <row r="952" spans="1:26">
      <c r="A952" s="11">
        <v>43752</v>
      </c>
      <c r="B952" s="1">
        <v>0.02427634752592689</v>
      </c>
      <c r="C952" s="1">
        <v>-0.004641052082716479</v>
      </c>
      <c r="D952" s="1">
        <v>-0.009428412956691279</v>
      </c>
      <c r="E952" s="1">
        <v>-0.0009686751152786499</v>
      </c>
      <c r="F952" s="1">
        <v>-0.007025293599454252</v>
      </c>
      <c r="G952" s="1">
        <v>-0.01344198763614013</v>
      </c>
      <c r="H952" s="1">
        <v>-0.0008536336945339507</v>
      </c>
      <c r="I952" s="1">
        <v>-0.01181623469281734</v>
      </c>
      <c r="J952" s="1">
        <v>0.01847301611402341</v>
      </c>
      <c r="K952" s="1">
        <v>-0.01123601230713156</v>
      </c>
      <c r="L952" s="1">
        <v>0.002669023708275597</v>
      </c>
      <c r="M952" s="1">
        <v>0.002040005326198857</v>
      </c>
      <c r="N952" s="1">
        <v>0.0003088928121681711</v>
      </c>
      <c r="O952" s="1">
        <v>0.003523733390479844</v>
      </c>
      <c r="P952" s="1">
        <v>-0.0009304432586018097</v>
      </c>
      <c r="Q952" s="1">
        <v>-0.0205901647145198</v>
      </c>
      <c r="R952" s="1">
        <v>0.005499556463335553</v>
      </c>
      <c r="S952" s="1">
        <v>-0.00256135981215122</v>
      </c>
      <c r="T952" s="1">
        <v>-0.002211027216300288</v>
      </c>
      <c r="U952" s="1">
        <v>-0.00292736228801227</v>
      </c>
      <c r="V952" s="1">
        <v>-0.006080746213716792</v>
      </c>
      <c r="W952" s="1">
        <v>0.002150674520339013</v>
      </c>
      <c r="X952" s="1">
        <v>0.01412176834566203</v>
      </c>
      <c r="Y952" s="1">
        <v>-0.00550642194304185</v>
      </c>
      <c r="Z952" s="1">
        <v>0.001360709527690629</v>
      </c>
    </row>
    <row r="953" spans="1:26">
      <c r="A953" s="11">
        <v>43753</v>
      </c>
      <c r="B953" s="1">
        <v>0.01093894076059554</v>
      </c>
      <c r="C953" s="1">
        <v>-0.00594886040371656</v>
      </c>
      <c r="D953" s="1">
        <v>0.006192559334907921</v>
      </c>
      <c r="E953" s="1">
        <v>0.005236598385436775</v>
      </c>
      <c r="F953" s="1">
        <v>0.009728038631070302</v>
      </c>
      <c r="G953" s="1">
        <v>0.01039820883194698</v>
      </c>
      <c r="H953" s="1">
        <v>-0.004697436967688984</v>
      </c>
      <c r="I953" s="1">
        <v>0.02196203617122205</v>
      </c>
      <c r="J953" s="1">
        <v>0.01632393586054115</v>
      </c>
      <c r="K953" s="1">
        <v>-0.0009470840411034409</v>
      </c>
      <c r="L953" s="1">
        <v>0.0301418797250228</v>
      </c>
      <c r="M953" s="1">
        <v>0.002406181903477078</v>
      </c>
      <c r="N953" s="1">
        <v>0.00576587838225584</v>
      </c>
      <c r="O953" s="1">
        <v>0.01661983822903368</v>
      </c>
      <c r="P953" s="1">
        <v>0.01447472528075266</v>
      </c>
      <c r="Q953" s="1">
        <v>-0.01401559156378074</v>
      </c>
      <c r="R953" s="1">
        <v>0.01252141673010265</v>
      </c>
      <c r="S953" s="1">
        <v>-0.009945791126568015</v>
      </c>
      <c r="T953" s="1">
        <v>-0.003200375695391888</v>
      </c>
      <c r="U953" s="1">
        <v>0.01147608186887483</v>
      </c>
      <c r="V953" s="1">
        <v>0.006657742129859034</v>
      </c>
      <c r="W953" s="1">
        <v>0.006227002147904726</v>
      </c>
      <c r="X953" s="1">
        <v>0.02179620546341843</v>
      </c>
      <c r="Y953" s="1">
        <v>0.01593962608582356</v>
      </c>
      <c r="Z953" s="1">
        <v>0.01381661006785428</v>
      </c>
    </row>
    <row r="954" spans="1:26">
      <c r="A954" s="11">
        <v>43754</v>
      </c>
      <c r="B954" s="1">
        <v>-0.018936101262233</v>
      </c>
      <c r="C954" s="1">
        <v>0.003962754585152606</v>
      </c>
      <c r="D954" s="1">
        <v>-0.008206152106663089</v>
      </c>
      <c r="E954" s="1">
        <v>-0.006174143103406915</v>
      </c>
      <c r="F954" s="1">
        <v>-0.001532759781886051</v>
      </c>
      <c r="G954" s="1">
        <v>0.01561388257856255</v>
      </c>
      <c r="H954" s="1">
        <v>0.01201439984410424</v>
      </c>
      <c r="I954" s="1">
        <v>-0.009152305958060047</v>
      </c>
      <c r="J954" s="1">
        <v>0.01368236706262005</v>
      </c>
      <c r="K954" s="1">
        <v>-0.004739100180837674</v>
      </c>
      <c r="L954" s="1">
        <v>-0.00233408638223187</v>
      </c>
      <c r="M954" s="1">
        <v>-0.009047315641634524</v>
      </c>
      <c r="N954" s="1">
        <v>0.005323593941118476</v>
      </c>
      <c r="O954" s="1">
        <v>0.001842127166661101</v>
      </c>
      <c r="P954" s="1">
        <v>-0.008193709557765883</v>
      </c>
      <c r="Q954" s="1">
        <v>-0.006041200797451296</v>
      </c>
      <c r="R954" s="1">
        <v>-0.003979916393151317</v>
      </c>
      <c r="S954" s="1">
        <v>-0.003458440301723043</v>
      </c>
      <c r="T954" s="1">
        <v>0.009632361564043679</v>
      </c>
      <c r="U954" s="1">
        <v>-0.002902453450714382</v>
      </c>
      <c r="V954" s="1">
        <v>0.002681196781987305</v>
      </c>
      <c r="W954" s="1">
        <v>-0.01908980025732321</v>
      </c>
      <c r="X954" s="1">
        <v>-0.003160162102687436</v>
      </c>
      <c r="Y954" s="1">
        <v>-0.004293989877214743</v>
      </c>
      <c r="Z954" s="1">
        <v>-0.002234103542338328</v>
      </c>
    </row>
    <row r="955" spans="1:26">
      <c r="A955" s="11">
        <v>43755</v>
      </c>
      <c r="B955" s="1">
        <v>0.01654433751445583</v>
      </c>
      <c r="C955" s="1">
        <v>-0.009048670035037953</v>
      </c>
      <c r="D955" s="1">
        <v>0.009538035953841062</v>
      </c>
      <c r="E955" s="1">
        <v>0.01766624523044591</v>
      </c>
      <c r="F955" s="1">
        <v>0.007236946626895557</v>
      </c>
      <c r="G955" s="1">
        <v>0.003144542746750245</v>
      </c>
      <c r="H955" s="1">
        <v>0.01674779458828768</v>
      </c>
      <c r="I955" s="1">
        <v>0.006313834566884502</v>
      </c>
      <c r="J955" s="1">
        <v>-0.004694981129029441</v>
      </c>
      <c r="K955" s="1">
        <v>0.01380941120351764</v>
      </c>
      <c r="L955" s="1">
        <v>0.005598264711450751</v>
      </c>
      <c r="M955" s="1">
        <v>0.003540167294214136</v>
      </c>
      <c r="N955" s="1">
        <v>0.002545789956511779</v>
      </c>
      <c r="O955" s="1">
        <v>0.01769700077651315</v>
      </c>
      <c r="P955" s="1">
        <v>-0.005127629118037325</v>
      </c>
      <c r="Q955" s="1">
        <v>-0.0007147510089490217</v>
      </c>
      <c r="R955" s="1">
        <v>0.01013260294402896</v>
      </c>
      <c r="S955" s="1">
        <v>-0.005618458578493302</v>
      </c>
      <c r="T955" s="1">
        <v>0.01223047990881043</v>
      </c>
      <c r="U955" s="1">
        <v>0.0005293163577668736</v>
      </c>
      <c r="V955" s="1">
        <v>0.009269824746288569</v>
      </c>
      <c r="W955" s="1">
        <v>0.003671292036293794</v>
      </c>
      <c r="X955" s="1">
        <v>-0.05389344697261045</v>
      </c>
      <c r="Y955" s="1">
        <v>0.001990192443277472</v>
      </c>
      <c r="Z955" s="1">
        <v>-0.01388251723770151</v>
      </c>
    </row>
    <row r="956" spans="1:26">
      <c r="A956" s="11">
        <v>43756</v>
      </c>
      <c r="B956" s="1">
        <v>0.01446662963854251</v>
      </c>
      <c r="C956" s="1">
        <v>-0.06790222824776471</v>
      </c>
      <c r="D956" s="1">
        <v>0.001593803913838787</v>
      </c>
      <c r="E956" s="1">
        <v>0.01163706579618418</v>
      </c>
      <c r="F956" s="1">
        <v>-0.007838101291380184</v>
      </c>
      <c r="G956" s="1">
        <v>-0.002438435327189348</v>
      </c>
      <c r="H956" s="1">
        <v>-0.008340115303021589</v>
      </c>
      <c r="I956" s="1">
        <v>0.01034056915065107</v>
      </c>
      <c r="J956" s="1">
        <v>-0.006485697973788285</v>
      </c>
      <c r="K956" s="1">
        <v>-0.01714433950519401</v>
      </c>
      <c r="L956" s="1">
        <v>0.001744819144464893</v>
      </c>
      <c r="M956" s="1">
        <v>-0.007055283261733769</v>
      </c>
      <c r="N956" s="1">
        <v>0.006094514088131442</v>
      </c>
      <c r="O956" s="1">
        <v>0.00112919681008572</v>
      </c>
      <c r="P956" s="1">
        <v>-0.01632199929337053</v>
      </c>
      <c r="Q956" s="1">
        <v>0.001073175249719727</v>
      </c>
      <c r="R956" s="1">
        <v>0.01780154650929244</v>
      </c>
      <c r="S956" s="1">
        <v>0.003572975701060743</v>
      </c>
      <c r="T956" s="1">
        <v>0.001691744297822151</v>
      </c>
      <c r="U956" s="1">
        <v>0.01745559470628022</v>
      </c>
      <c r="V956" s="1">
        <v>-0.003709074031264747</v>
      </c>
      <c r="W956" s="1">
        <v>-0.0006035610871333308</v>
      </c>
      <c r="X956" s="1">
        <v>-0.03643977658138053</v>
      </c>
      <c r="Y956" s="1">
        <v>0.01059445127687875</v>
      </c>
      <c r="Z956" s="1">
        <v>0.01544020890757802</v>
      </c>
    </row>
    <row r="957" spans="1:26">
      <c r="A957" s="11">
        <v>43759</v>
      </c>
      <c r="B957" s="1">
        <v>0.0261377563648908</v>
      </c>
      <c r="C957" s="1">
        <v>-0.03761641411536942</v>
      </c>
      <c r="D957" s="1">
        <v>0.00522793605741545</v>
      </c>
      <c r="E957" s="1">
        <v>0.003205711686750767</v>
      </c>
      <c r="F957" s="1">
        <v>0.01119167496458773</v>
      </c>
      <c r="G957" s="1">
        <v>0.003491895999711447</v>
      </c>
      <c r="H957" s="1">
        <v>0.006938653495069502</v>
      </c>
      <c r="I957" s="1">
        <v>0.000632234200234949</v>
      </c>
      <c r="J957" s="1">
        <v>0.008902096764588308</v>
      </c>
      <c r="K957" s="1">
        <v>0.01290310276588746</v>
      </c>
      <c r="L957" s="1">
        <v>0.02480106998175158</v>
      </c>
      <c r="M957" s="1">
        <v>-0.004674710788083236</v>
      </c>
      <c r="N957" s="1">
        <v>0.006966185731963392</v>
      </c>
      <c r="O957" s="1">
        <v>0.02774626354068532</v>
      </c>
      <c r="P957" s="1">
        <v>0.007423073405844915</v>
      </c>
      <c r="Q957" s="1">
        <v>0.00250173977754975</v>
      </c>
      <c r="R957" s="1">
        <v>0.0133260255333818</v>
      </c>
      <c r="S957" s="1">
        <v>0.009273359188174402</v>
      </c>
      <c r="T957" s="1">
        <v>0.007237816862168511</v>
      </c>
      <c r="U957" s="1">
        <v>-0.006238383844512141</v>
      </c>
      <c r="V957" s="1">
        <v>0.007712104311131229</v>
      </c>
      <c r="W957" s="1">
        <v>0.007533003979855346</v>
      </c>
      <c r="X957" s="1">
        <v>0.0260812503818062</v>
      </c>
      <c r="Y957" s="1">
        <v>-0.004914069248014186</v>
      </c>
      <c r="Z957" s="1">
        <v>0.02124357329354654</v>
      </c>
    </row>
    <row r="958" spans="1:26">
      <c r="A958" s="11">
        <v>43760</v>
      </c>
      <c r="B958" s="1">
        <v>0.007905092870507113</v>
      </c>
      <c r="C958" s="1">
        <v>0.01794245420136087</v>
      </c>
      <c r="D958" s="1">
        <v>-0.01594121049139485</v>
      </c>
      <c r="E958" s="1">
        <v>0.02293238072767023</v>
      </c>
      <c r="F958" s="1">
        <v>-0.006727512831785409</v>
      </c>
      <c r="G958" s="1">
        <v>0.01913711622727021</v>
      </c>
      <c r="H958" s="1">
        <v>-0.004594016797775047</v>
      </c>
      <c r="I958" s="1">
        <v>0.00643557570368869</v>
      </c>
      <c r="J958" s="1">
        <v>0.007058878252415468</v>
      </c>
      <c r="K958" s="1">
        <v>0.007077544079215903</v>
      </c>
      <c r="L958" s="1">
        <v>0.01003628391906042</v>
      </c>
      <c r="M958" s="1">
        <v>-0.005823677119031756</v>
      </c>
      <c r="N958" s="1">
        <v>-0.00691799370293622</v>
      </c>
      <c r="O958" s="1">
        <v>0.01712049552833328</v>
      </c>
      <c r="P958" s="1">
        <v>-0.01488132539558207</v>
      </c>
      <c r="Q958" s="1">
        <v>0.007843127184141485</v>
      </c>
      <c r="R958" s="1">
        <v>0.04616432978026497</v>
      </c>
      <c r="S958" s="1">
        <v>-0.01333114092769139</v>
      </c>
      <c r="T958" s="1">
        <v>-0.0004792981917340899</v>
      </c>
      <c r="U958" s="1">
        <v>-0.001569767963187862</v>
      </c>
      <c r="V958" s="1">
        <v>-0.004310346758482186</v>
      </c>
      <c r="W958" s="1">
        <v>-0.008993439249821766</v>
      </c>
      <c r="X958" s="1">
        <v>-0.0120735727877147</v>
      </c>
      <c r="Y958" s="1">
        <v>0.0003292821795124468</v>
      </c>
      <c r="Z958" s="1">
        <v>0.0527698251373343</v>
      </c>
    </row>
    <row r="959" spans="1:26">
      <c r="A959" s="11">
        <v>43761</v>
      </c>
      <c r="B959" s="1">
        <v>0.02570808539463165</v>
      </c>
      <c r="C959" s="1">
        <v>0.0103857387318016</v>
      </c>
      <c r="D959" s="1">
        <v>0.01045478822797241</v>
      </c>
      <c r="E959" s="1">
        <v>0.006431509309425154</v>
      </c>
      <c r="F959" s="1">
        <v>-0.001092422996455289</v>
      </c>
      <c r="G959" s="1">
        <v>0.01058403124313556</v>
      </c>
      <c r="H959" s="1">
        <v>0.002727124329570341</v>
      </c>
      <c r="I959" s="1">
        <v>-0.0008561933770842023</v>
      </c>
      <c r="J959" s="1">
        <v>0</v>
      </c>
      <c r="K959" s="1">
        <v>-0.007496204807616924</v>
      </c>
      <c r="L959" s="1">
        <v>0.002644384428983626</v>
      </c>
      <c r="M959" s="1">
        <v>0.006046688681072832</v>
      </c>
      <c r="N959" s="1">
        <v>-0.0006058919976412724</v>
      </c>
      <c r="O959" s="1">
        <v>0.008847467778969831</v>
      </c>
      <c r="P959" s="1">
        <v>0.006379903310419044</v>
      </c>
      <c r="Q959" s="1">
        <v>-0.004244827718552169</v>
      </c>
      <c r="R959" s="1">
        <v>-0.01649872015558673</v>
      </c>
      <c r="S959" s="1">
        <v>-0.0004989453014881962</v>
      </c>
      <c r="T959" s="1">
        <v>-0.0009583622383274593</v>
      </c>
      <c r="U959" s="1">
        <v>-0.01126533469919899</v>
      </c>
      <c r="V959" s="1">
        <v>-0.01616763719130188</v>
      </c>
      <c r="W959" s="1">
        <v>0.05672804643033103</v>
      </c>
      <c r="X959" s="1">
        <v>0.003216293626441713</v>
      </c>
      <c r="Y959" s="1">
        <v>0.001810211521440896</v>
      </c>
      <c r="Z959" s="1">
        <v>-0.002911974673762807</v>
      </c>
    </row>
    <row r="960" spans="1:26">
      <c r="A960" s="11">
        <v>43762</v>
      </c>
      <c r="B960" s="1">
        <v>-0.01316918488981333</v>
      </c>
      <c r="C960" s="1">
        <v>0.01189426833382301</v>
      </c>
      <c r="D960" s="1">
        <v>-0.1008526221108366</v>
      </c>
      <c r="E960" s="1">
        <v>-0.007303360168554929</v>
      </c>
      <c r="F960" s="1">
        <v>-0.01924774638952309</v>
      </c>
      <c r="G960" s="1">
        <v>0.01891864812348887</v>
      </c>
      <c r="H960" s="1">
        <v>-0.01506275236235799</v>
      </c>
      <c r="I960" s="1">
        <v>-0.01651439908442975</v>
      </c>
      <c r="J960" s="1">
        <v>0</v>
      </c>
      <c r="K960" s="1">
        <v>-0.001651934341679095</v>
      </c>
      <c r="L960" s="1">
        <v>-0.0007192618332962919</v>
      </c>
      <c r="M960" s="1">
        <v>0.05728777527594753</v>
      </c>
      <c r="N960" s="1">
        <v>-0.002929535808381623</v>
      </c>
      <c r="O960" s="1">
        <v>0.004492270461453174</v>
      </c>
      <c r="P960" s="1">
        <v>0.01967359557977355</v>
      </c>
      <c r="Q960" s="1">
        <v>0.00177637122400176</v>
      </c>
      <c r="R960" s="1">
        <v>0.002529751971653837</v>
      </c>
      <c r="S960" s="1">
        <v>0.003951462683859042</v>
      </c>
      <c r="T960" s="1">
        <v>-0.01127376600514041</v>
      </c>
      <c r="U960" s="1">
        <v>-0.02437733314058788</v>
      </c>
      <c r="V960" s="1">
        <v>-0.009967628453638855</v>
      </c>
      <c r="W960" s="1">
        <v>-0.01175369225063905</v>
      </c>
      <c r="X960" s="1">
        <v>-0.0008551036681895274</v>
      </c>
      <c r="Y960" s="1">
        <v>-0.004927628079147706</v>
      </c>
      <c r="Z960" s="1">
        <v>-0.008969446293050187</v>
      </c>
    </row>
    <row r="961" spans="1:26">
      <c r="A961" s="11">
        <v>43763</v>
      </c>
      <c r="B961" s="1">
        <v>-0.04993552563765369</v>
      </c>
      <c r="C961" s="1">
        <v>-0.01369901562242348</v>
      </c>
      <c r="D961" s="1">
        <v>-0.02276195057306074</v>
      </c>
      <c r="E961" s="1">
        <v>0.0112194468204132</v>
      </c>
      <c r="F961" s="1">
        <v>0.01806455241720029</v>
      </c>
      <c r="G961" s="1">
        <v>-0.02055679470670735</v>
      </c>
      <c r="H961" s="1">
        <v>-0.01316906057692646</v>
      </c>
      <c r="I961" s="1">
        <v>0.005810069512165006</v>
      </c>
      <c r="J961" s="1">
        <v>0.01226604297860745</v>
      </c>
      <c r="K961" s="1">
        <v>0.006146355609176313</v>
      </c>
      <c r="L961" s="1">
        <v>0.007998095538032546</v>
      </c>
      <c r="M961" s="1">
        <v>0.007994400633243526</v>
      </c>
      <c r="N961" s="1">
        <v>-0.01144863555838382</v>
      </c>
      <c r="O961" s="1">
        <v>-0.003407366860051275</v>
      </c>
      <c r="P961" s="1">
        <v>0.005645443966501462</v>
      </c>
      <c r="Q961" s="1">
        <v>-0.005673845256864429</v>
      </c>
      <c r="R961" s="1">
        <v>0.02124833864104758</v>
      </c>
      <c r="S961" s="1">
        <v>-0.03053405061698011</v>
      </c>
      <c r="T961" s="1">
        <v>0.01576905381763694</v>
      </c>
      <c r="U961" s="1">
        <v>0.002444129305800624</v>
      </c>
      <c r="V961" s="1">
        <v>-0.01115653772571834</v>
      </c>
      <c r="W961" s="1">
        <v>0.01104158360193641</v>
      </c>
      <c r="X961" s="1">
        <v>0.01090902788997039</v>
      </c>
      <c r="Y961" s="1">
        <v>-0.003466674138921322</v>
      </c>
      <c r="Z961" s="1">
        <v>0.009261274583825863</v>
      </c>
    </row>
    <row r="962" spans="1:26">
      <c r="A962" s="11">
        <v>43766</v>
      </c>
      <c r="B962" s="1">
        <v>-0.01540529636775578</v>
      </c>
      <c r="C962" s="1">
        <v>0.003089738531649067</v>
      </c>
      <c r="D962" s="1">
        <v>0.007375645040775591</v>
      </c>
      <c r="E962" s="1">
        <v>0.01109496742343175</v>
      </c>
      <c r="F962" s="1">
        <v>-0.004600481076408425</v>
      </c>
      <c r="G962" s="1">
        <v>-0.0135412115311111</v>
      </c>
      <c r="H962" s="1">
        <v>0.002152393089171811</v>
      </c>
      <c r="I962" s="1">
        <v>0.001386542554948855</v>
      </c>
      <c r="J962" s="1">
        <v>0.01731106355144729</v>
      </c>
      <c r="K962" s="1">
        <v>0.002584924124013011</v>
      </c>
      <c r="L962" s="1">
        <v>0.003808735355115722</v>
      </c>
      <c r="M962" s="1">
        <v>0.01586178288329565</v>
      </c>
      <c r="N962" s="1">
        <v>0.00307457223753671</v>
      </c>
      <c r="O962" s="1">
        <v>-0.01730771804506115</v>
      </c>
      <c r="P962" s="1">
        <v>0.02458574472805686</v>
      </c>
      <c r="Q962" s="1">
        <v>-0.02104146589978939</v>
      </c>
      <c r="R962" s="1">
        <v>0.00793247691031107</v>
      </c>
      <c r="S962" s="1">
        <v>-0.005982972940565157</v>
      </c>
      <c r="T962" s="1">
        <v>0.004060284486635091</v>
      </c>
      <c r="U962" s="1">
        <v>0.04280704250470424</v>
      </c>
      <c r="V962" s="1">
        <v>0.00642082191721105</v>
      </c>
      <c r="W962" s="1">
        <v>0.01085296654617873</v>
      </c>
      <c r="X962" s="1">
        <v>-0.00486664954509064</v>
      </c>
      <c r="Y962" s="1">
        <v>-0.003147296974259861</v>
      </c>
      <c r="Z962" s="1">
        <v>0.01772671364923362</v>
      </c>
    </row>
    <row r="963" spans="1:26">
      <c r="A963" s="11">
        <v>43767</v>
      </c>
      <c r="B963" s="1">
        <v>0.01472589834198401</v>
      </c>
      <c r="C963" s="1">
        <v>0.02361536327934699</v>
      </c>
      <c r="D963" s="1">
        <v>0.0001288036075306476</v>
      </c>
      <c r="E963" s="1">
        <v>0.003237980735172341</v>
      </c>
      <c r="F963" s="1">
        <v>-0.001980585317615802</v>
      </c>
      <c r="G963" s="1">
        <v>-0.00343167956840984</v>
      </c>
      <c r="H963" s="1">
        <v>-0.001503496210980448</v>
      </c>
      <c r="I963" s="1">
        <v>0.004384262601923261</v>
      </c>
      <c r="J963" s="1">
        <v>-0.001701547925343383</v>
      </c>
      <c r="K963" s="1">
        <v>0.01617063644880368</v>
      </c>
      <c r="L963" s="1">
        <v>-0.0006324730005988766</v>
      </c>
      <c r="M963" s="1">
        <v>-0.007460164282348525</v>
      </c>
      <c r="N963" s="1">
        <v>0.04311834445147467</v>
      </c>
      <c r="O963" s="1">
        <v>0.00848020994252785</v>
      </c>
      <c r="P963" s="1">
        <v>-0.009431783772019031</v>
      </c>
      <c r="Q963" s="1">
        <v>-0.005100168496715241</v>
      </c>
      <c r="R963" s="1">
        <v>-0.002451332216876212</v>
      </c>
      <c r="S963" s="1">
        <v>0.009028717802888941</v>
      </c>
      <c r="T963" s="1">
        <v>-0.0009514919168936986</v>
      </c>
      <c r="U963" s="1">
        <v>-0.01117158106073601</v>
      </c>
      <c r="V963" s="1">
        <v>-0.01430892439821096</v>
      </c>
      <c r="W963" s="1">
        <v>-0.00650179990394617</v>
      </c>
      <c r="X963" s="1">
        <v>0.001700990467301322</v>
      </c>
      <c r="Y963" s="1">
        <v>0.0001662004938811634</v>
      </c>
      <c r="Z963" s="1">
        <v>0.01188500874980702</v>
      </c>
    </row>
    <row r="964" spans="1:26">
      <c r="A964" s="11">
        <v>43768</v>
      </c>
      <c r="B964" s="1">
        <v>-0.03129212590125507</v>
      </c>
      <c r="C964" s="1">
        <v>-0.008225099682155124</v>
      </c>
      <c r="D964" s="1">
        <v>-0.01258692051471055</v>
      </c>
      <c r="E964" s="1">
        <v>0.01972365131345066</v>
      </c>
      <c r="F964" s="1">
        <v>-0.01455339976256176</v>
      </c>
      <c r="G964" s="1">
        <v>0.001377428699489425</v>
      </c>
      <c r="H964" s="1">
        <v>-0.00473207609901205</v>
      </c>
      <c r="I964" s="1">
        <v>-0.001665618772179633</v>
      </c>
      <c r="J964" s="1">
        <v>0.001136509683840936</v>
      </c>
      <c r="K964" s="1">
        <v>-0.003459556041687573</v>
      </c>
      <c r="L964" s="1">
        <v>-0.005536670924400355</v>
      </c>
      <c r="M964" s="1">
        <v>-0.002971436345314826</v>
      </c>
      <c r="N964" s="1">
        <v>0.01410510873940773</v>
      </c>
      <c r="O964" s="1">
        <v>-0.009055669338927319</v>
      </c>
      <c r="P964" s="1">
        <v>0.01246214748722285</v>
      </c>
      <c r="Q964" s="1">
        <v>0.01475464696577933</v>
      </c>
      <c r="R964" s="1">
        <v>-0.01099330389361908</v>
      </c>
      <c r="S964" s="1">
        <v>-0.04874349691259017</v>
      </c>
      <c r="T964" s="1">
        <v>0.01428567630064981</v>
      </c>
      <c r="U964" s="1">
        <v>0.003678450003310463</v>
      </c>
      <c r="V964" s="1">
        <v>-0.002034331083185181</v>
      </c>
      <c r="W964" s="1">
        <v>0.01312298522044419</v>
      </c>
      <c r="X964" s="1">
        <v>-0.009127400197180058</v>
      </c>
      <c r="Y964" s="1">
        <v>0.01046658893295227</v>
      </c>
      <c r="Z964" s="1">
        <v>-0.003240020086849316</v>
      </c>
    </row>
    <row r="965" spans="1:26">
      <c r="A965" s="11">
        <v>43769</v>
      </c>
      <c r="B965" s="1">
        <v>0.01404469913705464</v>
      </c>
      <c r="C965" s="1">
        <v>-0.01777148699294084</v>
      </c>
      <c r="D965" s="1">
        <v>-0.002341309467376207</v>
      </c>
      <c r="E965" s="1">
        <v>0.008792154116141093</v>
      </c>
      <c r="F965" s="1">
        <v>0.002908920590633413</v>
      </c>
      <c r="G965" s="1">
        <v>-0.0003438834998703566</v>
      </c>
      <c r="H965" s="1">
        <v>0.0008644160217348151</v>
      </c>
      <c r="I965" s="1">
        <v>0.001840984085584196</v>
      </c>
      <c r="J965" s="1">
        <v>-0.01418847386868205</v>
      </c>
      <c r="K965" s="1">
        <v>0.002777173874928929</v>
      </c>
      <c r="L965" s="1">
        <v>-0.006442367691559148</v>
      </c>
      <c r="M965" s="1">
        <v>-0.01595368261290109</v>
      </c>
      <c r="N965" s="1">
        <v>0.0008695104876834669</v>
      </c>
      <c r="O965" s="1">
        <v>-0.02545705105777707</v>
      </c>
      <c r="P965" s="1">
        <v>-0.008574808588570626</v>
      </c>
      <c r="Q965" s="1">
        <v>0.01926584228967076</v>
      </c>
      <c r="R965" s="1">
        <v>-0.005361464135239413</v>
      </c>
      <c r="S965" s="1">
        <v>-0.001791569643908031</v>
      </c>
      <c r="T965" s="1">
        <v>-0.0194833131040566</v>
      </c>
      <c r="U965" s="1">
        <v>0.0075914206321408</v>
      </c>
      <c r="V965" s="1">
        <v>-0.009450431924254987</v>
      </c>
      <c r="W965" s="1">
        <v>0.0003975063835659487</v>
      </c>
      <c r="X965" s="1">
        <v>-0.01263929414211129</v>
      </c>
      <c r="Y965" s="1">
        <v>-0.00575434230415206</v>
      </c>
      <c r="Z965" s="1">
        <v>-0.01523765902870733</v>
      </c>
    </row>
    <row r="966" spans="1:26">
      <c r="A966" s="11">
        <v>43770</v>
      </c>
      <c r="B966" s="1">
        <v>0.09926134945772147</v>
      </c>
      <c r="C966" s="1">
        <v>0.0155335371295906</v>
      </c>
      <c r="D966" s="1">
        <v>0.01577602264879818</v>
      </c>
      <c r="E966" s="1">
        <v>-0.003660384362716207</v>
      </c>
      <c r="F966" s="1">
        <v>-0.00156192385456122</v>
      </c>
      <c r="G966" s="1">
        <v>-0.001719933856094813</v>
      </c>
      <c r="H966" s="1">
        <v>0.00496638609197797</v>
      </c>
      <c r="I966" s="1">
        <v>0.0113128779267877</v>
      </c>
      <c r="J966" s="1">
        <v>0.02360393266153538</v>
      </c>
      <c r="K966" s="1">
        <v>0.01130852336915877</v>
      </c>
      <c r="L966" s="1">
        <v>0.02305477000114964</v>
      </c>
      <c r="M966" s="1">
        <v>0.002315945307644673</v>
      </c>
      <c r="N966" s="1">
        <v>0.006272786727149704</v>
      </c>
      <c r="O966" s="1">
        <v>0.006028370773428993</v>
      </c>
      <c r="P966" s="1">
        <v>0.002441421456746751</v>
      </c>
      <c r="Q966" s="1">
        <v>-0.01390881744210903</v>
      </c>
      <c r="R966" s="1">
        <v>0.0261634395754744</v>
      </c>
      <c r="S966" s="1">
        <v>-0.01615348581382803</v>
      </c>
      <c r="T966" s="1">
        <v>0.01029423210488578</v>
      </c>
      <c r="U966" s="1">
        <v>0.0119513528519466</v>
      </c>
      <c r="V966" s="1">
        <v>0.008511710896363489</v>
      </c>
      <c r="W966" s="1">
        <v>0.005364612667545732</v>
      </c>
      <c r="X966" s="1">
        <v>0.02408327273914823</v>
      </c>
      <c r="Y966" s="1">
        <v>-0.001653788634403686</v>
      </c>
      <c r="Z966" s="1">
        <v>0.01815569113443138</v>
      </c>
    </row>
    <row r="967" spans="1:26">
      <c r="A967" s="11">
        <v>43773</v>
      </c>
      <c r="B967" s="1">
        <v>0.02981951600617605</v>
      </c>
      <c r="C967" s="1">
        <v>0.01709197572923693</v>
      </c>
      <c r="D967" s="1">
        <v>-0.001026741465941616</v>
      </c>
      <c r="E967" s="1">
        <v>-0.00909737776786379</v>
      </c>
      <c r="F967" s="1">
        <v>-0.0192178221124335</v>
      </c>
      <c r="G967" s="1">
        <v>-0.003790539237300106</v>
      </c>
      <c r="H967" s="1">
        <v>-0.004297291991779528</v>
      </c>
      <c r="I967" s="1">
        <v>0.01697805546567577</v>
      </c>
      <c r="J967" s="1">
        <v>0.01237353885741954</v>
      </c>
      <c r="K967" s="1">
        <v>0.01460531055095404</v>
      </c>
      <c r="L967" s="1">
        <v>0.007981194295515248</v>
      </c>
      <c r="M967" s="1">
        <v>0.01279789041111257</v>
      </c>
      <c r="N967" s="1">
        <v>-0.01515281573835847</v>
      </c>
      <c r="O967" s="1">
        <v>0.01198399590697341</v>
      </c>
      <c r="P967" s="1">
        <v>0.005774906148205083</v>
      </c>
      <c r="Q967" s="1">
        <v>-0.01229633627334348</v>
      </c>
      <c r="R967" s="1">
        <v>0.01601555745721805</v>
      </c>
      <c r="S967" s="1">
        <v>-0.01432102300139004</v>
      </c>
      <c r="T967" s="1">
        <v>-0.01137451470053918</v>
      </c>
      <c r="U967" s="1">
        <v>-0.001540563282143248</v>
      </c>
      <c r="V967" s="1">
        <v>0.008810797747687893</v>
      </c>
      <c r="W967" s="1">
        <v>-0.009321611347765768</v>
      </c>
      <c r="X967" s="1">
        <v>0.02055077465549537</v>
      </c>
      <c r="Y967" s="1">
        <v>-0.008282394975605012</v>
      </c>
      <c r="Z967" s="1">
        <v>0.0174265318624045</v>
      </c>
    </row>
    <row r="968" spans="1:26">
      <c r="A968" s="11">
        <v>43774</v>
      </c>
      <c r="B968" s="1">
        <v>-0.02283866875155205</v>
      </c>
      <c r="C968" s="1">
        <v>0.02050761298100756</v>
      </c>
      <c r="D968" s="1">
        <v>-0.004497053277438989</v>
      </c>
      <c r="E968" s="1">
        <v>-0.004413729140250955</v>
      </c>
      <c r="F968" s="1">
        <v>0.008885926207672368</v>
      </c>
      <c r="G968" s="1">
        <v>-0.005880320423903962</v>
      </c>
      <c r="H968" s="1">
        <v>0.003236950446518172</v>
      </c>
      <c r="I968" s="1">
        <v>-0.001005172343203409</v>
      </c>
      <c r="J968" s="1">
        <v>0.0222221039744892</v>
      </c>
      <c r="K968" s="1">
        <v>-0.01282040328380041</v>
      </c>
      <c r="L968" s="1">
        <v>0.002173620422359912</v>
      </c>
      <c r="M968" s="1">
        <v>0.01579497213359349</v>
      </c>
      <c r="N968" s="1">
        <v>-0.009640696372020141</v>
      </c>
      <c r="O968" s="1">
        <v>0.01425431504992192</v>
      </c>
      <c r="P968" s="1">
        <v>-0.0006221964616216491</v>
      </c>
      <c r="Q968" s="1">
        <v>-0.01354820946331559</v>
      </c>
      <c r="R968" s="1">
        <v>0.004665637941611012</v>
      </c>
      <c r="S968" s="1">
        <v>-0.003932957953961758</v>
      </c>
      <c r="T968" s="1">
        <v>0.001678056286167795</v>
      </c>
      <c r="U968" s="1">
        <v>0.00719988784754011</v>
      </c>
      <c r="V968" s="1">
        <v>0.01185994852878003</v>
      </c>
      <c r="W968" s="1">
        <v>-0.02706365041651893</v>
      </c>
      <c r="X968" s="1">
        <v>-0.01806090704613317</v>
      </c>
      <c r="Y968" s="1">
        <v>-0.006179771937243839</v>
      </c>
      <c r="Z968" s="1">
        <v>0.009958111985469031</v>
      </c>
    </row>
    <row r="969" spans="1:26">
      <c r="A969" s="11">
        <v>43775</v>
      </c>
      <c r="B969" s="1">
        <v>-0.01419018950996487</v>
      </c>
      <c r="C969" s="1">
        <v>-0.01144321702468432</v>
      </c>
      <c r="D969" s="1">
        <v>0.01148647068667641</v>
      </c>
      <c r="E969" s="1">
        <v>0.01010808524705764</v>
      </c>
      <c r="F969" s="1">
        <v>-0.001355077078303069</v>
      </c>
      <c r="G969" s="1">
        <v>0.001043703160638731</v>
      </c>
      <c r="H969" s="1">
        <v>0.002365895233181536</v>
      </c>
      <c r="I969" s="1">
        <v>-0.01648782497648926</v>
      </c>
      <c r="J969" s="1">
        <v>0.06358713396305005</v>
      </c>
      <c r="K969" s="1">
        <v>0.007746357316752439</v>
      </c>
      <c r="L969" s="1">
        <v>0.001549053776816356</v>
      </c>
      <c r="M969" s="1">
        <v>-0.0003456274639849211</v>
      </c>
      <c r="N969" s="1">
        <v>0.01720731751839955</v>
      </c>
      <c r="O969" s="1">
        <v>-0.007351437685128803</v>
      </c>
      <c r="P969" s="1">
        <v>-0.002769063014645856</v>
      </c>
      <c r="Q969" s="1">
        <v>0.005567917276942058</v>
      </c>
      <c r="R969" s="1">
        <v>0.0001254288502907652</v>
      </c>
      <c r="S969" s="1">
        <v>-0.003623501666854212</v>
      </c>
      <c r="T969" s="1">
        <v>-0.07322343450787228</v>
      </c>
      <c r="U969" s="1">
        <v>0.002042299318442131</v>
      </c>
      <c r="V969" s="1">
        <v>0.004088821533169584</v>
      </c>
      <c r="W969" s="1">
        <v>0.006629366133503511</v>
      </c>
      <c r="X969" s="1">
        <v>-0.007822396211998983</v>
      </c>
      <c r="Y969" s="1">
        <v>0.01058804770643462</v>
      </c>
      <c r="Z969" s="1">
        <v>-0.006704884326974803</v>
      </c>
    </row>
    <row r="970" spans="1:26">
      <c r="A970" s="11">
        <v>43776</v>
      </c>
      <c r="B970" s="1">
        <v>0.01947497801846709</v>
      </c>
      <c r="C970" s="1">
        <v>0.01469602844301487</v>
      </c>
      <c r="D970" s="1">
        <v>-0.004720901331745297</v>
      </c>
      <c r="E970" s="1">
        <v>0.01088486308862158</v>
      </c>
      <c r="F970" s="1">
        <v>0.01085493843536511</v>
      </c>
      <c r="G970" s="1">
        <v>0.007994621366798071</v>
      </c>
      <c r="H970" s="1">
        <v>-0.003862327065830118</v>
      </c>
      <c r="I970" s="1">
        <v>0.01091094561528672</v>
      </c>
      <c r="J970" s="1">
        <v>-0.009198134763549803</v>
      </c>
      <c r="K970" s="1">
        <v>-0.04386167134181862</v>
      </c>
      <c r="L970" s="1">
        <v>0.005413844838171533</v>
      </c>
      <c r="M970" s="1">
        <v>0.006567604096455959</v>
      </c>
      <c r="N970" s="1">
        <v>-0.002513095725265257</v>
      </c>
      <c r="O970" s="1">
        <v>0.001524760114727464</v>
      </c>
      <c r="P970" s="1">
        <v>0.001388099273672116</v>
      </c>
      <c r="Q970" s="1">
        <v>-0.0151348315839408</v>
      </c>
      <c r="R970" s="1">
        <v>0.002384573169160298</v>
      </c>
      <c r="S970" s="1">
        <v>-9.305363752942775E-05</v>
      </c>
      <c r="T970" s="1">
        <v>0.002323848840467768</v>
      </c>
      <c r="U970" s="1">
        <v>0.004331133682952126</v>
      </c>
      <c r="V970" s="1">
        <v>0.000723944951612987</v>
      </c>
      <c r="W970" s="1">
        <v>-0.003496577860880978</v>
      </c>
      <c r="X970" s="1">
        <v>0.00426170067441678</v>
      </c>
      <c r="Y970" s="1">
        <v>0.006652313198395099</v>
      </c>
      <c r="Z970" s="1">
        <v>0.01330159792949526</v>
      </c>
    </row>
    <row r="971" spans="1:26">
      <c r="A971" s="11">
        <v>43777</v>
      </c>
      <c r="B971" s="1">
        <v>0.0145349928917875</v>
      </c>
      <c r="C971" s="1">
        <v>-0.01765972153309303</v>
      </c>
      <c r="D971" s="1">
        <v>0.006538580353623979</v>
      </c>
      <c r="E971" s="1">
        <v>0.007641584338269558</v>
      </c>
      <c r="F971" s="1">
        <v>0.0109618582756863</v>
      </c>
      <c r="G971" s="1">
        <v>-0.007586156258883925</v>
      </c>
      <c r="H971" s="1">
        <v>-0.003662468909682914</v>
      </c>
      <c r="I971" s="1">
        <v>0.002641960733879234</v>
      </c>
      <c r="J971" s="1">
        <v>0.006704660200643531</v>
      </c>
      <c r="K971" s="1">
        <v>0.00543881574505356</v>
      </c>
      <c r="L971" s="1">
        <v>0.00292325767857271</v>
      </c>
      <c r="M971" s="1">
        <v>-0.001030130140368901</v>
      </c>
      <c r="N971" s="1">
        <v>0.001162610965128374</v>
      </c>
      <c r="O971" s="1">
        <v>0.009351914379847281</v>
      </c>
      <c r="P971" s="1">
        <v>0.01178436774717584</v>
      </c>
      <c r="Q971" s="1">
        <v>-0.01012003756549906</v>
      </c>
      <c r="R971" s="1">
        <v>0.006536924508582675</v>
      </c>
      <c r="S971" s="1">
        <v>-0.01454754715868678</v>
      </c>
      <c r="T971" s="1">
        <v>0.0309120331539936</v>
      </c>
      <c r="U971" s="1">
        <v>-0.001014673728924054</v>
      </c>
      <c r="V971" s="1">
        <v>-0.003978816789543149</v>
      </c>
      <c r="W971" s="1">
        <v>0.003781572550880297</v>
      </c>
      <c r="X971" s="1">
        <v>-0.01103330293624771</v>
      </c>
      <c r="Y971" s="1">
        <v>-0.01949449640553058</v>
      </c>
      <c r="Z971" s="1">
        <v>0.0005879768256760176</v>
      </c>
    </row>
    <row r="972" spans="1:26">
      <c r="A972" s="11">
        <v>43780</v>
      </c>
      <c r="B972" s="1">
        <v>-0.02374159900900663</v>
      </c>
      <c r="C972" s="1">
        <v>0.04547007392809688</v>
      </c>
      <c r="D972" s="1">
        <v>0.004457677585816278</v>
      </c>
      <c r="E972" s="1">
        <v>0.002240633052335683</v>
      </c>
      <c r="F972" s="1">
        <v>0.001327884608630869</v>
      </c>
      <c r="G972" s="1">
        <v>-0.03752624886469602</v>
      </c>
      <c r="H972" s="1">
        <v>-0.003891555175968398</v>
      </c>
      <c r="I972" s="1">
        <v>0.008073739047559592</v>
      </c>
      <c r="J972" s="1">
        <v>0.006147532097870334</v>
      </c>
      <c r="K972" s="1">
        <v>-0.006585228286207445</v>
      </c>
      <c r="L972" s="1">
        <v>-0.003528369561681899</v>
      </c>
      <c r="M972" s="1">
        <v>0.001375037658506439</v>
      </c>
      <c r="N972" s="1">
        <v>0.0009681537475436652</v>
      </c>
      <c r="O972" s="1">
        <v>0</v>
      </c>
      <c r="P972" s="1">
        <v>0.001027631891899139</v>
      </c>
      <c r="Q972" s="1">
        <v>-0.01211657751105877</v>
      </c>
      <c r="R972" s="1">
        <v>-0.001873588998937414</v>
      </c>
      <c r="S972" s="1">
        <v>0.0005677672471138262</v>
      </c>
      <c r="T972" s="1">
        <v>-0.01374314232969276</v>
      </c>
      <c r="U972" s="1">
        <v>-0.000253926084357925</v>
      </c>
      <c r="V972" s="1">
        <v>0.002723473964606038</v>
      </c>
      <c r="W972" s="1">
        <v>-0.003801262234409464</v>
      </c>
      <c r="X972" s="1">
        <v>-0.009654678584615328</v>
      </c>
      <c r="Y972" s="1">
        <v>0.004380643516148863</v>
      </c>
      <c r="Z972" s="1">
        <v>-0.001762629713535024</v>
      </c>
    </row>
    <row r="973" spans="1:26">
      <c r="A973" s="11">
        <v>43781</v>
      </c>
      <c r="B973" s="1">
        <v>-0.002096240530460647</v>
      </c>
      <c r="C973" s="1">
        <v>-0.01111840237267536</v>
      </c>
      <c r="D973" s="1">
        <v>0.01572410410996272</v>
      </c>
      <c r="E973" s="1">
        <v>0.004127216245466192</v>
      </c>
      <c r="F973" s="1">
        <v>-0.0004421044170250799</v>
      </c>
      <c r="G973" s="1">
        <v>0.008664454213968664</v>
      </c>
      <c r="H973" s="1">
        <v>0.006728786772862039</v>
      </c>
      <c r="I973" s="1">
        <v>-0.01896564896461495</v>
      </c>
      <c r="J973" s="1">
        <v>-0.005600967288241554</v>
      </c>
      <c r="K973" s="1">
        <v>0.007575560846436291</v>
      </c>
      <c r="L973" s="1">
        <v>-0.005849711024760951</v>
      </c>
      <c r="M973" s="1">
        <v>-0.00703746847269815</v>
      </c>
      <c r="N973" s="1">
        <v>0.007156124238166806</v>
      </c>
      <c r="O973" s="1">
        <v>0.01271265116312859</v>
      </c>
      <c r="P973" s="1">
        <v>0.006570485377936031</v>
      </c>
      <c r="Q973" s="1">
        <v>0</v>
      </c>
      <c r="R973" s="1">
        <v>-0.006131171795634049</v>
      </c>
      <c r="S973" s="1">
        <v>-0.01087619268506246</v>
      </c>
      <c r="T973" s="1">
        <v>-0.02533583828791219</v>
      </c>
      <c r="U973" s="1">
        <v>-0.005079904213501796</v>
      </c>
      <c r="V973" s="1">
        <v>-0.0190128449799839</v>
      </c>
      <c r="W973" s="1">
        <v>0.00831284578811009</v>
      </c>
      <c r="X973" s="1">
        <v>0.005415926123533588</v>
      </c>
      <c r="Y973" s="1">
        <v>-0.004864989444439138</v>
      </c>
      <c r="Z973" s="1">
        <v>-0.005099856229616173</v>
      </c>
    </row>
    <row r="974" spans="1:26">
      <c r="A974" s="11">
        <v>43782</v>
      </c>
      <c r="B974" s="1">
        <v>-0.02100836152214891</v>
      </c>
      <c r="C974" s="1">
        <v>-0.001047161788019002</v>
      </c>
      <c r="D974" s="1">
        <v>0.009738202803029727</v>
      </c>
      <c r="E974" s="1">
        <v>0.006850574733906933</v>
      </c>
      <c r="F974" s="1">
        <v>-0.0006632602741805105</v>
      </c>
      <c r="G974" s="1">
        <v>0.00536863943556587</v>
      </c>
      <c r="H974" s="1">
        <v>0.02134517817122505</v>
      </c>
      <c r="I974" s="1">
        <v>-0.004081816282146655</v>
      </c>
      <c r="J974" s="1">
        <v>0</v>
      </c>
      <c r="K974" s="1">
        <v>-0.01668226753683888</v>
      </c>
      <c r="L974" s="1">
        <v>-0.005264838491654822</v>
      </c>
      <c r="M974" s="1">
        <v>-0.004494382177673395</v>
      </c>
      <c r="N974" s="1">
        <v>0.008065229483338543</v>
      </c>
      <c r="O974" s="1">
        <v>-0.003616855143765307</v>
      </c>
      <c r="P974" s="1">
        <v>0.001631736333788103</v>
      </c>
      <c r="Q974" s="1">
        <v>0.0118820844587173</v>
      </c>
      <c r="R974" s="1">
        <v>-0.003650862081586492</v>
      </c>
      <c r="S974" s="1">
        <v>0.01199971060899729</v>
      </c>
      <c r="T974" s="1">
        <v>-0.007538289777049956</v>
      </c>
      <c r="U974" s="1">
        <v>-0.0002553805174364543</v>
      </c>
      <c r="V974" s="1">
        <v>0.002122618526510855</v>
      </c>
      <c r="W974" s="1">
        <v>0.01368365611842259</v>
      </c>
      <c r="X974" s="1">
        <v>-0.003447428535024888</v>
      </c>
      <c r="Y974" s="1">
        <v>0.001517323450443753</v>
      </c>
      <c r="Z974" s="1">
        <v>-0.01488678454339798</v>
      </c>
    </row>
    <row r="975" spans="1:26">
      <c r="A975" s="11">
        <v>43783</v>
      </c>
      <c r="B975" s="1">
        <v>0.005579377084805159</v>
      </c>
      <c r="C975" s="1">
        <v>0.01362762737076828</v>
      </c>
      <c r="D975" s="1">
        <v>-0.001731255757604799</v>
      </c>
      <c r="E975" s="1">
        <v>-0.004763011890572821</v>
      </c>
      <c r="F975" s="1">
        <v>0.005530995495681035</v>
      </c>
      <c r="G975" s="1">
        <v>-0.04983983352202515</v>
      </c>
      <c r="H975" s="1">
        <v>-0.006332948009070249</v>
      </c>
      <c r="I975" s="1">
        <v>-0.007343247204042225</v>
      </c>
      <c r="J975" s="1">
        <v>0.03072238299914609</v>
      </c>
      <c r="K975" s="1">
        <v>0.01075284060197546</v>
      </c>
      <c r="L975" s="1">
        <v>0.0009340265971164996</v>
      </c>
      <c r="M975" s="1">
        <v>0.0006946664491020993</v>
      </c>
      <c r="N975" s="1">
        <v>0.003333573782204446</v>
      </c>
      <c r="O975" s="1">
        <v>-0.00427083786284177</v>
      </c>
      <c r="P975" s="1">
        <v>0.005091613316676957</v>
      </c>
      <c r="Q975" s="1">
        <v>-0.003030375874273905</v>
      </c>
      <c r="R975" s="1">
        <v>0.004928006112684402</v>
      </c>
      <c r="S975" s="1">
        <v>0.005999672153891522</v>
      </c>
      <c r="T975" s="1">
        <v>0.002619165418219938</v>
      </c>
      <c r="U975" s="1">
        <v>-0.005362498291130335</v>
      </c>
      <c r="V975" s="1">
        <v>0.02330083335854249</v>
      </c>
      <c r="W975" s="1">
        <v>0.002733055217096769</v>
      </c>
      <c r="X975" s="1">
        <v>0.001945866101365379</v>
      </c>
      <c r="Y975" s="1">
        <v>-0.00117814889092982</v>
      </c>
      <c r="Z975" s="1">
        <v>-0.002619554829616844</v>
      </c>
    </row>
    <row r="976" spans="1:26">
      <c r="A976" s="11">
        <v>43784</v>
      </c>
      <c r="B976" s="1">
        <v>0.02048655706111968</v>
      </c>
      <c r="C976" s="1">
        <v>0.01153925010999202</v>
      </c>
      <c r="D976" s="1">
        <v>0.008669946704469966</v>
      </c>
      <c r="E976" s="1">
        <v>0.001367428299435147</v>
      </c>
      <c r="F976" s="1">
        <v>-0.01958207356223296</v>
      </c>
      <c r="G976" s="1">
        <v>-0.04533519239943085</v>
      </c>
      <c r="H976" s="1">
        <v>0.004461523777192777</v>
      </c>
      <c r="I976" s="1">
        <v>0.0005732847618948878</v>
      </c>
      <c r="J976" s="1">
        <v>0.00248373087670517</v>
      </c>
      <c r="K976" s="1">
        <v>0.002127386713680846</v>
      </c>
      <c r="L976" s="1">
        <v>0.007231678759209048</v>
      </c>
      <c r="M976" s="1">
        <v>0.002776251592384371</v>
      </c>
      <c r="N976" s="1">
        <v>0.001518665037565592</v>
      </c>
      <c r="O976" s="1">
        <v>0.02873694868173571</v>
      </c>
      <c r="P976" s="1">
        <v>0.01290025875694356</v>
      </c>
      <c r="Q976" s="1">
        <v>0.006838858422080651</v>
      </c>
      <c r="R976" s="1">
        <v>0.008675945148622466</v>
      </c>
      <c r="S976" s="1">
        <v>0.001220992747917871</v>
      </c>
      <c r="T976" s="1">
        <v>-0.007053499845488642</v>
      </c>
      <c r="U976" s="1">
        <v>0.01412058170635877</v>
      </c>
      <c r="V976" s="1">
        <v>0.01890013298430016</v>
      </c>
      <c r="W976" s="1">
        <v>0.01984453305134504</v>
      </c>
      <c r="X976" s="1">
        <v>0.01553735936482359</v>
      </c>
      <c r="Y976" s="1">
        <v>0.002864820026751591</v>
      </c>
      <c r="Z976" s="1">
        <v>0.001010083961254793</v>
      </c>
    </row>
    <row r="977" spans="1:26">
      <c r="A977" s="11">
        <v>43787</v>
      </c>
      <c r="B977" s="1">
        <v>-0.03889584027276205</v>
      </c>
      <c r="C977" s="1">
        <v>-0.005972904003377799</v>
      </c>
      <c r="D977" s="1">
        <v>-0.003929360497809231</v>
      </c>
      <c r="E977" s="1">
        <v>-0.01604367091247538</v>
      </c>
      <c r="F977" s="1">
        <v>0.001121990906252091</v>
      </c>
      <c r="G977" s="1">
        <v>-0.01255920474083627</v>
      </c>
      <c r="H977" s="1">
        <v>0.01607427211156809</v>
      </c>
      <c r="I977" s="1">
        <v>0.002464505894538949</v>
      </c>
      <c r="J977" s="1">
        <v>-0.008424380746423377</v>
      </c>
      <c r="K977" s="1">
        <v>0.00330291431543106</v>
      </c>
      <c r="L977" s="1">
        <v>0.008415143375297474</v>
      </c>
      <c r="M977" s="1">
        <v>-0.0001731174343222452</v>
      </c>
      <c r="N977" s="1">
        <v>0.0070145152951131</v>
      </c>
      <c r="O977" s="1">
        <v>0.007713001627617233</v>
      </c>
      <c r="P977" s="1">
        <v>0.002466890763844098</v>
      </c>
      <c r="Q977" s="1">
        <v>-0.00943400044826237</v>
      </c>
      <c r="R977" s="1">
        <v>-0.002368496876809068</v>
      </c>
      <c r="S977" s="1">
        <v>0.001547804678314613</v>
      </c>
      <c r="T977" s="1">
        <v>0.008155870158982337</v>
      </c>
      <c r="U977" s="1">
        <v>0.003291010406484052</v>
      </c>
      <c r="V977" s="1">
        <v>-0.01104154526004952</v>
      </c>
      <c r="W977" s="1">
        <v>-0.01896952401012864</v>
      </c>
      <c r="X977" s="1">
        <v>-0.01126226463311109</v>
      </c>
      <c r="Y977" s="1">
        <v>-0.001176252212957585</v>
      </c>
      <c r="Z977" s="1">
        <v>-0.004843438527571631</v>
      </c>
    </row>
    <row r="978" spans="1:26">
      <c r="A978" s="11">
        <v>43788</v>
      </c>
      <c r="B978" s="1">
        <v>-0.02654489063370447</v>
      </c>
      <c r="C978" s="1">
        <v>-0.006658323681511535</v>
      </c>
      <c r="D978" s="1">
        <v>0.00678010167013321</v>
      </c>
      <c r="E978" s="1">
        <v>-0.0202947326674856</v>
      </c>
      <c r="F978" s="1">
        <v>0.00448331841714289</v>
      </c>
      <c r="G978" s="1">
        <v>0.007154655873256699</v>
      </c>
      <c r="H978" s="1">
        <v>0.00249788633299608</v>
      </c>
      <c r="I978" s="1">
        <v>-0.007203737055632153</v>
      </c>
      <c r="J978" s="1">
        <v>0.004997698516197024</v>
      </c>
      <c r="K978" s="1">
        <v>0.008934995035946525</v>
      </c>
      <c r="L978" s="1">
        <v>-0.0003063531279580145</v>
      </c>
      <c r="M978" s="1">
        <v>-0.003980661702462251</v>
      </c>
      <c r="N978" s="1">
        <v>0.008847942849044443</v>
      </c>
      <c r="O978" s="1">
        <v>-0.02916827710043368</v>
      </c>
      <c r="P978" s="1">
        <v>0.0003324228652199501</v>
      </c>
      <c r="Q978" s="1">
        <v>-0.007999831790376111</v>
      </c>
      <c r="R978" s="1">
        <v>-0.007497333431457198</v>
      </c>
      <c r="S978" s="1">
        <v>0.0009365155297680339</v>
      </c>
      <c r="T978" s="1">
        <v>-0.005740853674990443</v>
      </c>
      <c r="U978" s="1">
        <v>-0.04113041629819536</v>
      </c>
      <c r="V978" s="1">
        <v>-0.004043009396289765</v>
      </c>
      <c r="W978" s="1">
        <v>0.01804069484159609</v>
      </c>
      <c r="X978" s="1">
        <v>0.001933909239704157</v>
      </c>
      <c r="Y978" s="1">
        <v>0.001009534333659134</v>
      </c>
      <c r="Z978" s="1">
        <v>-0.0002029582616335235</v>
      </c>
    </row>
    <row r="979" spans="1:26">
      <c r="A979" s="11">
        <v>43789</v>
      </c>
      <c r="B979" s="1">
        <v>0.02235141249574379</v>
      </c>
      <c r="C979" s="1">
        <v>0.01065394288737109</v>
      </c>
      <c r="D979" s="1">
        <v>0.004040562652745328</v>
      </c>
      <c r="E979" s="1">
        <v>-0.001239513836456707</v>
      </c>
      <c r="F979" s="1">
        <v>-0.01316660540482595</v>
      </c>
      <c r="G979" s="1">
        <v>-0.02403017624008064</v>
      </c>
      <c r="H979" s="1">
        <v>0.002491754352780706</v>
      </c>
      <c r="I979" s="1">
        <v>-0.009098700187028075</v>
      </c>
      <c r="J979" s="1">
        <v>-0.02038804722652754</v>
      </c>
      <c r="K979" s="1">
        <v>-0.01165225883117538</v>
      </c>
      <c r="L979" s="1">
        <v>-0.007275214375350725</v>
      </c>
      <c r="M979" s="1">
        <v>-0.01251074433742783</v>
      </c>
      <c r="N979" s="1">
        <v>-0.0001865932875817489</v>
      </c>
      <c r="O979" s="1">
        <v>0.03238855880758496</v>
      </c>
      <c r="P979" s="1">
        <v>-0.00173472585022505</v>
      </c>
      <c r="Q979" s="1">
        <v>0.0007679388902910311</v>
      </c>
      <c r="R979" s="1">
        <v>-0.007301896402084118</v>
      </c>
      <c r="S979" s="1">
        <v>-0.001169746023511165</v>
      </c>
      <c r="T979" s="1">
        <v>-0.01679787456129389</v>
      </c>
      <c r="U979" s="1">
        <v>-0.0215787762906493</v>
      </c>
      <c r="V979" s="1">
        <v>0.140550358689318</v>
      </c>
      <c r="W979" s="1">
        <v>0.002969563784133156</v>
      </c>
      <c r="X979" s="1">
        <v>-0.01351304716096036</v>
      </c>
      <c r="Y979" s="1">
        <v>-0.0003363661460282774</v>
      </c>
      <c r="Z979" s="1">
        <v>-0.008316452961399601</v>
      </c>
    </row>
    <row r="980" spans="1:26">
      <c r="A980" s="11">
        <v>43790</v>
      </c>
      <c r="B980" s="1">
        <v>0.01530382442897893</v>
      </c>
      <c r="C980" s="1">
        <v>-0.01205147054806888</v>
      </c>
      <c r="D980" s="1">
        <v>0.003048874235974219</v>
      </c>
      <c r="E980" s="1">
        <v>0.007800238077761534</v>
      </c>
      <c r="F980" s="1">
        <v>0.003165845879235185</v>
      </c>
      <c r="G980" s="1">
        <v>0.003680873893841419</v>
      </c>
      <c r="H980" s="1">
        <v>-0.02982599789849039</v>
      </c>
      <c r="I980" s="1">
        <v>0.02301395159438346</v>
      </c>
      <c r="J980" s="1">
        <v>-0.002538058152026346</v>
      </c>
      <c r="K980" s="1">
        <v>-0.004244240315402048</v>
      </c>
      <c r="L980" s="1">
        <v>0.002314283622795177</v>
      </c>
      <c r="M980" s="1">
        <v>-0.004223246055070851</v>
      </c>
      <c r="N980" s="1">
        <v>-0.000373256222269136</v>
      </c>
      <c r="O980" s="1">
        <v>0.007636704972704633</v>
      </c>
      <c r="P980" s="1">
        <v>-0.000935681832062718</v>
      </c>
      <c r="Q980" s="1">
        <v>0.006139654371123182</v>
      </c>
      <c r="R980" s="1">
        <v>0.01192149902099326</v>
      </c>
      <c r="S980" s="1">
        <v>-0.01241281249545478</v>
      </c>
      <c r="T980" s="1">
        <v>-0.009076565162039696</v>
      </c>
      <c r="U980" s="1">
        <v>0.01129624696277332</v>
      </c>
      <c r="V980" s="1">
        <v>0.009649595287993362</v>
      </c>
      <c r="W980" s="1">
        <v>-0.006572764295609157</v>
      </c>
      <c r="X980" s="1">
        <v>0.005000955974254762</v>
      </c>
      <c r="Y980" s="1">
        <v>0.002185534733794015</v>
      </c>
      <c r="Z980" s="1">
        <v>0.005113799610042991</v>
      </c>
    </row>
    <row r="981" spans="1:26">
      <c r="A981" s="11">
        <v>43791</v>
      </c>
      <c r="B981" s="1">
        <v>0.008182803747990297</v>
      </c>
      <c r="C981" s="1">
        <v>0.01337194100743377</v>
      </c>
      <c r="D981" s="1">
        <v>-0.002796389583722858</v>
      </c>
      <c r="E981" s="1">
        <v>-0.00703622677490201</v>
      </c>
      <c r="F981" s="1">
        <v>0.009919119493462025</v>
      </c>
      <c r="G981" s="1">
        <v>0.008557530352204523</v>
      </c>
      <c r="H981" s="1">
        <v>-0.0002136632397073956</v>
      </c>
      <c r="I981" s="1">
        <v>-0.003692579645952931</v>
      </c>
      <c r="J981" s="1">
        <v>0.01475835313673657</v>
      </c>
      <c r="K981" s="1">
        <v>0.01112937967034111</v>
      </c>
      <c r="L981" s="1">
        <v>0.006618907615557168</v>
      </c>
      <c r="M981" s="1">
        <v>0.007421796179025719</v>
      </c>
      <c r="N981" s="1">
        <v>0.007561490335060483</v>
      </c>
      <c r="O981" s="1">
        <v>0.003687006589734754</v>
      </c>
      <c r="P981" s="1">
        <v>0.0007359354673264207</v>
      </c>
      <c r="Q981" s="1">
        <v>0.005339607162951676</v>
      </c>
      <c r="R981" s="1">
        <v>0.008146062093673079</v>
      </c>
      <c r="S981" s="1">
        <v>-0.008631775103274841</v>
      </c>
      <c r="T981" s="1">
        <v>-0.009967768771297791</v>
      </c>
      <c r="U981" s="1">
        <v>0.00398930275996201</v>
      </c>
      <c r="V981" s="1">
        <v>-0.004935371597451055</v>
      </c>
      <c r="W981" s="1">
        <v>0.008057608178585474</v>
      </c>
      <c r="X981" s="1">
        <v>0.001298224638138779</v>
      </c>
      <c r="Y981" s="1">
        <v>0.00234889042906028</v>
      </c>
      <c r="Z981" s="1">
        <v>0.01668678570555082</v>
      </c>
    </row>
    <row r="982" spans="1:26">
      <c r="A982" s="11">
        <v>43794</v>
      </c>
      <c r="B982" s="1">
        <v>0.005980216673847849</v>
      </c>
      <c r="C982" s="1">
        <v>0.004820396258265358</v>
      </c>
      <c r="D982" s="1">
        <v>0.0002438993107096721</v>
      </c>
      <c r="E982" s="1">
        <v>-0.004960371878001801</v>
      </c>
      <c r="F982" s="1">
        <v>-0.03236638996628982</v>
      </c>
      <c r="G982" s="1">
        <v>0.002020298067897608</v>
      </c>
      <c r="H982" s="1">
        <v>-0.0006402760275890929</v>
      </c>
      <c r="I982" s="1">
        <v>0.007013287179536754</v>
      </c>
      <c r="J982" s="1">
        <v>0.01053127209723947</v>
      </c>
      <c r="K982" s="1">
        <v>-0.001873562517554661</v>
      </c>
      <c r="L982" s="1">
        <v>0.005352101787408081</v>
      </c>
      <c r="M982" s="1">
        <v>0.009647526099165082</v>
      </c>
      <c r="N982" s="1">
        <v>0.0006486902562501395</v>
      </c>
      <c r="O982" s="1">
        <v>0.005306188941138767</v>
      </c>
      <c r="P982" s="1">
        <v>0.01096313275831928</v>
      </c>
      <c r="Q982" s="1">
        <v>0.007207915313013791</v>
      </c>
      <c r="R982" s="1">
        <v>0.01342641835980452</v>
      </c>
      <c r="S982" s="1">
        <v>-0.002918538482700073</v>
      </c>
      <c r="T982" s="1">
        <v>0.00136059704650604</v>
      </c>
      <c r="U982" s="1">
        <v>-0.01298001227653622</v>
      </c>
      <c r="V982" s="1">
        <v>-0.0144069944205254</v>
      </c>
      <c r="W982" s="1">
        <v>0.009195210737074966</v>
      </c>
      <c r="X982" s="1">
        <v>0.008210765351056359</v>
      </c>
      <c r="Y982" s="1">
        <v>-0.006192512826833307</v>
      </c>
      <c r="Z982" s="1">
        <v>0.004203363262946791</v>
      </c>
    </row>
    <row r="983" spans="1:26">
      <c r="A983" s="11">
        <v>43795</v>
      </c>
      <c r="B983" s="1">
        <v>-0.02802552370036449</v>
      </c>
      <c r="C983" s="1">
        <v>0.001018395875932665</v>
      </c>
      <c r="D983" s="1">
        <v>-0.0003655562184144978</v>
      </c>
      <c r="E983" s="1">
        <v>0.009970039402608544</v>
      </c>
      <c r="F983" s="1">
        <v>0.004613827670221893</v>
      </c>
      <c r="G983" s="1">
        <v>-0.01250026226853007</v>
      </c>
      <c r="H983" s="1">
        <v>0.006410172743160469</v>
      </c>
      <c r="I983" s="1">
        <v>0.0002264184576621364</v>
      </c>
      <c r="J983" s="1">
        <v>-0.004466302645811493</v>
      </c>
      <c r="K983" s="1">
        <v>0.007742852147154755</v>
      </c>
      <c r="L983" s="1">
        <v>0.001368968084332289</v>
      </c>
      <c r="M983" s="1">
        <v>0.0005212193325518921</v>
      </c>
      <c r="N983" s="1">
        <v>0.001666513111790335</v>
      </c>
      <c r="O983" s="1">
        <v>-0.0008119402658283148</v>
      </c>
      <c r="P983" s="1">
        <v>0.005290027249330809</v>
      </c>
      <c r="Q983" s="1">
        <v>-0.003389890707439003</v>
      </c>
      <c r="R983" s="1">
        <v>0.003189309001230489</v>
      </c>
      <c r="S983" s="1">
        <v>0.01775366526906574</v>
      </c>
      <c r="T983" s="1">
        <v>0.02065209804612911</v>
      </c>
      <c r="U983" s="1">
        <v>0.003757331342421066</v>
      </c>
      <c r="V983" s="1">
        <v>0.01357906554774635</v>
      </c>
      <c r="W983" s="1">
        <v>0.009175617311030004</v>
      </c>
      <c r="X983" s="1">
        <v>0.007286740612376885</v>
      </c>
      <c r="Y983" s="1">
        <v>0.008588753551004746</v>
      </c>
      <c r="Z983" s="1">
        <v>-0.01016542617001914</v>
      </c>
    </row>
    <row r="984" spans="1:26">
      <c r="A984" s="11">
        <v>43796</v>
      </c>
      <c r="B984" s="1">
        <v>0.01441675481608229</v>
      </c>
      <c r="C984" s="1">
        <v>-0.0147519636860578</v>
      </c>
      <c r="D984" s="1">
        <v>0.005486977387699543</v>
      </c>
      <c r="E984" s="1">
        <v>0.01533555967708233</v>
      </c>
      <c r="F984" s="1">
        <v>0.0199769412735249</v>
      </c>
      <c r="G984" s="1">
        <v>0.007350077851580261</v>
      </c>
      <c r="H984" s="1">
        <v>-0.000849277212182975</v>
      </c>
      <c r="I984" s="1">
        <v>-0.04296632174417503</v>
      </c>
      <c r="J984" s="1">
        <v>-0.0134594641531407</v>
      </c>
      <c r="K984" s="1">
        <v>0.00372531412960142</v>
      </c>
      <c r="L984" s="1">
        <v>0.002961909484684888</v>
      </c>
      <c r="M984" s="1">
        <v>0.00277818016121989</v>
      </c>
      <c r="N984" s="1">
        <v>0.001571457762896022</v>
      </c>
      <c r="O984" s="1">
        <v>0.01076797780597527</v>
      </c>
      <c r="P984" s="1">
        <v>0.001907764748876994</v>
      </c>
      <c r="Q984" s="1">
        <v>0.002645418418209422</v>
      </c>
      <c r="R984" s="1">
        <v>0.004646633135717115</v>
      </c>
      <c r="S984" s="1">
        <v>4.700476467811576E-05</v>
      </c>
      <c r="T984" s="1">
        <v>0.003993545136034893</v>
      </c>
      <c r="U984" s="1">
        <v>0.006951892358827427</v>
      </c>
      <c r="V984" s="1">
        <v>-0.007801912855721405</v>
      </c>
      <c r="W984" s="1">
        <v>0.006284732621947731</v>
      </c>
      <c r="X984" s="1">
        <v>-0.005744691019738402</v>
      </c>
      <c r="Y984" s="1">
        <v>0.003506366527685767</v>
      </c>
      <c r="Z984" s="1">
        <v>0.008256254178441669</v>
      </c>
    </row>
    <row r="985" spans="1:26">
      <c r="A985" s="11">
        <v>43798</v>
      </c>
      <c r="B985" s="1">
        <v>-0.04048230347935466</v>
      </c>
      <c r="C985" s="1">
        <v>-0.004945649576055589</v>
      </c>
      <c r="D985" s="1">
        <v>-0.005942433021823845</v>
      </c>
      <c r="E985" s="1">
        <v>-0.01145824184857092</v>
      </c>
      <c r="F985" s="1">
        <v>-0.006078290959977362</v>
      </c>
      <c r="G985" s="1">
        <v>-0.004458911508530394</v>
      </c>
      <c r="H985" s="1">
        <v>-0.01041237136674056</v>
      </c>
      <c r="I985" s="1">
        <v>-0.005974166371405687</v>
      </c>
      <c r="J985" s="1">
        <v>0.01465372152548983</v>
      </c>
      <c r="K985" s="1">
        <v>-0.006495301435607503</v>
      </c>
      <c r="L985" s="1">
        <v>-0.002271632827489545</v>
      </c>
      <c r="M985" s="1">
        <v>-0.001904711564984396</v>
      </c>
      <c r="N985" s="1">
        <v>-0.002584173429876935</v>
      </c>
      <c r="O985" s="1">
        <v>-0.001005154834154531</v>
      </c>
      <c r="P985" s="1">
        <v>-0.006171057421425319</v>
      </c>
      <c r="Q985" s="1">
        <v>-0.003015358450314642</v>
      </c>
      <c r="R985" s="1">
        <v>-0.009615369404810226</v>
      </c>
      <c r="S985" s="1">
        <v>-0.006788826866484299</v>
      </c>
      <c r="T985" s="1">
        <v>0.0005304278115279004</v>
      </c>
      <c r="U985" s="1">
        <v>-0.007435040713578034</v>
      </c>
      <c r="V985" s="1">
        <v>-0.007068973559304581</v>
      </c>
      <c r="W985" s="1">
        <v>-0.004660408367659463</v>
      </c>
      <c r="X985" s="1">
        <v>-0.01048551408427323</v>
      </c>
      <c r="Y985" s="1">
        <v>0.002329327573928897</v>
      </c>
      <c r="Z985" s="1">
        <v>-0.005791899924135757</v>
      </c>
    </row>
    <row r="986" spans="1:26">
      <c r="A986" s="11">
        <v>43801</v>
      </c>
      <c r="B986" s="1">
        <v>-0.1229802161676761</v>
      </c>
      <c r="C986" s="1">
        <v>-0.03003986077150456</v>
      </c>
      <c r="D986" s="1">
        <v>-0.001341959083030919</v>
      </c>
      <c r="E986" s="1">
        <v>0.008254291197551611</v>
      </c>
      <c r="F986" s="1">
        <v>-0.01177799978218397</v>
      </c>
      <c r="G986" s="1">
        <v>-0.006921749401480937</v>
      </c>
      <c r="H986" s="1">
        <v>0.01223981506070571</v>
      </c>
      <c r="I986" s="1">
        <v>-0.0164236050306108</v>
      </c>
      <c r="J986" s="1">
        <v>-0.01245013594925037</v>
      </c>
      <c r="K986" s="1">
        <v>-0.01307463552795507</v>
      </c>
      <c r="L986" s="1">
        <v>-0.002200796130269578</v>
      </c>
      <c r="M986" s="1">
        <v>-0.01596111245969778</v>
      </c>
      <c r="N986" s="1">
        <v>-0.01054875889570639</v>
      </c>
      <c r="O986" s="1">
        <v>0.01810884385266021</v>
      </c>
      <c r="P986" s="1">
        <v>-0.01208910232809079</v>
      </c>
      <c r="Q986" s="1">
        <v>-0.01020778335137884</v>
      </c>
      <c r="R986" s="1">
        <v>-0.008234116992924867</v>
      </c>
      <c r="S986" s="1">
        <v>-0.007831605303287636</v>
      </c>
      <c r="T986" s="1">
        <v>-0.01007147003317799</v>
      </c>
      <c r="U986" s="1">
        <v>-0.001604878675074639</v>
      </c>
      <c r="V986" s="1">
        <v>-0.008239570239437444</v>
      </c>
      <c r="W986" s="1">
        <v>-0.002898438745672527</v>
      </c>
      <c r="X986" s="1">
        <v>-0.004325542899645041</v>
      </c>
      <c r="Y986" s="1">
        <v>-0.004647993141712603</v>
      </c>
      <c r="Z986" s="1">
        <v>-0.005624868683207884</v>
      </c>
    </row>
    <row r="987" spans="1:26">
      <c r="A987" s="11">
        <v>43802</v>
      </c>
      <c r="B987" s="1">
        <v>-0.05936551384858413</v>
      </c>
      <c r="C987" s="1">
        <v>-0.008727968965838495</v>
      </c>
      <c r="D987" s="1">
        <v>-0.01038363675844334</v>
      </c>
      <c r="E987" s="1">
        <v>0.005922510108844481</v>
      </c>
      <c r="F987" s="1">
        <v>0.0004584217021532666</v>
      </c>
      <c r="G987" s="1">
        <v>0.0004100413024548111</v>
      </c>
      <c r="H987" s="1">
        <v>0.009333746484692318</v>
      </c>
      <c r="I987" s="1">
        <v>-0.01082934191801865</v>
      </c>
      <c r="J987" s="1">
        <v>-0.01008556447911524</v>
      </c>
      <c r="K987" s="1">
        <v>-0.01135532566894293</v>
      </c>
      <c r="L987" s="1">
        <v>-0.01285481929095955</v>
      </c>
      <c r="M987" s="1">
        <v>-0.01392807635703264</v>
      </c>
      <c r="N987" s="1">
        <v>-0.008416636862024207</v>
      </c>
      <c r="O987" s="1">
        <v>-0.009881698491795099</v>
      </c>
      <c r="P987" s="1">
        <v>-0.001604867780127361</v>
      </c>
      <c r="Q987" s="1">
        <v>0.008784965762413055</v>
      </c>
      <c r="R987" s="1">
        <v>-0.007558759791744585</v>
      </c>
      <c r="S987" s="1">
        <v>0.01392145897770658</v>
      </c>
      <c r="T987" s="1">
        <v>-0.0005356510252949587</v>
      </c>
      <c r="U987" s="1">
        <v>0.006162868667419774</v>
      </c>
      <c r="V987" s="1">
        <v>0.0004842117040264604</v>
      </c>
      <c r="W987" s="1">
        <v>-0.0004788414108204408</v>
      </c>
      <c r="X987" s="1">
        <v>-0.01629012848604905</v>
      </c>
      <c r="Y987" s="1">
        <v>0.00300200758380198</v>
      </c>
      <c r="Z987" s="1">
        <v>-0.01878768804137676</v>
      </c>
    </row>
    <row r="988" spans="1:26">
      <c r="A988" s="11">
        <v>43803</v>
      </c>
      <c r="B988" s="1">
        <v>0.01741023146305976</v>
      </c>
      <c r="C988" s="1">
        <v>-0.009202507480781219</v>
      </c>
      <c r="D988" s="1">
        <v>0.01752894075228539</v>
      </c>
      <c r="E988" s="1">
        <v>0.01991340655339502</v>
      </c>
      <c r="F988" s="1">
        <v>-0.003207481535927759</v>
      </c>
      <c r="G988" s="1">
        <v>0.01311479326487652</v>
      </c>
      <c r="H988" s="1">
        <v>0.01870539283055295</v>
      </c>
      <c r="I988" s="1">
        <v>0.01082561375575097</v>
      </c>
      <c r="J988" s="1">
        <v>0.0208862420639031</v>
      </c>
      <c r="K988" s="1">
        <v>0.008135518369795536</v>
      </c>
      <c r="L988" s="1">
        <v>0.01972560592550665</v>
      </c>
      <c r="M988" s="1">
        <v>-0.002681833290436253</v>
      </c>
      <c r="N988" s="1">
        <v>0.0102801721239103</v>
      </c>
      <c r="O988" s="1">
        <v>0.0001998060020511616</v>
      </c>
      <c r="P988" s="1">
        <v>0.003616597262868781</v>
      </c>
      <c r="Q988" s="1">
        <v>0.003407861459267414</v>
      </c>
      <c r="R988" s="1">
        <v>-0.003121470441732388</v>
      </c>
      <c r="S988" s="1">
        <v>0.004765411618132376</v>
      </c>
      <c r="T988" s="1">
        <v>0.006697176469336874</v>
      </c>
      <c r="U988" s="1">
        <v>0.01464695092969404</v>
      </c>
      <c r="V988" s="1">
        <v>0.003869574122373542</v>
      </c>
      <c r="W988" s="1">
        <v>0.008788882953246091</v>
      </c>
      <c r="X988" s="1">
        <v>-0.005519794184063453</v>
      </c>
      <c r="Y988" s="1">
        <v>0.006484895814903524</v>
      </c>
      <c r="Z988" s="1">
        <v>0.01111789462781343</v>
      </c>
    </row>
    <row r="989" spans="1:26">
      <c r="A989" s="11">
        <v>43804</v>
      </c>
      <c r="B989" s="1">
        <v>-0.006417002198736532</v>
      </c>
      <c r="C989" s="1">
        <v>-0.009058554994415768</v>
      </c>
      <c r="D989" s="1">
        <v>0.003284366300939201</v>
      </c>
      <c r="E989" s="1">
        <v>0.009847119739062604</v>
      </c>
      <c r="F989" s="1">
        <v>0.01218123757193879</v>
      </c>
      <c r="G989" s="1">
        <v>0.002831622568643333</v>
      </c>
      <c r="H989" s="1">
        <v>-0.01733026663508164</v>
      </c>
      <c r="I989" s="1">
        <v>-0.004175138512334975</v>
      </c>
      <c r="J989" s="1">
        <v>0.01397207274938972</v>
      </c>
      <c r="K989" s="1">
        <v>-0.009019524015998481</v>
      </c>
      <c r="L989" s="1">
        <v>0.005440436908688895</v>
      </c>
      <c r="M989" s="1">
        <v>-0.004482027944664235</v>
      </c>
      <c r="N989" s="1">
        <v>0.002333798981104529</v>
      </c>
      <c r="O989" s="1">
        <v>0.001197363401529872</v>
      </c>
      <c r="P989" s="1">
        <v>0.0005338849932818857</v>
      </c>
      <c r="Q989" s="1">
        <v>0.005660366539659067</v>
      </c>
      <c r="R989" s="1">
        <v>0.00338167897662367</v>
      </c>
      <c r="S989" s="1">
        <v>0.002394902610016958</v>
      </c>
      <c r="T989" s="1">
        <v>0.0165690411568018</v>
      </c>
      <c r="U989" s="1">
        <v>0.002362399626013145</v>
      </c>
      <c r="V989" s="1">
        <v>0.001284795732317878</v>
      </c>
      <c r="W989" s="1">
        <v>0.001140456775231335</v>
      </c>
      <c r="X989" s="1">
        <v>-0.001554233331420796</v>
      </c>
      <c r="Y989" s="1">
        <v>0.004790718202194677</v>
      </c>
      <c r="Z989" s="1">
        <v>0.003868727282883455</v>
      </c>
    </row>
    <row r="990" spans="1:26">
      <c r="A990" s="11">
        <v>43805</v>
      </c>
      <c r="B990" s="1">
        <v>0.07588791605295642</v>
      </c>
      <c r="C990" s="1">
        <v>0.02432886241305354</v>
      </c>
      <c r="D990" s="1">
        <v>0.008365556115190964</v>
      </c>
      <c r="E990" s="1">
        <v>0.007901879584979898</v>
      </c>
      <c r="F990" s="1">
        <v>0.00454153925748213</v>
      </c>
      <c r="G990" s="1">
        <v>0.009278079891751112</v>
      </c>
      <c r="H990" s="1">
        <v>0.002519387949500684</v>
      </c>
      <c r="I990" s="1">
        <v>0.003828190531711018</v>
      </c>
      <c r="J990" s="1">
        <v>0.008858090340945646</v>
      </c>
      <c r="K990" s="1">
        <v>0.008143621339395724</v>
      </c>
      <c r="L990" s="1">
        <v>0.0148806415548528</v>
      </c>
      <c r="M990" s="1">
        <v>0.007383377665401314</v>
      </c>
      <c r="N990" s="1">
        <v>0.008195881600793875</v>
      </c>
      <c r="O990" s="1">
        <v>0.004783837716101358</v>
      </c>
      <c r="P990" s="1">
        <v>0.01213924355347151</v>
      </c>
      <c r="Q990" s="1">
        <v>0.005628590974885439</v>
      </c>
      <c r="R990" s="1">
        <v>0.01260777408814318</v>
      </c>
      <c r="S990" s="1">
        <v>0.001827113363314314</v>
      </c>
      <c r="T990" s="1">
        <v>0.01761238992053293</v>
      </c>
      <c r="U990" s="1">
        <v>0.0002618383746768593</v>
      </c>
      <c r="V990" s="1">
        <v>0.002807345413454509</v>
      </c>
      <c r="W990" s="1">
        <v>0.01303790502038993</v>
      </c>
      <c r="X990" s="1">
        <v>0.00444735967583787</v>
      </c>
      <c r="Y990" s="1">
        <v>0.00608381516060108</v>
      </c>
      <c r="Z990" s="1">
        <v>0.008316362336639793</v>
      </c>
    </row>
    <row r="991" spans="1:26">
      <c r="A991" s="11">
        <v>43808</v>
      </c>
      <c r="B991" s="1">
        <v>0.03201601383073172</v>
      </c>
      <c r="C991" s="1">
        <v>-0.008133553478716693</v>
      </c>
      <c r="D991" s="1">
        <v>-0.01947803601117404</v>
      </c>
      <c r="E991" s="1">
        <v>0.02218498074326258</v>
      </c>
      <c r="F991" s="1">
        <v>-0.007911616689971424</v>
      </c>
      <c r="G991" s="1">
        <v>0.0007992603519404451</v>
      </c>
      <c r="H991" s="1">
        <v>0.01026172497093891</v>
      </c>
      <c r="I991" s="1">
        <v>0.01628220556465765</v>
      </c>
      <c r="J991" s="1">
        <v>-0.001463276931923274</v>
      </c>
      <c r="K991" s="1">
        <v>-0.002138203643261338</v>
      </c>
      <c r="L991" s="1">
        <v>-0.004665235106087184</v>
      </c>
      <c r="M991" s="1">
        <v>-0.008401818852542986</v>
      </c>
      <c r="N991" s="1">
        <v>0.0008315215572456403</v>
      </c>
      <c r="O991" s="1">
        <v>0.002380475067582655</v>
      </c>
      <c r="P991" s="1">
        <v>-0.002569918185509334</v>
      </c>
      <c r="Q991" s="1">
        <v>-0.002985146557088481</v>
      </c>
      <c r="R991" s="1">
        <v>-0.0006166708224978334</v>
      </c>
      <c r="S991" s="1">
        <v>-0.002291141418436338</v>
      </c>
      <c r="T991" s="1">
        <v>0.005683397781987454</v>
      </c>
      <c r="U991" s="1">
        <v>-0.004188699199635382</v>
      </c>
      <c r="V991" s="1">
        <v>0.01135720625790859</v>
      </c>
      <c r="W991" s="1">
        <v>-0.01152686075543718</v>
      </c>
      <c r="X991" s="1">
        <v>-0.0168254963509098</v>
      </c>
      <c r="Y991" s="1">
        <v>-0.002941582294667122</v>
      </c>
      <c r="Z991" s="1">
        <v>-0.001005727071916818</v>
      </c>
    </row>
    <row r="992" spans="1:26">
      <c r="A992" s="11">
        <v>43809</v>
      </c>
      <c r="B992" s="1">
        <v>0.01454228449029893</v>
      </c>
      <c r="C992" s="1">
        <v>-0.009424510475262049</v>
      </c>
      <c r="D992" s="1">
        <v>0.009074216325339002</v>
      </c>
      <c r="E992" s="1">
        <v>0.01321796917591889</v>
      </c>
      <c r="F992" s="1">
        <v>-0.02551846459795204</v>
      </c>
      <c r="G992" s="1">
        <v>-0.003195091759620849</v>
      </c>
      <c r="H992" s="1">
        <v>0.003109642184695671</v>
      </c>
      <c r="I992" s="1">
        <v>0.01191179813152754</v>
      </c>
      <c r="J992" s="1">
        <v>-0.004631523325356102</v>
      </c>
      <c r="K992" s="1">
        <v>0.002142785354713572</v>
      </c>
      <c r="L992" s="1">
        <v>0.0006696790599121094</v>
      </c>
      <c r="M992" s="1">
        <v>-0.006872762631901175</v>
      </c>
      <c r="N992" s="1">
        <v>0.003322717583530865</v>
      </c>
      <c r="O992" s="1">
        <v>-0.009499509794166916</v>
      </c>
      <c r="P992" s="1">
        <v>-0.001519842368984392</v>
      </c>
      <c r="Q992" s="1">
        <v>0.01047912792380457</v>
      </c>
      <c r="R992" s="1">
        <v>0.00160375971836868</v>
      </c>
      <c r="S992" s="1">
        <v>-0.009420923891601873</v>
      </c>
      <c r="T992" s="1">
        <v>-0.00282532227621568</v>
      </c>
      <c r="U992" s="1">
        <v>0.0005259335776377494</v>
      </c>
      <c r="V992" s="1">
        <v>-0.005377624430254246</v>
      </c>
      <c r="W992" s="1">
        <v>0.00208571513841993</v>
      </c>
      <c r="X992" s="1">
        <v>-0.006079636529108257</v>
      </c>
      <c r="Y992" s="1">
        <v>0.003605856198597657</v>
      </c>
      <c r="Z992" s="1">
        <v>0.005034237692563615</v>
      </c>
    </row>
    <row r="993" spans="1:26">
      <c r="A993" s="11">
        <v>43810</v>
      </c>
      <c r="B993" s="1">
        <v>0.0167223306255404</v>
      </c>
      <c r="C993" s="1">
        <v>0.006036234348420155</v>
      </c>
      <c r="D993" s="1">
        <v>0.008749456865013716</v>
      </c>
      <c r="E993" s="1">
        <v>0.005153831366689898</v>
      </c>
      <c r="F993" s="1">
        <v>-0.01636648014572939</v>
      </c>
      <c r="G993" s="1">
        <v>0.006009902234529241</v>
      </c>
      <c r="H993" s="1">
        <v>-0.00847309565734411</v>
      </c>
      <c r="I993" s="1">
        <v>-0.001177282429335458</v>
      </c>
      <c r="J993" s="1">
        <v>-0.006436007357810802</v>
      </c>
      <c r="K993" s="1">
        <v>0.01449275362318847</v>
      </c>
      <c r="L993" s="1">
        <v>-0.002379212553736965</v>
      </c>
      <c r="M993" s="1">
        <v>-0.01657264585458662</v>
      </c>
      <c r="N993" s="1">
        <v>0.002483785270655625</v>
      </c>
      <c r="O993" s="1">
        <v>0.004995201324930365</v>
      </c>
      <c r="P993" s="1">
        <v>0.0037714761987937</v>
      </c>
      <c r="Q993" s="1">
        <v>-0.004074027359693311</v>
      </c>
      <c r="R993" s="1">
        <v>0.002463158141256194</v>
      </c>
      <c r="S993" s="1">
        <v>-0.006765944656721645</v>
      </c>
      <c r="T993" s="1">
        <v>-0.001803267609602588</v>
      </c>
      <c r="U993" s="1">
        <v>0.002889964327946082</v>
      </c>
      <c r="V993" s="1">
        <v>0.0002385594764464649</v>
      </c>
      <c r="W993" s="1">
        <v>0.003122206970816777</v>
      </c>
      <c r="X993" s="1">
        <v>-0.004304290363182806</v>
      </c>
      <c r="Y993" s="1">
        <v>-0.002449609510889572</v>
      </c>
      <c r="Z993" s="1">
        <v>-0.001402375516346033</v>
      </c>
    </row>
    <row r="994" spans="1:26">
      <c r="A994" s="11">
        <v>43811</v>
      </c>
      <c r="B994" s="1">
        <v>0.03571408684051414</v>
      </c>
      <c r="C994" s="1">
        <v>-0.01059997712474936</v>
      </c>
      <c r="D994" s="1">
        <v>0.006023327730579897</v>
      </c>
      <c r="E994" s="1">
        <v>0.02451543273288248</v>
      </c>
      <c r="F994" s="1">
        <v>0.02234384430922831</v>
      </c>
      <c r="G994" s="1">
        <v>-0.01154928443912406</v>
      </c>
      <c r="H994" s="1">
        <v>-0.005627134530546307</v>
      </c>
      <c r="I994" s="1">
        <v>0.02427829864378528</v>
      </c>
      <c r="J994" s="1">
        <v>0.01793745311338157</v>
      </c>
      <c r="K994" s="1">
        <v>-0.01615917684794899</v>
      </c>
      <c r="L994" s="1">
        <v>0.02861850987352366</v>
      </c>
      <c r="M994" s="1">
        <v>0.009074029374220194</v>
      </c>
      <c r="N994" s="1">
        <v>0.01202177728154941</v>
      </c>
      <c r="O994" s="1">
        <v>-0.007355830863465251</v>
      </c>
      <c r="P994" s="1">
        <v>0.01015190137578248</v>
      </c>
      <c r="Q994" s="1">
        <v>-0.008181469009672648</v>
      </c>
      <c r="R994" s="1">
        <v>0.01904162533534248</v>
      </c>
      <c r="S994" s="1">
        <v>-0.01765099849423435</v>
      </c>
      <c r="T994" s="1">
        <v>-0.001290511836423258</v>
      </c>
      <c r="U994" s="1">
        <v>0.004715848150434798</v>
      </c>
      <c r="V994" s="1">
        <v>0.01367244876688267</v>
      </c>
      <c r="W994" s="1">
        <v>0.004024046086456456</v>
      </c>
      <c r="X994" s="1">
        <v>0.01092623667583514</v>
      </c>
      <c r="Y994" s="1">
        <v>0.001473358694700222</v>
      </c>
      <c r="Z994" s="1">
        <v>0.03952640246467642</v>
      </c>
    </row>
    <row r="995" spans="1:26">
      <c r="A995" s="11">
        <v>43812</v>
      </c>
      <c r="B995" s="1">
        <v>-0.03130650578817351</v>
      </c>
      <c r="C995" s="1">
        <v>-0.01334143844949143</v>
      </c>
      <c r="D995" s="1">
        <v>0.005388199008590444</v>
      </c>
      <c r="E995" s="1">
        <v>-0.00187670574018417</v>
      </c>
      <c r="F995" s="1">
        <v>0.01325240503137826</v>
      </c>
      <c r="G995" s="1">
        <v>0.04512499194255604</v>
      </c>
      <c r="H995" s="1">
        <v>0.00314400057001718</v>
      </c>
      <c r="I995" s="1">
        <v>-0.007594176535543173</v>
      </c>
      <c r="J995" s="1">
        <v>-0.003916256469130186</v>
      </c>
      <c r="K995" s="1">
        <v>-0.03137723124889391</v>
      </c>
      <c r="L995" s="1">
        <v>-0.008766967553795801</v>
      </c>
      <c r="M995" s="1">
        <v>-0.006239595831703859</v>
      </c>
      <c r="N995" s="1">
        <v>0.002357674240056618</v>
      </c>
      <c r="O995" s="1">
        <v>0.004606345512927934</v>
      </c>
      <c r="P995" s="1">
        <v>0.008418109025349452</v>
      </c>
      <c r="Q995" s="1">
        <v>0.007874100193503208</v>
      </c>
      <c r="R995" s="1">
        <v>-0.01133208695797738</v>
      </c>
      <c r="S995" s="1">
        <v>0.005777153086665043</v>
      </c>
      <c r="T995" s="1">
        <v>-0.01782935143704145</v>
      </c>
      <c r="U995" s="1">
        <v>-0.002346714015554086</v>
      </c>
      <c r="V995" s="1">
        <v>-0.002352525655134219</v>
      </c>
      <c r="W995" s="1">
        <v>0.003569766417059972</v>
      </c>
      <c r="X995" s="1">
        <v>-0.02161672077710231</v>
      </c>
      <c r="Y995" s="1">
        <v>-0.005885330750604378</v>
      </c>
      <c r="Z995" s="1">
        <v>-0.01273887876929136</v>
      </c>
    </row>
    <row r="996" spans="1:26">
      <c r="A996" s="11">
        <v>43815</v>
      </c>
      <c r="B996" s="1">
        <v>0.03372325980281188</v>
      </c>
      <c r="C996" s="1">
        <v>-0.04293621752754473</v>
      </c>
      <c r="D996" s="1">
        <v>-0.001190717993230561</v>
      </c>
      <c r="E996" s="1">
        <v>-0.005014263956501952</v>
      </c>
      <c r="F996" s="1">
        <v>-0.001147320160492904</v>
      </c>
      <c r="G996" s="1">
        <v>0.01580555668615102</v>
      </c>
      <c r="H996" s="1">
        <v>0.002089246236212317</v>
      </c>
      <c r="I996" s="1">
        <v>0.002029262298635981</v>
      </c>
      <c r="J996" s="1">
        <v>0.008354018347500825</v>
      </c>
      <c r="K996" s="1">
        <v>0.00395596124425035</v>
      </c>
      <c r="L996" s="1">
        <v>0.003873998997572681</v>
      </c>
      <c r="M996" s="1">
        <v>0.003693469330510624</v>
      </c>
      <c r="N996" s="1">
        <v>0.01004166608892865</v>
      </c>
      <c r="O996" s="1">
        <v>0.008771986802151188</v>
      </c>
      <c r="P996" s="1">
        <v>0.006471141293269644</v>
      </c>
      <c r="Q996" s="1">
        <v>0.01078851233799405</v>
      </c>
      <c r="R996" s="1">
        <v>0.00987693163352299</v>
      </c>
      <c r="S996" s="1">
        <v>0.003651038893818681</v>
      </c>
      <c r="T996" s="1">
        <v>0.01525951799296865</v>
      </c>
      <c r="U996" s="1">
        <v>0.008624953449538175</v>
      </c>
      <c r="V996" s="1">
        <v>-0.009904172234108888</v>
      </c>
      <c r="W996" s="1">
        <v>0.003590000766493295</v>
      </c>
      <c r="X996" s="1">
        <v>0.01449930041268588</v>
      </c>
      <c r="Y996" s="1">
        <v>0.006906800593457829</v>
      </c>
      <c r="Z996" s="1">
        <v>0.000782105250193732</v>
      </c>
    </row>
    <row r="997" spans="1:26">
      <c r="A997" s="11">
        <v>43816</v>
      </c>
      <c r="B997" s="1">
        <v>0.01812443771176908</v>
      </c>
      <c r="C997" s="1">
        <v>0</v>
      </c>
      <c r="D997" s="1">
        <v>-0.007273965031825091</v>
      </c>
      <c r="E997" s="1">
        <v>0.009606533227906944</v>
      </c>
      <c r="F997" s="1">
        <v>-0.003216028786798053</v>
      </c>
      <c r="G997" s="1">
        <v>0.002277164637913609</v>
      </c>
      <c r="H997" s="1">
        <v>-0.004170242236759769</v>
      </c>
      <c r="I997" s="1">
        <v>0.005727217149599007</v>
      </c>
      <c r="J997" s="1">
        <v>-0.007309686952160943</v>
      </c>
      <c r="K997" s="1">
        <v>0.001970813489206913</v>
      </c>
      <c r="L997" s="1">
        <v>0.00611607820990745</v>
      </c>
      <c r="M997" s="1">
        <v>-0.003127980407202413</v>
      </c>
      <c r="N997" s="1">
        <v>0.00358260434972002</v>
      </c>
      <c r="O997" s="1">
        <v>0.004545574645229866</v>
      </c>
      <c r="P997" s="1">
        <v>-0.005400658056077812</v>
      </c>
      <c r="Q997" s="1">
        <v>0.003312371838350314</v>
      </c>
      <c r="R997" s="1">
        <v>-0.008089955200803467</v>
      </c>
      <c r="S997" s="1">
        <v>-0.00455937280542329</v>
      </c>
      <c r="T997" s="1">
        <v>0.009328563695540026</v>
      </c>
      <c r="U997" s="1">
        <v>-0.002332025111063452</v>
      </c>
      <c r="V997" s="1">
        <v>0.01921244875793904</v>
      </c>
      <c r="W997" s="1">
        <v>-0.005194661645608223</v>
      </c>
      <c r="X997" s="1">
        <v>0.008167273336441072</v>
      </c>
      <c r="Y997" s="1">
        <v>0.004246302348107633</v>
      </c>
      <c r="Z997" s="1">
        <v>0.006251079529193904</v>
      </c>
    </row>
    <row r="998" spans="1:26">
      <c r="A998" s="11">
        <v>43817</v>
      </c>
      <c r="B998" s="1">
        <v>0.01201604421355085</v>
      </c>
      <c r="C998" s="1">
        <v>0.01125381990827612</v>
      </c>
      <c r="D998" s="1">
        <v>0.004924717910965715</v>
      </c>
      <c r="E998" s="1">
        <v>-0.01497446432794836</v>
      </c>
      <c r="F998" s="1">
        <v>-0.004609178241428369</v>
      </c>
      <c r="G998" s="1">
        <v>0.01666006785642549</v>
      </c>
      <c r="H998" s="1">
        <v>0.009631677426249041</v>
      </c>
      <c r="I998" s="1">
        <v>-0.00707560412123831</v>
      </c>
      <c r="J998" s="1">
        <v>-0.001963733270079926</v>
      </c>
      <c r="K998" s="1">
        <v>-0.001966937023189286</v>
      </c>
      <c r="L998" s="1">
        <v>-0.001013350661940415</v>
      </c>
      <c r="M998" s="1">
        <v>-0.01070491794241357</v>
      </c>
      <c r="N998" s="1">
        <v>-0.004640862057463502</v>
      </c>
      <c r="O998" s="1">
        <v>0.01042690880485808</v>
      </c>
      <c r="P998" s="1">
        <v>-0.002068824448066109</v>
      </c>
      <c r="Q998" s="1">
        <v>0.01063837112422461</v>
      </c>
      <c r="R998" s="1">
        <v>0.005721595695109771</v>
      </c>
      <c r="S998" s="1">
        <v>0.01447089324017314</v>
      </c>
      <c r="T998" s="1">
        <v>0.00154030286454887</v>
      </c>
      <c r="U998" s="1">
        <v>0.006233711811174159</v>
      </c>
      <c r="V998" s="1">
        <v>-0.002336700739444808</v>
      </c>
      <c r="W998" s="1">
        <v>-0.0005943230860665505</v>
      </c>
      <c r="X998" s="1">
        <v>-0.01395148834415127</v>
      </c>
      <c r="Y998" s="1">
        <v>-0.01024546886881561</v>
      </c>
      <c r="Z998" s="1">
        <v>-0.003106123141810024</v>
      </c>
    </row>
    <row r="999" spans="1:26">
      <c r="A999" s="11">
        <v>43818</v>
      </c>
      <c r="B999" s="1">
        <v>-0.001319558268864651</v>
      </c>
      <c r="C999" s="1">
        <v>0.008527861232566991</v>
      </c>
      <c r="D999" s="1">
        <v>-0.01721236042801377</v>
      </c>
      <c r="E999" s="1">
        <v>-0.004750529495602618</v>
      </c>
      <c r="F999" s="1">
        <v>0.01041911946607477</v>
      </c>
      <c r="G999" s="1">
        <v>-0.002606750564841498</v>
      </c>
      <c r="H999" s="1">
        <v>0</v>
      </c>
      <c r="I999" s="1">
        <v>0.0008691702015941605</v>
      </c>
      <c r="J999" s="1">
        <v>-0.001475752140986608</v>
      </c>
      <c r="K999" s="1">
        <v>0.003941209079031172</v>
      </c>
      <c r="L999" s="1">
        <v>-0.004998263032981121</v>
      </c>
      <c r="M999" s="1">
        <v>0.008955106111186772</v>
      </c>
      <c r="N999" s="1">
        <v>0.006096878056265798</v>
      </c>
      <c r="O999" s="1">
        <v>-0.01109848937258362</v>
      </c>
      <c r="P999" s="1">
        <v>0.008680679596557717</v>
      </c>
      <c r="Q999" s="1">
        <v>0.002178032699446497</v>
      </c>
      <c r="R999" s="1">
        <v>-0.00784368434670113</v>
      </c>
      <c r="S999" s="1">
        <v>0.009173552696783771</v>
      </c>
      <c r="T999" s="1">
        <v>0.02153308168100709</v>
      </c>
      <c r="U999" s="1">
        <v>0.004904488152648767</v>
      </c>
      <c r="V999" s="1">
        <v>0.004840606496109734</v>
      </c>
      <c r="W999" s="1">
        <v>0.01142054921010893</v>
      </c>
      <c r="X999" s="1">
        <v>0.01939738284621706</v>
      </c>
      <c r="Y999" s="1">
        <v>-0.0009859795737559018</v>
      </c>
      <c r="Z999" s="1">
        <v>0.002726445687907253</v>
      </c>
    </row>
    <row r="1000" spans="1:26">
      <c r="A1000" s="11">
        <v>43819</v>
      </c>
      <c r="B1000" s="1">
        <v>-0.003962898460510345</v>
      </c>
      <c r="C1000" s="1">
        <v>-0.01649174901663764</v>
      </c>
      <c r="D1000" s="1">
        <v>0.003283764264939704</v>
      </c>
      <c r="E1000" s="1">
        <v>0.01050096450874216</v>
      </c>
      <c r="F1000" s="1">
        <v>0.01031128767990386</v>
      </c>
      <c r="G1000" s="1">
        <v>-0.001867072921782897</v>
      </c>
      <c r="H1000" s="1">
        <v>0.01970131382481966</v>
      </c>
      <c r="I1000" s="1">
        <v>0.01094003444044733</v>
      </c>
      <c r="J1000" s="1">
        <v>0.01280784790581357</v>
      </c>
      <c r="K1000" s="1">
        <v>0.01128560912089682</v>
      </c>
      <c r="L1000" s="1">
        <v>-0.0008009835332687398</v>
      </c>
      <c r="M1000" s="1">
        <v>0.01017020670244806</v>
      </c>
      <c r="N1000" s="1">
        <v>0.0009805515660994413</v>
      </c>
      <c r="O1000" s="1">
        <v>0.006694477001173427</v>
      </c>
      <c r="P1000" s="1">
        <v>0.01091732584152916</v>
      </c>
      <c r="Q1000" s="1">
        <v>0.005432640957912405</v>
      </c>
      <c r="R1000" s="1">
        <v>0.006023171410288963</v>
      </c>
      <c r="S1000" s="1">
        <v>0.006567709554939904</v>
      </c>
      <c r="T1000" s="1">
        <v>0.0195734596421675</v>
      </c>
      <c r="U1000" s="1">
        <v>0.005651041688622183</v>
      </c>
      <c r="V1000" s="1">
        <v>0.003496729515184649</v>
      </c>
      <c r="W1000" s="1">
        <v>0.01073473739954345</v>
      </c>
      <c r="X1000" s="1">
        <v>0.01186502219466701</v>
      </c>
      <c r="Y1000" s="1">
        <v>0.02088815160244484</v>
      </c>
      <c r="Z1000" s="1">
        <v>0.002719032393762033</v>
      </c>
    </row>
    <row r="1001" spans="1:26">
      <c r="A1001" s="11">
        <v>43822</v>
      </c>
      <c r="B1001" s="1">
        <v>0.1728558346530911</v>
      </c>
      <c r="C1001" s="1">
        <v>0.02911589724582764</v>
      </c>
      <c r="D1001" s="1">
        <v>0.02460899748426737</v>
      </c>
      <c r="E1001" s="1">
        <v>-0.004723460634001309</v>
      </c>
      <c r="F1001" s="1">
        <v>0.0002271599874659191</v>
      </c>
      <c r="G1001" s="1">
        <v>0</v>
      </c>
      <c r="H1001" s="1">
        <v>-0.001220240600299016</v>
      </c>
      <c r="I1001" s="1">
        <v>0.002290620612543925</v>
      </c>
      <c r="J1001" s="1">
        <v>0</v>
      </c>
      <c r="K1001" s="1">
        <v>-0.0002425432610945188</v>
      </c>
      <c r="L1001" s="1">
        <v>-0.0002914479902282885</v>
      </c>
      <c r="M1001" s="1">
        <v>0.01134899957886759</v>
      </c>
      <c r="N1001" s="1">
        <v>-0.009259411962248332</v>
      </c>
      <c r="O1001" s="1">
        <v>0.008214008970105713</v>
      </c>
      <c r="P1001" s="1">
        <v>0</v>
      </c>
      <c r="Q1001" s="1">
        <v>-0.01116711478730492</v>
      </c>
      <c r="R1001" s="1">
        <v>-0.007733523253906083</v>
      </c>
      <c r="S1001" s="1">
        <v>-0.006004770387854186</v>
      </c>
      <c r="T1001" s="1">
        <v>-0.004676262675563869</v>
      </c>
      <c r="U1001" s="1">
        <v>-0.002043343168754319</v>
      </c>
      <c r="V1001" s="1">
        <v>-0.006271880485535397</v>
      </c>
      <c r="W1001" s="1">
        <v>0.004040111102111332</v>
      </c>
      <c r="X1001" s="1">
        <v>0.008185921505669436</v>
      </c>
      <c r="Y1001" s="1">
        <v>-0.01079437122281324</v>
      </c>
      <c r="Z1001" s="1">
        <v>-0.005616983834578426</v>
      </c>
    </row>
    <row r="1002" spans="1:26">
      <c r="A1002" s="11">
        <v>43823</v>
      </c>
      <c r="B1002" s="1">
        <v>-0.01356954630500229</v>
      </c>
      <c r="C1002" s="1">
        <v>-0.01347952269940778</v>
      </c>
      <c r="D1002" s="1">
        <v>0.002011576862275044</v>
      </c>
      <c r="E1002" s="1">
        <v>-0.0007907659949261125</v>
      </c>
      <c r="F1002" s="1">
        <v>0.009750196324753935</v>
      </c>
      <c r="G1002" s="1">
        <v>0.00112227462303971</v>
      </c>
      <c r="H1002" s="1">
        <v>0.002443372681707245</v>
      </c>
      <c r="I1002" s="1">
        <v>-0.003141974755289878</v>
      </c>
      <c r="J1002" s="1">
        <v>0.001459350843968199</v>
      </c>
      <c r="K1002" s="1">
        <v>-0.002183933565107377</v>
      </c>
      <c r="L1002" s="1">
        <v>0.002769658884727022</v>
      </c>
      <c r="M1002" s="1">
        <v>-0.005610858606536095</v>
      </c>
      <c r="N1002" s="1">
        <v>0.002606138859038154</v>
      </c>
      <c r="O1002" s="1">
        <v>-0.008479231538312759</v>
      </c>
      <c r="P1002" s="1">
        <v>-0.0001904147669781198</v>
      </c>
      <c r="Q1002" s="1">
        <v>-0.000728411508543636</v>
      </c>
      <c r="R1002" s="1">
        <v>-0.0007543678349057892</v>
      </c>
      <c r="S1002" s="1">
        <v>-0.001760131884746774</v>
      </c>
      <c r="T1002" s="1">
        <v>-0.003956610294051033</v>
      </c>
      <c r="U1002" s="1">
        <v>-0.002815629605208869</v>
      </c>
      <c r="V1002" s="1">
        <v>0.001636410505188701</v>
      </c>
      <c r="W1002" s="1">
        <v>-0.004663970181581156</v>
      </c>
      <c r="X1002" s="1">
        <v>-0.01163060209215072</v>
      </c>
      <c r="Y1002" s="1">
        <v>-0.001954294212118235</v>
      </c>
      <c r="Z1002" s="1">
        <v>0.003700772614387171</v>
      </c>
    </row>
    <row r="1003" spans="1:26">
      <c r="A1003" s="11">
        <v>43825</v>
      </c>
      <c r="B1003" s="1">
        <v>0.0038213685559636</v>
      </c>
      <c r="C1003" s="1">
        <v>-0.009249202052583838</v>
      </c>
      <c r="D1003" s="1">
        <v>-0.004250754916296562</v>
      </c>
      <c r="E1003" s="1">
        <v>0.01266590297049119</v>
      </c>
      <c r="F1003" s="1">
        <v>0.009881445006973744</v>
      </c>
      <c r="G1003" s="1">
        <v>0.005605486090648926</v>
      </c>
      <c r="H1003" s="1">
        <v>-0.004265592425260145</v>
      </c>
      <c r="I1003" s="1">
        <v>0.001719044820295501</v>
      </c>
      <c r="J1003" s="1">
        <v>0.004856663382272419</v>
      </c>
      <c r="K1003" s="1">
        <v>-0.0002431330891137229</v>
      </c>
      <c r="L1003" s="1">
        <v>0.01061197647990286</v>
      </c>
      <c r="M1003" s="1">
        <v>-0.0007279849958109486</v>
      </c>
      <c r="N1003" s="1">
        <v>0.002420039768815663</v>
      </c>
      <c r="O1003" s="1">
        <v>0.002386425793796443</v>
      </c>
      <c r="P1003" s="1">
        <v>0.008196866989645724</v>
      </c>
      <c r="Q1003" s="1">
        <v>-0.00291666602174101</v>
      </c>
      <c r="R1003" s="1">
        <v>0.0002516457784496051</v>
      </c>
      <c r="S1003" s="1">
        <v>0.007147671848576564</v>
      </c>
      <c r="T1003" s="1">
        <v>-0.0007448752633009148</v>
      </c>
      <c r="U1003" s="1">
        <v>0.005133738834270041</v>
      </c>
      <c r="V1003" s="1">
        <v>0.002644591733767188</v>
      </c>
      <c r="W1003" s="1">
        <v>-0.002450507605821661</v>
      </c>
      <c r="X1003" s="1">
        <v>0.0002220662248180183</v>
      </c>
      <c r="Y1003" s="1">
        <v>0.000163217126669446</v>
      </c>
      <c r="Z1003" s="1">
        <v>0.002522794191599509</v>
      </c>
    </row>
    <row r="1004" spans="1:26">
      <c r="A1004" s="11">
        <v>43826</v>
      </c>
      <c r="B1004" s="1">
        <v>-0.005710034094019711</v>
      </c>
      <c r="C1004" s="1">
        <v>0.000666891352074428</v>
      </c>
      <c r="D1004" s="1">
        <v>-0.003320585447582958</v>
      </c>
      <c r="E1004" s="1">
        <v>0.002814178709530823</v>
      </c>
      <c r="F1004" s="1">
        <v>0.002890712616410163</v>
      </c>
      <c r="G1004" s="1">
        <v>0</v>
      </c>
      <c r="H1004" s="1">
        <v>0.008975963596623115</v>
      </c>
      <c r="I1004" s="1">
        <v>0.005777801849362607</v>
      </c>
      <c r="J1004" s="1">
        <v>-0.007733232406613388</v>
      </c>
      <c r="K1004" s="1">
        <v>-0.001216270622070637</v>
      </c>
      <c r="L1004" s="1">
        <v>0.0007192818776444732</v>
      </c>
      <c r="M1004" s="1">
        <v>-0.01056474193198087</v>
      </c>
      <c r="N1004" s="1">
        <v>0.00169892302116903</v>
      </c>
      <c r="O1004" s="1">
        <v>0</v>
      </c>
      <c r="P1004" s="1">
        <v>0.001827527699374443</v>
      </c>
      <c r="Q1004" s="1">
        <v>-0.002193714554352355</v>
      </c>
      <c r="R1004" s="1">
        <v>-0.00125782870612845</v>
      </c>
      <c r="S1004" s="1">
        <v>0.001324787650906822</v>
      </c>
      <c r="T1004" s="1">
        <v>-0.007950167381638784</v>
      </c>
      <c r="U1004" s="1">
        <v>0.002043007267957808</v>
      </c>
      <c r="V1004" s="1">
        <v>0.002482731966152674</v>
      </c>
      <c r="W1004" s="1">
        <v>0.002579159583747437</v>
      </c>
      <c r="X1004" s="1">
        <v>-0.01531644141803212</v>
      </c>
      <c r="Y1004" s="1">
        <v>0.003915925809290899</v>
      </c>
      <c r="Z1004" s="1">
        <v>-0.003097104085304392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ABS(Portfolios!B2-AVERAGE(Portfolios!$B$2:$B$1004))</f>
        <v>0</v>
      </c>
    </row>
    <row r="3" spans="1:2">
      <c r="A3" s="11">
        <f>Returns!A3</f>
        <v>0</v>
      </c>
      <c r="B3" s="1">
        <f>ABS(Portfolios!B3-AVERAGE(Portfolios!$B$2:$B$1004))</f>
        <v>0</v>
      </c>
    </row>
    <row r="4" spans="1:2">
      <c r="A4" s="11">
        <f>Returns!A4</f>
        <v>0</v>
      </c>
      <c r="B4" s="1">
        <f>ABS(Portfolios!B4-AVERAGE(Portfolios!$B$2:$B$1004))</f>
        <v>0</v>
      </c>
    </row>
    <row r="5" spans="1:2">
      <c r="A5" s="11">
        <f>Returns!A5</f>
        <v>0</v>
      </c>
      <c r="B5" s="1">
        <f>ABS(Portfolios!B5-AVERAGE(Portfolios!$B$2:$B$1004))</f>
        <v>0</v>
      </c>
    </row>
    <row r="6" spans="1:2">
      <c r="A6" s="11">
        <f>Returns!A6</f>
        <v>0</v>
      </c>
      <c r="B6" s="1">
        <f>ABS(Portfolios!B6-AVERAGE(Portfolios!$B$2:$B$1004))</f>
        <v>0</v>
      </c>
    </row>
    <row r="7" spans="1:2">
      <c r="A7" s="11">
        <f>Returns!A7</f>
        <v>0</v>
      </c>
      <c r="B7" s="1">
        <f>ABS(Portfolios!B7-AVERAGE(Portfolios!$B$2:$B$1004))</f>
        <v>0</v>
      </c>
    </row>
    <row r="8" spans="1:2">
      <c r="A8" s="11">
        <f>Returns!A8</f>
        <v>0</v>
      </c>
      <c r="B8" s="1">
        <f>ABS(Portfolios!B8-AVERAGE(Portfolios!$B$2:$B$1004))</f>
        <v>0</v>
      </c>
    </row>
    <row r="9" spans="1:2">
      <c r="A9" s="11">
        <f>Returns!A9</f>
        <v>0</v>
      </c>
      <c r="B9" s="1">
        <f>ABS(Portfolios!B9-AVERAGE(Portfolios!$B$2:$B$1004))</f>
        <v>0</v>
      </c>
    </row>
    <row r="10" spans="1:2">
      <c r="A10" s="11">
        <f>Returns!A10</f>
        <v>0</v>
      </c>
      <c r="B10" s="1">
        <f>ABS(Portfolios!B10-AVERAGE(Portfolios!$B$2:$B$1004))</f>
        <v>0</v>
      </c>
    </row>
    <row r="11" spans="1:2">
      <c r="A11" s="11">
        <f>Returns!A11</f>
        <v>0</v>
      </c>
      <c r="B11" s="1">
        <f>ABS(Portfolios!B11-AVERAGE(Portfolios!$B$2:$B$1004))</f>
        <v>0</v>
      </c>
    </row>
    <row r="12" spans="1:2">
      <c r="A12" s="11">
        <f>Returns!A12</f>
        <v>0</v>
      </c>
      <c r="B12" s="1">
        <f>ABS(Portfolios!B12-AVERAGE(Portfolios!$B$2:$B$1004))</f>
        <v>0</v>
      </c>
    </row>
    <row r="13" spans="1:2">
      <c r="A13" s="11">
        <f>Returns!A13</f>
        <v>0</v>
      </c>
      <c r="B13" s="1">
        <f>ABS(Portfolios!B13-AVERAGE(Portfolios!$B$2:$B$1004))</f>
        <v>0</v>
      </c>
    </row>
    <row r="14" spans="1:2">
      <c r="A14" s="11">
        <f>Returns!A14</f>
        <v>0</v>
      </c>
      <c r="B14" s="1">
        <f>ABS(Portfolios!B14-AVERAGE(Portfolios!$B$2:$B$1004))</f>
        <v>0</v>
      </c>
    </row>
    <row r="15" spans="1:2">
      <c r="A15" s="11">
        <f>Returns!A15</f>
        <v>0</v>
      </c>
      <c r="B15" s="1">
        <f>ABS(Portfolios!B15-AVERAGE(Portfolios!$B$2:$B$1004))</f>
        <v>0</v>
      </c>
    </row>
    <row r="16" spans="1:2">
      <c r="A16" s="11">
        <f>Returns!A16</f>
        <v>0</v>
      </c>
      <c r="B16" s="1">
        <f>ABS(Portfolios!B16-AVERAGE(Portfolios!$B$2:$B$1004))</f>
        <v>0</v>
      </c>
    </row>
    <row r="17" spans="1:2">
      <c r="A17" s="11">
        <f>Returns!A17</f>
        <v>0</v>
      </c>
      <c r="B17" s="1">
        <f>ABS(Portfolios!B17-AVERAGE(Portfolios!$B$2:$B$1004))</f>
        <v>0</v>
      </c>
    </row>
    <row r="18" spans="1:2">
      <c r="A18" s="11">
        <f>Returns!A18</f>
        <v>0</v>
      </c>
      <c r="B18" s="1">
        <f>ABS(Portfolios!B18-AVERAGE(Portfolios!$B$2:$B$1004))</f>
        <v>0</v>
      </c>
    </row>
    <row r="19" spans="1:2">
      <c r="A19" s="11">
        <f>Returns!A19</f>
        <v>0</v>
      </c>
      <c r="B19" s="1">
        <f>ABS(Portfolios!B19-AVERAGE(Portfolios!$B$2:$B$1004))</f>
        <v>0</v>
      </c>
    </row>
    <row r="20" spans="1:2">
      <c r="A20" s="11">
        <f>Returns!A20</f>
        <v>0</v>
      </c>
      <c r="B20" s="1">
        <f>ABS(Portfolios!B20-AVERAGE(Portfolios!$B$2:$B$1004))</f>
        <v>0</v>
      </c>
    </row>
    <row r="21" spans="1:2">
      <c r="A21" s="11">
        <f>Returns!A21</f>
        <v>0</v>
      </c>
      <c r="B21" s="1">
        <f>ABS(Portfolios!B21-AVERAGE(Portfolios!$B$2:$B$1004))</f>
        <v>0</v>
      </c>
    </row>
    <row r="22" spans="1:2">
      <c r="A22" s="11">
        <f>Returns!A22</f>
        <v>0</v>
      </c>
      <c r="B22" s="1">
        <f>ABS(Portfolios!B22-AVERAGE(Portfolios!$B$2:$B$1004))</f>
        <v>0</v>
      </c>
    </row>
    <row r="23" spans="1:2">
      <c r="A23" s="11">
        <f>Returns!A23</f>
        <v>0</v>
      </c>
      <c r="B23" s="1">
        <f>ABS(Portfolios!B23-AVERAGE(Portfolios!$B$2:$B$1004))</f>
        <v>0</v>
      </c>
    </row>
    <row r="24" spans="1:2">
      <c r="A24" s="11">
        <f>Returns!A24</f>
        <v>0</v>
      </c>
      <c r="B24" s="1">
        <f>ABS(Portfolios!B24-AVERAGE(Portfolios!$B$2:$B$1004))</f>
        <v>0</v>
      </c>
    </row>
    <row r="25" spans="1:2">
      <c r="A25" s="11">
        <f>Returns!A25</f>
        <v>0</v>
      </c>
      <c r="B25" s="1">
        <f>ABS(Portfolios!B25-AVERAGE(Portfolios!$B$2:$B$1004))</f>
        <v>0</v>
      </c>
    </row>
    <row r="26" spans="1:2">
      <c r="A26" s="11">
        <f>Returns!A26</f>
        <v>0</v>
      </c>
      <c r="B26" s="1">
        <f>ABS(Portfolios!B26-AVERAGE(Portfolios!$B$2:$B$1004))</f>
        <v>0</v>
      </c>
    </row>
    <row r="27" spans="1:2">
      <c r="A27" s="11">
        <f>Returns!A27</f>
        <v>0</v>
      </c>
      <c r="B27" s="1">
        <f>ABS(Portfolios!B27-AVERAGE(Portfolios!$B$2:$B$1004))</f>
        <v>0</v>
      </c>
    </row>
    <row r="28" spans="1:2">
      <c r="A28" s="11">
        <f>Returns!A28</f>
        <v>0</v>
      </c>
      <c r="B28" s="1">
        <f>ABS(Portfolios!B28-AVERAGE(Portfolios!$B$2:$B$1004))</f>
        <v>0</v>
      </c>
    </row>
    <row r="29" spans="1:2">
      <c r="A29" s="11">
        <f>Returns!A29</f>
        <v>0</v>
      </c>
      <c r="B29" s="1">
        <f>ABS(Portfolios!B29-AVERAGE(Portfolios!$B$2:$B$1004))</f>
        <v>0</v>
      </c>
    </row>
    <row r="30" spans="1:2">
      <c r="A30" s="11">
        <f>Returns!A30</f>
        <v>0</v>
      </c>
      <c r="B30" s="1">
        <f>ABS(Portfolios!B30-AVERAGE(Portfolios!$B$2:$B$1004))</f>
        <v>0</v>
      </c>
    </row>
    <row r="31" spans="1:2">
      <c r="A31" s="11">
        <f>Returns!A31</f>
        <v>0</v>
      </c>
      <c r="B31" s="1">
        <f>ABS(Portfolios!B31-AVERAGE(Portfolios!$B$2:$B$1004))</f>
        <v>0</v>
      </c>
    </row>
    <row r="32" spans="1:2">
      <c r="A32" s="11">
        <f>Returns!A32</f>
        <v>0</v>
      </c>
      <c r="B32" s="1">
        <f>ABS(Portfolios!B32-AVERAGE(Portfolios!$B$2:$B$1004))</f>
        <v>0</v>
      </c>
    </row>
    <row r="33" spans="1:2">
      <c r="A33" s="11">
        <f>Returns!A33</f>
        <v>0</v>
      </c>
      <c r="B33" s="1">
        <f>ABS(Portfolios!B33-AVERAGE(Portfolios!$B$2:$B$1004))</f>
        <v>0</v>
      </c>
    </row>
    <row r="34" spans="1:2">
      <c r="A34" s="11">
        <f>Returns!A34</f>
        <v>0</v>
      </c>
      <c r="B34" s="1">
        <f>ABS(Portfolios!B34-AVERAGE(Portfolios!$B$2:$B$1004))</f>
        <v>0</v>
      </c>
    </row>
    <row r="35" spans="1:2">
      <c r="A35" s="11">
        <f>Returns!A35</f>
        <v>0</v>
      </c>
      <c r="B35" s="1">
        <f>ABS(Portfolios!B35-AVERAGE(Portfolios!$B$2:$B$1004))</f>
        <v>0</v>
      </c>
    </row>
    <row r="36" spans="1:2">
      <c r="A36" s="11">
        <f>Returns!A36</f>
        <v>0</v>
      </c>
      <c r="B36" s="1">
        <f>ABS(Portfolios!B36-AVERAGE(Portfolios!$B$2:$B$1004))</f>
        <v>0</v>
      </c>
    </row>
    <row r="37" spans="1:2">
      <c r="A37" s="11">
        <f>Returns!A37</f>
        <v>0</v>
      </c>
      <c r="B37" s="1">
        <f>ABS(Portfolios!B37-AVERAGE(Portfolios!$B$2:$B$1004))</f>
        <v>0</v>
      </c>
    </row>
    <row r="38" spans="1:2">
      <c r="A38" s="11">
        <f>Returns!A38</f>
        <v>0</v>
      </c>
      <c r="B38" s="1">
        <f>ABS(Portfolios!B38-AVERAGE(Portfolios!$B$2:$B$1004))</f>
        <v>0</v>
      </c>
    </row>
    <row r="39" spans="1:2">
      <c r="A39" s="11">
        <f>Returns!A39</f>
        <v>0</v>
      </c>
      <c r="B39" s="1">
        <f>ABS(Portfolios!B39-AVERAGE(Portfolios!$B$2:$B$1004))</f>
        <v>0</v>
      </c>
    </row>
    <row r="40" spans="1:2">
      <c r="A40" s="11">
        <f>Returns!A40</f>
        <v>0</v>
      </c>
      <c r="B40" s="1">
        <f>ABS(Portfolios!B40-AVERAGE(Portfolios!$B$2:$B$1004))</f>
        <v>0</v>
      </c>
    </row>
    <row r="41" spans="1:2">
      <c r="A41" s="11">
        <f>Returns!A41</f>
        <v>0</v>
      </c>
      <c r="B41" s="1">
        <f>ABS(Portfolios!B41-AVERAGE(Portfolios!$B$2:$B$1004))</f>
        <v>0</v>
      </c>
    </row>
    <row r="42" spans="1:2">
      <c r="A42" s="11">
        <f>Returns!A42</f>
        <v>0</v>
      </c>
      <c r="B42" s="1">
        <f>ABS(Portfolios!B42-AVERAGE(Portfolios!$B$2:$B$1004))</f>
        <v>0</v>
      </c>
    </row>
    <row r="43" spans="1:2">
      <c r="A43" s="11">
        <f>Returns!A43</f>
        <v>0</v>
      </c>
      <c r="B43" s="1">
        <f>ABS(Portfolios!B43-AVERAGE(Portfolios!$B$2:$B$1004))</f>
        <v>0</v>
      </c>
    </row>
    <row r="44" spans="1:2">
      <c r="A44" s="11">
        <f>Returns!A44</f>
        <v>0</v>
      </c>
      <c r="B44" s="1">
        <f>ABS(Portfolios!B44-AVERAGE(Portfolios!$B$2:$B$1004))</f>
        <v>0</v>
      </c>
    </row>
    <row r="45" spans="1:2">
      <c r="A45" s="11">
        <f>Returns!A45</f>
        <v>0</v>
      </c>
      <c r="B45" s="1">
        <f>ABS(Portfolios!B45-AVERAGE(Portfolios!$B$2:$B$1004))</f>
        <v>0</v>
      </c>
    </row>
    <row r="46" spans="1:2">
      <c r="A46" s="11">
        <f>Returns!A46</f>
        <v>0</v>
      </c>
      <c r="B46" s="1">
        <f>ABS(Portfolios!B46-AVERAGE(Portfolios!$B$2:$B$1004))</f>
        <v>0</v>
      </c>
    </row>
    <row r="47" spans="1:2">
      <c r="A47" s="11">
        <f>Returns!A47</f>
        <v>0</v>
      </c>
      <c r="B47" s="1">
        <f>ABS(Portfolios!B47-AVERAGE(Portfolios!$B$2:$B$1004))</f>
        <v>0</v>
      </c>
    </row>
    <row r="48" spans="1:2">
      <c r="A48" s="11">
        <f>Returns!A48</f>
        <v>0</v>
      </c>
      <c r="B48" s="1">
        <f>ABS(Portfolios!B48-AVERAGE(Portfolios!$B$2:$B$1004))</f>
        <v>0</v>
      </c>
    </row>
    <row r="49" spans="1:2">
      <c r="A49" s="11">
        <f>Returns!A49</f>
        <v>0</v>
      </c>
      <c r="B49" s="1">
        <f>ABS(Portfolios!B49-AVERAGE(Portfolios!$B$2:$B$1004))</f>
        <v>0</v>
      </c>
    </row>
    <row r="50" spans="1:2">
      <c r="A50" s="11">
        <f>Returns!A50</f>
        <v>0</v>
      </c>
      <c r="B50" s="1">
        <f>ABS(Portfolios!B50-AVERAGE(Portfolios!$B$2:$B$1004))</f>
        <v>0</v>
      </c>
    </row>
    <row r="51" spans="1:2">
      <c r="A51" s="11">
        <f>Returns!A51</f>
        <v>0</v>
      </c>
      <c r="B51" s="1">
        <f>ABS(Portfolios!B51-AVERAGE(Portfolios!$B$2:$B$1004))</f>
        <v>0</v>
      </c>
    </row>
    <row r="52" spans="1:2">
      <c r="A52" s="11">
        <f>Returns!A52</f>
        <v>0</v>
      </c>
      <c r="B52" s="1">
        <f>ABS(Portfolios!B52-AVERAGE(Portfolios!$B$2:$B$1004))</f>
        <v>0</v>
      </c>
    </row>
    <row r="53" spans="1:2">
      <c r="A53" s="11">
        <f>Returns!A53</f>
        <v>0</v>
      </c>
      <c r="B53" s="1">
        <f>ABS(Portfolios!B53-AVERAGE(Portfolios!$B$2:$B$1004))</f>
        <v>0</v>
      </c>
    </row>
    <row r="54" spans="1:2">
      <c r="A54" s="11">
        <f>Returns!A54</f>
        <v>0</v>
      </c>
      <c r="B54" s="1">
        <f>ABS(Portfolios!B54-AVERAGE(Portfolios!$B$2:$B$1004))</f>
        <v>0</v>
      </c>
    </row>
    <row r="55" spans="1:2">
      <c r="A55" s="11">
        <f>Returns!A55</f>
        <v>0</v>
      </c>
      <c r="B55" s="1">
        <f>ABS(Portfolios!B55-AVERAGE(Portfolios!$B$2:$B$1004))</f>
        <v>0</v>
      </c>
    </row>
    <row r="56" spans="1:2">
      <c r="A56" s="11">
        <f>Returns!A56</f>
        <v>0</v>
      </c>
      <c r="B56" s="1">
        <f>ABS(Portfolios!B56-AVERAGE(Portfolios!$B$2:$B$1004))</f>
        <v>0</v>
      </c>
    </row>
    <row r="57" spans="1:2">
      <c r="A57" s="11">
        <f>Returns!A57</f>
        <v>0</v>
      </c>
      <c r="B57" s="1">
        <f>ABS(Portfolios!B57-AVERAGE(Portfolios!$B$2:$B$1004))</f>
        <v>0</v>
      </c>
    </row>
    <row r="58" spans="1:2">
      <c r="A58" s="11">
        <f>Returns!A58</f>
        <v>0</v>
      </c>
      <c r="B58" s="1">
        <f>ABS(Portfolios!B58-AVERAGE(Portfolios!$B$2:$B$1004))</f>
        <v>0</v>
      </c>
    </row>
    <row r="59" spans="1:2">
      <c r="A59" s="11">
        <f>Returns!A59</f>
        <v>0</v>
      </c>
      <c r="B59" s="1">
        <f>ABS(Portfolios!B59-AVERAGE(Portfolios!$B$2:$B$1004))</f>
        <v>0</v>
      </c>
    </row>
    <row r="60" spans="1:2">
      <c r="A60" s="11">
        <f>Returns!A60</f>
        <v>0</v>
      </c>
      <c r="B60" s="1">
        <f>ABS(Portfolios!B60-AVERAGE(Portfolios!$B$2:$B$1004))</f>
        <v>0</v>
      </c>
    </row>
    <row r="61" spans="1:2">
      <c r="A61" s="11">
        <f>Returns!A61</f>
        <v>0</v>
      </c>
      <c r="B61" s="1">
        <f>ABS(Portfolios!B61-AVERAGE(Portfolios!$B$2:$B$1004))</f>
        <v>0</v>
      </c>
    </row>
    <row r="62" spans="1:2">
      <c r="A62" s="11">
        <f>Returns!A62</f>
        <v>0</v>
      </c>
      <c r="B62" s="1">
        <f>ABS(Portfolios!B62-AVERAGE(Portfolios!$B$2:$B$1004))</f>
        <v>0</v>
      </c>
    </row>
    <row r="63" spans="1:2">
      <c r="A63" s="11">
        <f>Returns!A63</f>
        <v>0</v>
      </c>
      <c r="B63" s="1">
        <f>ABS(Portfolios!B63-AVERAGE(Portfolios!$B$2:$B$1004))</f>
        <v>0</v>
      </c>
    </row>
    <row r="64" spans="1:2">
      <c r="A64" s="11">
        <f>Returns!A64</f>
        <v>0</v>
      </c>
      <c r="B64" s="1">
        <f>ABS(Portfolios!B64-AVERAGE(Portfolios!$B$2:$B$1004))</f>
        <v>0</v>
      </c>
    </row>
    <row r="65" spans="1:2">
      <c r="A65" s="11">
        <f>Returns!A65</f>
        <v>0</v>
      </c>
      <c r="B65" s="1">
        <f>ABS(Portfolios!B65-AVERAGE(Portfolios!$B$2:$B$1004))</f>
        <v>0</v>
      </c>
    </row>
    <row r="66" spans="1:2">
      <c r="A66" s="11">
        <f>Returns!A66</f>
        <v>0</v>
      </c>
      <c r="B66" s="1">
        <f>ABS(Portfolios!B66-AVERAGE(Portfolios!$B$2:$B$1004))</f>
        <v>0</v>
      </c>
    </row>
    <row r="67" spans="1:2">
      <c r="A67" s="11">
        <f>Returns!A67</f>
        <v>0</v>
      </c>
      <c r="B67" s="1">
        <f>ABS(Portfolios!B67-AVERAGE(Portfolios!$B$2:$B$1004))</f>
        <v>0</v>
      </c>
    </row>
    <row r="68" spans="1:2">
      <c r="A68" s="11">
        <f>Returns!A68</f>
        <v>0</v>
      </c>
      <c r="B68" s="1">
        <f>ABS(Portfolios!B68-AVERAGE(Portfolios!$B$2:$B$1004))</f>
        <v>0</v>
      </c>
    </row>
    <row r="69" spans="1:2">
      <c r="A69" s="11">
        <f>Returns!A69</f>
        <v>0</v>
      </c>
      <c r="B69" s="1">
        <f>ABS(Portfolios!B69-AVERAGE(Portfolios!$B$2:$B$1004))</f>
        <v>0</v>
      </c>
    </row>
    <row r="70" spans="1:2">
      <c r="A70" s="11">
        <f>Returns!A70</f>
        <v>0</v>
      </c>
      <c r="B70" s="1">
        <f>ABS(Portfolios!B70-AVERAGE(Portfolios!$B$2:$B$1004))</f>
        <v>0</v>
      </c>
    </row>
    <row r="71" spans="1:2">
      <c r="A71" s="11">
        <f>Returns!A71</f>
        <v>0</v>
      </c>
      <c r="B71" s="1">
        <f>ABS(Portfolios!B71-AVERAGE(Portfolios!$B$2:$B$1004))</f>
        <v>0</v>
      </c>
    </row>
    <row r="72" spans="1:2">
      <c r="A72" s="11">
        <f>Returns!A72</f>
        <v>0</v>
      </c>
      <c r="B72" s="1">
        <f>ABS(Portfolios!B72-AVERAGE(Portfolios!$B$2:$B$1004))</f>
        <v>0</v>
      </c>
    </row>
    <row r="73" spans="1:2">
      <c r="A73" s="11">
        <f>Returns!A73</f>
        <v>0</v>
      </c>
      <c r="B73" s="1">
        <f>ABS(Portfolios!B73-AVERAGE(Portfolios!$B$2:$B$1004))</f>
        <v>0</v>
      </c>
    </row>
    <row r="74" spans="1:2">
      <c r="A74" s="11">
        <f>Returns!A74</f>
        <v>0</v>
      </c>
      <c r="B74" s="1">
        <f>ABS(Portfolios!B74-AVERAGE(Portfolios!$B$2:$B$1004))</f>
        <v>0</v>
      </c>
    </row>
    <row r="75" spans="1:2">
      <c r="A75" s="11">
        <f>Returns!A75</f>
        <v>0</v>
      </c>
      <c r="B75" s="1">
        <f>ABS(Portfolios!B75-AVERAGE(Portfolios!$B$2:$B$1004))</f>
        <v>0</v>
      </c>
    </row>
    <row r="76" spans="1:2">
      <c r="A76" s="11">
        <f>Returns!A76</f>
        <v>0</v>
      </c>
      <c r="B76" s="1">
        <f>ABS(Portfolios!B76-AVERAGE(Portfolios!$B$2:$B$1004))</f>
        <v>0</v>
      </c>
    </row>
    <row r="77" spans="1:2">
      <c r="A77" s="11">
        <f>Returns!A77</f>
        <v>0</v>
      </c>
      <c r="B77" s="1">
        <f>ABS(Portfolios!B77-AVERAGE(Portfolios!$B$2:$B$1004))</f>
        <v>0</v>
      </c>
    </row>
    <row r="78" spans="1:2">
      <c r="A78" s="11">
        <f>Returns!A78</f>
        <v>0</v>
      </c>
      <c r="B78" s="1">
        <f>ABS(Portfolios!B78-AVERAGE(Portfolios!$B$2:$B$1004))</f>
        <v>0</v>
      </c>
    </row>
    <row r="79" spans="1:2">
      <c r="A79" s="11">
        <f>Returns!A79</f>
        <v>0</v>
      </c>
      <c r="B79" s="1">
        <f>ABS(Portfolios!B79-AVERAGE(Portfolios!$B$2:$B$1004))</f>
        <v>0</v>
      </c>
    </row>
    <row r="80" spans="1:2">
      <c r="A80" s="11">
        <f>Returns!A80</f>
        <v>0</v>
      </c>
      <c r="B80" s="1">
        <f>ABS(Portfolios!B80-AVERAGE(Portfolios!$B$2:$B$1004))</f>
        <v>0</v>
      </c>
    </row>
    <row r="81" spans="1:2">
      <c r="A81" s="11">
        <f>Returns!A81</f>
        <v>0</v>
      </c>
      <c r="B81" s="1">
        <f>ABS(Portfolios!B81-AVERAGE(Portfolios!$B$2:$B$1004))</f>
        <v>0</v>
      </c>
    </row>
    <row r="82" spans="1:2">
      <c r="A82" s="11">
        <f>Returns!A82</f>
        <v>0</v>
      </c>
      <c r="B82" s="1">
        <f>ABS(Portfolios!B82-AVERAGE(Portfolios!$B$2:$B$1004))</f>
        <v>0</v>
      </c>
    </row>
    <row r="83" spans="1:2">
      <c r="A83" s="11">
        <f>Returns!A83</f>
        <v>0</v>
      </c>
      <c r="B83" s="1">
        <f>ABS(Portfolios!B83-AVERAGE(Portfolios!$B$2:$B$1004))</f>
        <v>0</v>
      </c>
    </row>
    <row r="84" spans="1:2">
      <c r="A84" s="11">
        <f>Returns!A84</f>
        <v>0</v>
      </c>
      <c r="B84" s="1">
        <f>ABS(Portfolios!B84-AVERAGE(Portfolios!$B$2:$B$1004))</f>
        <v>0</v>
      </c>
    </row>
    <row r="85" spans="1:2">
      <c r="A85" s="11">
        <f>Returns!A85</f>
        <v>0</v>
      </c>
      <c r="B85" s="1">
        <f>ABS(Portfolios!B85-AVERAGE(Portfolios!$B$2:$B$1004))</f>
        <v>0</v>
      </c>
    </row>
    <row r="86" spans="1:2">
      <c r="A86" s="11">
        <f>Returns!A86</f>
        <v>0</v>
      </c>
      <c r="B86" s="1">
        <f>ABS(Portfolios!B86-AVERAGE(Portfolios!$B$2:$B$1004))</f>
        <v>0</v>
      </c>
    </row>
    <row r="87" spans="1:2">
      <c r="A87" s="11">
        <f>Returns!A87</f>
        <v>0</v>
      </c>
      <c r="B87" s="1">
        <f>ABS(Portfolios!B87-AVERAGE(Portfolios!$B$2:$B$1004))</f>
        <v>0</v>
      </c>
    </row>
    <row r="88" spans="1:2">
      <c r="A88" s="11">
        <f>Returns!A88</f>
        <v>0</v>
      </c>
      <c r="B88" s="1">
        <f>ABS(Portfolios!B88-AVERAGE(Portfolios!$B$2:$B$1004))</f>
        <v>0</v>
      </c>
    </row>
    <row r="89" spans="1:2">
      <c r="A89" s="11">
        <f>Returns!A89</f>
        <v>0</v>
      </c>
      <c r="B89" s="1">
        <f>ABS(Portfolios!B89-AVERAGE(Portfolios!$B$2:$B$1004))</f>
        <v>0</v>
      </c>
    </row>
    <row r="90" spans="1:2">
      <c r="A90" s="11">
        <f>Returns!A90</f>
        <v>0</v>
      </c>
      <c r="B90" s="1">
        <f>ABS(Portfolios!B90-AVERAGE(Portfolios!$B$2:$B$1004))</f>
        <v>0</v>
      </c>
    </row>
    <row r="91" spans="1:2">
      <c r="A91" s="11">
        <f>Returns!A91</f>
        <v>0</v>
      </c>
      <c r="B91" s="1">
        <f>ABS(Portfolios!B91-AVERAGE(Portfolios!$B$2:$B$1004))</f>
        <v>0</v>
      </c>
    </row>
    <row r="92" spans="1:2">
      <c r="A92" s="11">
        <f>Returns!A92</f>
        <v>0</v>
      </c>
      <c r="B92" s="1">
        <f>ABS(Portfolios!B92-AVERAGE(Portfolios!$B$2:$B$1004))</f>
        <v>0</v>
      </c>
    </row>
    <row r="93" spans="1:2">
      <c r="A93" s="11">
        <f>Returns!A93</f>
        <v>0</v>
      </c>
      <c r="B93" s="1">
        <f>ABS(Portfolios!B93-AVERAGE(Portfolios!$B$2:$B$1004))</f>
        <v>0</v>
      </c>
    </row>
    <row r="94" spans="1:2">
      <c r="A94" s="11">
        <f>Returns!A94</f>
        <v>0</v>
      </c>
      <c r="B94" s="1">
        <f>ABS(Portfolios!B94-AVERAGE(Portfolios!$B$2:$B$1004))</f>
        <v>0</v>
      </c>
    </row>
    <row r="95" spans="1:2">
      <c r="A95" s="11">
        <f>Returns!A95</f>
        <v>0</v>
      </c>
      <c r="B95" s="1">
        <f>ABS(Portfolios!B95-AVERAGE(Portfolios!$B$2:$B$1004))</f>
        <v>0</v>
      </c>
    </row>
    <row r="96" spans="1:2">
      <c r="A96" s="11">
        <f>Returns!A96</f>
        <v>0</v>
      </c>
      <c r="B96" s="1">
        <f>ABS(Portfolios!B96-AVERAGE(Portfolios!$B$2:$B$1004))</f>
        <v>0</v>
      </c>
    </row>
    <row r="97" spans="1:2">
      <c r="A97" s="11">
        <f>Returns!A97</f>
        <v>0</v>
      </c>
      <c r="B97" s="1">
        <f>ABS(Portfolios!B97-AVERAGE(Portfolios!$B$2:$B$1004))</f>
        <v>0</v>
      </c>
    </row>
    <row r="98" spans="1:2">
      <c r="A98" s="11">
        <f>Returns!A98</f>
        <v>0</v>
      </c>
      <c r="B98" s="1">
        <f>ABS(Portfolios!B98-AVERAGE(Portfolios!$B$2:$B$1004))</f>
        <v>0</v>
      </c>
    </row>
    <row r="99" spans="1:2">
      <c r="A99" s="11">
        <f>Returns!A99</f>
        <v>0</v>
      </c>
      <c r="B99" s="1">
        <f>ABS(Portfolios!B99-AVERAGE(Portfolios!$B$2:$B$1004))</f>
        <v>0</v>
      </c>
    </row>
    <row r="100" spans="1:2">
      <c r="A100" s="11">
        <f>Returns!A100</f>
        <v>0</v>
      </c>
      <c r="B100" s="1">
        <f>ABS(Portfolios!B100-AVERAGE(Portfolios!$B$2:$B$1004))</f>
        <v>0</v>
      </c>
    </row>
    <row r="101" spans="1:2">
      <c r="A101" s="11">
        <f>Returns!A101</f>
        <v>0</v>
      </c>
      <c r="B101" s="1">
        <f>ABS(Portfolios!B101-AVERAGE(Portfolios!$B$2:$B$1004))</f>
        <v>0</v>
      </c>
    </row>
    <row r="102" spans="1:2">
      <c r="A102" s="11">
        <f>Returns!A102</f>
        <v>0</v>
      </c>
      <c r="B102" s="1">
        <f>ABS(Portfolios!B102-AVERAGE(Portfolios!$B$2:$B$1004))</f>
        <v>0</v>
      </c>
    </row>
    <row r="103" spans="1:2">
      <c r="A103" s="11">
        <f>Returns!A103</f>
        <v>0</v>
      </c>
      <c r="B103" s="1">
        <f>ABS(Portfolios!B103-AVERAGE(Portfolios!$B$2:$B$1004))</f>
        <v>0</v>
      </c>
    </row>
    <row r="104" spans="1:2">
      <c r="A104" s="11">
        <f>Returns!A104</f>
        <v>0</v>
      </c>
      <c r="B104" s="1">
        <f>ABS(Portfolios!B104-AVERAGE(Portfolios!$B$2:$B$1004))</f>
        <v>0</v>
      </c>
    </row>
    <row r="105" spans="1:2">
      <c r="A105" s="11">
        <f>Returns!A105</f>
        <v>0</v>
      </c>
      <c r="B105" s="1">
        <f>ABS(Portfolios!B105-AVERAGE(Portfolios!$B$2:$B$1004))</f>
        <v>0</v>
      </c>
    </row>
    <row r="106" spans="1:2">
      <c r="A106" s="11">
        <f>Returns!A106</f>
        <v>0</v>
      </c>
      <c r="B106" s="1">
        <f>ABS(Portfolios!B106-AVERAGE(Portfolios!$B$2:$B$1004))</f>
        <v>0</v>
      </c>
    </row>
    <row r="107" spans="1:2">
      <c r="A107" s="11">
        <f>Returns!A107</f>
        <v>0</v>
      </c>
      <c r="B107" s="1">
        <f>ABS(Portfolios!B107-AVERAGE(Portfolios!$B$2:$B$1004))</f>
        <v>0</v>
      </c>
    </row>
    <row r="108" spans="1:2">
      <c r="A108" s="11">
        <f>Returns!A108</f>
        <v>0</v>
      </c>
      <c r="B108" s="1">
        <f>ABS(Portfolios!B108-AVERAGE(Portfolios!$B$2:$B$1004))</f>
        <v>0</v>
      </c>
    </row>
    <row r="109" spans="1:2">
      <c r="A109" s="11">
        <f>Returns!A109</f>
        <v>0</v>
      </c>
      <c r="B109" s="1">
        <f>ABS(Portfolios!B109-AVERAGE(Portfolios!$B$2:$B$1004))</f>
        <v>0</v>
      </c>
    </row>
    <row r="110" spans="1:2">
      <c r="A110" s="11">
        <f>Returns!A110</f>
        <v>0</v>
      </c>
      <c r="B110" s="1">
        <f>ABS(Portfolios!B110-AVERAGE(Portfolios!$B$2:$B$1004))</f>
        <v>0</v>
      </c>
    </row>
    <row r="111" spans="1:2">
      <c r="A111" s="11">
        <f>Returns!A111</f>
        <v>0</v>
      </c>
      <c r="B111" s="1">
        <f>ABS(Portfolios!B111-AVERAGE(Portfolios!$B$2:$B$1004))</f>
        <v>0</v>
      </c>
    </row>
    <row r="112" spans="1:2">
      <c r="A112" s="11">
        <f>Returns!A112</f>
        <v>0</v>
      </c>
      <c r="B112" s="1">
        <f>ABS(Portfolios!B112-AVERAGE(Portfolios!$B$2:$B$1004))</f>
        <v>0</v>
      </c>
    </row>
    <row r="113" spans="1:2">
      <c r="A113" s="11">
        <f>Returns!A113</f>
        <v>0</v>
      </c>
      <c r="B113" s="1">
        <f>ABS(Portfolios!B113-AVERAGE(Portfolios!$B$2:$B$1004))</f>
        <v>0</v>
      </c>
    </row>
    <row r="114" spans="1:2">
      <c r="A114" s="11">
        <f>Returns!A114</f>
        <v>0</v>
      </c>
      <c r="B114" s="1">
        <f>ABS(Portfolios!B114-AVERAGE(Portfolios!$B$2:$B$1004))</f>
        <v>0</v>
      </c>
    </row>
    <row r="115" spans="1:2">
      <c r="A115" s="11">
        <f>Returns!A115</f>
        <v>0</v>
      </c>
      <c r="B115" s="1">
        <f>ABS(Portfolios!B115-AVERAGE(Portfolios!$B$2:$B$1004))</f>
        <v>0</v>
      </c>
    </row>
    <row r="116" spans="1:2">
      <c r="A116" s="11">
        <f>Returns!A116</f>
        <v>0</v>
      </c>
      <c r="B116" s="1">
        <f>ABS(Portfolios!B116-AVERAGE(Portfolios!$B$2:$B$1004))</f>
        <v>0</v>
      </c>
    </row>
    <row r="117" spans="1:2">
      <c r="A117" s="11">
        <f>Returns!A117</f>
        <v>0</v>
      </c>
      <c r="B117" s="1">
        <f>ABS(Portfolios!B117-AVERAGE(Portfolios!$B$2:$B$1004))</f>
        <v>0</v>
      </c>
    </row>
    <row r="118" spans="1:2">
      <c r="A118" s="11">
        <f>Returns!A118</f>
        <v>0</v>
      </c>
      <c r="B118" s="1">
        <f>ABS(Portfolios!B118-AVERAGE(Portfolios!$B$2:$B$1004))</f>
        <v>0</v>
      </c>
    </row>
    <row r="119" spans="1:2">
      <c r="A119" s="11">
        <f>Returns!A119</f>
        <v>0</v>
      </c>
      <c r="B119" s="1">
        <f>ABS(Portfolios!B119-AVERAGE(Portfolios!$B$2:$B$1004))</f>
        <v>0</v>
      </c>
    </row>
    <row r="120" spans="1:2">
      <c r="A120" s="11">
        <f>Returns!A120</f>
        <v>0</v>
      </c>
      <c r="B120" s="1">
        <f>ABS(Portfolios!B120-AVERAGE(Portfolios!$B$2:$B$1004))</f>
        <v>0</v>
      </c>
    </row>
    <row r="121" spans="1:2">
      <c r="A121" s="11">
        <f>Returns!A121</f>
        <v>0</v>
      </c>
      <c r="B121" s="1">
        <f>ABS(Portfolios!B121-AVERAGE(Portfolios!$B$2:$B$1004))</f>
        <v>0</v>
      </c>
    </row>
    <row r="122" spans="1:2">
      <c r="A122" s="11">
        <f>Returns!A122</f>
        <v>0</v>
      </c>
      <c r="B122" s="1">
        <f>ABS(Portfolios!B122-AVERAGE(Portfolios!$B$2:$B$1004))</f>
        <v>0</v>
      </c>
    </row>
    <row r="123" spans="1:2">
      <c r="A123" s="11">
        <f>Returns!A123</f>
        <v>0</v>
      </c>
      <c r="B123" s="1">
        <f>ABS(Portfolios!B123-AVERAGE(Portfolios!$B$2:$B$1004))</f>
        <v>0</v>
      </c>
    </row>
    <row r="124" spans="1:2">
      <c r="A124" s="11">
        <f>Returns!A124</f>
        <v>0</v>
      </c>
      <c r="B124" s="1">
        <f>ABS(Portfolios!B124-AVERAGE(Portfolios!$B$2:$B$1004))</f>
        <v>0</v>
      </c>
    </row>
    <row r="125" spans="1:2">
      <c r="A125" s="11">
        <f>Returns!A125</f>
        <v>0</v>
      </c>
      <c r="B125" s="1">
        <f>ABS(Portfolios!B125-AVERAGE(Portfolios!$B$2:$B$1004))</f>
        <v>0</v>
      </c>
    </row>
    <row r="126" spans="1:2">
      <c r="A126" s="11">
        <f>Returns!A126</f>
        <v>0</v>
      </c>
      <c r="B126" s="1">
        <f>ABS(Portfolios!B126-AVERAGE(Portfolios!$B$2:$B$1004))</f>
        <v>0</v>
      </c>
    </row>
    <row r="127" spans="1:2">
      <c r="A127" s="11">
        <f>Returns!A127</f>
        <v>0</v>
      </c>
      <c r="B127" s="1">
        <f>ABS(Portfolios!B127-AVERAGE(Portfolios!$B$2:$B$1004))</f>
        <v>0</v>
      </c>
    </row>
    <row r="128" spans="1:2">
      <c r="A128" s="11">
        <f>Returns!A128</f>
        <v>0</v>
      </c>
      <c r="B128" s="1">
        <f>ABS(Portfolios!B128-AVERAGE(Portfolios!$B$2:$B$1004))</f>
        <v>0</v>
      </c>
    </row>
    <row r="129" spans="1:2">
      <c r="A129" s="11">
        <f>Returns!A129</f>
        <v>0</v>
      </c>
      <c r="B129" s="1">
        <f>ABS(Portfolios!B129-AVERAGE(Portfolios!$B$2:$B$1004))</f>
        <v>0</v>
      </c>
    </row>
    <row r="130" spans="1:2">
      <c r="A130" s="11">
        <f>Returns!A130</f>
        <v>0</v>
      </c>
      <c r="B130" s="1">
        <f>ABS(Portfolios!B130-AVERAGE(Portfolios!$B$2:$B$1004))</f>
        <v>0</v>
      </c>
    </row>
    <row r="131" spans="1:2">
      <c r="A131" s="11">
        <f>Returns!A131</f>
        <v>0</v>
      </c>
      <c r="B131" s="1">
        <f>ABS(Portfolios!B131-AVERAGE(Portfolios!$B$2:$B$1004))</f>
        <v>0</v>
      </c>
    </row>
    <row r="132" spans="1:2">
      <c r="A132" s="11">
        <f>Returns!A132</f>
        <v>0</v>
      </c>
      <c r="B132" s="1">
        <f>ABS(Portfolios!B132-AVERAGE(Portfolios!$B$2:$B$1004))</f>
        <v>0</v>
      </c>
    </row>
    <row r="133" spans="1:2">
      <c r="A133" s="11">
        <f>Returns!A133</f>
        <v>0</v>
      </c>
      <c r="B133" s="1">
        <f>ABS(Portfolios!B133-AVERAGE(Portfolios!$B$2:$B$1004))</f>
        <v>0</v>
      </c>
    </row>
    <row r="134" spans="1:2">
      <c r="A134" s="11">
        <f>Returns!A134</f>
        <v>0</v>
      </c>
      <c r="B134" s="1">
        <f>ABS(Portfolios!B134-AVERAGE(Portfolios!$B$2:$B$1004))</f>
        <v>0</v>
      </c>
    </row>
    <row r="135" spans="1:2">
      <c r="A135" s="11">
        <f>Returns!A135</f>
        <v>0</v>
      </c>
      <c r="B135" s="1">
        <f>ABS(Portfolios!B135-AVERAGE(Portfolios!$B$2:$B$1004))</f>
        <v>0</v>
      </c>
    </row>
    <row r="136" spans="1:2">
      <c r="A136" s="11">
        <f>Returns!A136</f>
        <v>0</v>
      </c>
      <c r="B136" s="1">
        <f>ABS(Portfolios!B136-AVERAGE(Portfolios!$B$2:$B$1004))</f>
        <v>0</v>
      </c>
    </row>
    <row r="137" spans="1:2">
      <c r="A137" s="11">
        <f>Returns!A137</f>
        <v>0</v>
      </c>
      <c r="B137" s="1">
        <f>ABS(Portfolios!B137-AVERAGE(Portfolios!$B$2:$B$1004))</f>
        <v>0</v>
      </c>
    </row>
    <row r="138" spans="1:2">
      <c r="A138" s="11">
        <f>Returns!A138</f>
        <v>0</v>
      </c>
      <c r="B138" s="1">
        <f>ABS(Portfolios!B138-AVERAGE(Portfolios!$B$2:$B$1004))</f>
        <v>0</v>
      </c>
    </row>
    <row r="139" spans="1:2">
      <c r="A139" s="11">
        <f>Returns!A139</f>
        <v>0</v>
      </c>
      <c r="B139" s="1">
        <f>ABS(Portfolios!B139-AVERAGE(Portfolios!$B$2:$B$1004))</f>
        <v>0</v>
      </c>
    </row>
    <row r="140" spans="1:2">
      <c r="A140" s="11">
        <f>Returns!A140</f>
        <v>0</v>
      </c>
      <c r="B140" s="1">
        <f>ABS(Portfolios!B140-AVERAGE(Portfolios!$B$2:$B$1004))</f>
        <v>0</v>
      </c>
    </row>
    <row r="141" spans="1:2">
      <c r="A141" s="11">
        <f>Returns!A141</f>
        <v>0</v>
      </c>
      <c r="B141" s="1">
        <f>ABS(Portfolios!B141-AVERAGE(Portfolios!$B$2:$B$1004))</f>
        <v>0</v>
      </c>
    </row>
    <row r="142" spans="1:2">
      <c r="A142" s="11">
        <f>Returns!A142</f>
        <v>0</v>
      </c>
      <c r="B142" s="1">
        <f>ABS(Portfolios!B142-AVERAGE(Portfolios!$B$2:$B$1004))</f>
        <v>0</v>
      </c>
    </row>
    <row r="143" spans="1:2">
      <c r="A143" s="11">
        <f>Returns!A143</f>
        <v>0</v>
      </c>
      <c r="B143" s="1">
        <f>ABS(Portfolios!B143-AVERAGE(Portfolios!$B$2:$B$1004))</f>
        <v>0</v>
      </c>
    </row>
    <row r="144" spans="1:2">
      <c r="A144" s="11">
        <f>Returns!A144</f>
        <v>0</v>
      </c>
      <c r="B144" s="1">
        <f>ABS(Portfolios!B144-AVERAGE(Portfolios!$B$2:$B$1004))</f>
        <v>0</v>
      </c>
    </row>
    <row r="145" spans="1:2">
      <c r="A145" s="11">
        <f>Returns!A145</f>
        <v>0</v>
      </c>
      <c r="B145" s="1">
        <f>ABS(Portfolios!B145-AVERAGE(Portfolios!$B$2:$B$1004))</f>
        <v>0</v>
      </c>
    </row>
    <row r="146" spans="1:2">
      <c r="A146" s="11">
        <f>Returns!A146</f>
        <v>0</v>
      </c>
      <c r="B146" s="1">
        <f>ABS(Portfolios!B146-AVERAGE(Portfolios!$B$2:$B$1004))</f>
        <v>0</v>
      </c>
    </row>
    <row r="147" spans="1:2">
      <c r="A147" s="11">
        <f>Returns!A147</f>
        <v>0</v>
      </c>
      <c r="B147" s="1">
        <f>ABS(Portfolios!B147-AVERAGE(Portfolios!$B$2:$B$1004))</f>
        <v>0</v>
      </c>
    </row>
    <row r="148" spans="1:2">
      <c r="A148" s="11">
        <f>Returns!A148</f>
        <v>0</v>
      </c>
      <c r="B148" s="1">
        <f>ABS(Portfolios!B148-AVERAGE(Portfolios!$B$2:$B$1004))</f>
        <v>0</v>
      </c>
    </row>
    <row r="149" spans="1:2">
      <c r="A149" s="11">
        <f>Returns!A149</f>
        <v>0</v>
      </c>
      <c r="B149" s="1">
        <f>ABS(Portfolios!B149-AVERAGE(Portfolios!$B$2:$B$1004))</f>
        <v>0</v>
      </c>
    </row>
    <row r="150" spans="1:2">
      <c r="A150" s="11">
        <f>Returns!A150</f>
        <v>0</v>
      </c>
      <c r="B150" s="1">
        <f>ABS(Portfolios!B150-AVERAGE(Portfolios!$B$2:$B$1004))</f>
        <v>0</v>
      </c>
    </row>
    <row r="151" spans="1:2">
      <c r="A151" s="11">
        <f>Returns!A151</f>
        <v>0</v>
      </c>
      <c r="B151" s="1">
        <f>ABS(Portfolios!B151-AVERAGE(Portfolios!$B$2:$B$1004))</f>
        <v>0</v>
      </c>
    </row>
    <row r="152" spans="1:2">
      <c r="A152" s="11">
        <f>Returns!A152</f>
        <v>0</v>
      </c>
      <c r="B152" s="1">
        <f>ABS(Portfolios!B152-AVERAGE(Portfolios!$B$2:$B$1004))</f>
        <v>0</v>
      </c>
    </row>
    <row r="153" spans="1:2">
      <c r="A153" s="11">
        <f>Returns!A153</f>
        <v>0</v>
      </c>
      <c r="B153" s="1">
        <f>ABS(Portfolios!B153-AVERAGE(Portfolios!$B$2:$B$1004))</f>
        <v>0</v>
      </c>
    </row>
    <row r="154" spans="1:2">
      <c r="A154" s="11">
        <f>Returns!A154</f>
        <v>0</v>
      </c>
      <c r="B154" s="1">
        <f>ABS(Portfolios!B154-AVERAGE(Portfolios!$B$2:$B$1004))</f>
        <v>0</v>
      </c>
    </row>
    <row r="155" spans="1:2">
      <c r="A155" s="11">
        <f>Returns!A155</f>
        <v>0</v>
      </c>
      <c r="B155" s="1">
        <f>ABS(Portfolios!B155-AVERAGE(Portfolios!$B$2:$B$1004))</f>
        <v>0</v>
      </c>
    </row>
    <row r="156" spans="1:2">
      <c r="A156" s="11">
        <f>Returns!A156</f>
        <v>0</v>
      </c>
      <c r="B156" s="1">
        <f>ABS(Portfolios!B156-AVERAGE(Portfolios!$B$2:$B$1004))</f>
        <v>0</v>
      </c>
    </row>
    <row r="157" spans="1:2">
      <c r="A157" s="11">
        <f>Returns!A157</f>
        <v>0</v>
      </c>
      <c r="B157" s="1">
        <f>ABS(Portfolios!B157-AVERAGE(Portfolios!$B$2:$B$1004))</f>
        <v>0</v>
      </c>
    </row>
    <row r="158" spans="1:2">
      <c r="A158" s="11">
        <f>Returns!A158</f>
        <v>0</v>
      </c>
      <c r="B158" s="1">
        <f>ABS(Portfolios!B158-AVERAGE(Portfolios!$B$2:$B$1004))</f>
        <v>0</v>
      </c>
    </row>
    <row r="159" spans="1:2">
      <c r="A159" s="11">
        <f>Returns!A159</f>
        <v>0</v>
      </c>
      <c r="B159" s="1">
        <f>ABS(Portfolios!B159-AVERAGE(Portfolios!$B$2:$B$1004))</f>
        <v>0</v>
      </c>
    </row>
    <row r="160" spans="1:2">
      <c r="A160" s="11">
        <f>Returns!A160</f>
        <v>0</v>
      </c>
      <c r="B160" s="1">
        <f>ABS(Portfolios!B160-AVERAGE(Portfolios!$B$2:$B$1004))</f>
        <v>0</v>
      </c>
    </row>
    <row r="161" spans="1:2">
      <c r="A161" s="11">
        <f>Returns!A161</f>
        <v>0</v>
      </c>
      <c r="B161" s="1">
        <f>ABS(Portfolios!B161-AVERAGE(Portfolios!$B$2:$B$1004))</f>
        <v>0</v>
      </c>
    </row>
    <row r="162" spans="1:2">
      <c r="A162" s="11">
        <f>Returns!A162</f>
        <v>0</v>
      </c>
      <c r="B162" s="1">
        <f>ABS(Portfolios!B162-AVERAGE(Portfolios!$B$2:$B$1004))</f>
        <v>0</v>
      </c>
    </row>
    <row r="163" spans="1:2">
      <c r="A163" s="11">
        <f>Returns!A163</f>
        <v>0</v>
      </c>
      <c r="B163" s="1">
        <f>ABS(Portfolios!B163-AVERAGE(Portfolios!$B$2:$B$1004))</f>
        <v>0</v>
      </c>
    </row>
    <row r="164" spans="1:2">
      <c r="A164" s="11">
        <f>Returns!A164</f>
        <v>0</v>
      </c>
      <c r="B164" s="1">
        <f>ABS(Portfolios!B164-AVERAGE(Portfolios!$B$2:$B$1004))</f>
        <v>0</v>
      </c>
    </row>
    <row r="165" spans="1:2">
      <c r="A165" s="11">
        <f>Returns!A165</f>
        <v>0</v>
      </c>
      <c r="B165" s="1">
        <f>ABS(Portfolios!B165-AVERAGE(Portfolios!$B$2:$B$1004))</f>
        <v>0</v>
      </c>
    </row>
    <row r="166" spans="1:2">
      <c r="A166" s="11">
        <f>Returns!A166</f>
        <v>0</v>
      </c>
      <c r="B166" s="1">
        <f>ABS(Portfolios!B166-AVERAGE(Portfolios!$B$2:$B$1004))</f>
        <v>0</v>
      </c>
    </row>
    <row r="167" spans="1:2">
      <c r="A167" s="11">
        <f>Returns!A167</f>
        <v>0</v>
      </c>
      <c r="B167" s="1">
        <f>ABS(Portfolios!B167-AVERAGE(Portfolios!$B$2:$B$1004))</f>
        <v>0</v>
      </c>
    </row>
    <row r="168" spans="1:2">
      <c r="A168" s="11">
        <f>Returns!A168</f>
        <v>0</v>
      </c>
      <c r="B168" s="1">
        <f>ABS(Portfolios!B168-AVERAGE(Portfolios!$B$2:$B$1004))</f>
        <v>0</v>
      </c>
    </row>
    <row r="169" spans="1:2">
      <c r="A169" s="11">
        <f>Returns!A169</f>
        <v>0</v>
      </c>
      <c r="B169" s="1">
        <f>ABS(Portfolios!B169-AVERAGE(Portfolios!$B$2:$B$1004))</f>
        <v>0</v>
      </c>
    </row>
    <row r="170" spans="1:2">
      <c r="A170" s="11">
        <f>Returns!A170</f>
        <v>0</v>
      </c>
      <c r="B170" s="1">
        <f>ABS(Portfolios!B170-AVERAGE(Portfolios!$B$2:$B$1004))</f>
        <v>0</v>
      </c>
    </row>
    <row r="171" spans="1:2">
      <c r="A171" s="11">
        <f>Returns!A171</f>
        <v>0</v>
      </c>
      <c r="B171" s="1">
        <f>ABS(Portfolios!B171-AVERAGE(Portfolios!$B$2:$B$1004))</f>
        <v>0</v>
      </c>
    </row>
    <row r="172" spans="1:2">
      <c r="A172" s="11">
        <f>Returns!A172</f>
        <v>0</v>
      </c>
      <c r="B172" s="1">
        <f>ABS(Portfolios!B172-AVERAGE(Portfolios!$B$2:$B$1004))</f>
        <v>0</v>
      </c>
    </row>
    <row r="173" spans="1:2">
      <c r="A173" s="11">
        <f>Returns!A173</f>
        <v>0</v>
      </c>
      <c r="B173" s="1">
        <f>ABS(Portfolios!B173-AVERAGE(Portfolios!$B$2:$B$1004))</f>
        <v>0</v>
      </c>
    </row>
    <row r="174" spans="1:2">
      <c r="A174" s="11">
        <f>Returns!A174</f>
        <v>0</v>
      </c>
      <c r="B174" s="1">
        <f>ABS(Portfolios!B174-AVERAGE(Portfolios!$B$2:$B$1004))</f>
        <v>0</v>
      </c>
    </row>
    <row r="175" spans="1:2">
      <c r="A175" s="11">
        <f>Returns!A175</f>
        <v>0</v>
      </c>
      <c r="B175" s="1">
        <f>ABS(Portfolios!B175-AVERAGE(Portfolios!$B$2:$B$1004))</f>
        <v>0</v>
      </c>
    </row>
    <row r="176" spans="1:2">
      <c r="A176" s="11">
        <f>Returns!A176</f>
        <v>0</v>
      </c>
      <c r="B176" s="1">
        <f>ABS(Portfolios!B176-AVERAGE(Portfolios!$B$2:$B$1004))</f>
        <v>0</v>
      </c>
    </row>
    <row r="177" spans="1:2">
      <c r="A177" s="11">
        <f>Returns!A177</f>
        <v>0</v>
      </c>
      <c r="B177" s="1">
        <f>ABS(Portfolios!B177-AVERAGE(Portfolios!$B$2:$B$1004))</f>
        <v>0</v>
      </c>
    </row>
    <row r="178" spans="1:2">
      <c r="A178" s="11">
        <f>Returns!A178</f>
        <v>0</v>
      </c>
      <c r="B178" s="1">
        <f>ABS(Portfolios!B178-AVERAGE(Portfolios!$B$2:$B$1004))</f>
        <v>0</v>
      </c>
    </row>
    <row r="179" spans="1:2">
      <c r="A179" s="11">
        <f>Returns!A179</f>
        <v>0</v>
      </c>
      <c r="B179" s="1">
        <f>ABS(Portfolios!B179-AVERAGE(Portfolios!$B$2:$B$1004))</f>
        <v>0</v>
      </c>
    </row>
    <row r="180" spans="1:2">
      <c r="A180" s="11">
        <f>Returns!A180</f>
        <v>0</v>
      </c>
      <c r="B180" s="1">
        <f>ABS(Portfolios!B180-AVERAGE(Portfolios!$B$2:$B$1004))</f>
        <v>0</v>
      </c>
    </row>
    <row r="181" spans="1:2">
      <c r="A181" s="11">
        <f>Returns!A181</f>
        <v>0</v>
      </c>
      <c r="B181" s="1">
        <f>ABS(Portfolios!B181-AVERAGE(Portfolios!$B$2:$B$1004))</f>
        <v>0</v>
      </c>
    </row>
    <row r="182" spans="1:2">
      <c r="A182" s="11">
        <f>Returns!A182</f>
        <v>0</v>
      </c>
      <c r="B182" s="1">
        <f>ABS(Portfolios!B182-AVERAGE(Portfolios!$B$2:$B$1004))</f>
        <v>0</v>
      </c>
    </row>
    <row r="183" spans="1:2">
      <c r="A183" s="11">
        <f>Returns!A183</f>
        <v>0</v>
      </c>
      <c r="B183" s="1">
        <f>ABS(Portfolios!B183-AVERAGE(Portfolios!$B$2:$B$1004))</f>
        <v>0</v>
      </c>
    </row>
    <row r="184" spans="1:2">
      <c r="A184" s="11">
        <f>Returns!A184</f>
        <v>0</v>
      </c>
      <c r="B184" s="1">
        <f>ABS(Portfolios!B184-AVERAGE(Portfolios!$B$2:$B$1004))</f>
        <v>0</v>
      </c>
    </row>
    <row r="185" spans="1:2">
      <c r="A185" s="11">
        <f>Returns!A185</f>
        <v>0</v>
      </c>
      <c r="B185" s="1">
        <f>ABS(Portfolios!B185-AVERAGE(Portfolios!$B$2:$B$1004))</f>
        <v>0</v>
      </c>
    </row>
    <row r="186" spans="1:2">
      <c r="A186" s="11">
        <f>Returns!A186</f>
        <v>0</v>
      </c>
      <c r="B186" s="1">
        <f>ABS(Portfolios!B186-AVERAGE(Portfolios!$B$2:$B$1004))</f>
        <v>0</v>
      </c>
    </row>
    <row r="187" spans="1:2">
      <c r="A187" s="11">
        <f>Returns!A187</f>
        <v>0</v>
      </c>
      <c r="B187" s="1">
        <f>ABS(Portfolios!B187-AVERAGE(Portfolios!$B$2:$B$1004))</f>
        <v>0</v>
      </c>
    </row>
    <row r="188" spans="1:2">
      <c r="A188" s="11">
        <f>Returns!A188</f>
        <v>0</v>
      </c>
      <c r="B188" s="1">
        <f>ABS(Portfolios!B188-AVERAGE(Portfolios!$B$2:$B$1004))</f>
        <v>0</v>
      </c>
    </row>
    <row r="189" spans="1:2">
      <c r="A189" s="11">
        <f>Returns!A189</f>
        <v>0</v>
      </c>
      <c r="B189" s="1">
        <f>ABS(Portfolios!B189-AVERAGE(Portfolios!$B$2:$B$1004))</f>
        <v>0</v>
      </c>
    </row>
    <row r="190" spans="1:2">
      <c r="A190" s="11">
        <f>Returns!A190</f>
        <v>0</v>
      </c>
      <c r="B190" s="1">
        <f>ABS(Portfolios!B190-AVERAGE(Portfolios!$B$2:$B$1004))</f>
        <v>0</v>
      </c>
    </row>
    <row r="191" spans="1:2">
      <c r="A191" s="11">
        <f>Returns!A191</f>
        <v>0</v>
      </c>
      <c r="B191" s="1">
        <f>ABS(Portfolios!B191-AVERAGE(Portfolios!$B$2:$B$1004))</f>
        <v>0</v>
      </c>
    </row>
    <row r="192" spans="1:2">
      <c r="A192" s="11">
        <f>Returns!A192</f>
        <v>0</v>
      </c>
      <c r="B192" s="1">
        <f>ABS(Portfolios!B192-AVERAGE(Portfolios!$B$2:$B$1004))</f>
        <v>0</v>
      </c>
    </row>
    <row r="193" spans="1:2">
      <c r="A193" s="11">
        <f>Returns!A193</f>
        <v>0</v>
      </c>
      <c r="B193" s="1">
        <f>ABS(Portfolios!B193-AVERAGE(Portfolios!$B$2:$B$1004))</f>
        <v>0</v>
      </c>
    </row>
    <row r="194" spans="1:2">
      <c r="A194" s="11">
        <f>Returns!A194</f>
        <v>0</v>
      </c>
      <c r="B194" s="1">
        <f>ABS(Portfolios!B194-AVERAGE(Portfolios!$B$2:$B$1004))</f>
        <v>0</v>
      </c>
    </row>
    <row r="195" spans="1:2">
      <c r="A195" s="11">
        <f>Returns!A195</f>
        <v>0</v>
      </c>
      <c r="B195" s="1">
        <f>ABS(Portfolios!B195-AVERAGE(Portfolios!$B$2:$B$1004))</f>
        <v>0</v>
      </c>
    </row>
    <row r="196" spans="1:2">
      <c r="A196" s="11">
        <f>Returns!A196</f>
        <v>0</v>
      </c>
      <c r="B196" s="1">
        <f>ABS(Portfolios!B196-AVERAGE(Portfolios!$B$2:$B$1004))</f>
        <v>0</v>
      </c>
    </row>
    <row r="197" spans="1:2">
      <c r="A197" s="11">
        <f>Returns!A197</f>
        <v>0</v>
      </c>
      <c r="B197" s="1">
        <f>ABS(Portfolios!B197-AVERAGE(Portfolios!$B$2:$B$1004))</f>
        <v>0</v>
      </c>
    </row>
    <row r="198" spans="1:2">
      <c r="A198" s="11">
        <f>Returns!A198</f>
        <v>0</v>
      </c>
      <c r="B198" s="1">
        <f>ABS(Portfolios!B198-AVERAGE(Portfolios!$B$2:$B$1004))</f>
        <v>0</v>
      </c>
    </row>
    <row r="199" spans="1:2">
      <c r="A199" s="11">
        <f>Returns!A199</f>
        <v>0</v>
      </c>
      <c r="B199" s="1">
        <f>ABS(Portfolios!B199-AVERAGE(Portfolios!$B$2:$B$1004))</f>
        <v>0</v>
      </c>
    </row>
    <row r="200" spans="1:2">
      <c r="A200" s="11">
        <f>Returns!A200</f>
        <v>0</v>
      </c>
      <c r="B200" s="1">
        <f>ABS(Portfolios!B200-AVERAGE(Portfolios!$B$2:$B$1004))</f>
        <v>0</v>
      </c>
    </row>
    <row r="201" spans="1:2">
      <c r="A201" s="11">
        <f>Returns!A201</f>
        <v>0</v>
      </c>
      <c r="B201" s="1">
        <f>ABS(Portfolios!B201-AVERAGE(Portfolios!$B$2:$B$1004))</f>
        <v>0</v>
      </c>
    </row>
    <row r="202" spans="1:2">
      <c r="A202" s="11">
        <f>Returns!A202</f>
        <v>0</v>
      </c>
      <c r="B202" s="1">
        <f>ABS(Portfolios!B202-AVERAGE(Portfolios!$B$2:$B$1004))</f>
        <v>0</v>
      </c>
    </row>
    <row r="203" spans="1:2">
      <c r="A203" s="11">
        <f>Returns!A203</f>
        <v>0</v>
      </c>
      <c r="B203" s="1">
        <f>ABS(Portfolios!B203-AVERAGE(Portfolios!$B$2:$B$1004))</f>
        <v>0</v>
      </c>
    </row>
    <row r="204" spans="1:2">
      <c r="A204" s="11">
        <f>Returns!A204</f>
        <v>0</v>
      </c>
      <c r="B204" s="1">
        <f>ABS(Portfolios!B204-AVERAGE(Portfolios!$B$2:$B$1004))</f>
        <v>0</v>
      </c>
    </row>
    <row r="205" spans="1:2">
      <c r="A205" s="11">
        <f>Returns!A205</f>
        <v>0</v>
      </c>
      <c r="B205" s="1">
        <f>ABS(Portfolios!B205-AVERAGE(Portfolios!$B$2:$B$1004))</f>
        <v>0</v>
      </c>
    </row>
    <row r="206" spans="1:2">
      <c r="A206" s="11">
        <f>Returns!A206</f>
        <v>0</v>
      </c>
      <c r="B206" s="1">
        <f>ABS(Portfolios!B206-AVERAGE(Portfolios!$B$2:$B$1004))</f>
        <v>0</v>
      </c>
    </row>
    <row r="207" spans="1:2">
      <c r="A207" s="11">
        <f>Returns!A207</f>
        <v>0</v>
      </c>
      <c r="B207" s="1">
        <f>ABS(Portfolios!B207-AVERAGE(Portfolios!$B$2:$B$1004))</f>
        <v>0</v>
      </c>
    </row>
    <row r="208" spans="1:2">
      <c r="A208" s="11">
        <f>Returns!A208</f>
        <v>0</v>
      </c>
      <c r="B208" s="1">
        <f>ABS(Portfolios!B208-AVERAGE(Portfolios!$B$2:$B$1004))</f>
        <v>0</v>
      </c>
    </row>
    <row r="209" spans="1:2">
      <c r="A209" s="11">
        <f>Returns!A209</f>
        <v>0</v>
      </c>
      <c r="B209" s="1">
        <f>ABS(Portfolios!B209-AVERAGE(Portfolios!$B$2:$B$1004))</f>
        <v>0</v>
      </c>
    </row>
    <row r="210" spans="1:2">
      <c r="A210" s="11">
        <f>Returns!A210</f>
        <v>0</v>
      </c>
      <c r="B210" s="1">
        <f>ABS(Portfolios!B210-AVERAGE(Portfolios!$B$2:$B$1004))</f>
        <v>0</v>
      </c>
    </row>
    <row r="211" spans="1:2">
      <c r="A211" s="11">
        <f>Returns!A211</f>
        <v>0</v>
      </c>
      <c r="B211" s="1">
        <f>ABS(Portfolios!B211-AVERAGE(Portfolios!$B$2:$B$1004))</f>
        <v>0</v>
      </c>
    </row>
    <row r="212" spans="1:2">
      <c r="A212" s="11">
        <f>Returns!A212</f>
        <v>0</v>
      </c>
      <c r="B212" s="1">
        <f>ABS(Portfolios!B212-AVERAGE(Portfolios!$B$2:$B$1004))</f>
        <v>0</v>
      </c>
    </row>
    <row r="213" spans="1:2">
      <c r="A213" s="11">
        <f>Returns!A213</f>
        <v>0</v>
      </c>
      <c r="B213" s="1">
        <f>ABS(Portfolios!B213-AVERAGE(Portfolios!$B$2:$B$1004))</f>
        <v>0</v>
      </c>
    </row>
    <row r="214" spans="1:2">
      <c r="A214" s="11">
        <f>Returns!A214</f>
        <v>0</v>
      </c>
      <c r="B214" s="1">
        <f>ABS(Portfolios!B214-AVERAGE(Portfolios!$B$2:$B$1004))</f>
        <v>0</v>
      </c>
    </row>
    <row r="215" spans="1:2">
      <c r="A215" s="11">
        <f>Returns!A215</f>
        <v>0</v>
      </c>
      <c r="B215" s="1">
        <f>ABS(Portfolios!B215-AVERAGE(Portfolios!$B$2:$B$1004))</f>
        <v>0</v>
      </c>
    </row>
    <row r="216" spans="1:2">
      <c r="A216" s="11">
        <f>Returns!A216</f>
        <v>0</v>
      </c>
      <c r="B216" s="1">
        <f>ABS(Portfolios!B216-AVERAGE(Portfolios!$B$2:$B$1004))</f>
        <v>0</v>
      </c>
    </row>
    <row r="217" spans="1:2">
      <c r="A217" s="11">
        <f>Returns!A217</f>
        <v>0</v>
      </c>
      <c r="B217" s="1">
        <f>ABS(Portfolios!B217-AVERAGE(Portfolios!$B$2:$B$1004))</f>
        <v>0</v>
      </c>
    </row>
    <row r="218" spans="1:2">
      <c r="A218" s="11">
        <f>Returns!A218</f>
        <v>0</v>
      </c>
      <c r="B218" s="1">
        <f>ABS(Portfolios!B218-AVERAGE(Portfolios!$B$2:$B$1004))</f>
        <v>0</v>
      </c>
    </row>
    <row r="219" spans="1:2">
      <c r="A219" s="11">
        <f>Returns!A219</f>
        <v>0</v>
      </c>
      <c r="B219" s="1">
        <f>ABS(Portfolios!B219-AVERAGE(Portfolios!$B$2:$B$1004))</f>
        <v>0</v>
      </c>
    </row>
    <row r="220" spans="1:2">
      <c r="A220" s="11">
        <f>Returns!A220</f>
        <v>0</v>
      </c>
      <c r="B220" s="1">
        <f>ABS(Portfolios!B220-AVERAGE(Portfolios!$B$2:$B$1004))</f>
        <v>0</v>
      </c>
    </row>
    <row r="221" spans="1:2">
      <c r="A221" s="11">
        <f>Returns!A221</f>
        <v>0</v>
      </c>
      <c r="B221" s="1">
        <f>ABS(Portfolios!B221-AVERAGE(Portfolios!$B$2:$B$1004))</f>
        <v>0</v>
      </c>
    </row>
    <row r="222" spans="1:2">
      <c r="A222" s="11">
        <f>Returns!A222</f>
        <v>0</v>
      </c>
      <c r="B222" s="1">
        <f>ABS(Portfolios!B222-AVERAGE(Portfolios!$B$2:$B$1004))</f>
        <v>0</v>
      </c>
    </row>
    <row r="223" spans="1:2">
      <c r="A223" s="11">
        <f>Returns!A223</f>
        <v>0</v>
      </c>
      <c r="B223" s="1">
        <f>ABS(Portfolios!B223-AVERAGE(Portfolios!$B$2:$B$1004))</f>
        <v>0</v>
      </c>
    </row>
    <row r="224" spans="1:2">
      <c r="A224" s="11">
        <f>Returns!A224</f>
        <v>0</v>
      </c>
      <c r="B224" s="1">
        <f>ABS(Portfolios!B224-AVERAGE(Portfolios!$B$2:$B$1004))</f>
        <v>0</v>
      </c>
    </row>
    <row r="225" spans="1:2">
      <c r="A225" s="11">
        <f>Returns!A225</f>
        <v>0</v>
      </c>
      <c r="B225" s="1">
        <f>ABS(Portfolios!B225-AVERAGE(Portfolios!$B$2:$B$1004))</f>
        <v>0</v>
      </c>
    </row>
    <row r="226" spans="1:2">
      <c r="A226" s="11">
        <f>Returns!A226</f>
        <v>0</v>
      </c>
      <c r="B226" s="1">
        <f>ABS(Portfolios!B226-AVERAGE(Portfolios!$B$2:$B$1004))</f>
        <v>0</v>
      </c>
    </row>
    <row r="227" spans="1:2">
      <c r="A227" s="11">
        <f>Returns!A227</f>
        <v>0</v>
      </c>
      <c r="B227" s="1">
        <f>ABS(Portfolios!B227-AVERAGE(Portfolios!$B$2:$B$1004))</f>
        <v>0</v>
      </c>
    </row>
    <row r="228" spans="1:2">
      <c r="A228" s="11">
        <f>Returns!A228</f>
        <v>0</v>
      </c>
      <c r="B228" s="1">
        <f>ABS(Portfolios!B228-AVERAGE(Portfolios!$B$2:$B$1004))</f>
        <v>0</v>
      </c>
    </row>
    <row r="229" spans="1:2">
      <c r="A229" s="11">
        <f>Returns!A229</f>
        <v>0</v>
      </c>
      <c r="B229" s="1">
        <f>ABS(Portfolios!B229-AVERAGE(Portfolios!$B$2:$B$1004))</f>
        <v>0</v>
      </c>
    </row>
    <row r="230" spans="1:2">
      <c r="A230" s="11">
        <f>Returns!A230</f>
        <v>0</v>
      </c>
      <c r="B230" s="1">
        <f>ABS(Portfolios!B230-AVERAGE(Portfolios!$B$2:$B$1004))</f>
        <v>0</v>
      </c>
    </row>
    <row r="231" spans="1:2">
      <c r="A231" s="11">
        <f>Returns!A231</f>
        <v>0</v>
      </c>
      <c r="B231" s="1">
        <f>ABS(Portfolios!B231-AVERAGE(Portfolios!$B$2:$B$1004))</f>
        <v>0</v>
      </c>
    </row>
    <row r="232" spans="1:2">
      <c r="A232" s="11">
        <f>Returns!A232</f>
        <v>0</v>
      </c>
      <c r="B232" s="1">
        <f>ABS(Portfolios!B232-AVERAGE(Portfolios!$B$2:$B$1004))</f>
        <v>0</v>
      </c>
    </row>
    <row r="233" spans="1:2">
      <c r="A233" s="11">
        <f>Returns!A233</f>
        <v>0</v>
      </c>
      <c r="B233" s="1">
        <f>ABS(Portfolios!B233-AVERAGE(Portfolios!$B$2:$B$1004))</f>
        <v>0</v>
      </c>
    </row>
    <row r="234" spans="1:2">
      <c r="A234" s="11">
        <f>Returns!A234</f>
        <v>0</v>
      </c>
      <c r="B234" s="1">
        <f>ABS(Portfolios!B234-AVERAGE(Portfolios!$B$2:$B$1004))</f>
        <v>0</v>
      </c>
    </row>
    <row r="235" spans="1:2">
      <c r="A235" s="11">
        <f>Returns!A235</f>
        <v>0</v>
      </c>
      <c r="B235" s="1">
        <f>ABS(Portfolios!B235-AVERAGE(Portfolios!$B$2:$B$1004))</f>
        <v>0</v>
      </c>
    </row>
    <row r="236" spans="1:2">
      <c r="A236" s="11">
        <f>Returns!A236</f>
        <v>0</v>
      </c>
      <c r="B236" s="1">
        <f>ABS(Portfolios!B236-AVERAGE(Portfolios!$B$2:$B$1004))</f>
        <v>0</v>
      </c>
    </row>
    <row r="237" spans="1:2">
      <c r="A237" s="11">
        <f>Returns!A237</f>
        <v>0</v>
      </c>
      <c r="B237" s="1">
        <f>ABS(Portfolios!B237-AVERAGE(Portfolios!$B$2:$B$1004))</f>
        <v>0</v>
      </c>
    </row>
    <row r="238" spans="1:2">
      <c r="A238" s="11">
        <f>Returns!A238</f>
        <v>0</v>
      </c>
      <c r="B238" s="1">
        <f>ABS(Portfolios!B238-AVERAGE(Portfolios!$B$2:$B$1004))</f>
        <v>0</v>
      </c>
    </row>
    <row r="239" spans="1:2">
      <c r="A239" s="11">
        <f>Returns!A239</f>
        <v>0</v>
      </c>
      <c r="B239" s="1">
        <f>ABS(Portfolios!B239-AVERAGE(Portfolios!$B$2:$B$1004))</f>
        <v>0</v>
      </c>
    </row>
    <row r="240" spans="1:2">
      <c r="A240" s="11">
        <f>Returns!A240</f>
        <v>0</v>
      </c>
      <c r="B240" s="1">
        <f>ABS(Portfolios!B240-AVERAGE(Portfolios!$B$2:$B$1004))</f>
        <v>0</v>
      </c>
    </row>
    <row r="241" spans="1:2">
      <c r="A241" s="11">
        <f>Returns!A241</f>
        <v>0</v>
      </c>
      <c r="B241" s="1">
        <f>ABS(Portfolios!B241-AVERAGE(Portfolios!$B$2:$B$1004))</f>
        <v>0</v>
      </c>
    </row>
    <row r="242" spans="1:2">
      <c r="A242" s="11">
        <f>Returns!A242</f>
        <v>0</v>
      </c>
      <c r="B242" s="1">
        <f>ABS(Portfolios!B242-AVERAGE(Portfolios!$B$2:$B$1004))</f>
        <v>0</v>
      </c>
    </row>
    <row r="243" spans="1:2">
      <c r="A243" s="11">
        <f>Returns!A243</f>
        <v>0</v>
      </c>
      <c r="B243" s="1">
        <f>ABS(Portfolios!B243-AVERAGE(Portfolios!$B$2:$B$1004))</f>
        <v>0</v>
      </c>
    </row>
    <row r="244" spans="1:2">
      <c r="A244" s="11">
        <f>Returns!A244</f>
        <v>0</v>
      </c>
      <c r="B244" s="1">
        <f>ABS(Portfolios!B244-AVERAGE(Portfolios!$B$2:$B$1004))</f>
        <v>0</v>
      </c>
    </row>
    <row r="245" spans="1:2">
      <c r="A245" s="11">
        <f>Returns!A245</f>
        <v>0</v>
      </c>
      <c r="B245" s="1">
        <f>ABS(Portfolios!B245-AVERAGE(Portfolios!$B$2:$B$1004))</f>
        <v>0</v>
      </c>
    </row>
    <row r="246" spans="1:2">
      <c r="A246" s="11">
        <f>Returns!A246</f>
        <v>0</v>
      </c>
      <c r="B246" s="1">
        <f>ABS(Portfolios!B246-AVERAGE(Portfolios!$B$2:$B$1004))</f>
        <v>0</v>
      </c>
    </row>
    <row r="247" spans="1:2">
      <c r="A247" s="11">
        <f>Returns!A247</f>
        <v>0</v>
      </c>
      <c r="B247" s="1">
        <f>ABS(Portfolios!B247-AVERAGE(Portfolios!$B$2:$B$1004))</f>
        <v>0</v>
      </c>
    </row>
    <row r="248" spans="1:2">
      <c r="A248" s="11">
        <f>Returns!A248</f>
        <v>0</v>
      </c>
      <c r="B248" s="1">
        <f>ABS(Portfolios!B248-AVERAGE(Portfolios!$B$2:$B$1004))</f>
        <v>0</v>
      </c>
    </row>
    <row r="249" spans="1:2">
      <c r="A249" s="11">
        <f>Returns!A249</f>
        <v>0</v>
      </c>
      <c r="B249" s="1">
        <f>ABS(Portfolios!B249-AVERAGE(Portfolios!$B$2:$B$1004))</f>
        <v>0</v>
      </c>
    </row>
    <row r="250" spans="1:2">
      <c r="A250" s="11">
        <f>Returns!A250</f>
        <v>0</v>
      </c>
      <c r="B250" s="1">
        <f>ABS(Portfolios!B250-AVERAGE(Portfolios!$B$2:$B$1004))</f>
        <v>0</v>
      </c>
    </row>
    <row r="251" spans="1:2">
      <c r="A251" s="11">
        <f>Returns!A251</f>
        <v>0</v>
      </c>
      <c r="B251" s="1">
        <f>ABS(Portfolios!B251-AVERAGE(Portfolios!$B$2:$B$1004))</f>
        <v>0</v>
      </c>
    </row>
    <row r="252" spans="1:2">
      <c r="A252" s="11">
        <f>Returns!A252</f>
        <v>0</v>
      </c>
      <c r="B252" s="1">
        <f>ABS(Portfolios!B252-AVERAGE(Portfolios!$B$2:$B$1004))</f>
        <v>0</v>
      </c>
    </row>
    <row r="253" spans="1:2">
      <c r="A253" s="11">
        <f>Returns!A253</f>
        <v>0</v>
      </c>
      <c r="B253" s="1">
        <f>ABS(Portfolios!B253-AVERAGE(Portfolios!$B$2:$B$1004))</f>
        <v>0</v>
      </c>
    </row>
    <row r="254" spans="1:2">
      <c r="A254" s="11">
        <f>Returns!A254</f>
        <v>0</v>
      </c>
      <c r="B254" s="1">
        <f>ABS(Portfolios!B254-AVERAGE(Portfolios!$B$2:$B$1004))</f>
        <v>0</v>
      </c>
    </row>
    <row r="255" spans="1:2">
      <c r="A255" s="11">
        <f>Returns!A255</f>
        <v>0</v>
      </c>
      <c r="B255" s="1">
        <f>ABS(Portfolios!B255-AVERAGE(Portfolios!$B$2:$B$1004))</f>
        <v>0</v>
      </c>
    </row>
    <row r="256" spans="1:2">
      <c r="A256" s="11">
        <f>Returns!A256</f>
        <v>0</v>
      </c>
      <c r="B256" s="1">
        <f>ABS(Portfolios!B256-AVERAGE(Portfolios!$B$2:$B$1004))</f>
        <v>0</v>
      </c>
    </row>
    <row r="257" spans="1:2">
      <c r="A257" s="11">
        <f>Returns!A257</f>
        <v>0</v>
      </c>
      <c r="B257" s="1">
        <f>ABS(Portfolios!B257-AVERAGE(Portfolios!$B$2:$B$1004))</f>
        <v>0</v>
      </c>
    </row>
    <row r="258" spans="1:2">
      <c r="A258" s="11">
        <f>Returns!A258</f>
        <v>0</v>
      </c>
      <c r="B258" s="1">
        <f>ABS(Portfolios!B258-AVERAGE(Portfolios!$B$2:$B$1004))</f>
        <v>0</v>
      </c>
    </row>
    <row r="259" spans="1:2">
      <c r="A259" s="11">
        <f>Returns!A259</f>
        <v>0</v>
      </c>
      <c r="B259" s="1">
        <f>ABS(Portfolios!B259-AVERAGE(Portfolios!$B$2:$B$1004))</f>
        <v>0</v>
      </c>
    </row>
    <row r="260" spans="1:2">
      <c r="A260" s="11">
        <f>Returns!A260</f>
        <v>0</v>
      </c>
      <c r="B260" s="1">
        <f>ABS(Portfolios!B260-AVERAGE(Portfolios!$B$2:$B$1004))</f>
        <v>0</v>
      </c>
    </row>
    <row r="261" spans="1:2">
      <c r="A261" s="11">
        <f>Returns!A261</f>
        <v>0</v>
      </c>
      <c r="B261" s="1">
        <f>ABS(Portfolios!B261-AVERAGE(Portfolios!$B$2:$B$1004))</f>
        <v>0</v>
      </c>
    </row>
    <row r="262" spans="1:2">
      <c r="A262" s="11">
        <f>Returns!A262</f>
        <v>0</v>
      </c>
      <c r="B262" s="1">
        <f>ABS(Portfolios!B262-AVERAGE(Portfolios!$B$2:$B$1004))</f>
        <v>0</v>
      </c>
    </row>
    <row r="263" spans="1:2">
      <c r="A263" s="11">
        <f>Returns!A263</f>
        <v>0</v>
      </c>
      <c r="B263" s="1">
        <f>ABS(Portfolios!B263-AVERAGE(Portfolios!$B$2:$B$1004))</f>
        <v>0</v>
      </c>
    </row>
    <row r="264" spans="1:2">
      <c r="A264" s="11">
        <f>Returns!A264</f>
        <v>0</v>
      </c>
      <c r="B264" s="1">
        <f>ABS(Portfolios!B264-AVERAGE(Portfolios!$B$2:$B$1004))</f>
        <v>0</v>
      </c>
    </row>
    <row r="265" spans="1:2">
      <c r="A265" s="11">
        <f>Returns!A265</f>
        <v>0</v>
      </c>
      <c r="B265" s="1">
        <f>ABS(Portfolios!B265-AVERAGE(Portfolios!$B$2:$B$1004))</f>
        <v>0</v>
      </c>
    </row>
    <row r="266" spans="1:2">
      <c r="A266" s="11">
        <f>Returns!A266</f>
        <v>0</v>
      </c>
      <c r="B266" s="1">
        <f>ABS(Portfolios!B266-AVERAGE(Portfolios!$B$2:$B$1004))</f>
        <v>0</v>
      </c>
    </row>
    <row r="267" spans="1:2">
      <c r="A267" s="11">
        <f>Returns!A267</f>
        <v>0</v>
      </c>
      <c r="B267" s="1">
        <f>ABS(Portfolios!B267-AVERAGE(Portfolios!$B$2:$B$1004))</f>
        <v>0</v>
      </c>
    </row>
    <row r="268" spans="1:2">
      <c r="A268" s="11">
        <f>Returns!A268</f>
        <v>0</v>
      </c>
      <c r="B268" s="1">
        <f>ABS(Portfolios!B268-AVERAGE(Portfolios!$B$2:$B$1004))</f>
        <v>0</v>
      </c>
    </row>
    <row r="269" spans="1:2">
      <c r="A269" s="11">
        <f>Returns!A269</f>
        <v>0</v>
      </c>
      <c r="B269" s="1">
        <f>ABS(Portfolios!B269-AVERAGE(Portfolios!$B$2:$B$1004))</f>
        <v>0</v>
      </c>
    </row>
    <row r="270" spans="1:2">
      <c r="A270" s="11">
        <f>Returns!A270</f>
        <v>0</v>
      </c>
      <c r="B270" s="1">
        <f>ABS(Portfolios!B270-AVERAGE(Portfolios!$B$2:$B$1004))</f>
        <v>0</v>
      </c>
    </row>
    <row r="271" spans="1:2">
      <c r="A271" s="11">
        <f>Returns!A271</f>
        <v>0</v>
      </c>
      <c r="B271" s="1">
        <f>ABS(Portfolios!B271-AVERAGE(Portfolios!$B$2:$B$1004))</f>
        <v>0</v>
      </c>
    </row>
    <row r="272" spans="1:2">
      <c r="A272" s="11">
        <f>Returns!A272</f>
        <v>0</v>
      </c>
      <c r="B272" s="1">
        <f>ABS(Portfolios!B272-AVERAGE(Portfolios!$B$2:$B$1004))</f>
        <v>0</v>
      </c>
    </row>
    <row r="273" spans="1:2">
      <c r="A273" s="11">
        <f>Returns!A273</f>
        <v>0</v>
      </c>
      <c r="B273" s="1">
        <f>ABS(Portfolios!B273-AVERAGE(Portfolios!$B$2:$B$1004))</f>
        <v>0</v>
      </c>
    </row>
    <row r="274" spans="1:2">
      <c r="A274" s="11">
        <f>Returns!A274</f>
        <v>0</v>
      </c>
      <c r="B274" s="1">
        <f>ABS(Portfolios!B274-AVERAGE(Portfolios!$B$2:$B$1004))</f>
        <v>0</v>
      </c>
    </row>
    <row r="275" spans="1:2">
      <c r="A275" s="11">
        <f>Returns!A275</f>
        <v>0</v>
      </c>
      <c r="B275" s="1">
        <f>ABS(Portfolios!B275-AVERAGE(Portfolios!$B$2:$B$1004))</f>
        <v>0</v>
      </c>
    </row>
    <row r="276" spans="1:2">
      <c r="A276" s="11">
        <f>Returns!A276</f>
        <v>0</v>
      </c>
      <c r="B276" s="1">
        <f>ABS(Portfolios!B276-AVERAGE(Portfolios!$B$2:$B$1004))</f>
        <v>0</v>
      </c>
    </row>
    <row r="277" spans="1:2">
      <c r="A277" s="11">
        <f>Returns!A277</f>
        <v>0</v>
      </c>
      <c r="B277" s="1">
        <f>ABS(Portfolios!B277-AVERAGE(Portfolios!$B$2:$B$1004))</f>
        <v>0</v>
      </c>
    </row>
    <row r="278" spans="1:2">
      <c r="A278" s="11">
        <f>Returns!A278</f>
        <v>0</v>
      </c>
      <c r="B278" s="1">
        <f>ABS(Portfolios!B278-AVERAGE(Portfolios!$B$2:$B$1004))</f>
        <v>0</v>
      </c>
    </row>
    <row r="279" spans="1:2">
      <c r="A279" s="11">
        <f>Returns!A279</f>
        <v>0</v>
      </c>
      <c r="B279" s="1">
        <f>ABS(Portfolios!B279-AVERAGE(Portfolios!$B$2:$B$1004))</f>
        <v>0</v>
      </c>
    </row>
    <row r="280" spans="1:2">
      <c r="A280" s="11">
        <f>Returns!A280</f>
        <v>0</v>
      </c>
      <c r="B280" s="1">
        <f>ABS(Portfolios!B280-AVERAGE(Portfolios!$B$2:$B$1004))</f>
        <v>0</v>
      </c>
    </row>
    <row r="281" spans="1:2">
      <c r="A281" s="11">
        <f>Returns!A281</f>
        <v>0</v>
      </c>
      <c r="B281" s="1">
        <f>ABS(Portfolios!B281-AVERAGE(Portfolios!$B$2:$B$1004))</f>
        <v>0</v>
      </c>
    </row>
    <row r="282" spans="1:2">
      <c r="A282" s="11">
        <f>Returns!A282</f>
        <v>0</v>
      </c>
      <c r="B282" s="1">
        <f>ABS(Portfolios!B282-AVERAGE(Portfolios!$B$2:$B$1004))</f>
        <v>0</v>
      </c>
    </row>
    <row r="283" spans="1:2">
      <c r="A283" s="11">
        <f>Returns!A283</f>
        <v>0</v>
      </c>
      <c r="B283" s="1">
        <f>ABS(Portfolios!B283-AVERAGE(Portfolios!$B$2:$B$1004))</f>
        <v>0</v>
      </c>
    </row>
    <row r="284" spans="1:2">
      <c r="A284" s="11">
        <f>Returns!A284</f>
        <v>0</v>
      </c>
      <c r="B284" s="1">
        <f>ABS(Portfolios!B284-AVERAGE(Portfolios!$B$2:$B$1004))</f>
        <v>0</v>
      </c>
    </row>
    <row r="285" spans="1:2">
      <c r="A285" s="11">
        <f>Returns!A285</f>
        <v>0</v>
      </c>
      <c r="B285" s="1">
        <f>ABS(Portfolios!B285-AVERAGE(Portfolios!$B$2:$B$1004))</f>
        <v>0</v>
      </c>
    </row>
    <row r="286" spans="1:2">
      <c r="A286" s="11">
        <f>Returns!A286</f>
        <v>0</v>
      </c>
      <c r="B286" s="1">
        <f>ABS(Portfolios!B286-AVERAGE(Portfolios!$B$2:$B$1004))</f>
        <v>0</v>
      </c>
    </row>
    <row r="287" spans="1:2">
      <c r="A287" s="11">
        <f>Returns!A287</f>
        <v>0</v>
      </c>
      <c r="B287" s="1">
        <f>ABS(Portfolios!B287-AVERAGE(Portfolios!$B$2:$B$1004))</f>
        <v>0</v>
      </c>
    </row>
    <row r="288" spans="1:2">
      <c r="A288" s="11">
        <f>Returns!A288</f>
        <v>0</v>
      </c>
      <c r="B288" s="1">
        <f>ABS(Portfolios!B288-AVERAGE(Portfolios!$B$2:$B$1004))</f>
        <v>0</v>
      </c>
    </row>
    <row r="289" spans="1:2">
      <c r="A289" s="11">
        <f>Returns!A289</f>
        <v>0</v>
      </c>
      <c r="B289" s="1">
        <f>ABS(Portfolios!B289-AVERAGE(Portfolios!$B$2:$B$1004))</f>
        <v>0</v>
      </c>
    </row>
    <row r="290" spans="1:2">
      <c r="A290" s="11">
        <f>Returns!A290</f>
        <v>0</v>
      </c>
      <c r="B290" s="1">
        <f>ABS(Portfolios!B290-AVERAGE(Portfolios!$B$2:$B$1004))</f>
        <v>0</v>
      </c>
    </row>
    <row r="291" spans="1:2">
      <c r="A291" s="11">
        <f>Returns!A291</f>
        <v>0</v>
      </c>
      <c r="B291" s="1">
        <f>ABS(Portfolios!B291-AVERAGE(Portfolios!$B$2:$B$1004))</f>
        <v>0</v>
      </c>
    </row>
    <row r="292" spans="1:2">
      <c r="A292" s="11">
        <f>Returns!A292</f>
        <v>0</v>
      </c>
      <c r="B292" s="1">
        <f>ABS(Portfolios!B292-AVERAGE(Portfolios!$B$2:$B$1004))</f>
        <v>0</v>
      </c>
    </row>
    <row r="293" spans="1:2">
      <c r="A293" s="11">
        <f>Returns!A293</f>
        <v>0</v>
      </c>
      <c r="B293" s="1">
        <f>ABS(Portfolios!B293-AVERAGE(Portfolios!$B$2:$B$1004))</f>
        <v>0</v>
      </c>
    </row>
    <row r="294" spans="1:2">
      <c r="A294" s="11">
        <f>Returns!A294</f>
        <v>0</v>
      </c>
      <c r="B294" s="1">
        <f>ABS(Portfolios!B294-AVERAGE(Portfolios!$B$2:$B$1004))</f>
        <v>0</v>
      </c>
    </row>
    <row r="295" spans="1:2">
      <c r="A295" s="11">
        <f>Returns!A295</f>
        <v>0</v>
      </c>
      <c r="B295" s="1">
        <f>ABS(Portfolios!B295-AVERAGE(Portfolios!$B$2:$B$1004))</f>
        <v>0</v>
      </c>
    </row>
    <row r="296" spans="1:2">
      <c r="A296" s="11">
        <f>Returns!A296</f>
        <v>0</v>
      </c>
      <c r="B296" s="1">
        <f>ABS(Portfolios!B296-AVERAGE(Portfolios!$B$2:$B$1004))</f>
        <v>0</v>
      </c>
    </row>
    <row r="297" spans="1:2">
      <c r="A297" s="11">
        <f>Returns!A297</f>
        <v>0</v>
      </c>
      <c r="B297" s="1">
        <f>ABS(Portfolios!B297-AVERAGE(Portfolios!$B$2:$B$1004))</f>
        <v>0</v>
      </c>
    </row>
    <row r="298" spans="1:2">
      <c r="A298" s="11">
        <f>Returns!A298</f>
        <v>0</v>
      </c>
      <c r="B298" s="1">
        <f>ABS(Portfolios!B298-AVERAGE(Portfolios!$B$2:$B$1004))</f>
        <v>0</v>
      </c>
    </row>
    <row r="299" spans="1:2">
      <c r="A299" s="11">
        <f>Returns!A299</f>
        <v>0</v>
      </c>
      <c r="B299" s="1">
        <f>ABS(Portfolios!B299-AVERAGE(Portfolios!$B$2:$B$1004))</f>
        <v>0</v>
      </c>
    </row>
    <row r="300" spans="1:2">
      <c r="A300" s="11">
        <f>Returns!A300</f>
        <v>0</v>
      </c>
      <c r="B300" s="1">
        <f>ABS(Portfolios!B300-AVERAGE(Portfolios!$B$2:$B$1004))</f>
        <v>0</v>
      </c>
    </row>
    <row r="301" spans="1:2">
      <c r="A301" s="11">
        <f>Returns!A301</f>
        <v>0</v>
      </c>
      <c r="B301" s="1">
        <f>ABS(Portfolios!B301-AVERAGE(Portfolios!$B$2:$B$1004))</f>
        <v>0</v>
      </c>
    </row>
    <row r="302" spans="1:2">
      <c r="A302" s="11">
        <f>Returns!A302</f>
        <v>0</v>
      </c>
      <c r="B302" s="1">
        <f>ABS(Portfolios!B302-AVERAGE(Portfolios!$B$2:$B$1004))</f>
        <v>0</v>
      </c>
    </row>
    <row r="303" spans="1:2">
      <c r="A303" s="11">
        <f>Returns!A303</f>
        <v>0</v>
      </c>
      <c r="B303" s="1">
        <f>ABS(Portfolios!B303-AVERAGE(Portfolios!$B$2:$B$1004))</f>
        <v>0</v>
      </c>
    </row>
    <row r="304" spans="1:2">
      <c r="A304" s="11">
        <f>Returns!A304</f>
        <v>0</v>
      </c>
      <c r="B304" s="1">
        <f>ABS(Portfolios!B304-AVERAGE(Portfolios!$B$2:$B$1004))</f>
        <v>0</v>
      </c>
    </row>
    <row r="305" spans="1:2">
      <c r="A305" s="11">
        <f>Returns!A305</f>
        <v>0</v>
      </c>
      <c r="B305" s="1">
        <f>ABS(Portfolios!B305-AVERAGE(Portfolios!$B$2:$B$1004))</f>
        <v>0</v>
      </c>
    </row>
    <row r="306" spans="1:2">
      <c r="A306" s="11">
        <f>Returns!A306</f>
        <v>0</v>
      </c>
      <c r="B306" s="1">
        <f>ABS(Portfolios!B306-AVERAGE(Portfolios!$B$2:$B$1004))</f>
        <v>0</v>
      </c>
    </row>
    <row r="307" spans="1:2">
      <c r="A307" s="11">
        <f>Returns!A307</f>
        <v>0</v>
      </c>
      <c r="B307" s="1">
        <f>ABS(Portfolios!B307-AVERAGE(Portfolios!$B$2:$B$1004))</f>
        <v>0</v>
      </c>
    </row>
    <row r="308" spans="1:2">
      <c r="A308" s="11">
        <f>Returns!A308</f>
        <v>0</v>
      </c>
      <c r="B308" s="1">
        <f>ABS(Portfolios!B308-AVERAGE(Portfolios!$B$2:$B$1004))</f>
        <v>0</v>
      </c>
    </row>
    <row r="309" spans="1:2">
      <c r="A309" s="11">
        <f>Returns!A309</f>
        <v>0</v>
      </c>
      <c r="B309" s="1">
        <f>ABS(Portfolios!B309-AVERAGE(Portfolios!$B$2:$B$1004))</f>
        <v>0</v>
      </c>
    </row>
    <row r="310" spans="1:2">
      <c r="A310" s="11">
        <f>Returns!A310</f>
        <v>0</v>
      </c>
      <c r="B310" s="1">
        <f>ABS(Portfolios!B310-AVERAGE(Portfolios!$B$2:$B$1004))</f>
        <v>0</v>
      </c>
    </row>
    <row r="311" spans="1:2">
      <c r="A311" s="11">
        <f>Returns!A311</f>
        <v>0</v>
      </c>
      <c r="B311" s="1">
        <f>ABS(Portfolios!B311-AVERAGE(Portfolios!$B$2:$B$1004))</f>
        <v>0</v>
      </c>
    </row>
    <row r="312" spans="1:2">
      <c r="A312" s="11">
        <f>Returns!A312</f>
        <v>0</v>
      </c>
      <c r="B312" s="1">
        <f>ABS(Portfolios!B312-AVERAGE(Portfolios!$B$2:$B$1004))</f>
        <v>0</v>
      </c>
    </row>
    <row r="313" spans="1:2">
      <c r="A313" s="11">
        <f>Returns!A313</f>
        <v>0</v>
      </c>
      <c r="B313" s="1">
        <f>ABS(Portfolios!B313-AVERAGE(Portfolios!$B$2:$B$1004))</f>
        <v>0</v>
      </c>
    </row>
    <row r="314" spans="1:2">
      <c r="A314" s="11">
        <f>Returns!A314</f>
        <v>0</v>
      </c>
      <c r="B314" s="1">
        <f>ABS(Portfolios!B314-AVERAGE(Portfolios!$B$2:$B$1004))</f>
        <v>0</v>
      </c>
    </row>
    <row r="315" spans="1:2">
      <c r="A315" s="11">
        <f>Returns!A315</f>
        <v>0</v>
      </c>
      <c r="B315" s="1">
        <f>ABS(Portfolios!B315-AVERAGE(Portfolios!$B$2:$B$1004))</f>
        <v>0</v>
      </c>
    </row>
    <row r="316" spans="1:2">
      <c r="A316" s="11">
        <f>Returns!A316</f>
        <v>0</v>
      </c>
      <c r="B316" s="1">
        <f>ABS(Portfolios!B316-AVERAGE(Portfolios!$B$2:$B$1004))</f>
        <v>0</v>
      </c>
    </row>
    <row r="317" spans="1:2">
      <c r="A317" s="11">
        <f>Returns!A317</f>
        <v>0</v>
      </c>
      <c r="B317" s="1">
        <f>ABS(Portfolios!B317-AVERAGE(Portfolios!$B$2:$B$1004))</f>
        <v>0</v>
      </c>
    </row>
    <row r="318" spans="1:2">
      <c r="A318" s="11">
        <f>Returns!A318</f>
        <v>0</v>
      </c>
      <c r="B318" s="1">
        <f>ABS(Portfolios!B318-AVERAGE(Portfolios!$B$2:$B$1004))</f>
        <v>0</v>
      </c>
    </row>
    <row r="319" spans="1:2">
      <c r="A319" s="11">
        <f>Returns!A319</f>
        <v>0</v>
      </c>
      <c r="B319" s="1">
        <f>ABS(Portfolios!B319-AVERAGE(Portfolios!$B$2:$B$1004))</f>
        <v>0</v>
      </c>
    </row>
    <row r="320" spans="1:2">
      <c r="A320" s="11">
        <f>Returns!A320</f>
        <v>0</v>
      </c>
      <c r="B320" s="1">
        <f>ABS(Portfolios!B320-AVERAGE(Portfolios!$B$2:$B$1004))</f>
        <v>0</v>
      </c>
    </row>
    <row r="321" spans="1:2">
      <c r="A321" s="11">
        <f>Returns!A321</f>
        <v>0</v>
      </c>
      <c r="B321" s="1">
        <f>ABS(Portfolios!B321-AVERAGE(Portfolios!$B$2:$B$1004))</f>
        <v>0</v>
      </c>
    </row>
    <row r="322" spans="1:2">
      <c r="A322" s="11">
        <f>Returns!A322</f>
        <v>0</v>
      </c>
      <c r="B322" s="1">
        <f>ABS(Portfolios!B322-AVERAGE(Portfolios!$B$2:$B$1004))</f>
        <v>0</v>
      </c>
    </row>
    <row r="323" spans="1:2">
      <c r="A323" s="11">
        <f>Returns!A323</f>
        <v>0</v>
      </c>
      <c r="B323" s="1">
        <f>ABS(Portfolios!B323-AVERAGE(Portfolios!$B$2:$B$1004))</f>
        <v>0</v>
      </c>
    </row>
    <row r="324" spans="1:2">
      <c r="A324" s="11">
        <f>Returns!A324</f>
        <v>0</v>
      </c>
      <c r="B324" s="1">
        <f>ABS(Portfolios!B324-AVERAGE(Portfolios!$B$2:$B$1004))</f>
        <v>0</v>
      </c>
    </row>
    <row r="325" spans="1:2">
      <c r="A325" s="11">
        <f>Returns!A325</f>
        <v>0</v>
      </c>
      <c r="B325" s="1">
        <f>ABS(Portfolios!B325-AVERAGE(Portfolios!$B$2:$B$1004))</f>
        <v>0</v>
      </c>
    </row>
    <row r="326" spans="1:2">
      <c r="A326" s="11">
        <f>Returns!A326</f>
        <v>0</v>
      </c>
      <c r="B326" s="1">
        <f>ABS(Portfolios!B326-AVERAGE(Portfolios!$B$2:$B$1004))</f>
        <v>0</v>
      </c>
    </row>
    <row r="327" spans="1:2">
      <c r="A327" s="11">
        <f>Returns!A327</f>
        <v>0</v>
      </c>
      <c r="B327" s="1">
        <f>ABS(Portfolios!B327-AVERAGE(Portfolios!$B$2:$B$1004))</f>
        <v>0</v>
      </c>
    </row>
    <row r="328" spans="1:2">
      <c r="A328" s="11">
        <f>Returns!A328</f>
        <v>0</v>
      </c>
      <c r="B328" s="1">
        <f>ABS(Portfolios!B328-AVERAGE(Portfolios!$B$2:$B$1004))</f>
        <v>0</v>
      </c>
    </row>
    <row r="329" spans="1:2">
      <c r="A329" s="11">
        <f>Returns!A329</f>
        <v>0</v>
      </c>
      <c r="B329" s="1">
        <f>ABS(Portfolios!B329-AVERAGE(Portfolios!$B$2:$B$1004))</f>
        <v>0</v>
      </c>
    </row>
    <row r="330" spans="1:2">
      <c r="A330" s="11">
        <f>Returns!A330</f>
        <v>0</v>
      </c>
      <c r="B330" s="1">
        <f>ABS(Portfolios!B330-AVERAGE(Portfolios!$B$2:$B$1004))</f>
        <v>0</v>
      </c>
    </row>
    <row r="331" spans="1:2">
      <c r="A331" s="11">
        <f>Returns!A331</f>
        <v>0</v>
      </c>
      <c r="B331" s="1">
        <f>ABS(Portfolios!B331-AVERAGE(Portfolios!$B$2:$B$1004))</f>
        <v>0</v>
      </c>
    </row>
    <row r="332" spans="1:2">
      <c r="A332" s="11">
        <f>Returns!A332</f>
        <v>0</v>
      </c>
      <c r="B332" s="1">
        <f>ABS(Portfolios!B332-AVERAGE(Portfolios!$B$2:$B$1004))</f>
        <v>0</v>
      </c>
    </row>
    <row r="333" spans="1:2">
      <c r="A333" s="11">
        <f>Returns!A333</f>
        <v>0</v>
      </c>
      <c r="B333" s="1">
        <f>ABS(Portfolios!B333-AVERAGE(Portfolios!$B$2:$B$1004))</f>
        <v>0</v>
      </c>
    </row>
    <row r="334" spans="1:2">
      <c r="A334" s="11">
        <f>Returns!A334</f>
        <v>0</v>
      </c>
      <c r="B334" s="1">
        <f>ABS(Portfolios!B334-AVERAGE(Portfolios!$B$2:$B$1004))</f>
        <v>0</v>
      </c>
    </row>
    <row r="335" spans="1:2">
      <c r="A335" s="11">
        <f>Returns!A335</f>
        <v>0</v>
      </c>
      <c r="B335" s="1">
        <f>ABS(Portfolios!B335-AVERAGE(Portfolios!$B$2:$B$1004))</f>
        <v>0</v>
      </c>
    </row>
    <row r="336" spans="1:2">
      <c r="A336" s="11">
        <f>Returns!A336</f>
        <v>0</v>
      </c>
      <c r="B336" s="1">
        <f>ABS(Portfolios!B336-AVERAGE(Portfolios!$B$2:$B$1004))</f>
        <v>0</v>
      </c>
    </row>
    <row r="337" spans="1:2">
      <c r="A337" s="11">
        <f>Returns!A337</f>
        <v>0</v>
      </c>
      <c r="B337" s="1">
        <f>ABS(Portfolios!B337-AVERAGE(Portfolios!$B$2:$B$1004))</f>
        <v>0</v>
      </c>
    </row>
    <row r="338" spans="1:2">
      <c r="A338" s="11">
        <f>Returns!A338</f>
        <v>0</v>
      </c>
      <c r="B338" s="1">
        <f>ABS(Portfolios!B338-AVERAGE(Portfolios!$B$2:$B$1004))</f>
        <v>0</v>
      </c>
    </row>
    <row r="339" spans="1:2">
      <c r="A339" s="11">
        <f>Returns!A339</f>
        <v>0</v>
      </c>
      <c r="B339" s="1">
        <f>ABS(Portfolios!B339-AVERAGE(Portfolios!$B$2:$B$1004))</f>
        <v>0</v>
      </c>
    </row>
    <row r="340" spans="1:2">
      <c r="A340" s="11">
        <f>Returns!A340</f>
        <v>0</v>
      </c>
      <c r="B340" s="1">
        <f>ABS(Portfolios!B340-AVERAGE(Portfolios!$B$2:$B$1004))</f>
        <v>0</v>
      </c>
    </row>
    <row r="341" spans="1:2">
      <c r="A341" s="11">
        <f>Returns!A341</f>
        <v>0</v>
      </c>
      <c r="B341" s="1">
        <f>ABS(Portfolios!B341-AVERAGE(Portfolios!$B$2:$B$1004))</f>
        <v>0</v>
      </c>
    </row>
    <row r="342" spans="1:2">
      <c r="A342" s="11">
        <f>Returns!A342</f>
        <v>0</v>
      </c>
      <c r="B342" s="1">
        <f>ABS(Portfolios!B342-AVERAGE(Portfolios!$B$2:$B$1004))</f>
        <v>0</v>
      </c>
    </row>
    <row r="343" spans="1:2">
      <c r="A343" s="11">
        <f>Returns!A343</f>
        <v>0</v>
      </c>
      <c r="B343" s="1">
        <f>ABS(Portfolios!B343-AVERAGE(Portfolios!$B$2:$B$1004))</f>
        <v>0</v>
      </c>
    </row>
    <row r="344" spans="1:2">
      <c r="A344" s="11">
        <f>Returns!A344</f>
        <v>0</v>
      </c>
      <c r="B344" s="1">
        <f>ABS(Portfolios!B344-AVERAGE(Portfolios!$B$2:$B$1004))</f>
        <v>0</v>
      </c>
    </row>
    <row r="345" spans="1:2">
      <c r="A345" s="11">
        <f>Returns!A345</f>
        <v>0</v>
      </c>
      <c r="B345" s="1">
        <f>ABS(Portfolios!B345-AVERAGE(Portfolios!$B$2:$B$1004))</f>
        <v>0</v>
      </c>
    </row>
    <row r="346" spans="1:2">
      <c r="A346" s="11">
        <f>Returns!A346</f>
        <v>0</v>
      </c>
      <c r="B346" s="1">
        <f>ABS(Portfolios!B346-AVERAGE(Portfolios!$B$2:$B$1004))</f>
        <v>0</v>
      </c>
    </row>
    <row r="347" spans="1:2">
      <c r="A347" s="11">
        <f>Returns!A347</f>
        <v>0</v>
      </c>
      <c r="B347" s="1">
        <f>ABS(Portfolios!B347-AVERAGE(Portfolios!$B$2:$B$1004))</f>
        <v>0</v>
      </c>
    </row>
    <row r="348" spans="1:2">
      <c r="A348" s="11">
        <f>Returns!A348</f>
        <v>0</v>
      </c>
      <c r="B348" s="1">
        <f>ABS(Portfolios!B348-AVERAGE(Portfolios!$B$2:$B$1004))</f>
        <v>0</v>
      </c>
    </row>
    <row r="349" spans="1:2">
      <c r="A349" s="11">
        <f>Returns!A349</f>
        <v>0</v>
      </c>
      <c r="B349" s="1">
        <f>ABS(Portfolios!B349-AVERAGE(Portfolios!$B$2:$B$1004))</f>
        <v>0</v>
      </c>
    </row>
    <row r="350" spans="1:2">
      <c r="A350" s="11">
        <f>Returns!A350</f>
        <v>0</v>
      </c>
      <c r="B350" s="1">
        <f>ABS(Portfolios!B350-AVERAGE(Portfolios!$B$2:$B$1004))</f>
        <v>0</v>
      </c>
    </row>
    <row r="351" spans="1:2">
      <c r="A351" s="11">
        <f>Returns!A351</f>
        <v>0</v>
      </c>
      <c r="B351" s="1">
        <f>ABS(Portfolios!B351-AVERAGE(Portfolios!$B$2:$B$1004))</f>
        <v>0</v>
      </c>
    </row>
    <row r="352" spans="1:2">
      <c r="A352" s="11">
        <f>Returns!A352</f>
        <v>0</v>
      </c>
      <c r="B352" s="1">
        <f>ABS(Portfolios!B352-AVERAGE(Portfolios!$B$2:$B$1004))</f>
        <v>0</v>
      </c>
    </row>
    <row r="353" spans="1:2">
      <c r="A353" s="11">
        <f>Returns!A353</f>
        <v>0</v>
      </c>
      <c r="B353" s="1">
        <f>ABS(Portfolios!B353-AVERAGE(Portfolios!$B$2:$B$1004))</f>
        <v>0</v>
      </c>
    </row>
    <row r="354" spans="1:2">
      <c r="A354" s="11">
        <f>Returns!A354</f>
        <v>0</v>
      </c>
      <c r="B354" s="1">
        <f>ABS(Portfolios!B354-AVERAGE(Portfolios!$B$2:$B$1004))</f>
        <v>0</v>
      </c>
    </row>
    <row r="355" spans="1:2">
      <c r="A355" s="11">
        <f>Returns!A355</f>
        <v>0</v>
      </c>
      <c r="B355" s="1">
        <f>ABS(Portfolios!B355-AVERAGE(Portfolios!$B$2:$B$1004))</f>
        <v>0</v>
      </c>
    </row>
    <row r="356" spans="1:2">
      <c r="A356" s="11">
        <f>Returns!A356</f>
        <v>0</v>
      </c>
      <c r="B356" s="1">
        <f>ABS(Portfolios!B356-AVERAGE(Portfolios!$B$2:$B$1004))</f>
        <v>0</v>
      </c>
    </row>
    <row r="357" spans="1:2">
      <c r="A357" s="11">
        <f>Returns!A357</f>
        <v>0</v>
      </c>
      <c r="B357" s="1">
        <f>ABS(Portfolios!B357-AVERAGE(Portfolios!$B$2:$B$1004))</f>
        <v>0</v>
      </c>
    </row>
    <row r="358" spans="1:2">
      <c r="A358" s="11">
        <f>Returns!A358</f>
        <v>0</v>
      </c>
      <c r="B358" s="1">
        <f>ABS(Portfolios!B358-AVERAGE(Portfolios!$B$2:$B$1004))</f>
        <v>0</v>
      </c>
    </row>
    <row r="359" spans="1:2">
      <c r="A359" s="11">
        <f>Returns!A359</f>
        <v>0</v>
      </c>
      <c r="B359" s="1">
        <f>ABS(Portfolios!B359-AVERAGE(Portfolios!$B$2:$B$1004))</f>
        <v>0</v>
      </c>
    </row>
    <row r="360" spans="1:2">
      <c r="A360" s="11">
        <f>Returns!A360</f>
        <v>0</v>
      </c>
      <c r="B360" s="1">
        <f>ABS(Portfolios!B360-AVERAGE(Portfolios!$B$2:$B$1004))</f>
        <v>0</v>
      </c>
    </row>
    <row r="361" spans="1:2">
      <c r="A361" s="11">
        <f>Returns!A361</f>
        <v>0</v>
      </c>
      <c r="B361" s="1">
        <f>ABS(Portfolios!B361-AVERAGE(Portfolios!$B$2:$B$1004))</f>
        <v>0</v>
      </c>
    </row>
    <row r="362" spans="1:2">
      <c r="A362" s="11">
        <f>Returns!A362</f>
        <v>0</v>
      </c>
      <c r="B362" s="1">
        <f>ABS(Portfolios!B362-AVERAGE(Portfolios!$B$2:$B$1004))</f>
        <v>0</v>
      </c>
    </row>
    <row r="363" spans="1:2">
      <c r="A363" s="11">
        <f>Returns!A363</f>
        <v>0</v>
      </c>
      <c r="B363" s="1">
        <f>ABS(Portfolios!B363-AVERAGE(Portfolios!$B$2:$B$1004))</f>
        <v>0</v>
      </c>
    </row>
    <row r="364" spans="1:2">
      <c r="A364" s="11">
        <f>Returns!A364</f>
        <v>0</v>
      </c>
      <c r="B364" s="1">
        <f>ABS(Portfolios!B364-AVERAGE(Portfolios!$B$2:$B$1004))</f>
        <v>0</v>
      </c>
    </row>
    <row r="365" spans="1:2">
      <c r="A365" s="11">
        <f>Returns!A365</f>
        <v>0</v>
      </c>
      <c r="B365" s="1">
        <f>ABS(Portfolios!B365-AVERAGE(Portfolios!$B$2:$B$1004))</f>
        <v>0</v>
      </c>
    </row>
    <row r="366" spans="1:2">
      <c r="A366" s="11">
        <f>Returns!A366</f>
        <v>0</v>
      </c>
      <c r="B366" s="1">
        <f>ABS(Portfolios!B366-AVERAGE(Portfolios!$B$2:$B$1004))</f>
        <v>0</v>
      </c>
    </row>
    <row r="367" spans="1:2">
      <c r="A367" s="11">
        <f>Returns!A367</f>
        <v>0</v>
      </c>
      <c r="B367" s="1">
        <f>ABS(Portfolios!B367-AVERAGE(Portfolios!$B$2:$B$1004))</f>
        <v>0</v>
      </c>
    </row>
    <row r="368" spans="1:2">
      <c r="A368" s="11">
        <f>Returns!A368</f>
        <v>0</v>
      </c>
      <c r="B368" s="1">
        <f>ABS(Portfolios!B368-AVERAGE(Portfolios!$B$2:$B$1004))</f>
        <v>0</v>
      </c>
    </row>
    <row r="369" spans="1:2">
      <c r="A369" s="11">
        <f>Returns!A369</f>
        <v>0</v>
      </c>
      <c r="B369" s="1">
        <f>ABS(Portfolios!B369-AVERAGE(Portfolios!$B$2:$B$1004))</f>
        <v>0</v>
      </c>
    </row>
    <row r="370" spans="1:2">
      <c r="A370" s="11">
        <f>Returns!A370</f>
        <v>0</v>
      </c>
      <c r="B370" s="1">
        <f>ABS(Portfolios!B370-AVERAGE(Portfolios!$B$2:$B$1004))</f>
        <v>0</v>
      </c>
    </row>
    <row r="371" spans="1:2">
      <c r="A371" s="11">
        <f>Returns!A371</f>
        <v>0</v>
      </c>
      <c r="B371" s="1">
        <f>ABS(Portfolios!B371-AVERAGE(Portfolios!$B$2:$B$1004))</f>
        <v>0</v>
      </c>
    </row>
    <row r="372" spans="1:2">
      <c r="A372" s="11">
        <f>Returns!A372</f>
        <v>0</v>
      </c>
      <c r="B372" s="1">
        <f>ABS(Portfolios!B372-AVERAGE(Portfolios!$B$2:$B$1004))</f>
        <v>0</v>
      </c>
    </row>
    <row r="373" spans="1:2">
      <c r="A373" s="11">
        <f>Returns!A373</f>
        <v>0</v>
      </c>
      <c r="B373" s="1">
        <f>ABS(Portfolios!B373-AVERAGE(Portfolios!$B$2:$B$1004))</f>
        <v>0</v>
      </c>
    </row>
    <row r="374" spans="1:2">
      <c r="A374" s="11">
        <f>Returns!A374</f>
        <v>0</v>
      </c>
      <c r="B374" s="1">
        <f>ABS(Portfolios!B374-AVERAGE(Portfolios!$B$2:$B$1004))</f>
        <v>0</v>
      </c>
    </row>
    <row r="375" spans="1:2">
      <c r="A375" s="11">
        <f>Returns!A375</f>
        <v>0</v>
      </c>
      <c r="B375" s="1">
        <f>ABS(Portfolios!B375-AVERAGE(Portfolios!$B$2:$B$1004))</f>
        <v>0</v>
      </c>
    </row>
    <row r="376" spans="1:2">
      <c r="A376" s="11">
        <f>Returns!A376</f>
        <v>0</v>
      </c>
      <c r="B376" s="1">
        <f>ABS(Portfolios!B376-AVERAGE(Portfolios!$B$2:$B$1004))</f>
        <v>0</v>
      </c>
    </row>
    <row r="377" spans="1:2">
      <c r="A377" s="11">
        <f>Returns!A377</f>
        <v>0</v>
      </c>
      <c r="B377" s="1">
        <f>ABS(Portfolios!B377-AVERAGE(Portfolios!$B$2:$B$1004))</f>
        <v>0</v>
      </c>
    </row>
    <row r="378" spans="1:2">
      <c r="A378" s="11">
        <f>Returns!A378</f>
        <v>0</v>
      </c>
      <c r="B378" s="1">
        <f>ABS(Portfolios!B378-AVERAGE(Portfolios!$B$2:$B$1004))</f>
        <v>0</v>
      </c>
    </row>
    <row r="379" spans="1:2">
      <c r="A379" s="11">
        <f>Returns!A379</f>
        <v>0</v>
      </c>
      <c r="B379" s="1">
        <f>ABS(Portfolios!B379-AVERAGE(Portfolios!$B$2:$B$1004))</f>
        <v>0</v>
      </c>
    </row>
    <row r="380" spans="1:2">
      <c r="A380" s="11">
        <f>Returns!A380</f>
        <v>0</v>
      </c>
      <c r="B380" s="1">
        <f>ABS(Portfolios!B380-AVERAGE(Portfolios!$B$2:$B$1004))</f>
        <v>0</v>
      </c>
    </row>
    <row r="381" spans="1:2">
      <c r="A381" s="11">
        <f>Returns!A381</f>
        <v>0</v>
      </c>
      <c r="B381" s="1">
        <f>ABS(Portfolios!B381-AVERAGE(Portfolios!$B$2:$B$1004))</f>
        <v>0</v>
      </c>
    </row>
    <row r="382" spans="1:2">
      <c r="A382" s="11">
        <f>Returns!A382</f>
        <v>0</v>
      </c>
      <c r="B382" s="1">
        <f>ABS(Portfolios!B382-AVERAGE(Portfolios!$B$2:$B$1004))</f>
        <v>0</v>
      </c>
    </row>
    <row r="383" spans="1:2">
      <c r="A383" s="11">
        <f>Returns!A383</f>
        <v>0</v>
      </c>
      <c r="B383" s="1">
        <f>ABS(Portfolios!B383-AVERAGE(Portfolios!$B$2:$B$1004))</f>
        <v>0</v>
      </c>
    </row>
    <row r="384" spans="1:2">
      <c r="A384" s="11">
        <f>Returns!A384</f>
        <v>0</v>
      </c>
      <c r="B384" s="1">
        <f>ABS(Portfolios!B384-AVERAGE(Portfolios!$B$2:$B$1004))</f>
        <v>0</v>
      </c>
    </row>
    <row r="385" spans="1:2">
      <c r="A385" s="11">
        <f>Returns!A385</f>
        <v>0</v>
      </c>
      <c r="B385" s="1">
        <f>ABS(Portfolios!B385-AVERAGE(Portfolios!$B$2:$B$1004))</f>
        <v>0</v>
      </c>
    </row>
    <row r="386" spans="1:2">
      <c r="A386" s="11">
        <f>Returns!A386</f>
        <v>0</v>
      </c>
      <c r="B386" s="1">
        <f>ABS(Portfolios!B386-AVERAGE(Portfolios!$B$2:$B$1004))</f>
        <v>0</v>
      </c>
    </row>
    <row r="387" spans="1:2">
      <c r="A387" s="11">
        <f>Returns!A387</f>
        <v>0</v>
      </c>
      <c r="B387" s="1">
        <f>ABS(Portfolios!B387-AVERAGE(Portfolios!$B$2:$B$1004))</f>
        <v>0</v>
      </c>
    </row>
    <row r="388" spans="1:2">
      <c r="A388" s="11">
        <f>Returns!A388</f>
        <v>0</v>
      </c>
      <c r="B388" s="1">
        <f>ABS(Portfolios!B388-AVERAGE(Portfolios!$B$2:$B$1004))</f>
        <v>0</v>
      </c>
    </row>
    <row r="389" spans="1:2">
      <c r="A389" s="11">
        <f>Returns!A389</f>
        <v>0</v>
      </c>
      <c r="B389" s="1">
        <f>ABS(Portfolios!B389-AVERAGE(Portfolios!$B$2:$B$1004))</f>
        <v>0</v>
      </c>
    </row>
    <row r="390" spans="1:2">
      <c r="A390" s="11">
        <f>Returns!A390</f>
        <v>0</v>
      </c>
      <c r="B390" s="1">
        <f>ABS(Portfolios!B390-AVERAGE(Portfolios!$B$2:$B$1004))</f>
        <v>0</v>
      </c>
    </row>
    <row r="391" spans="1:2">
      <c r="A391" s="11">
        <f>Returns!A391</f>
        <v>0</v>
      </c>
      <c r="B391" s="1">
        <f>ABS(Portfolios!B391-AVERAGE(Portfolios!$B$2:$B$1004))</f>
        <v>0</v>
      </c>
    </row>
    <row r="392" spans="1:2">
      <c r="A392" s="11">
        <f>Returns!A392</f>
        <v>0</v>
      </c>
      <c r="B392" s="1">
        <f>ABS(Portfolios!B392-AVERAGE(Portfolios!$B$2:$B$1004))</f>
        <v>0</v>
      </c>
    </row>
    <row r="393" spans="1:2">
      <c r="A393" s="11">
        <f>Returns!A393</f>
        <v>0</v>
      </c>
      <c r="B393" s="1">
        <f>ABS(Portfolios!B393-AVERAGE(Portfolios!$B$2:$B$1004))</f>
        <v>0</v>
      </c>
    </row>
    <row r="394" spans="1:2">
      <c r="A394" s="11">
        <f>Returns!A394</f>
        <v>0</v>
      </c>
      <c r="B394" s="1">
        <f>ABS(Portfolios!B394-AVERAGE(Portfolios!$B$2:$B$1004))</f>
        <v>0</v>
      </c>
    </row>
    <row r="395" spans="1:2">
      <c r="A395" s="11">
        <f>Returns!A395</f>
        <v>0</v>
      </c>
      <c r="B395" s="1">
        <f>ABS(Portfolios!B395-AVERAGE(Portfolios!$B$2:$B$1004))</f>
        <v>0</v>
      </c>
    </row>
    <row r="396" spans="1:2">
      <c r="A396" s="11">
        <f>Returns!A396</f>
        <v>0</v>
      </c>
      <c r="B396" s="1">
        <f>ABS(Portfolios!B396-AVERAGE(Portfolios!$B$2:$B$1004))</f>
        <v>0</v>
      </c>
    </row>
    <row r="397" spans="1:2">
      <c r="A397" s="11">
        <f>Returns!A397</f>
        <v>0</v>
      </c>
      <c r="B397" s="1">
        <f>ABS(Portfolios!B397-AVERAGE(Portfolios!$B$2:$B$1004))</f>
        <v>0</v>
      </c>
    </row>
    <row r="398" spans="1:2">
      <c r="A398" s="11">
        <f>Returns!A398</f>
        <v>0</v>
      </c>
      <c r="B398" s="1">
        <f>ABS(Portfolios!B398-AVERAGE(Portfolios!$B$2:$B$1004))</f>
        <v>0</v>
      </c>
    </row>
    <row r="399" spans="1:2">
      <c r="A399" s="11">
        <f>Returns!A399</f>
        <v>0</v>
      </c>
      <c r="B399" s="1">
        <f>ABS(Portfolios!B399-AVERAGE(Portfolios!$B$2:$B$1004))</f>
        <v>0</v>
      </c>
    </row>
    <row r="400" spans="1:2">
      <c r="A400" s="11">
        <f>Returns!A400</f>
        <v>0</v>
      </c>
      <c r="B400" s="1">
        <f>ABS(Portfolios!B400-AVERAGE(Portfolios!$B$2:$B$1004))</f>
        <v>0</v>
      </c>
    </row>
    <row r="401" spans="1:2">
      <c r="A401" s="11">
        <f>Returns!A401</f>
        <v>0</v>
      </c>
      <c r="B401" s="1">
        <f>ABS(Portfolios!B401-AVERAGE(Portfolios!$B$2:$B$1004))</f>
        <v>0</v>
      </c>
    </row>
    <row r="402" spans="1:2">
      <c r="A402" s="11">
        <f>Returns!A402</f>
        <v>0</v>
      </c>
      <c r="B402" s="1">
        <f>ABS(Portfolios!B402-AVERAGE(Portfolios!$B$2:$B$1004))</f>
        <v>0</v>
      </c>
    </row>
    <row r="403" spans="1:2">
      <c r="A403" s="11">
        <f>Returns!A403</f>
        <v>0</v>
      </c>
      <c r="B403" s="1">
        <f>ABS(Portfolios!B403-AVERAGE(Portfolios!$B$2:$B$1004))</f>
        <v>0</v>
      </c>
    </row>
    <row r="404" spans="1:2">
      <c r="A404" s="11">
        <f>Returns!A404</f>
        <v>0</v>
      </c>
      <c r="B404" s="1">
        <f>ABS(Portfolios!B404-AVERAGE(Portfolios!$B$2:$B$1004))</f>
        <v>0</v>
      </c>
    </row>
    <row r="405" spans="1:2">
      <c r="A405" s="11">
        <f>Returns!A405</f>
        <v>0</v>
      </c>
      <c r="B405" s="1">
        <f>ABS(Portfolios!B405-AVERAGE(Portfolios!$B$2:$B$1004))</f>
        <v>0</v>
      </c>
    </row>
    <row r="406" spans="1:2">
      <c r="A406" s="11">
        <f>Returns!A406</f>
        <v>0</v>
      </c>
      <c r="B406" s="1">
        <f>ABS(Portfolios!B406-AVERAGE(Portfolios!$B$2:$B$1004))</f>
        <v>0</v>
      </c>
    </row>
    <row r="407" spans="1:2">
      <c r="A407" s="11">
        <f>Returns!A407</f>
        <v>0</v>
      </c>
      <c r="B407" s="1">
        <f>ABS(Portfolios!B407-AVERAGE(Portfolios!$B$2:$B$1004))</f>
        <v>0</v>
      </c>
    </row>
    <row r="408" spans="1:2">
      <c r="A408" s="11">
        <f>Returns!A408</f>
        <v>0</v>
      </c>
      <c r="B408" s="1">
        <f>ABS(Portfolios!B408-AVERAGE(Portfolios!$B$2:$B$1004))</f>
        <v>0</v>
      </c>
    </row>
    <row r="409" spans="1:2">
      <c r="A409" s="11">
        <f>Returns!A409</f>
        <v>0</v>
      </c>
      <c r="B409" s="1">
        <f>ABS(Portfolios!B409-AVERAGE(Portfolios!$B$2:$B$1004))</f>
        <v>0</v>
      </c>
    </row>
    <row r="410" spans="1:2">
      <c r="A410" s="11">
        <f>Returns!A410</f>
        <v>0</v>
      </c>
      <c r="B410" s="1">
        <f>ABS(Portfolios!B410-AVERAGE(Portfolios!$B$2:$B$1004))</f>
        <v>0</v>
      </c>
    </row>
    <row r="411" spans="1:2">
      <c r="A411" s="11">
        <f>Returns!A411</f>
        <v>0</v>
      </c>
      <c r="B411" s="1">
        <f>ABS(Portfolios!B411-AVERAGE(Portfolios!$B$2:$B$1004))</f>
        <v>0</v>
      </c>
    </row>
    <row r="412" spans="1:2">
      <c r="A412" s="11">
        <f>Returns!A412</f>
        <v>0</v>
      </c>
      <c r="B412" s="1">
        <f>ABS(Portfolios!B412-AVERAGE(Portfolios!$B$2:$B$1004))</f>
        <v>0</v>
      </c>
    </row>
    <row r="413" spans="1:2">
      <c r="A413" s="11">
        <f>Returns!A413</f>
        <v>0</v>
      </c>
      <c r="B413" s="1">
        <f>ABS(Portfolios!B413-AVERAGE(Portfolios!$B$2:$B$1004))</f>
        <v>0</v>
      </c>
    </row>
    <row r="414" spans="1:2">
      <c r="A414" s="11">
        <f>Returns!A414</f>
        <v>0</v>
      </c>
      <c r="B414" s="1">
        <f>ABS(Portfolios!B414-AVERAGE(Portfolios!$B$2:$B$1004))</f>
        <v>0</v>
      </c>
    </row>
    <row r="415" spans="1:2">
      <c r="A415" s="11">
        <f>Returns!A415</f>
        <v>0</v>
      </c>
      <c r="B415" s="1">
        <f>ABS(Portfolios!B415-AVERAGE(Portfolios!$B$2:$B$1004))</f>
        <v>0</v>
      </c>
    </row>
    <row r="416" spans="1:2">
      <c r="A416" s="11">
        <f>Returns!A416</f>
        <v>0</v>
      </c>
      <c r="B416" s="1">
        <f>ABS(Portfolios!B416-AVERAGE(Portfolios!$B$2:$B$1004))</f>
        <v>0</v>
      </c>
    </row>
    <row r="417" spans="1:2">
      <c r="A417" s="11">
        <f>Returns!A417</f>
        <v>0</v>
      </c>
      <c r="B417" s="1">
        <f>ABS(Portfolios!B417-AVERAGE(Portfolios!$B$2:$B$1004))</f>
        <v>0</v>
      </c>
    </row>
    <row r="418" spans="1:2">
      <c r="A418" s="11">
        <f>Returns!A418</f>
        <v>0</v>
      </c>
      <c r="B418" s="1">
        <f>ABS(Portfolios!B418-AVERAGE(Portfolios!$B$2:$B$1004))</f>
        <v>0</v>
      </c>
    </row>
    <row r="419" spans="1:2">
      <c r="A419" s="11">
        <f>Returns!A419</f>
        <v>0</v>
      </c>
      <c r="B419" s="1">
        <f>ABS(Portfolios!B419-AVERAGE(Portfolios!$B$2:$B$1004))</f>
        <v>0</v>
      </c>
    </row>
    <row r="420" spans="1:2">
      <c r="A420" s="11">
        <f>Returns!A420</f>
        <v>0</v>
      </c>
      <c r="B420" s="1">
        <f>ABS(Portfolios!B420-AVERAGE(Portfolios!$B$2:$B$1004))</f>
        <v>0</v>
      </c>
    </row>
    <row r="421" spans="1:2">
      <c r="A421" s="11">
        <f>Returns!A421</f>
        <v>0</v>
      </c>
      <c r="B421" s="1">
        <f>ABS(Portfolios!B421-AVERAGE(Portfolios!$B$2:$B$1004))</f>
        <v>0</v>
      </c>
    </row>
    <row r="422" spans="1:2">
      <c r="A422" s="11">
        <f>Returns!A422</f>
        <v>0</v>
      </c>
      <c r="B422" s="1">
        <f>ABS(Portfolios!B422-AVERAGE(Portfolios!$B$2:$B$1004))</f>
        <v>0</v>
      </c>
    </row>
    <row r="423" spans="1:2">
      <c r="A423" s="11">
        <f>Returns!A423</f>
        <v>0</v>
      </c>
      <c r="B423" s="1">
        <f>ABS(Portfolios!B423-AVERAGE(Portfolios!$B$2:$B$1004))</f>
        <v>0</v>
      </c>
    </row>
    <row r="424" spans="1:2">
      <c r="A424" s="11">
        <f>Returns!A424</f>
        <v>0</v>
      </c>
      <c r="B424" s="1">
        <f>ABS(Portfolios!B424-AVERAGE(Portfolios!$B$2:$B$1004))</f>
        <v>0</v>
      </c>
    </row>
    <row r="425" spans="1:2">
      <c r="A425" s="11">
        <f>Returns!A425</f>
        <v>0</v>
      </c>
      <c r="B425" s="1">
        <f>ABS(Portfolios!B425-AVERAGE(Portfolios!$B$2:$B$1004))</f>
        <v>0</v>
      </c>
    </row>
    <row r="426" spans="1:2">
      <c r="A426" s="11">
        <f>Returns!A426</f>
        <v>0</v>
      </c>
      <c r="B426" s="1">
        <f>ABS(Portfolios!B426-AVERAGE(Portfolios!$B$2:$B$1004))</f>
        <v>0</v>
      </c>
    </row>
    <row r="427" spans="1:2">
      <c r="A427" s="11">
        <f>Returns!A427</f>
        <v>0</v>
      </c>
      <c r="B427" s="1">
        <f>ABS(Portfolios!B427-AVERAGE(Portfolios!$B$2:$B$1004))</f>
        <v>0</v>
      </c>
    </row>
    <row r="428" spans="1:2">
      <c r="A428" s="11">
        <f>Returns!A428</f>
        <v>0</v>
      </c>
      <c r="B428" s="1">
        <f>ABS(Portfolios!B428-AVERAGE(Portfolios!$B$2:$B$1004))</f>
        <v>0</v>
      </c>
    </row>
    <row r="429" spans="1:2">
      <c r="A429" s="11">
        <f>Returns!A429</f>
        <v>0</v>
      </c>
      <c r="B429" s="1">
        <f>ABS(Portfolios!B429-AVERAGE(Portfolios!$B$2:$B$1004))</f>
        <v>0</v>
      </c>
    </row>
    <row r="430" spans="1:2">
      <c r="A430" s="11">
        <f>Returns!A430</f>
        <v>0</v>
      </c>
      <c r="B430" s="1">
        <f>ABS(Portfolios!B430-AVERAGE(Portfolios!$B$2:$B$1004))</f>
        <v>0</v>
      </c>
    </row>
    <row r="431" spans="1:2">
      <c r="A431" s="11">
        <f>Returns!A431</f>
        <v>0</v>
      </c>
      <c r="B431" s="1">
        <f>ABS(Portfolios!B431-AVERAGE(Portfolios!$B$2:$B$1004))</f>
        <v>0</v>
      </c>
    </row>
    <row r="432" spans="1:2">
      <c r="A432" s="11">
        <f>Returns!A432</f>
        <v>0</v>
      </c>
      <c r="B432" s="1">
        <f>ABS(Portfolios!B432-AVERAGE(Portfolios!$B$2:$B$1004))</f>
        <v>0</v>
      </c>
    </row>
    <row r="433" spans="1:2">
      <c r="A433" s="11">
        <f>Returns!A433</f>
        <v>0</v>
      </c>
      <c r="B433" s="1">
        <f>ABS(Portfolios!B433-AVERAGE(Portfolios!$B$2:$B$1004))</f>
        <v>0</v>
      </c>
    </row>
    <row r="434" spans="1:2">
      <c r="A434" s="11">
        <f>Returns!A434</f>
        <v>0</v>
      </c>
      <c r="B434" s="1">
        <f>ABS(Portfolios!B434-AVERAGE(Portfolios!$B$2:$B$1004))</f>
        <v>0</v>
      </c>
    </row>
    <row r="435" spans="1:2">
      <c r="A435" s="11">
        <f>Returns!A435</f>
        <v>0</v>
      </c>
      <c r="B435" s="1">
        <f>ABS(Portfolios!B435-AVERAGE(Portfolios!$B$2:$B$1004))</f>
        <v>0</v>
      </c>
    </row>
    <row r="436" spans="1:2">
      <c r="A436" s="11">
        <f>Returns!A436</f>
        <v>0</v>
      </c>
      <c r="B436" s="1">
        <f>ABS(Portfolios!B436-AVERAGE(Portfolios!$B$2:$B$1004))</f>
        <v>0</v>
      </c>
    </row>
    <row r="437" spans="1:2">
      <c r="A437" s="11">
        <f>Returns!A437</f>
        <v>0</v>
      </c>
      <c r="B437" s="1">
        <f>ABS(Portfolios!B437-AVERAGE(Portfolios!$B$2:$B$1004))</f>
        <v>0</v>
      </c>
    </row>
    <row r="438" spans="1:2">
      <c r="A438" s="11">
        <f>Returns!A438</f>
        <v>0</v>
      </c>
      <c r="B438" s="1">
        <f>ABS(Portfolios!B438-AVERAGE(Portfolios!$B$2:$B$1004))</f>
        <v>0</v>
      </c>
    </row>
    <row r="439" spans="1:2">
      <c r="A439" s="11">
        <f>Returns!A439</f>
        <v>0</v>
      </c>
      <c r="B439" s="1">
        <f>ABS(Portfolios!B439-AVERAGE(Portfolios!$B$2:$B$1004))</f>
        <v>0</v>
      </c>
    </row>
    <row r="440" spans="1:2">
      <c r="A440" s="11">
        <f>Returns!A440</f>
        <v>0</v>
      </c>
      <c r="B440" s="1">
        <f>ABS(Portfolios!B440-AVERAGE(Portfolios!$B$2:$B$1004))</f>
        <v>0</v>
      </c>
    </row>
    <row r="441" spans="1:2">
      <c r="A441" s="11">
        <f>Returns!A441</f>
        <v>0</v>
      </c>
      <c r="B441" s="1">
        <f>ABS(Portfolios!B441-AVERAGE(Portfolios!$B$2:$B$1004))</f>
        <v>0</v>
      </c>
    </row>
    <row r="442" spans="1:2">
      <c r="A442" s="11">
        <f>Returns!A442</f>
        <v>0</v>
      </c>
      <c r="B442" s="1">
        <f>ABS(Portfolios!B442-AVERAGE(Portfolios!$B$2:$B$1004))</f>
        <v>0</v>
      </c>
    </row>
    <row r="443" spans="1:2">
      <c r="A443" s="11">
        <f>Returns!A443</f>
        <v>0</v>
      </c>
      <c r="B443" s="1">
        <f>ABS(Portfolios!B443-AVERAGE(Portfolios!$B$2:$B$1004))</f>
        <v>0</v>
      </c>
    </row>
    <row r="444" spans="1:2">
      <c r="A444" s="11">
        <f>Returns!A444</f>
        <v>0</v>
      </c>
      <c r="B444" s="1">
        <f>ABS(Portfolios!B444-AVERAGE(Portfolios!$B$2:$B$1004))</f>
        <v>0</v>
      </c>
    </row>
    <row r="445" spans="1:2">
      <c r="A445" s="11">
        <f>Returns!A445</f>
        <v>0</v>
      </c>
      <c r="B445" s="1">
        <f>ABS(Portfolios!B445-AVERAGE(Portfolios!$B$2:$B$1004))</f>
        <v>0</v>
      </c>
    </row>
    <row r="446" spans="1:2">
      <c r="A446" s="11">
        <f>Returns!A446</f>
        <v>0</v>
      </c>
      <c r="B446" s="1">
        <f>ABS(Portfolios!B446-AVERAGE(Portfolios!$B$2:$B$1004))</f>
        <v>0</v>
      </c>
    </row>
    <row r="447" spans="1:2">
      <c r="A447" s="11">
        <f>Returns!A447</f>
        <v>0</v>
      </c>
      <c r="B447" s="1">
        <f>ABS(Portfolios!B447-AVERAGE(Portfolios!$B$2:$B$1004))</f>
        <v>0</v>
      </c>
    </row>
    <row r="448" spans="1:2">
      <c r="A448" s="11">
        <f>Returns!A448</f>
        <v>0</v>
      </c>
      <c r="B448" s="1">
        <f>ABS(Portfolios!B448-AVERAGE(Portfolios!$B$2:$B$1004))</f>
        <v>0</v>
      </c>
    </row>
    <row r="449" spans="1:2">
      <c r="A449" s="11">
        <f>Returns!A449</f>
        <v>0</v>
      </c>
      <c r="B449" s="1">
        <f>ABS(Portfolios!B449-AVERAGE(Portfolios!$B$2:$B$1004))</f>
        <v>0</v>
      </c>
    </row>
    <row r="450" spans="1:2">
      <c r="A450" s="11">
        <f>Returns!A450</f>
        <v>0</v>
      </c>
      <c r="B450" s="1">
        <f>ABS(Portfolios!B450-AVERAGE(Portfolios!$B$2:$B$1004))</f>
        <v>0</v>
      </c>
    </row>
    <row r="451" spans="1:2">
      <c r="A451" s="11">
        <f>Returns!A451</f>
        <v>0</v>
      </c>
      <c r="B451" s="1">
        <f>ABS(Portfolios!B451-AVERAGE(Portfolios!$B$2:$B$1004))</f>
        <v>0</v>
      </c>
    </row>
    <row r="452" spans="1:2">
      <c r="A452" s="11">
        <f>Returns!A452</f>
        <v>0</v>
      </c>
      <c r="B452" s="1">
        <f>ABS(Portfolios!B452-AVERAGE(Portfolios!$B$2:$B$1004))</f>
        <v>0</v>
      </c>
    </row>
    <row r="453" spans="1:2">
      <c r="A453" s="11">
        <f>Returns!A453</f>
        <v>0</v>
      </c>
      <c r="B453" s="1">
        <f>ABS(Portfolios!B453-AVERAGE(Portfolios!$B$2:$B$1004))</f>
        <v>0</v>
      </c>
    </row>
    <row r="454" spans="1:2">
      <c r="A454" s="11">
        <f>Returns!A454</f>
        <v>0</v>
      </c>
      <c r="B454" s="1">
        <f>ABS(Portfolios!B454-AVERAGE(Portfolios!$B$2:$B$1004))</f>
        <v>0</v>
      </c>
    </row>
    <row r="455" spans="1:2">
      <c r="A455" s="11">
        <f>Returns!A455</f>
        <v>0</v>
      </c>
      <c r="B455" s="1">
        <f>ABS(Portfolios!B455-AVERAGE(Portfolios!$B$2:$B$1004))</f>
        <v>0</v>
      </c>
    </row>
    <row r="456" spans="1:2">
      <c r="A456" s="11">
        <f>Returns!A456</f>
        <v>0</v>
      </c>
      <c r="B456" s="1">
        <f>ABS(Portfolios!B456-AVERAGE(Portfolios!$B$2:$B$1004))</f>
        <v>0</v>
      </c>
    </row>
    <row r="457" spans="1:2">
      <c r="A457" s="11">
        <f>Returns!A457</f>
        <v>0</v>
      </c>
      <c r="B457" s="1">
        <f>ABS(Portfolios!B457-AVERAGE(Portfolios!$B$2:$B$1004))</f>
        <v>0</v>
      </c>
    </row>
    <row r="458" spans="1:2">
      <c r="A458" s="11">
        <f>Returns!A458</f>
        <v>0</v>
      </c>
      <c r="B458" s="1">
        <f>ABS(Portfolios!B458-AVERAGE(Portfolios!$B$2:$B$1004))</f>
        <v>0</v>
      </c>
    </row>
    <row r="459" spans="1:2">
      <c r="A459" s="11">
        <f>Returns!A459</f>
        <v>0</v>
      </c>
      <c r="B459" s="1">
        <f>ABS(Portfolios!B459-AVERAGE(Portfolios!$B$2:$B$1004))</f>
        <v>0</v>
      </c>
    </row>
    <row r="460" spans="1:2">
      <c r="A460" s="11">
        <f>Returns!A460</f>
        <v>0</v>
      </c>
      <c r="B460" s="1">
        <f>ABS(Portfolios!B460-AVERAGE(Portfolios!$B$2:$B$1004))</f>
        <v>0</v>
      </c>
    </row>
    <row r="461" spans="1:2">
      <c r="A461" s="11">
        <f>Returns!A461</f>
        <v>0</v>
      </c>
      <c r="B461" s="1">
        <f>ABS(Portfolios!B461-AVERAGE(Portfolios!$B$2:$B$1004))</f>
        <v>0</v>
      </c>
    </row>
    <row r="462" spans="1:2">
      <c r="A462" s="11">
        <f>Returns!A462</f>
        <v>0</v>
      </c>
      <c r="B462" s="1">
        <f>ABS(Portfolios!B462-AVERAGE(Portfolios!$B$2:$B$1004))</f>
        <v>0</v>
      </c>
    </row>
    <row r="463" spans="1:2">
      <c r="A463" s="11">
        <f>Returns!A463</f>
        <v>0</v>
      </c>
      <c r="B463" s="1">
        <f>ABS(Portfolios!B463-AVERAGE(Portfolios!$B$2:$B$1004))</f>
        <v>0</v>
      </c>
    </row>
    <row r="464" spans="1:2">
      <c r="A464" s="11">
        <f>Returns!A464</f>
        <v>0</v>
      </c>
      <c r="B464" s="1">
        <f>ABS(Portfolios!B464-AVERAGE(Portfolios!$B$2:$B$1004))</f>
        <v>0</v>
      </c>
    </row>
    <row r="465" spans="1:2">
      <c r="A465" s="11">
        <f>Returns!A465</f>
        <v>0</v>
      </c>
      <c r="B465" s="1">
        <f>ABS(Portfolios!B465-AVERAGE(Portfolios!$B$2:$B$1004))</f>
        <v>0</v>
      </c>
    </row>
    <row r="466" spans="1:2">
      <c r="A466" s="11">
        <f>Returns!A466</f>
        <v>0</v>
      </c>
      <c r="B466" s="1">
        <f>ABS(Portfolios!B466-AVERAGE(Portfolios!$B$2:$B$1004))</f>
        <v>0</v>
      </c>
    </row>
    <row r="467" spans="1:2">
      <c r="A467" s="11">
        <f>Returns!A467</f>
        <v>0</v>
      </c>
      <c r="B467" s="1">
        <f>ABS(Portfolios!B467-AVERAGE(Portfolios!$B$2:$B$1004))</f>
        <v>0</v>
      </c>
    </row>
    <row r="468" spans="1:2">
      <c r="A468" s="11">
        <f>Returns!A468</f>
        <v>0</v>
      </c>
      <c r="B468" s="1">
        <f>ABS(Portfolios!B468-AVERAGE(Portfolios!$B$2:$B$1004))</f>
        <v>0</v>
      </c>
    </row>
    <row r="469" spans="1:2">
      <c r="A469" s="11">
        <f>Returns!A469</f>
        <v>0</v>
      </c>
      <c r="B469" s="1">
        <f>ABS(Portfolios!B469-AVERAGE(Portfolios!$B$2:$B$1004))</f>
        <v>0</v>
      </c>
    </row>
    <row r="470" spans="1:2">
      <c r="A470" s="11">
        <f>Returns!A470</f>
        <v>0</v>
      </c>
      <c r="B470" s="1">
        <f>ABS(Portfolios!B470-AVERAGE(Portfolios!$B$2:$B$1004))</f>
        <v>0</v>
      </c>
    </row>
    <row r="471" spans="1:2">
      <c r="A471" s="11">
        <f>Returns!A471</f>
        <v>0</v>
      </c>
      <c r="B471" s="1">
        <f>ABS(Portfolios!B471-AVERAGE(Portfolios!$B$2:$B$1004))</f>
        <v>0</v>
      </c>
    </row>
    <row r="472" spans="1:2">
      <c r="A472" s="11">
        <f>Returns!A472</f>
        <v>0</v>
      </c>
      <c r="B472" s="1">
        <f>ABS(Portfolios!B472-AVERAGE(Portfolios!$B$2:$B$1004))</f>
        <v>0</v>
      </c>
    </row>
    <row r="473" spans="1:2">
      <c r="A473" s="11">
        <f>Returns!A473</f>
        <v>0</v>
      </c>
      <c r="B473" s="1">
        <f>ABS(Portfolios!B473-AVERAGE(Portfolios!$B$2:$B$1004))</f>
        <v>0</v>
      </c>
    </row>
    <row r="474" spans="1:2">
      <c r="A474" s="11">
        <f>Returns!A474</f>
        <v>0</v>
      </c>
      <c r="B474" s="1">
        <f>ABS(Portfolios!B474-AVERAGE(Portfolios!$B$2:$B$1004))</f>
        <v>0</v>
      </c>
    </row>
    <row r="475" spans="1:2">
      <c r="A475" s="11">
        <f>Returns!A475</f>
        <v>0</v>
      </c>
      <c r="B475" s="1">
        <f>ABS(Portfolios!B475-AVERAGE(Portfolios!$B$2:$B$1004))</f>
        <v>0</v>
      </c>
    </row>
    <row r="476" spans="1:2">
      <c r="A476" s="11">
        <f>Returns!A476</f>
        <v>0</v>
      </c>
      <c r="B476" s="1">
        <f>ABS(Portfolios!B476-AVERAGE(Portfolios!$B$2:$B$1004))</f>
        <v>0</v>
      </c>
    </row>
    <row r="477" spans="1:2">
      <c r="A477" s="11">
        <f>Returns!A477</f>
        <v>0</v>
      </c>
      <c r="B477" s="1">
        <f>ABS(Portfolios!B477-AVERAGE(Portfolios!$B$2:$B$1004))</f>
        <v>0</v>
      </c>
    </row>
    <row r="478" spans="1:2">
      <c r="A478" s="11">
        <f>Returns!A478</f>
        <v>0</v>
      </c>
      <c r="B478" s="1">
        <f>ABS(Portfolios!B478-AVERAGE(Portfolios!$B$2:$B$1004))</f>
        <v>0</v>
      </c>
    </row>
    <row r="479" spans="1:2">
      <c r="A479" s="11">
        <f>Returns!A479</f>
        <v>0</v>
      </c>
      <c r="B479" s="1">
        <f>ABS(Portfolios!B479-AVERAGE(Portfolios!$B$2:$B$1004))</f>
        <v>0</v>
      </c>
    </row>
    <row r="480" spans="1:2">
      <c r="A480" s="11">
        <f>Returns!A480</f>
        <v>0</v>
      </c>
      <c r="B480" s="1">
        <f>ABS(Portfolios!B480-AVERAGE(Portfolios!$B$2:$B$1004))</f>
        <v>0</v>
      </c>
    </row>
    <row r="481" spans="1:2">
      <c r="A481" s="11">
        <f>Returns!A481</f>
        <v>0</v>
      </c>
      <c r="B481" s="1">
        <f>ABS(Portfolios!B481-AVERAGE(Portfolios!$B$2:$B$1004))</f>
        <v>0</v>
      </c>
    </row>
    <row r="482" spans="1:2">
      <c r="A482" s="11">
        <f>Returns!A482</f>
        <v>0</v>
      </c>
      <c r="B482" s="1">
        <f>ABS(Portfolios!B482-AVERAGE(Portfolios!$B$2:$B$1004))</f>
        <v>0</v>
      </c>
    </row>
    <row r="483" spans="1:2">
      <c r="A483" s="11">
        <f>Returns!A483</f>
        <v>0</v>
      </c>
      <c r="B483" s="1">
        <f>ABS(Portfolios!B483-AVERAGE(Portfolios!$B$2:$B$1004))</f>
        <v>0</v>
      </c>
    </row>
    <row r="484" spans="1:2">
      <c r="A484" s="11">
        <f>Returns!A484</f>
        <v>0</v>
      </c>
      <c r="B484" s="1">
        <f>ABS(Portfolios!B484-AVERAGE(Portfolios!$B$2:$B$1004))</f>
        <v>0</v>
      </c>
    </row>
    <row r="485" spans="1:2">
      <c r="A485" s="11">
        <f>Returns!A485</f>
        <v>0</v>
      </c>
      <c r="B485" s="1">
        <f>ABS(Portfolios!B485-AVERAGE(Portfolios!$B$2:$B$1004))</f>
        <v>0</v>
      </c>
    </row>
    <row r="486" spans="1:2">
      <c r="A486" s="11">
        <f>Returns!A486</f>
        <v>0</v>
      </c>
      <c r="B486" s="1">
        <f>ABS(Portfolios!B486-AVERAGE(Portfolios!$B$2:$B$1004))</f>
        <v>0</v>
      </c>
    </row>
    <row r="487" spans="1:2">
      <c r="A487" s="11">
        <f>Returns!A487</f>
        <v>0</v>
      </c>
      <c r="B487" s="1">
        <f>ABS(Portfolios!B487-AVERAGE(Portfolios!$B$2:$B$1004))</f>
        <v>0</v>
      </c>
    </row>
    <row r="488" spans="1:2">
      <c r="A488" s="11">
        <f>Returns!A488</f>
        <v>0</v>
      </c>
      <c r="B488" s="1">
        <f>ABS(Portfolios!B488-AVERAGE(Portfolios!$B$2:$B$1004))</f>
        <v>0</v>
      </c>
    </row>
    <row r="489" spans="1:2">
      <c r="A489" s="11">
        <f>Returns!A489</f>
        <v>0</v>
      </c>
      <c r="B489" s="1">
        <f>ABS(Portfolios!B489-AVERAGE(Portfolios!$B$2:$B$1004))</f>
        <v>0</v>
      </c>
    </row>
    <row r="490" spans="1:2">
      <c r="A490" s="11">
        <f>Returns!A490</f>
        <v>0</v>
      </c>
      <c r="B490" s="1">
        <f>ABS(Portfolios!B490-AVERAGE(Portfolios!$B$2:$B$1004))</f>
        <v>0</v>
      </c>
    </row>
    <row r="491" spans="1:2">
      <c r="A491" s="11">
        <f>Returns!A491</f>
        <v>0</v>
      </c>
      <c r="B491" s="1">
        <f>ABS(Portfolios!B491-AVERAGE(Portfolios!$B$2:$B$1004))</f>
        <v>0</v>
      </c>
    </row>
    <row r="492" spans="1:2">
      <c r="A492" s="11">
        <f>Returns!A492</f>
        <v>0</v>
      </c>
      <c r="B492" s="1">
        <f>ABS(Portfolios!B492-AVERAGE(Portfolios!$B$2:$B$1004))</f>
        <v>0</v>
      </c>
    </row>
    <row r="493" spans="1:2">
      <c r="A493" s="11">
        <f>Returns!A493</f>
        <v>0</v>
      </c>
      <c r="B493" s="1">
        <f>ABS(Portfolios!B493-AVERAGE(Portfolios!$B$2:$B$1004))</f>
        <v>0</v>
      </c>
    </row>
    <row r="494" spans="1:2">
      <c r="A494" s="11">
        <f>Returns!A494</f>
        <v>0</v>
      </c>
      <c r="B494" s="1">
        <f>ABS(Portfolios!B494-AVERAGE(Portfolios!$B$2:$B$1004))</f>
        <v>0</v>
      </c>
    </row>
    <row r="495" spans="1:2">
      <c r="A495" s="11">
        <f>Returns!A495</f>
        <v>0</v>
      </c>
      <c r="B495" s="1">
        <f>ABS(Portfolios!B495-AVERAGE(Portfolios!$B$2:$B$1004))</f>
        <v>0</v>
      </c>
    </row>
    <row r="496" spans="1:2">
      <c r="A496" s="11">
        <f>Returns!A496</f>
        <v>0</v>
      </c>
      <c r="B496" s="1">
        <f>ABS(Portfolios!B496-AVERAGE(Portfolios!$B$2:$B$1004))</f>
        <v>0</v>
      </c>
    </row>
    <row r="497" spans="1:2">
      <c r="A497" s="11">
        <f>Returns!A497</f>
        <v>0</v>
      </c>
      <c r="B497" s="1">
        <f>ABS(Portfolios!B497-AVERAGE(Portfolios!$B$2:$B$1004))</f>
        <v>0</v>
      </c>
    </row>
    <row r="498" spans="1:2">
      <c r="A498" s="11">
        <f>Returns!A498</f>
        <v>0</v>
      </c>
      <c r="B498" s="1">
        <f>ABS(Portfolios!B498-AVERAGE(Portfolios!$B$2:$B$1004))</f>
        <v>0</v>
      </c>
    </row>
    <row r="499" spans="1:2">
      <c r="A499" s="11">
        <f>Returns!A499</f>
        <v>0</v>
      </c>
      <c r="B499" s="1">
        <f>ABS(Portfolios!B499-AVERAGE(Portfolios!$B$2:$B$1004))</f>
        <v>0</v>
      </c>
    </row>
    <row r="500" spans="1:2">
      <c r="A500" s="11">
        <f>Returns!A500</f>
        <v>0</v>
      </c>
      <c r="B500" s="1">
        <f>ABS(Portfolios!B500-AVERAGE(Portfolios!$B$2:$B$1004))</f>
        <v>0</v>
      </c>
    </row>
    <row r="501" spans="1:2">
      <c r="A501" s="11">
        <f>Returns!A501</f>
        <v>0</v>
      </c>
      <c r="B501" s="1">
        <f>ABS(Portfolios!B501-AVERAGE(Portfolios!$B$2:$B$1004))</f>
        <v>0</v>
      </c>
    </row>
    <row r="502" spans="1:2">
      <c r="A502" s="11">
        <f>Returns!A502</f>
        <v>0</v>
      </c>
      <c r="B502" s="1">
        <f>ABS(Portfolios!B502-AVERAGE(Portfolios!$B$2:$B$1004))</f>
        <v>0</v>
      </c>
    </row>
    <row r="503" spans="1:2">
      <c r="A503" s="11">
        <f>Returns!A503</f>
        <v>0</v>
      </c>
      <c r="B503" s="1">
        <f>ABS(Portfolios!B503-AVERAGE(Portfolios!$B$2:$B$1004))</f>
        <v>0</v>
      </c>
    </row>
    <row r="504" spans="1:2">
      <c r="A504" s="11">
        <f>Returns!A504</f>
        <v>0</v>
      </c>
      <c r="B504" s="1">
        <f>ABS(Portfolios!B504-AVERAGE(Portfolios!$B$2:$B$1004))</f>
        <v>0</v>
      </c>
    </row>
    <row r="505" spans="1:2">
      <c r="A505" s="11">
        <f>Returns!A505</f>
        <v>0</v>
      </c>
      <c r="B505" s="1">
        <f>ABS(Portfolios!B505-AVERAGE(Portfolios!$B$2:$B$1004))</f>
        <v>0</v>
      </c>
    </row>
    <row r="506" spans="1:2">
      <c r="A506" s="11">
        <f>Returns!A506</f>
        <v>0</v>
      </c>
      <c r="B506" s="1">
        <f>ABS(Portfolios!B506-AVERAGE(Portfolios!$B$2:$B$1004))</f>
        <v>0</v>
      </c>
    </row>
    <row r="507" spans="1:2">
      <c r="A507" s="11">
        <f>Returns!A507</f>
        <v>0</v>
      </c>
      <c r="B507" s="1">
        <f>ABS(Portfolios!B507-AVERAGE(Portfolios!$B$2:$B$1004))</f>
        <v>0</v>
      </c>
    </row>
    <row r="508" spans="1:2">
      <c r="A508" s="11">
        <f>Returns!A508</f>
        <v>0</v>
      </c>
      <c r="B508" s="1">
        <f>ABS(Portfolios!B508-AVERAGE(Portfolios!$B$2:$B$1004))</f>
        <v>0</v>
      </c>
    </row>
    <row r="509" spans="1:2">
      <c r="A509" s="11">
        <f>Returns!A509</f>
        <v>0</v>
      </c>
      <c r="B509" s="1">
        <f>ABS(Portfolios!B509-AVERAGE(Portfolios!$B$2:$B$1004))</f>
        <v>0</v>
      </c>
    </row>
    <row r="510" spans="1:2">
      <c r="A510" s="11">
        <f>Returns!A510</f>
        <v>0</v>
      </c>
      <c r="B510" s="1">
        <f>ABS(Portfolios!B510-AVERAGE(Portfolios!$B$2:$B$1004))</f>
        <v>0</v>
      </c>
    </row>
    <row r="511" spans="1:2">
      <c r="A511" s="11">
        <f>Returns!A511</f>
        <v>0</v>
      </c>
      <c r="B511" s="1">
        <f>ABS(Portfolios!B511-AVERAGE(Portfolios!$B$2:$B$1004))</f>
        <v>0</v>
      </c>
    </row>
    <row r="512" spans="1:2">
      <c r="A512" s="11">
        <f>Returns!A512</f>
        <v>0</v>
      </c>
      <c r="B512" s="1">
        <f>ABS(Portfolios!B512-AVERAGE(Portfolios!$B$2:$B$1004))</f>
        <v>0</v>
      </c>
    </row>
    <row r="513" spans="1:2">
      <c r="A513" s="11">
        <f>Returns!A513</f>
        <v>0</v>
      </c>
      <c r="B513" s="1">
        <f>ABS(Portfolios!B513-AVERAGE(Portfolios!$B$2:$B$1004))</f>
        <v>0</v>
      </c>
    </row>
    <row r="514" spans="1:2">
      <c r="A514" s="11">
        <f>Returns!A514</f>
        <v>0</v>
      </c>
      <c r="B514" s="1">
        <f>ABS(Portfolios!B514-AVERAGE(Portfolios!$B$2:$B$1004))</f>
        <v>0</v>
      </c>
    </row>
    <row r="515" spans="1:2">
      <c r="A515" s="11">
        <f>Returns!A515</f>
        <v>0</v>
      </c>
      <c r="B515" s="1">
        <f>ABS(Portfolios!B515-AVERAGE(Portfolios!$B$2:$B$1004))</f>
        <v>0</v>
      </c>
    </row>
    <row r="516" spans="1:2">
      <c r="A516" s="11">
        <f>Returns!A516</f>
        <v>0</v>
      </c>
      <c r="B516" s="1">
        <f>ABS(Portfolios!B516-AVERAGE(Portfolios!$B$2:$B$1004))</f>
        <v>0</v>
      </c>
    </row>
    <row r="517" spans="1:2">
      <c r="A517" s="11">
        <f>Returns!A517</f>
        <v>0</v>
      </c>
      <c r="B517" s="1">
        <f>ABS(Portfolios!B517-AVERAGE(Portfolios!$B$2:$B$1004))</f>
        <v>0</v>
      </c>
    </row>
    <row r="518" spans="1:2">
      <c r="A518" s="11">
        <f>Returns!A518</f>
        <v>0</v>
      </c>
      <c r="B518" s="1">
        <f>ABS(Portfolios!B518-AVERAGE(Portfolios!$B$2:$B$1004))</f>
        <v>0</v>
      </c>
    </row>
    <row r="519" spans="1:2">
      <c r="A519" s="11">
        <f>Returns!A519</f>
        <v>0</v>
      </c>
      <c r="B519" s="1">
        <f>ABS(Portfolios!B519-AVERAGE(Portfolios!$B$2:$B$1004))</f>
        <v>0</v>
      </c>
    </row>
    <row r="520" spans="1:2">
      <c r="A520" s="11">
        <f>Returns!A520</f>
        <v>0</v>
      </c>
      <c r="B520" s="1">
        <f>ABS(Portfolios!B520-AVERAGE(Portfolios!$B$2:$B$1004))</f>
        <v>0</v>
      </c>
    </row>
    <row r="521" spans="1:2">
      <c r="A521" s="11">
        <f>Returns!A521</f>
        <v>0</v>
      </c>
      <c r="B521" s="1">
        <f>ABS(Portfolios!B521-AVERAGE(Portfolios!$B$2:$B$1004))</f>
        <v>0</v>
      </c>
    </row>
    <row r="522" spans="1:2">
      <c r="A522" s="11">
        <f>Returns!A522</f>
        <v>0</v>
      </c>
      <c r="B522" s="1">
        <f>ABS(Portfolios!B522-AVERAGE(Portfolios!$B$2:$B$1004))</f>
        <v>0</v>
      </c>
    </row>
    <row r="523" spans="1:2">
      <c r="A523" s="11">
        <f>Returns!A523</f>
        <v>0</v>
      </c>
      <c r="B523" s="1">
        <f>ABS(Portfolios!B523-AVERAGE(Portfolios!$B$2:$B$1004))</f>
        <v>0</v>
      </c>
    </row>
    <row r="524" spans="1:2">
      <c r="A524" s="11">
        <f>Returns!A524</f>
        <v>0</v>
      </c>
      <c r="B524" s="1">
        <f>ABS(Portfolios!B524-AVERAGE(Portfolios!$B$2:$B$1004))</f>
        <v>0</v>
      </c>
    </row>
    <row r="525" spans="1:2">
      <c r="A525" s="11">
        <f>Returns!A525</f>
        <v>0</v>
      </c>
      <c r="B525" s="1">
        <f>ABS(Portfolios!B525-AVERAGE(Portfolios!$B$2:$B$1004))</f>
        <v>0</v>
      </c>
    </row>
    <row r="526" spans="1:2">
      <c r="A526" s="11">
        <f>Returns!A526</f>
        <v>0</v>
      </c>
      <c r="B526" s="1">
        <f>ABS(Portfolios!B526-AVERAGE(Portfolios!$B$2:$B$1004))</f>
        <v>0</v>
      </c>
    </row>
    <row r="527" spans="1:2">
      <c r="A527" s="11">
        <f>Returns!A527</f>
        <v>0</v>
      </c>
      <c r="B527" s="1">
        <f>ABS(Portfolios!B527-AVERAGE(Portfolios!$B$2:$B$1004))</f>
        <v>0</v>
      </c>
    </row>
    <row r="528" spans="1:2">
      <c r="A528" s="11">
        <f>Returns!A528</f>
        <v>0</v>
      </c>
      <c r="B528" s="1">
        <f>ABS(Portfolios!B528-AVERAGE(Portfolios!$B$2:$B$1004))</f>
        <v>0</v>
      </c>
    </row>
    <row r="529" spans="1:2">
      <c r="A529" s="11">
        <f>Returns!A529</f>
        <v>0</v>
      </c>
      <c r="B529" s="1">
        <f>ABS(Portfolios!B529-AVERAGE(Portfolios!$B$2:$B$1004))</f>
        <v>0</v>
      </c>
    </row>
    <row r="530" spans="1:2">
      <c r="A530" s="11">
        <f>Returns!A530</f>
        <v>0</v>
      </c>
      <c r="B530" s="1">
        <f>ABS(Portfolios!B530-AVERAGE(Portfolios!$B$2:$B$1004))</f>
        <v>0</v>
      </c>
    </row>
    <row r="531" spans="1:2">
      <c r="A531" s="11">
        <f>Returns!A531</f>
        <v>0</v>
      </c>
      <c r="B531" s="1">
        <f>ABS(Portfolios!B531-AVERAGE(Portfolios!$B$2:$B$1004))</f>
        <v>0</v>
      </c>
    </row>
    <row r="532" spans="1:2">
      <c r="A532" s="11">
        <f>Returns!A532</f>
        <v>0</v>
      </c>
      <c r="B532" s="1">
        <f>ABS(Portfolios!B532-AVERAGE(Portfolios!$B$2:$B$1004))</f>
        <v>0</v>
      </c>
    </row>
    <row r="533" spans="1:2">
      <c r="A533" s="11">
        <f>Returns!A533</f>
        <v>0</v>
      </c>
      <c r="B533" s="1">
        <f>ABS(Portfolios!B533-AVERAGE(Portfolios!$B$2:$B$1004))</f>
        <v>0</v>
      </c>
    </row>
    <row r="534" spans="1:2">
      <c r="A534" s="11">
        <f>Returns!A534</f>
        <v>0</v>
      </c>
      <c r="B534" s="1">
        <f>ABS(Portfolios!B534-AVERAGE(Portfolios!$B$2:$B$1004))</f>
        <v>0</v>
      </c>
    </row>
    <row r="535" spans="1:2">
      <c r="A535" s="11">
        <f>Returns!A535</f>
        <v>0</v>
      </c>
      <c r="B535" s="1">
        <f>ABS(Portfolios!B535-AVERAGE(Portfolios!$B$2:$B$1004))</f>
        <v>0</v>
      </c>
    </row>
    <row r="536" spans="1:2">
      <c r="A536" s="11">
        <f>Returns!A536</f>
        <v>0</v>
      </c>
      <c r="B536" s="1">
        <f>ABS(Portfolios!B536-AVERAGE(Portfolios!$B$2:$B$1004))</f>
        <v>0</v>
      </c>
    </row>
    <row r="537" spans="1:2">
      <c r="A537" s="11">
        <f>Returns!A537</f>
        <v>0</v>
      </c>
      <c r="B537" s="1">
        <f>ABS(Portfolios!B537-AVERAGE(Portfolios!$B$2:$B$1004))</f>
        <v>0</v>
      </c>
    </row>
    <row r="538" spans="1:2">
      <c r="A538" s="11">
        <f>Returns!A538</f>
        <v>0</v>
      </c>
      <c r="B538" s="1">
        <f>ABS(Portfolios!B538-AVERAGE(Portfolios!$B$2:$B$1004))</f>
        <v>0</v>
      </c>
    </row>
    <row r="539" spans="1:2">
      <c r="A539" s="11">
        <f>Returns!A539</f>
        <v>0</v>
      </c>
      <c r="B539" s="1">
        <f>ABS(Portfolios!B539-AVERAGE(Portfolios!$B$2:$B$1004))</f>
        <v>0</v>
      </c>
    </row>
    <row r="540" spans="1:2">
      <c r="A540" s="11">
        <f>Returns!A540</f>
        <v>0</v>
      </c>
      <c r="B540" s="1">
        <f>ABS(Portfolios!B540-AVERAGE(Portfolios!$B$2:$B$1004))</f>
        <v>0</v>
      </c>
    </row>
    <row r="541" spans="1:2">
      <c r="A541" s="11">
        <f>Returns!A541</f>
        <v>0</v>
      </c>
      <c r="B541" s="1">
        <f>ABS(Portfolios!B541-AVERAGE(Portfolios!$B$2:$B$1004))</f>
        <v>0</v>
      </c>
    </row>
    <row r="542" spans="1:2">
      <c r="A542" s="11">
        <f>Returns!A542</f>
        <v>0</v>
      </c>
      <c r="B542" s="1">
        <f>ABS(Portfolios!B542-AVERAGE(Portfolios!$B$2:$B$1004))</f>
        <v>0</v>
      </c>
    </row>
    <row r="543" spans="1:2">
      <c r="A543" s="11">
        <f>Returns!A543</f>
        <v>0</v>
      </c>
      <c r="B543" s="1">
        <f>ABS(Portfolios!B543-AVERAGE(Portfolios!$B$2:$B$1004))</f>
        <v>0</v>
      </c>
    </row>
    <row r="544" spans="1:2">
      <c r="A544" s="11">
        <f>Returns!A544</f>
        <v>0</v>
      </c>
      <c r="B544" s="1">
        <f>ABS(Portfolios!B544-AVERAGE(Portfolios!$B$2:$B$1004))</f>
        <v>0</v>
      </c>
    </row>
    <row r="545" spans="1:2">
      <c r="A545" s="11">
        <f>Returns!A545</f>
        <v>0</v>
      </c>
      <c r="B545" s="1">
        <f>ABS(Portfolios!B545-AVERAGE(Portfolios!$B$2:$B$1004))</f>
        <v>0</v>
      </c>
    </row>
    <row r="546" spans="1:2">
      <c r="A546" s="11">
        <f>Returns!A546</f>
        <v>0</v>
      </c>
      <c r="B546" s="1">
        <f>ABS(Portfolios!B546-AVERAGE(Portfolios!$B$2:$B$1004))</f>
        <v>0</v>
      </c>
    </row>
    <row r="547" spans="1:2">
      <c r="A547" s="11">
        <f>Returns!A547</f>
        <v>0</v>
      </c>
      <c r="B547" s="1">
        <f>ABS(Portfolios!B547-AVERAGE(Portfolios!$B$2:$B$1004))</f>
        <v>0</v>
      </c>
    </row>
    <row r="548" spans="1:2">
      <c r="A548" s="11">
        <f>Returns!A548</f>
        <v>0</v>
      </c>
      <c r="B548" s="1">
        <f>ABS(Portfolios!B548-AVERAGE(Portfolios!$B$2:$B$1004))</f>
        <v>0</v>
      </c>
    </row>
    <row r="549" spans="1:2">
      <c r="A549" s="11">
        <f>Returns!A549</f>
        <v>0</v>
      </c>
      <c r="B549" s="1">
        <f>ABS(Portfolios!B549-AVERAGE(Portfolios!$B$2:$B$1004))</f>
        <v>0</v>
      </c>
    </row>
    <row r="550" spans="1:2">
      <c r="A550" s="11">
        <f>Returns!A550</f>
        <v>0</v>
      </c>
      <c r="B550" s="1">
        <f>ABS(Portfolios!B550-AVERAGE(Portfolios!$B$2:$B$1004))</f>
        <v>0</v>
      </c>
    </row>
    <row r="551" spans="1:2">
      <c r="A551" s="11">
        <f>Returns!A551</f>
        <v>0</v>
      </c>
      <c r="B551" s="1">
        <f>ABS(Portfolios!B551-AVERAGE(Portfolios!$B$2:$B$1004))</f>
        <v>0</v>
      </c>
    </row>
    <row r="552" spans="1:2">
      <c r="A552" s="11">
        <f>Returns!A552</f>
        <v>0</v>
      </c>
      <c r="B552" s="1">
        <f>ABS(Portfolios!B552-AVERAGE(Portfolios!$B$2:$B$1004))</f>
        <v>0</v>
      </c>
    </row>
    <row r="553" spans="1:2">
      <c r="A553" s="11">
        <f>Returns!A553</f>
        <v>0</v>
      </c>
      <c r="B553" s="1">
        <f>ABS(Portfolios!B553-AVERAGE(Portfolios!$B$2:$B$1004))</f>
        <v>0</v>
      </c>
    </row>
    <row r="554" spans="1:2">
      <c r="A554" s="11">
        <f>Returns!A554</f>
        <v>0</v>
      </c>
      <c r="B554" s="1">
        <f>ABS(Portfolios!B554-AVERAGE(Portfolios!$B$2:$B$1004))</f>
        <v>0</v>
      </c>
    </row>
    <row r="555" spans="1:2">
      <c r="A555" s="11">
        <f>Returns!A555</f>
        <v>0</v>
      </c>
      <c r="B555" s="1">
        <f>ABS(Portfolios!B555-AVERAGE(Portfolios!$B$2:$B$1004))</f>
        <v>0</v>
      </c>
    </row>
    <row r="556" spans="1:2">
      <c r="A556" s="11">
        <f>Returns!A556</f>
        <v>0</v>
      </c>
      <c r="B556" s="1">
        <f>ABS(Portfolios!B556-AVERAGE(Portfolios!$B$2:$B$1004))</f>
        <v>0</v>
      </c>
    </row>
    <row r="557" spans="1:2">
      <c r="A557" s="11">
        <f>Returns!A557</f>
        <v>0</v>
      </c>
      <c r="B557" s="1">
        <f>ABS(Portfolios!B557-AVERAGE(Portfolios!$B$2:$B$1004))</f>
        <v>0</v>
      </c>
    </row>
    <row r="558" spans="1:2">
      <c r="A558" s="11">
        <f>Returns!A558</f>
        <v>0</v>
      </c>
      <c r="B558" s="1">
        <f>ABS(Portfolios!B558-AVERAGE(Portfolios!$B$2:$B$1004))</f>
        <v>0</v>
      </c>
    </row>
    <row r="559" spans="1:2">
      <c r="A559" s="11">
        <f>Returns!A559</f>
        <v>0</v>
      </c>
      <c r="B559" s="1">
        <f>ABS(Portfolios!B559-AVERAGE(Portfolios!$B$2:$B$1004))</f>
        <v>0</v>
      </c>
    </row>
    <row r="560" spans="1:2">
      <c r="A560" s="11">
        <f>Returns!A560</f>
        <v>0</v>
      </c>
      <c r="B560" s="1">
        <f>ABS(Portfolios!B560-AVERAGE(Portfolios!$B$2:$B$1004))</f>
        <v>0</v>
      </c>
    </row>
    <row r="561" spans="1:2">
      <c r="A561" s="11">
        <f>Returns!A561</f>
        <v>0</v>
      </c>
      <c r="B561" s="1">
        <f>ABS(Portfolios!B561-AVERAGE(Portfolios!$B$2:$B$1004))</f>
        <v>0</v>
      </c>
    </row>
    <row r="562" spans="1:2">
      <c r="A562" s="11">
        <f>Returns!A562</f>
        <v>0</v>
      </c>
      <c r="B562" s="1">
        <f>ABS(Portfolios!B562-AVERAGE(Portfolios!$B$2:$B$1004))</f>
        <v>0</v>
      </c>
    </row>
    <row r="563" spans="1:2">
      <c r="A563" s="11">
        <f>Returns!A563</f>
        <v>0</v>
      </c>
      <c r="B563" s="1">
        <f>ABS(Portfolios!B563-AVERAGE(Portfolios!$B$2:$B$1004))</f>
        <v>0</v>
      </c>
    </row>
    <row r="564" spans="1:2">
      <c r="A564" s="11">
        <f>Returns!A564</f>
        <v>0</v>
      </c>
      <c r="B564" s="1">
        <f>ABS(Portfolios!B564-AVERAGE(Portfolios!$B$2:$B$1004))</f>
        <v>0</v>
      </c>
    </row>
    <row r="565" spans="1:2">
      <c r="A565" s="11">
        <f>Returns!A565</f>
        <v>0</v>
      </c>
      <c r="B565" s="1">
        <f>ABS(Portfolios!B565-AVERAGE(Portfolios!$B$2:$B$1004))</f>
        <v>0</v>
      </c>
    </row>
    <row r="566" spans="1:2">
      <c r="A566" s="11">
        <f>Returns!A566</f>
        <v>0</v>
      </c>
      <c r="B566" s="1">
        <f>ABS(Portfolios!B566-AVERAGE(Portfolios!$B$2:$B$1004))</f>
        <v>0</v>
      </c>
    </row>
    <row r="567" spans="1:2">
      <c r="A567" s="11">
        <f>Returns!A567</f>
        <v>0</v>
      </c>
      <c r="B567" s="1">
        <f>ABS(Portfolios!B567-AVERAGE(Portfolios!$B$2:$B$1004))</f>
        <v>0</v>
      </c>
    </row>
    <row r="568" spans="1:2">
      <c r="A568" s="11">
        <f>Returns!A568</f>
        <v>0</v>
      </c>
      <c r="B568" s="1">
        <f>ABS(Portfolios!B568-AVERAGE(Portfolios!$B$2:$B$1004))</f>
        <v>0</v>
      </c>
    </row>
    <row r="569" spans="1:2">
      <c r="A569" s="11">
        <f>Returns!A569</f>
        <v>0</v>
      </c>
      <c r="B569" s="1">
        <f>ABS(Portfolios!B569-AVERAGE(Portfolios!$B$2:$B$1004))</f>
        <v>0</v>
      </c>
    </row>
    <row r="570" spans="1:2">
      <c r="A570" s="11">
        <f>Returns!A570</f>
        <v>0</v>
      </c>
      <c r="B570" s="1">
        <f>ABS(Portfolios!B570-AVERAGE(Portfolios!$B$2:$B$1004))</f>
        <v>0</v>
      </c>
    </row>
    <row r="571" spans="1:2">
      <c r="A571" s="11">
        <f>Returns!A571</f>
        <v>0</v>
      </c>
      <c r="B571" s="1">
        <f>ABS(Portfolios!B571-AVERAGE(Portfolios!$B$2:$B$1004))</f>
        <v>0</v>
      </c>
    </row>
    <row r="572" spans="1:2">
      <c r="A572" s="11">
        <f>Returns!A572</f>
        <v>0</v>
      </c>
      <c r="B572" s="1">
        <f>ABS(Portfolios!B572-AVERAGE(Portfolios!$B$2:$B$1004))</f>
        <v>0</v>
      </c>
    </row>
    <row r="573" spans="1:2">
      <c r="A573" s="11">
        <f>Returns!A573</f>
        <v>0</v>
      </c>
      <c r="B573" s="1">
        <f>ABS(Portfolios!B573-AVERAGE(Portfolios!$B$2:$B$1004))</f>
        <v>0</v>
      </c>
    </row>
    <row r="574" spans="1:2">
      <c r="A574" s="11">
        <f>Returns!A574</f>
        <v>0</v>
      </c>
      <c r="B574" s="1">
        <f>ABS(Portfolios!B574-AVERAGE(Portfolios!$B$2:$B$1004))</f>
        <v>0</v>
      </c>
    </row>
    <row r="575" spans="1:2">
      <c r="A575" s="11">
        <f>Returns!A575</f>
        <v>0</v>
      </c>
      <c r="B575" s="1">
        <f>ABS(Portfolios!B575-AVERAGE(Portfolios!$B$2:$B$1004))</f>
        <v>0</v>
      </c>
    </row>
    <row r="576" spans="1:2">
      <c r="A576" s="11">
        <f>Returns!A576</f>
        <v>0</v>
      </c>
      <c r="B576" s="1">
        <f>ABS(Portfolios!B576-AVERAGE(Portfolios!$B$2:$B$1004))</f>
        <v>0</v>
      </c>
    </row>
    <row r="577" spans="1:2">
      <c r="A577" s="11">
        <f>Returns!A577</f>
        <v>0</v>
      </c>
      <c r="B577" s="1">
        <f>ABS(Portfolios!B577-AVERAGE(Portfolios!$B$2:$B$1004))</f>
        <v>0</v>
      </c>
    </row>
    <row r="578" spans="1:2">
      <c r="A578" s="11">
        <f>Returns!A578</f>
        <v>0</v>
      </c>
      <c r="B578" s="1">
        <f>ABS(Portfolios!B578-AVERAGE(Portfolios!$B$2:$B$1004))</f>
        <v>0</v>
      </c>
    </row>
    <row r="579" spans="1:2">
      <c r="A579" s="11">
        <f>Returns!A579</f>
        <v>0</v>
      </c>
      <c r="B579" s="1">
        <f>ABS(Portfolios!B579-AVERAGE(Portfolios!$B$2:$B$1004))</f>
        <v>0</v>
      </c>
    </row>
    <row r="580" spans="1:2">
      <c r="A580" s="11">
        <f>Returns!A580</f>
        <v>0</v>
      </c>
      <c r="B580" s="1">
        <f>ABS(Portfolios!B580-AVERAGE(Portfolios!$B$2:$B$1004))</f>
        <v>0</v>
      </c>
    </row>
    <row r="581" spans="1:2">
      <c r="A581" s="11">
        <f>Returns!A581</f>
        <v>0</v>
      </c>
      <c r="B581" s="1">
        <f>ABS(Portfolios!B581-AVERAGE(Portfolios!$B$2:$B$1004))</f>
        <v>0</v>
      </c>
    </row>
    <row r="582" spans="1:2">
      <c r="A582" s="11">
        <f>Returns!A582</f>
        <v>0</v>
      </c>
      <c r="B582" s="1">
        <f>ABS(Portfolios!B582-AVERAGE(Portfolios!$B$2:$B$1004))</f>
        <v>0</v>
      </c>
    </row>
    <row r="583" spans="1:2">
      <c r="A583" s="11">
        <f>Returns!A583</f>
        <v>0</v>
      </c>
      <c r="B583" s="1">
        <f>ABS(Portfolios!B583-AVERAGE(Portfolios!$B$2:$B$1004))</f>
        <v>0</v>
      </c>
    </row>
    <row r="584" spans="1:2">
      <c r="A584" s="11">
        <f>Returns!A584</f>
        <v>0</v>
      </c>
      <c r="B584" s="1">
        <f>ABS(Portfolios!B584-AVERAGE(Portfolios!$B$2:$B$1004))</f>
        <v>0</v>
      </c>
    </row>
    <row r="585" spans="1:2">
      <c r="A585" s="11">
        <f>Returns!A585</f>
        <v>0</v>
      </c>
      <c r="B585" s="1">
        <f>ABS(Portfolios!B585-AVERAGE(Portfolios!$B$2:$B$1004))</f>
        <v>0</v>
      </c>
    </row>
    <row r="586" spans="1:2">
      <c r="A586" s="11">
        <f>Returns!A586</f>
        <v>0</v>
      </c>
      <c r="B586" s="1">
        <f>ABS(Portfolios!B586-AVERAGE(Portfolios!$B$2:$B$1004))</f>
        <v>0</v>
      </c>
    </row>
    <row r="587" spans="1:2">
      <c r="A587" s="11">
        <f>Returns!A587</f>
        <v>0</v>
      </c>
      <c r="B587" s="1">
        <f>ABS(Portfolios!B587-AVERAGE(Portfolios!$B$2:$B$1004))</f>
        <v>0</v>
      </c>
    </row>
    <row r="588" spans="1:2">
      <c r="A588" s="11">
        <f>Returns!A588</f>
        <v>0</v>
      </c>
      <c r="B588" s="1">
        <f>ABS(Portfolios!B588-AVERAGE(Portfolios!$B$2:$B$1004))</f>
        <v>0</v>
      </c>
    </row>
    <row r="589" spans="1:2">
      <c r="A589" s="11">
        <f>Returns!A589</f>
        <v>0</v>
      </c>
      <c r="B589" s="1">
        <f>ABS(Portfolios!B589-AVERAGE(Portfolios!$B$2:$B$1004))</f>
        <v>0</v>
      </c>
    </row>
    <row r="590" spans="1:2">
      <c r="A590" s="11">
        <f>Returns!A590</f>
        <v>0</v>
      </c>
      <c r="B590" s="1">
        <f>ABS(Portfolios!B590-AVERAGE(Portfolios!$B$2:$B$1004))</f>
        <v>0</v>
      </c>
    </row>
    <row r="591" spans="1:2">
      <c r="A591" s="11">
        <f>Returns!A591</f>
        <v>0</v>
      </c>
      <c r="B591" s="1">
        <f>ABS(Portfolios!B591-AVERAGE(Portfolios!$B$2:$B$1004))</f>
        <v>0</v>
      </c>
    </row>
    <row r="592" spans="1:2">
      <c r="A592" s="11">
        <f>Returns!A592</f>
        <v>0</v>
      </c>
      <c r="B592" s="1">
        <f>ABS(Portfolios!B592-AVERAGE(Portfolios!$B$2:$B$1004))</f>
        <v>0</v>
      </c>
    </row>
    <row r="593" spans="1:2">
      <c r="A593" s="11">
        <f>Returns!A593</f>
        <v>0</v>
      </c>
      <c r="B593" s="1">
        <f>ABS(Portfolios!B593-AVERAGE(Portfolios!$B$2:$B$1004))</f>
        <v>0</v>
      </c>
    </row>
    <row r="594" spans="1:2">
      <c r="A594" s="11">
        <f>Returns!A594</f>
        <v>0</v>
      </c>
      <c r="B594" s="1">
        <f>ABS(Portfolios!B594-AVERAGE(Portfolios!$B$2:$B$1004))</f>
        <v>0</v>
      </c>
    </row>
    <row r="595" spans="1:2">
      <c r="A595" s="11">
        <f>Returns!A595</f>
        <v>0</v>
      </c>
      <c r="B595" s="1">
        <f>ABS(Portfolios!B595-AVERAGE(Portfolios!$B$2:$B$1004))</f>
        <v>0</v>
      </c>
    </row>
    <row r="596" spans="1:2">
      <c r="A596" s="11">
        <f>Returns!A596</f>
        <v>0</v>
      </c>
      <c r="B596" s="1">
        <f>ABS(Portfolios!B596-AVERAGE(Portfolios!$B$2:$B$1004))</f>
        <v>0</v>
      </c>
    </row>
    <row r="597" spans="1:2">
      <c r="A597" s="11">
        <f>Returns!A597</f>
        <v>0</v>
      </c>
      <c r="B597" s="1">
        <f>ABS(Portfolios!B597-AVERAGE(Portfolios!$B$2:$B$1004))</f>
        <v>0</v>
      </c>
    </row>
    <row r="598" spans="1:2">
      <c r="A598" s="11">
        <f>Returns!A598</f>
        <v>0</v>
      </c>
      <c r="B598" s="1">
        <f>ABS(Portfolios!B598-AVERAGE(Portfolios!$B$2:$B$1004))</f>
        <v>0</v>
      </c>
    </row>
    <row r="599" spans="1:2">
      <c r="A599" s="11">
        <f>Returns!A599</f>
        <v>0</v>
      </c>
      <c r="B599" s="1">
        <f>ABS(Portfolios!B599-AVERAGE(Portfolios!$B$2:$B$1004))</f>
        <v>0</v>
      </c>
    </row>
    <row r="600" spans="1:2">
      <c r="A600" s="11">
        <f>Returns!A600</f>
        <v>0</v>
      </c>
      <c r="B600" s="1">
        <f>ABS(Portfolios!B600-AVERAGE(Portfolios!$B$2:$B$1004))</f>
        <v>0</v>
      </c>
    </row>
    <row r="601" spans="1:2">
      <c r="A601" s="11">
        <f>Returns!A601</f>
        <v>0</v>
      </c>
      <c r="B601" s="1">
        <f>ABS(Portfolios!B601-AVERAGE(Portfolios!$B$2:$B$1004))</f>
        <v>0</v>
      </c>
    </row>
    <row r="602" spans="1:2">
      <c r="A602" s="11">
        <f>Returns!A602</f>
        <v>0</v>
      </c>
      <c r="B602" s="1">
        <f>ABS(Portfolios!B602-AVERAGE(Portfolios!$B$2:$B$1004))</f>
        <v>0</v>
      </c>
    </row>
    <row r="603" spans="1:2">
      <c r="A603" s="11">
        <f>Returns!A603</f>
        <v>0</v>
      </c>
      <c r="B603" s="1">
        <f>ABS(Portfolios!B603-AVERAGE(Portfolios!$B$2:$B$1004))</f>
        <v>0</v>
      </c>
    </row>
    <row r="604" spans="1:2">
      <c r="A604" s="11">
        <f>Returns!A604</f>
        <v>0</v>
      </c>
      <c r="B604" s="1">
        <f>ABS(Portfolios!B604-AVERAGE(Portfolios!$B$2:$B$1004))</f>
        <v>0</v>
      </c>
    </row>
    <row r="605" spans="1:2">
      <c r="A605" s="11">
        <f>Returns!A605</f>
        <v>0</v>
      </c>
      <c r="B605" s="1">
        <f>ABS(Portfolios!B605-AVERAGE(Portfolios!$B$2:$B$1004))</f>
        <v>0</v>
      </c>
    </row>
    <row r="606" spans="1:2">
      <c r="A606" s="11">
        <f>Returns!A606</f>
        <v>0</v>
      </c>
      <c r="B606" s="1">
        <f>ABS(Portfolios!B606-AVERAGE(Portfolios!$B$2:$B$1004))</f>
        <v>0</v>
      </c>
    </row>
    <row r="607" spans="1:2">
      <c r="A607" s="11">
        <f>Returns!A607</f>
        <v>0</v>
      </c>
      <c r="B607" s="1">
        <f>ABS(Portfolios!B607-AVERAGE(Portfolios!$B$2:$B$1004))</f>
        <v>0</v>
      </c>
    </row>
    <row r="608" spans="1:2">
      <c r="A608" s="11">
        <f>Returns!A608</f>
        <v>0</v>
      </c>
      <c r="B608" s="1">
        <f>ABS(Portfolios!B608-AVERAGE(Portfolios!$B$2:$B$1004))</f>
        <v>0</v>
      </c>
    </row>
    <row r="609" spans="1:2">
      <c r="A609" s="11">
        <f>Returns!A609</f>
        <v>0</v>
      </c>
      <c r="B609" s="1">
        <f>ABS(Portfolios!B609-AVERAGE(Portfolios!$B$2:$B$1004))</f>
        <v>0</v>
      </c>
    </row>
    <row r="610" spans="1:2">
      <c r="A610" s="11">
        <f>Returns!A610</f>
        <v>0</v>
      </c>
      <c r="B610" s="1">
        <f>ABS(Portfolios!B610-AVERAGE(Portfolios!$B$2:$B$1004))</f>
        <v>0</v>
      </c>
    </row>
    <row r="611" spans="1:2">
      <c r="A611" s="11">
        <f>Returns!A611</f>
        <v>0</v>
      </c>
      <c r="B611" s="1">
        <f>ABS(Portfolios!B611-AVERAGE(Portfolios!$B$2:$B$1004))</f>
        <v>0</v>
      </c>
    </row>
    <row r="612" spans="1:2">
      <c r="A612" s="11">
        <f>Returns!A612</f>
        <v>0</v>
      </c>
      <c r="B612" s="1">
        <f>ABS(Portfolios!B612-AVERAGE(Portfolios!$B$2:$B$1004))</f>
        <v>0</v>
      </c>
    </row>
    <row r="613" spans="1:2">
      <c r="A613" s="11">
        <f>Returns!A613</f>
        <v>0</v>
      </c>
      <c r="B613" s="1">
        <f>ABS(Portfolios!B613-AVERAGE(Portfolios!$B$2:$B$1004))</f>
        <v>0</v>
      </c>
    </row>
    <row r="614" spans="1:2">
      <c r="A614" s="11">
        <f>Returns!A614</f>
        <v>0</v>
      </c>
      <c r="B614" s="1">
        <f>ABS(Portfolios!B614-AVERAGE(Portfolios!$B$2:$B$1004))</f>
        <v>0</v>
      </c>
    </row>
    <row r="615" spans="1:2">
      <c r="A615" s="11">
        <f>Returns!A615</f>
        <v>0</v>
      </c>
      <c r="B615" s="1">
        <f>ABS(Portfolios!B615-AVERAGE(Portfolios!$B$2:$B$1004))</f>
        <v>0</v>
      </c>
    </row>
    <row r="616" spans="1:2">
      <c r="A616" s="11">
        <f>Returns!A616</f>
        <v>0</v>
      </c>
      <c r="B616" s="1">
        <f>ABS(Portfolios!B616-AVERAGE(Portfolios!$B$2:$B$1004))</f>
        <v>0</v>
      </c>
    </row>
    <row r="617" spans="1:2">
      <c r="A617" s="11">
        <f>Returns!A617</f>
        <v>0</v>
      </c>
      <c r="B617" s="1">
        <f>ABS(Portfolios!B617-AVERAGE(Portfolios!$B$2:$B$1004))</f>
        <v>0</v>
      </c>
    </row>
    <row r="618" spans="1:2">
      <c r="A618" s="11">
        <f>Returns!A618</f>
        <v>0</v>
      </c>
      <c r="B618" s="1">
        <f>ABS(Portfolios!B618-AVERAGE(Portfolios!$B$2:$B$1004))</f>
        <v>0</v>
      </c>
    </row>
    <row r="619" spans="1:2">
      <c r="A619" s="11">
        <f>Returns!A619</f>
        <v>0</v>
      </c>
      <c r="B619" s="1">
        <f>ABS(Portfolios!B619-AVERAGE(Portfolios!$B$2:$B$1004))</f>
        <v>0</v>
      </c>
    </row>
    <row r="620" spans="1:2">
      <c r="A620" s="11">
        <f>Returns!A620</f>
        <v>0</v>
      </c>
      <c r="B620" s="1">
        <f>ABS(Portfolios!B620-AVERAGE(Portfolios!$B$2:$B$1004))</f>
        <v>0</v>
      </c>
    </row>
    <row r="621" spans="1:2">
      <c r="A621" s="11">
        <f>Returns!A621</f>
        <v>0</v>
      </c>
      <c r="B621" s="1">
        <f>ABS(Portfolios!B621-AVERAGE(Portfolios!$B$2:$B$1004))</f>
        <v>0</v>
      </c>
    </row>
    <row r="622" spans="1:2">
      <c r="A622" s="11">
        <f>Returns!A622</f>
        <v>0</v>
      </c>
      <c r="B622" s="1">
        <f>ABS(Portfolios!B622-AVERAGE(Portfolios!$B$2:$B$1004))</f>
        <v>0</v>
      </c>
    </row>
    <row r="623" spans="1:2">
      <c r="A623" s="11">
        <f>Returns!A623</f>
        <v>0</v>
      </c>
      <c r="B623" s="1">
        <f>ABS(Portfolios!B623-AVERAGE(Portfolios!$B$2:$B$1004))</f>
        <v>0</v>
      </c>
    </row>
    <row r="624" spans="1:2">
      <c r="A624" s="11">
        <f>Returns!A624</f>
        <v>0</v>
      </c>
      <c r="B624" s="1">
        <f>ABS(Portfolios!B624-AVERAGE(Portfolios!$B$2:$B$1004))</f>
        <v>0</v>
      </c>
    </row>
    <row r="625" spans="1:2">
      <c r="A625" s="11">
        <f>Returns!A625</f>
        <v>0</v>
      </c>
      <c r="B625" s="1">
        <f>ABS(Portfolios!B625-AVERAGE(Portfolios!$B$2:$B$1004))</f>
        <v>0</v>
      </c>
    </row>
    <row r="626" spans="1:2">
      <c r="A626" s="11">
        <f>Returns!A626</f>
        <v>0</v>
      </c>
      <c r="B626" s="1">
        <f>ABS(Portfolios!B626-AVERAGE(Portfolios!$B$2:$B$1004))</f>
        <v>0</v>
      </c>
    </row>
    <row r="627" spans="1:2">
      <c r="A627" s="11">
        <f>Returns!A627</f>
        <v>0</v>
      </c>
      <c r="B627" s="1">
        <f>ABS(Portfolios!B627-AVERAGE(Portfolios!$B$2:$B$1004))</f>
        <v>0</v>
      </c>
    </row>
    <row r="628" spans="1:2">
      <c r="A628" s="11">
        <f>Returns!A628</f>
        <v>0</v>
      </c>
      <c r="B628" s="1">
        <f>ABS(Portfolios!B628-AVERAGE(Portfolios!$B$2:$B$1004))</f>
        <v>0</v>
      </c>
    </row>
    <row r="629" spans="1:2">
      <c r="A629" s="11">
        <f>Returns!A629</f>
        <v>0</v>
      </c>
      <c r="B629" s="1">
        <f>ABS(Portfolios!B629-AVERAGE(Portfolios!$B$2:$B$1004))</f>
        <v>0</v>
      </c>
    </row>
    <row r="630" spans="1:2">
      <c r="A630" s="11">
        <f>Returns!A630</f>
        <v>0</v>
      </c>
      <c r="B630" s="1">
        <f>ABS(Portfolios!B630-AVERAGE(Portfolios!$B$2:$B$1004))</f>
        <v>0</v>
      </c>
    </row>
    <row r="631" spans="1:2">
      <c r="A631" s="11">
        <f>Returns!A631</f>
        <v>0</v>
      </c>
      <c r="B631" s="1">
        <f>ABS(Portfolios!B631-AVERAGE(Portfolios!$B$2:$B$1004))</f>
        <v>0</v>
      </c>
    </row>
    <row r="632" spans="1:2">
      <c r="A632" s="11">
        <f>Returns!A632</f>
        <v>0</v>
      </c>
      <c r="B632" s="1">
        <f>ABS(Portfolios!B632-AVERAGE(Portfolios!$B$2:$B$1004))</f>
        <v>0</v>
      </c>
    </row>
    <row r="633" spans="1:2">
      <c r="A633" s="11">
        <f>Returns!A633</f>
        <v>0</v>
      </c>
      <c r="B633" s="1">
        <f>ABS(Portfolios!B633-AVERAGE(Portfolios!$B$2:$B$1004))</f>
        <v>0</v>
      </c>
    </row>
    <row r="634" spans="1:2">
      <c r="A634" s="11">
        <f>Returns!A634</f>
        <v>0</v>
      </c>
      <c r="B634" s="1">
        <f>ABS(Portfolios!B634-AVERAGE(Portfolios!$B$2:$B$1004))</f>
        <v>0</v>
      </c>
    </row>
    <row r="635" spans="1:2">
      <c r="A635" s="11">
        <f>Returns!A635</f>
        <v>0</v>
      </c>
      <c r="B635" s="1">
        <f>ABS(Portfolios!B635-AVERAGE(Portfolios!$B$2:$B$1004))</f>
        <v>0</v>
      </c>
    </row>
    <row r="636" spans="1:2">
      <c r="A636" s="11">
        <f>Returns!A636</f>
        <v>0</v>
      </c>
      <c r="B636" s="1">
        <f>ABS(Portfolios!B636-AVERAGE(Portfolios!$B$2:$B$1004))</f>
        <v>0</v>
      </c>
    </row>
    <row r="637" spans="1:2">
      <c r="A637" s="11">
        <f>Returns!A637</f>
        <v>0</v>
      </c>
      <c r="B637" s="1">
        <f>ABS(Portfolios!B637-AVERAGE(Portfolios!$B$2:$B$1004))</f>
        <v>0</v>
      </c>
    </row>
    <row r="638" spans="1:2">
      <c r="A638" s="11">
        <f>Returns!A638</f>
        <v>0</v>
      </c>
      <c r="B638" s="1">
        <f>ABS(Portfolios!B638-AVERAGE(Portfolios!$B$2:$B$1004))</f>
        <v>0</v>
      </c>
    </row>
    <row r="639" spans="1:2">
      <c r="A639" s="11">
        <f>Returns!A639</f>
        <v>0</v>
      </c>
      <c r="B639" s="1">
        <f>ABS(Portfolios!B639-AVERAGE(Portfolios!$B$2:$B$1004))</f>
        <v>0</v>
      </c>
    </row>
    <row r="640" spans="1:2">
      <c r="A640" s="11">
        <f>Returns!A640</f>
        <v>0</v>
      </c>
      <c r="B640" s="1">
        <f>ABS(Portfolios!B640-AVERAGE(Portfolios!$B$2:$B$1004))</f>
        <v>0</v>
      </c>
    </row>
    <row r="641" spans="1:2">
      <c r="A641" s="11">
        <f>Returns!A641</f>
        <v>0</v>
      </c>
      <c r="B641" s="1">
        <f>ABS(Portfolios!B641-AVERAGE(Portfolios!$B$2:$B$1004))</f>
        <v>0</v>
      </c>
    </row>
    <row r="642" spans="1:2">
      <c r="A642" s="11">
        <f>Returns!A642</f>
        <v>0</v>
      </c>
      <c r="B642" s="1">
        <f>ABS(Portfolios!B642-AVERAGE(Portfolios!$B$2:$B$1004))</f>
        <v>0</v>
      </c>
    </row>
    <row r="643" spans="1:2">
      <c r="A643" s="11">
        <f>Returns!A643</f>
        <v>0</v>
      </c>
      <c r="B643" s="1">
        <f>ABS(Portfolios!B643-AVERAGE(Portfolios!$B$2:$B$1004))</f>
        <v>0</v>
      </c>
    </row>
    <row r="644" spans="1:2">
      <c r="A644" s="11">
        <f>Returns!A644</f>
        <v>0</v>
      </c>
      <c r="B644" s="1">
        <f>ABS(Portfolios!B644-AVERAGE(Portfolios!$B$2:$B$1004))</f>
        <v>0</v>
      </c>
    </row>
    <row r="645" spans="1:2">
      <c r="A645" s="11">
        <f>Returns!A645</f>
        <v>0</v>
      </c>
      <c r="B645" s="1">
        <f>ABS(Portfolios!B645-AVERAGE(Portfolios!$B$2:$B$1004))</f>
        <v>0</v>
      </c>
    </row>
    <row r="646" spans="1:2">
      <c r="A646" s="11">
        <f>Returns!A646</f>
        <v>0</v>
      </c>
      <c r="B646" s="1">
        <f>ABS(Portfolios!B646-AVERAGE(Portfolios!$B$2:$B$1004))</f>
        <v>0</v>
      </c>
    </row>
    <row r="647" spans="1:2">
      <c r="A647" s="11">
        <f>Returns!A647</f>
        <v>0</v>
      </c>
      <c r="B647" s="1">
        <f>ABS(Portfolios!B647-AVERAGE(Portfolios!$B$2:$B$1004))</f>
        <v>0</v>
      </c>
    </row>
    <row r="648" spans="1:2">
      <c r="A648" s="11">
        <f>Returns!A648</f>
        <v>0</v>
      </c>
      <c r="B648" s="1">
        <f>ABS(Portfolios!B648-AVERAGE(Portfolios!$B$2:$B$1004))</f>
        <v>0</v>
      </c>
    </row>
    <row r="649" spans="1:2">
      <c r="A649" s="11">
        <f>Returns!A649</f>
        <v>0</v>
      </c>
      <c r="B649" s="1">
        <f>ABS(Portfolios!B649-AVERAGE(Portfolios!$B$2:$B$1004))</f>
        <v>0</v>
      </c>
    </row>
    <row r="650" spans="1:2">
      <c r="A650" s="11">
        <f>Returns!A650</f>
        <v>0</v>
      </c>
      <c r="B650" s="1">
        <f>ABS(Portfolios!B650-AVERAGE(Portfolios!$B$2:$B$1004))</f>
        <v>0</v>
      </c>
    </row>
    <row r="651" spans="1:2">
      <c r="A651" s="11">
        <f>Returns!A651</f>
        <v>0</v>
      </c>
      <c r="B651" s="1">
        <f>ABS(Portfolios!B651-AVERAGE(Portfolios!$B$2:$B$1004))</f>
        <v>0</v>
      </c>
    </row>
    <row r="652" spans="1:2">
      <c r="A652" s="11">
        <f>Returns!A652</f>
        <v>0</v>
      </c>
      <c r="B652" s="1">
        <f>ABS(Portfolios!B652-AVERAGE(Portfolios!$B$2:$B$1004))</f>
        <v>0</v>
      </c>
    </row>
    <row r="653" spans="1:2">
      <c r="A653" s="11">
        <f>Returns!A653</f>
        <v>0</v>
      </c>
      <c r="B653" s="1">
        <f>ABS(Portfolios!B653-AVERAGE(Portfolios!$B$2:$B$1004))</f>
        <v>0</v>
      </c>
    </row>
    <row r="654" spans="1:2">
      <c r="A654" s="11">
        <f>Returns!A654</f>
        <v>0</v>
      </c>
      <c r="B654" s="1">
        <f>ABS(Portfolios!B654-AVERAGE(Portfolios!$B$2:$B$1004))</f>
        <v>0</v>
      </c>
    </row>
    <row r="655" spans="1:2">
      <c r="A655" s="11">
        <f>Returns!A655</f>
        <v>0</v>
      </c>
      <c r="B655" s="1">
        <f>ABS(Portfolios!B655-AVERAGE(Portfolios!$B$2:$B$1004))</f>
        <v>0</v>
      </c>
    </row>
    <row r="656" spans="1:2">
      <c r="A656" s="11">
        <f>Returns!A656</f>
        <v>0</v>
      </c>
      <c r="B656" s="1">
        <f>ABS(Portfolios!B656-AVERAGE(Portfolios!$B$2:$B$1004))</f>
        <v>0</v>
      </c>
    </row>
    <row r="657" spans="1:2">
      <c r="A657" s="11">
        <f>Returns!A657</f>
        <v>0</v>
      </c>
      <c r="B657" s="1">
        <f>ABS(Portfolios!B657-AVERAGE(Portfolios!$B$2:$B$1004))</f>
        <v>0</v>
      </c>
    </row>
    <row r="658" spans="1:2">
      <c r="A658" s="11">
        <f>Returns!A658</f>
        <v>0</v>
      </c>
      <c r="B658" s="1">
        <f>ABS(Portfolios!B658-AVERAGE(Portfolios!$B$2:$B$1004))</f>
        <v>0</v>
      </c>
    </row>
    <row r="659" spans="1:2">
      <c r="A659" s="11">
        <f>Returns!A659</f>
        <v>0</v>
      </c>
      <c r="B659" s="1">
        <f>ABS(Portfolios!B659-AVERAGE(Portfolios!$B$2:$B$1004))</f>
        <v>0</v>
      </c>
    </row>
    <row r="660" spans="1:2">
      <c r="A660" s="11">
        <f>Returns!A660</f>
        <v>0</v>
      </c>
      <c r="B660" s="1">
        <f>ABS(Portfolios!B660-AVERAGE(Portfolios!$B$2:$B$1004))</f>
        <v>0</v>
      </c>
    </row>
    <row r="661" spans="1:2">
      <c r="A661" s="11">
        <f>Returns!A661</f>
        <v>0</v>
      </c>
      <c r="B661" s="1">
        <f>ABS(Portfolios!B661-AVERAGE(Portfolios!$B$2:$B$1004))</f>
        <v>0</v>
      </c>
    </row>
    <row r="662" spans="1:2">
      <c r="A662" s="11">
        <f>Returns!A662</f>
        <v>0</v>
      </c>
      <c r="B662" s="1">
        <f>ABS(Portfolios!B662-AVERAGE(Portfolios!$B$2:$B$1004))</f>
        <v>0</v>
      </c>
    </row>
    <row r="663" spans="1:2">
      <c r="A663" s="11">
        <f>Returns!A663</f>
        <v>0</v>
      </c>
      <c r="B663" s="1">
        <f>ABS(Portfolios!B663-AVERAGE(Portfolios!$B$2:$B$1004))</f>
        <v>0</v>
      </c>
    </row>
    <row r="664" spans="1:2">
      <c r="A664" s="11">
        <f>Returns!A664</f>
        <v>0</v>
      </c>
      <c r="B664" s="1">
        <f>ABS(Portfolios!B664-AVERAGE(Portfolios!$B$2:$B$1004))</f>
        <v>0</v>
      </c>
    </row>
    <row r="665" spans="1:2">
      <c r="A665" s="11">
        <f>Returns!A665</f>
        <v>0</v>
      </c>
      <c r="B665" s="1">
        <f>ABS(Portfolios!B665-AVERAGE(Portfolios!$B$2:$B$1004))</f>
        <v>0</v>
      </c>
    </row>
    <row r="666" spans="1:2">
      <c r="A666" s="11">
        <f>Returns!A666</f>
        <v>0</v>
      </c>
      <c r="B666" s="1">
        <f>ABS(Portfolios!B666-AVERAGE(Portfolios!$B$2:$B$1004))</f>
        <v>0</v>
      </c>
    </row>
    <row r="667" spans="1:2">
      <c r="A667" s="11">
        <f>Returns!A667</f>
        <v>0</v>
      </c>
      <c r="B667" s="1">
        <f>ABS(Portfolios!B667-AVERAGE(Portfolios!$B$2:$B$1004))</f>
        <v>0</v>
      </c>
    </row>
    <row r="668" spans="1:2">
      <c r="A668" s="11">
        <f>Returns!A668</f>
        <v>0</v>
      </c>
      <c r="B668" s="1">
        <f>ABS(Portfolios!B668-AVERAGE(Portfolios!$B$2:$B$1004))</f>
        <v>0</v>
      </c>
    </row>
    <row r="669" spans="1:2">
      <c r="A669" s="11">
        <f>Returns!A669</f>
        <v>0</v>
      </c>
      <c r="B669" s="1">
        <f>ABS(Portfolios!B669-AVERAGE(Portfolios!$B$2:$B$1004))</f>
        <v>0</v>
      </c>
    </row>
    <row r="670" spans="1:2">
      <c r="A670" s="11">
        <f>Returns!A670</f>
        <v>0</v>
      </c>
      <c r="B670" s="1">
        <f>ABS(Portfolios!B670-AVERAGE(Portfolios!$B$2:$B$1004))</f>
        <v>0</v>
      </c>
    </row>
    <row r="671" spans="1:2">
      <c r="A671" s="11">
        <f>Returns!A671</f>
        <v>0</v>
      </c>
      <c r="B671" s="1">
        <f>ABS(Portfolios!B671-AVERAGE(Portfolios!$B$2:$B$1004))</f>
        <v>0</v>
      </c>
    </row>
    <row r="672" spans="1:2">
      <c r="A672" s="11">
        <f>Returns!A672</f>
        <v>0</v>
      </c>
      <c r="B672" s="1">
        <f>ABS(Portfolios!B672-AVERAGE(Portfolios!$B$2:$B$1004))</f>
        <v>0</v>
      </c>
    </row>
    <row r="673" spans="1:2">
      <c r="A673" s="11">
        <f>Returns!A673</f>
        <v>0</v>
      </c>
      <c r="B673" s="1">
        <f>ABS(Portfolios!B673-AVERAGE(Portfolios!$B$2:$B$1004))</f>
        <v>0</v>
      </c>
    </row>
    <row r="674" spans="1:2">
      <c r="A674" s="11">
        <f>Returns!A674</f>
        <v>0</v>
      </c>
      <c r="B674" s="1">
        <f>ABS(Portfolios!B674-AVERAGE(Portfolios!$B$2:$B$1004))</f>
        <v>0</v>
      </c>
    </row>
    <row r="675" spans="1:2">
      <c r="A675" s="11">
        <f>Returns!A675</f>
        <v>0</v>
      </c>
      <c r="B675" s="1">
        <f>ABS(Portfolios!B675-AVERAGE(Portfolios!$B$2:$B$1004))</f>
        <v>0</v>
      </c>
    </row>
    <row r="676" spans="1:2">
      <c r="A676" s="11">
        <f>Returns!A676</f>
        <v>0</v>
      </c>
      <c r="B676" s="1">
        <f>ABS(Portfolios!B676-AVERAGE(Portfolios!$B$2:$B$1004))</f>
        <v>0</v>
      </c>
    </row>
    <row r="677" spans="1:2">
      <c r="A677" s="11">
        <f>Returns!A677</f>
        <v>0</v>
      </c>
      <c r="B677" s="1">
        <f>ABS(Portfolios!B677-AVERAGE(Portfolios!$B$2:$B$1004))</f>
        <v>0</v>
      </c>
    </row>
    <row r="678" spans="1:2">
      <c r="A678" s="11">
        <f>Returns!A678</f>
        <v>0</v>
      </c>
      <c r="B678" s="1">
        <f>ABS(Portfolios!B678-AVERAGE(Portfolios!$B$2:$B$1004))</f>
        <v>0</v>
      </c>
    </row>
    <row r="679" spans="1:2">
      <c r="A679" s="11">
        <f>Returns!A679</f>
        <v>0</v>
      </c>
      <c r="B679" s="1">
        <f>ABS(Portfolios!B679-AVERAGE(Portfolios!$B$2:$B$1004))</f>
        <v>0</v>
      </c>
    </row>
    <row r="680" spans="1:2">
      <c r="A680" s="11">
        <f>Returns!A680</f>
        <v>0</v>
      </c>
      <c r="B680" s="1">
        <f>ABS(Portfolios!B680-AVERAGE(Portfolios!$B$2:$B$1004))</f>
        <v>0</v>
      </c>
    </row>
    <row r="681" spans="1:2">
      <c r="A681" s="11">
        <f>Returns!A681</f>
        <v>0</v>
      </c>
      <c r="B681" s="1">
        <f>ABS(Portfolios!B681-AVERAGE(Portfolios!$B$2:$B$1004))</f>
        <v>0</v>
      </c>
    </row>
    <row r="682" spans="1:2">
      <c r="A682" s="11">
        <f>Returns!A682</f>
        <v>0</v>
      </c>
      <c r="B682" s="1">
        <f>ABS(Portfolios!B682-AVERAGE(Portfolios!$B$2:$B$1004))</f>
        <v>0</v>
      </c>
    </row>
    <row r="683" spans="1:2">
      <c r="A683" s="11">
        <f>Returns!A683</f>
        <v>0</v>
      </c>
      <c r="B683" s="1">
        <f>ABS(Portfolios!B683-AVERAGE(Portfolios!$B$2:$B$1004))</f>
        <v>0</v>
      </c>
    </row>
    <row r="684" spans="1:2">
      <c r="A684" s="11">
        <f>Returns!A684</f>
        <v>0</v>
      </c>
      <c r="B684" s="1">
        <f>ABS(Portfolios!B684-AVERAGE(Portfolios!$B$2:$B$1004))</f>
        <v>0</v>
      </c>
    </row>
    <row r="685" spans="1:2">
      <c r="A685" s="11">
        <f>Returns!A685</f>
        <v>0</v>
      </c>
      <c r="B685" s="1">
        <f>ABS(Portfolios!B685-AVERAGE(Portfolios!$B$2:$B$1004))</f>
        <v>0</v>
      </c>
    </row>
    <row r="686" spans="1:2">
      <c r="A686" s="11">
        <f>Returns!A686</f>
        <v>0</v>
      </c>
      <c r="B686" s="1">
        <f>ABS(Portfolios!B686-AVERAGE(Portfolios!$B$2:$B$1004))</f>
        <v>0</v>
      </c>
    </row>
    <row r="687" spans="1:2">
      <c r="A687" s="11">
        <f>Returns!A687</f>
        <v>0</v>
      </c>
      <c r="B687" s="1">
        <f>ABS(Portfolios!B687-AVERAGE(Portfolios!$B$2:$B$1004))</f>
        <v>0</v>
      </c>
    </row>
    <row r="688" spans="1:2">
      <c r="A688" s="11">
        <f>Returns!A688</f>
        <v>0</v>
      </c>
      <c r="B688" s="1">
        <f>ABS(Portfolios!B688-AVERAGE(Portfolios!$B$2:$B$1004))</f>
        <v>0</v>
      </c>
    </row>
    <row r="689" spans="1:2">
      <c r="A689" s="11">
        <f>Returns!A689</f>
        <v>0</v>
      </c>
      <c r="B689" s="1">
        <f>ABS(Portfolios!B689-AVERAGE(Portfolios!$B$2:$B$1004))</f>
        <v>0</v>
      </c>
    </row>
    <row r="690" spans="1:2">
      <c r="A690" s="11">
        <f>Returns!A690</f>
        <v>0</v>
      </c>
      <c r="B690" s="1">
        <f>ABS(Portfolios!B690-AVERAGE(Portfolios!$B$2:$B$1004))</f>
        <v>0</v>
      </c>
    </row>
    <row r="691" spans="1:2">
      <c r="A691" s="11">
        <f>Returns!A691</f>
        <v>0</v>
      </c>
      <c r="B691" s="1">
        <f>ABS(Portfolios!B691-AVERAGE(Portfolios!$B$2:$B$1004))</f>
        <v>0</v>
      </c>
    </row>
    <row r="692" spans="1:2">
      <c r="A692" s="11">
        <f>Returns!A692</f>
        <v>0</v>
      </c>
      <c r="B692" s="1">
        <f>ABS(Portfolios!B692-AVERAGE(Portfolios!$B$2:$B$1004))</f>
        <v>0</v>
      </c>
    </row>
    <row r="693" spans="1:2">
      <c r="A693" s="11">
        <f>Returns!A693</f>
        <v>0</v>
      </c>
      <c r="B693" s="1">
        <f>ABS(Portfolios!B693-AVERAGE(Portfolios!$B$2:$B$1004))</f>
        <v>0</v>
      </c>
    </row>
    <row r="694" spans="1:2">
      <c r="A694" s="11">
        <f>Returns!A694</f>
        <v>0</v>
      </c>
      <c r="B694" s="1">
        <f>ABS(Portfolios!B694-AVERAGE(Portfolios!$B$2:$B$1004))</f>
        <v>0</v>
      </c>
    </row>
    <row r="695" spans="1:2">
      <c r="A695" s="11">
        <f>Returns!A695</f>
        <v>0</v>
      </c>
      <c r="B695" s="1">
        <f>ABS(Portfolios!B695-AVERAGE(Portfolios!$B$2:$B$1004))</f>
        <v>0</v>
      </c>
    </row>
    <row r="696" spans="1:2">
      <c r="A696" s="11">
        <f>Returns!A696</f>
        <v>0</v>
      </c>
      <c r="B696" s="1">
        <f>ABS(Portfolios!B696-AVERAGE(Portfolios!$B$2:$B$1004))</f>
        <v>0</v>
      </c>
    </row>
    <row r="697" spans="1:2">
      <c r="A697" s="11">
        <f>Returns!A697</f>
        <v>0</v>
      </c>
      <c r="B697" s="1">
        <f>ABS(Portfolios!B697-AVERAGE(Portfolios!$B$2:$B$1004))</f>
        <v>0</v>
      </c>
    </row>
    <row r="698" spans="1:2">
      <c r="A698" s="11">
        <f>Returns!A698</f>
        <v>0</v>
      </c>
      <c r="B698" s="1">
        <f>ABS(Portfolios!B698-AVERAGE(Portfolios!$B$2:$B$1004))</f>
        <v>0</v>
      </c>
    </row>
    <row r="699" spans="1:2">
      <c r="A699" s="11">
        <f>Returns!A699</f>
        <v>0</v>
      </c>
      <c r="B699" s="1">
        <f>ABS(Portfolios!B699-AVERAGE(Portfolios!$B$2:$B$1004))</f>
        <v>0</v>
      </c>
    </row>
    <row r="700" spans="1:2">
      <c r="A700" s="11">
        <f>Returns!A700</f>
        <v>0</v>
      </c>
      <c r="B700" s="1">
        <f>ABS(Portfolios!B700-AVERAGE(Portfolios!$B$2:$B$1004))</f>
        <v>0</v>
      </c>
    </row>
    <row r="701" spans="1:2">
      <c r="A701" s="11">
        <f>Returns!A701</f>
        <v>0</v>
      </c>
      <c r="B701" s="1">
        <f>ABS(Portfolios!B701-AVERAGE(Portfolios!$B$2:$B$1004))</f>
        <v>0</v>
      </c>
    </row>
    <row r="702" spans="1:2">
      <c r="A702" s="11">
        <f>Returns!A702</f>
        <v>0</v>
      </c>
      <c r="B702" s="1">
        <f>ABS(Portfolios!B702-AVERAGE(Portfolios!$B$2:$B$1004))</f>
        <v>0</v>
      </c>
    </row>
    <row r="703" spans="1:2">
      <c r="A703" s="11">
        <f>Returns!A703</f>
        <v>0</v>
      </c>
      <c r="B703" s="1">
        <f>ABS(Portfolios!B703-AVERAGE(Portfolios!$B$2:$B$1004))</f>
        <v>0</v>
      </c>
    </row>
    <row r="704" spans="1:2">
      <c r="A704" s="11">
        <f>Returns!A704</f>
        <v>0</v>
      </c>
      <c r="B704" s="1">
        <f>ABS(Portfolios!B704-AVERAGE(Portfolios!$B$2:$B$1004))</f>
        <v>0</v>
      </c>
    </row>
    <row r="705" spans="1:2">
      <c r="A705" s="11">
        <f>Returns!A705</f>
        <v>0</v>
      </c>
      <c r="B705" s="1">
        <f>ABS(Portfolios!B705-AVERAGE(Portfolios!$B$2:$B$1004))</f>
        <v>0</v>
      </c>
    </row>
    <row r="706" spans="1:2">
      <c r="A706" s="11">
        <f>Returns!A706</f>
        <v>0</v>
      </c>
      <c r="B706" s="1">
        <f>ABS(Portfolios!B706-AVERAGE(Portfolios!$B$2:$B$1004))</f>
        <v>0</v>
      </c>
    </row>
    <row r="707" spans="1:2">
      <c r="A707" s="11">
        <f>Returns!A707</f>
        <v>0</v>
      </c>
      <c r="B707" s="1">
        <f>ABS(Portfolios!B707-AVERAGE(Portfolios!$B$2:$B$1004))</f>
        <v>0</v>
      </c>
    </row>
    <row r="708" spans="1:2">
      <c r="A708" s="11">
        <f>Returns!A708</f>
        <v>0</v>
      </c>
      <c r="B708" s="1">
        <f>ABS(Portfolios!B708-AVERAGE(Portfolios!$B$2:$B$1004))</f>
        <v>0</v>
      </c>
    </row>
    <row r="709" spans="1:2">
      <c r="A709" s="11">
        <f>Returns!A709</f>
        <v>0</v>
      </c>
      <c r="B709" s="1">
        <f>ABS(Portfolios!B709-AVERAGE(Portfolios!$B$2:$B$1004))</f>
        <v>0</v>
      </c>
    </row>
    <row r="710" spans="1:2">
      <c r="A710" s="11">
        <f>Returns!A710</f>
        <v>0</v>
      </c>
      <c r="B710" s="1">
        <f>ABS(Portfolios!B710-AVERAGE(Portfolios!$B$2:$B$1004))</f>
        <v>0</v>
      </c>
    </row>
    <row r="711" spans="1:2">
      <c r="A711" s="11">
        <f>Returns!A711</f>
        <v>0</v>
      </c>
      <c r="B711" s="1">
        <f>ABS(Portfolios!B711-AVERAGE(Portfolios!$B$2:$B$1004))</f>
        <v>0</v>
      </c>
    </row>
    <row r="712" spans="1:2">
      <c r="A712" s="11">
        <f>Returns!A712</f>
        <v>0</v>
      </c>
      <c r="B712" s="1">
        <f>ABS(Portfolios!B712-AVERAGE(Portfolios!$B$2:$B$1004))</f>
        <v>0</v>
      </c>
    </row>
    <row r="713" spans="1:2">
      <c r="A713" s="11">
        <f>Returns!A713</f>
        <v>0</v>
      </c>
      <c r="B713" s="1">
        <f>ABS(Portfolios!B713-AVERAGE(Portfolios!$B$2:$B$1004))</f>
        <v>0</v>
      </c>
    </row>
    <row r="714" spans="1:2">
      <c r="A714" s="11">
        <f>Returns!A714</f>
        <v>0</v>
      </c>
      <c r="B714" s="1">
        <f>ABS(Portfolios!B714-AVERAGE(Portfolios!$B$2:$B$1004))</f>
        <v>0</v>
      </c>
    </row>
    <row r="715" spans="1:2">
      <c r="A715" s="11">
        <f>Returns!A715</f>
        <v>0</v>
      </c>
      <c r="B715" s="1">
        <f>ABS(Portfolios!B715-AVERAGE(Portfolios!$B$2:$B$1004))</f>
        <v>0</v>
      </c>
    </row>
    <row r="716" spans="1:2">
      <c r="A716" s="11">
        <f>Returns!A716</f>
        <v>0</v>
      </c>
      <c r="B716" s="1">
        <f>ABS(Portfolios!B716-AVERAGE(Portfolios!$B$2:$B$1004))</f>
        <v>0</v>
      </c>
    </row>
    <row r="717" spans="1:2">
      <c r="A717" s="11">
        <f>Returns!A717</f>
        <v>0</v>
      </c>
      <c r="B717" s="1">
        <f>ABS(Portfolios!B717-AVERAGE(Portfolios!$B$2:$B$1004))</f>
        <v>0</v>
      </c>
    </row>
    <row r="718" spans="1:2">
      <c r="A718" s="11">
        <f>Returns!A718</f>
        <v>0</v>
      </c>
      <c r="B718" s="1">
        <f>ABS(Portfolios!B718-AVERAGE(Portfolios!$B$2:$B$1004))</f>
        <v>0</v>
      </c>
    </row>
    <row r="719" spans="1:2">
      <c r="A719" s="11">
        <f>Returns!A719</f>
        <v>0</v>
      </c>
      <c r="B719" s="1">
        <f>ABS(Portfolios!B719-AVERAGE(Portfolios!$B$2:$B$1004))</f>
        <v>0</v>
      </c>
    </row>
    <row r="720" spans="1:2">
      <c r="A720" s="11">
        <f>Returns!A720</f>
        <v>0</v>
      </c>
      <c r="B720" s="1">
        <f>ABS(Portfolios!B720-AVERAGE(Portfolios!$B$2:$B$1004))</f>
        <v>0</v>
      </c>
    </row>
    <row r="721" spans="1:2">
      <c r="A721" s="11">
        <f>Returns!A721</f>
        <v>0</v>
      </c>
      <c r="B721" s="1">
        <f>ABS(Portfolios!B721-AVERAGE(Portfolios!$B$2:$B$1004))</f>
        <v>0</v>
      </c>
    </row>
    <row r="722" spans="1:2">
      <c r="A722" s="11">
        <f>Returns!A722</f>
        <v>0</v>
      </c>
      <c r="B722" s="1">
        <f>ABS(Portfolios!B722-AVERAGE(Portfolios!$B$2:$B$1004))</f>
        <v>0</v>
      </c>
    </row>
    <row r="723" spans="1:2">
      <c r="A723" s="11">
        <f>Returns!A723</f>
        <v>0</v>
      </c>
      <c r="B723" s="1">
        <f>ABS(Portfolios!B723-AVERAGE(Portfolios!$B$2:$B$1004))</f>
        <v>0</v>
      </c>
    </row>
    <row r="724" spans="1:2">
      <c r="A724" s="11">
        <f>Returns!A724</f>
        <v>0</v>
      </c>
      <c r="B724" s="1">
        <f>ABS(Portfolios!B724-AVERAGE(Portfolios!$B$2:$B$1004))</f>
        <v>0</v>
      </c>
    </row>
    <row r="725" spans="1:2">
      <c r="A725" s="11">
        <f>Returns!A725</f>
        <v>0</v>
      </c>
      <c r="B725" s="1">
        <f>ABS(Portfolios!B725-AVERAGE(Portfolios!$B$2:$B$1004))</f>
        <v>0</v>
      </c>
    </row>
    <row r="726" spans="1:2">
      <c r="A726" s="11">
        <f>Returns!A726</f>
        <v>0</v>
      </c>
      <c r="B726" s="1">
        <f>ABS(Portfolios!B726-AVERAGE(Portfolios!$B$2:$B$1004))</f>
        <v>0</v>
      </c>
    </row>
    <row r="727" spans="1:2">
      <c r="A727" s="11">
        <f>Returns!A727</f>
        <v>0</v>
      </c>
      <c r="B727" s="1">
        <f>ABS(Portfolios!B727-AVERAGE(Portfolios!$B$2:$B$1004))</f>
        <v>0</v>
      </c>
    </row>
    <row r="728" spans="1:2">
      <c r="A728" s="11">
        <f>Returns!A728</f>
        <v>0</v>
      </c>
      <c r="B728" s="1">
        <f>ABS(Portfolios!B728-AVERAGE(Portfolios!$B$2:$B$1004))</f>
        <v>0</v>
      </c>
    </row>
    <row r="729" spans="1:2">
      <c r="A729" s="11">
        <f>Returns!A729</f>
        <v>0</v>
      </c>
      <c r="B729" s="1">
        <f>ABS(Portfolios!B729-AVERAGE(Portfolios!$B$2:$B$1004))</f>
        <v>0</v>
      </c>
    </row>
    <row r="730" spans="1:2">
      <c r="A730" s="11">
        <f>Returns!A730</f>
        <v>0</v>
      </c>
      <c r="B730" s="1">
        <f>ABS(Portfolios!B730-AVERAGE(Portfolios!$B$2:$B$1004))</f>
        <v>0</v>
      </c>
    </row>
    <row r="731" spans="1:2">
      <c r="A731" s="11">
        <f>Returns!A731</f>
        <v>0</v>
      </c>
      <c r="B731" s="1">
        <f>ABS(Portfolios!B731-AVERAGE(Portfolios!$B$2:$B$1004))</f>
        <v>0</v>
      </c>
    </row>
    <row r="732" spans="1:2">
      <c r="A732" s="11">
        <f>Returns!A732</f>
        <v>0</v>
      </c>
      <c r="B732" s="1">
        <f>ABS(Portfolios!B732-AVERAGE(Portfolios!$B$2:$B$1004))</f>
        <v>0</v>
      </c>
    </row>
    <row r="733" spans="1:2">
      <c r="A733" s="11">
        <f>Returns!A733</f>
        <v>0</v>
      </c>
      <c r="B733" s="1">
        <f>ABS(Portfolios!B733-AVERAGE(Portfolios!$B$2:$B$1004))</f>
        <v>0</v>
      </c>
    </row>
    <row r="734" spans="1:2">
      <c r="A734" s="11">
        <f>Returns!A734</f>
        <v>0</v>
      </c>
      <c r="B734" s="1">
        <f>ABS(Portfolios!B734-AVERAGE(Portfolios!$B$2:$B$1004))</f>
        <v>0</v>
      </c>
    </row>
    <row r="735" spans="1:2">
      <c r="A735" s="11">
        <f>Returns!A735</f>
        <v>0</v>
      </c>
      <c r="B735" s="1">
        <f>ABS(Portfolios!B735-AVERAGE(Portfolios!$B$2:$B$1004))</f>
        <v>0</v>
      </c>
    </row>
    <row r="736" spans="1:2">
      <c r="A736" s="11">
        <f>Returns!A736</f>
        <v>0</v>
      </c>
      <c r="B736" s="1">
        <f>ABS(Portfolios!B736-AVERAGE(Portfolios!$B$2:$B$1004))</f>
        <v>0</v>
      </c>
    </row>
    <row r="737" spans="1:2">
      <c r="A737" s="11">
        <f>Returns!A737</f>
        <v>0</v>
      </c>
      <c r="B737" s="1">
        <f>ABS(Portfolios!B737-AVERAGE(Portfolios!$B$2:$B$1004))</f>
        <v>0</v>
      </c>
    </row>
    <row r="738" spans="1:2">
      <c r="A738" s="11">
        <f>Returns!A738</f>
        <v>0</v>
      </c>
      <c r="B738" s="1">
        <f>ABS(Portfolios!B738-AVERAGE(Portfolios!$B$2:$B$1004))</f>
        <v>0</v>
      </c>
    </row>
    <row r="739" spans="1:2">
      <c r="A739" s="11">
        <f>Returns!A739</f>
        <v>0</v>
      </c>
      <c r="B739" s="1">
        <f>ABS(Portfolios!B739-AVERAGE(Portfolios!$B$2:$B$1004))</f>
        <v>0</v>
      </c>
    </row>
    <row r="740" spans="1:2">
      <c r="A740" s="11">
        <f>Returns!A740</f>
        <v>0</v>
      </c>
      <c r="B740" s="1">
        <f>ABS(Portfolios!B740-AVERAGE(Portfolios!$B$2:$B$1004))</f>
        <v>0</v>
      </c>
    </row>
    <row r="741" spans="1:2">
      <c r="A741" s="11">
        <f>Returns!A741</f>
        <v>0</v>
      </c>
      <c r="B741" s="1">
        <f>ABS(Portfolios!B741-AVERAGE(Portfolios!$B$2:$B$1004))</f>
        <v>0</v>
      </c>
    </row>
    <row r="742" spans="1:2">
      <c r="A742" s="11">
        <f>Returns!A742</f>
        <v>0</v>
      </c>
      <c r="B742" s="1">
        <f>ABS(Portfolios!B742-AVERAGE(Portfolios!$B$2:$B$1004))</f>
        <v>0</v>
      </c>
    </row>
    <row r="743" spans="1:2">
      <c r="A743" s="11">
        <f>Returns!A743</f>
        <v>0</v>
      </c>
      <c r="B743" s="1">
        <f>ABS(Portfolios!B743-AVERAGE(Portfolios!$B$2:$B$1004))</f>
        <v>0</v>
      </c>
    </row>
    <row r="744" spans="1:2">
      <c r="A744" s="11">
        <f>Returns!A744</f>
        <v>0</v>
      </c>
      <c r="B744" s="1">
        <f>ABS(Portfolios!B744-AVERAGE(Portfolios!$B$2:$B$1004))</f>
        <v>0</v>
      </c>
    </row>
    <row r="745" spans="1:2">
      <c r="A745" s="11">
        <f>Returns!A745</f>
        <v>0</v>
      </c>
      <c r="B745" s="1">
        <f>ABS(Portfolios!B745-AVERAGE(Portfolios!$B$2:$B$1004))</f>
        <v>0</v>
      </c>
    </row>
    <row r="746" spans="1:2">
      <c r="A746" s="11">
        <f>Returns!A746</f>
        <v>0</v>
      </c>
      <c r="B746" s="1">
        <f>ABS(Portfolios!B746-AVERAGE(Portfolios!$B$2:$B$1004))</f>
        <v>0</v>
      </c>
    </row>
    <row r="747" spans="1:2">
      <c r="A747" s="11">
        <f>Returns!A747</f>
        <v>0</v>
      </c>
      <c r="B747" s="1">
        <f>ABS(Portfolios!B747-AVERAGE(Portfolios!$B$2:$B$1004))</f>
        <v>0</v>
      </c>
    </row>
    <row r="748" spans="1:2">
      <c r="A748" s="11">
        <f>Returns!A748</f>
        <v>0</v>
      </c>
      <c r="B748" s="1">
        <f>ABS(Portfolios!B748-AVERAGE(Portfolios!$B$2:$B$1004))</f>
        <v>0</v>
      </c>
    </row>
    <row r="749" spans="1:2">
      <c r="A749" s="11">
        <f>Returns!A749</f>
        <v>0</v>
      </c>
      <c r="B749" s="1">
        <f>ABS(Portfolios!B749-AVERAGE(Portfolios!$B$2:$B$1004))</f>
        <v>0</v>
      </c>
    </row>
    <row r="750" spans="1:2">
      <c r="A750" s="11">
        <f>Returns!A750</f>
        <v>0</v>
      </c>
      <c r="B750" s="1">
        <f>ABS(Portfolios!B750-AVERAGE(Portfolios!$B$2:$B$1004))</f>
        <v>0</v>
      </c>
    </row>
    <row r="751" spans="1:2">
      <c r="A751" s="11">
        <f>Returns!A751</f>
        <v>0</v>
      </c>
      <c r="B751" s="1">
        <f>ABS(Portfolios!B751-AVERAGE(Portfolios!$B$2:$B$1004))</f>
        <v>0</v>
      </c>
    </row>
    <row r="752" spans="1:2">
      <c r="A752" s="11">
        <f>Returns!A752</f>
        <v>0</v>
      </c>
      <c r="B752" s="1">
        <f>ABS(Portfolios!B752-AVERAGE(Portfolios!$B$2:$B$1004))</f>
        <v>0</v>
      </c>
    </row>
    <row r="753" spans="1:2">
      <c r="A753" s="11">
        <f>Returns!A753</f>
        <v>0</v>
      </c>
      <c r="B753" s="1">
        <f>ABS(Portfolios!B753-AVERAGE(Portfolios!$B$2:$B$1004))</f>
        <v>0</v>
      </c>
    </row>
    <row r="754" spans="1:2">
      <c r="A754" s="11">
        <f>Returns!A754</f>
        <v>0</v>
      </c>
      <c r="B754" s="1">
        <f>ABS(Portfolios!B754-AVERAGE(Portfolios!$B$2:$B$1004))</f>
        <v>0</v>
      </c>
    </row>
    <row r="755" spans="1:2">
      <c r="A755" s="11">
        <f>Returns!A755</f>
        <v>0</v>
      </c>
      <c r="B755" s="1">
        <f>ABS(Portfolios!B755-AVERAGE(Portfolios!$B$2:$B$1004))</f>
        <v>0</v>
      </c>
    </row>
    <row r="756" spans="1:2">
      <c r="A756" s="11">
        <f>Returns!A756</f>
        <v>0</v>
      </c>
      <c r="B756" s="1">
        <f>ABS(Portfolios!B756-AVERAGE(Portfolios!$B$2:$B$1004))</f>
        <v>0</v>
      </c>
    </row>
    <row r="757" spans="1:2">
      <c r="A757" s="11">
        <f>Returns!A757</f>
        <v>0</v>
      </c>
      <c r="B757" s="1">
        <f>ABS(Portfolios!B757-AVERAGE(Portfolios!$B$2:$B$1004))</f>
        <v>0</v>
      </c>
    </row>
    <row r="758" spans="1:2">
      <c r="A758" s="11">
        <f>Returns!A758</f>
        <v>0</v>
      </c>
      <c r="B758" s="1">
        <f>ABS(Portfolios!B758-AVERAGE(Portfolios!$B$2:$B$1004))</f>
        <v>0</v>
      </c>
    </row>
    <row r="759" spans="1:2">
      <c r="A759" s="11">
        <f>Returns!A759</f>
        <v>0</v>
      </c>
      <c r="B759" s="1">
        <f>ABS(Portfolios!B759-AVERAGE(Portfolios!$B$2:$B$1004))</f>
        <v>0</v>
      </c>
    </row>
    <row r="760" spans="1:2">
      <c r="A760" s="11">
        <f>Returns!A760</f>
        <v>0</v>
      </c>
      <c r="B760" s="1">
        <f>ABS(Portfolios!B760-AVERAGE(Portfolios!$B$2:$B$1004))</f>
        <v>0</v>
      </c>
    </row>
    <row r="761" spans="1:2">
      <c r="A761" s="11">
        <f>Returns!A761</f>
        <v>0</v>
      </c>
      <c r="B761" s="1">
        <f>ABS(Portfolios!B761-AVERAGE(Portfolios!$B$2:$B$1004))</f>
        <v>0</v>
      </c>
    </row>
    <row r="762" spans="1:2">
      <c r="A762" s="11">
        <f>Returns!A762</f>
        <v>0</v>
      </c>
      <c r="B762" s="1">
        <f>ABS(Portfolios!B762-AVERAGE(Portfolios!$B$2:$B$1004))</f>
        <v>0</v>
      </c>
    </row>
    <row r="763" spans="1:2">
      <c r="A763" s="11">
        <f>Returns!A763</f>
        <v>0</v>
      </c>
      <c r="B763" s="1">
        <f>ABS(Portfolios!B763-AVERAGE(Portfolios!$B$2:$B$1004))</f>
        <v>0</v>
      </c>
    </row>
    <row r="764" spans="1:2">
      <c r="A764" s="11">
        <f>Returns!A764</f>
        <v>0</v>
      </c>
      <c r="B764" s="1">
        <f>ABS(Portfolios!B764-AVERAGE(Portfolios!$B$2:$B$1004))</f>
        <v>0</v>
      </c>
    </row>
    <row r="765" spans="1:2">
      <c r="A765" s="11">
        <f>Returns!A765</f>
        <v>0</v>
      </c>
      <c r="B765" s="1">
        <f>ABS(Portfolios!B765-AVERAGE(Portfolios!$B$2:$B$1004))</f>
        <v>0</v>
      </c>
    </row>
    <row r="766" spans="1:2">
      <c r="A766" s="11">
        <f>Returns!A766</f>
        <v>0</v>
      </c>
      <c r="B766" s="1">
        <f>ABS(Portfolios!B766-AVERAGE(Portfolios!$B$2:$B$1004))</f>
        <v>0</v>
      </c>
    </row>
    <row r="767" spans="1:2">
      <c r="A767" s="11">
        <f>Returns!A767</f>
        <v>0</v>
      </c>
      <c r="B767" s="1">
        <f>ABS(Portfolios!B767-AVERAGE(Portfolios!$B$2:$B$1004))</f>
        <v>0</v>
      </c>
    </row>
    <row r="768" spans="1:2">
      <c r="A768" s="11">
        <f>Returns!A768</f>
        <v>0</v>
      </c>
      <c r="B768" s="1">
        <f>ABS(Portfolios!B768-AVERAGE(Portfolios!$B$2:$B$1004))</f>
        <v>0</v>
      </c>
    </row>
    <row r="769" spans="1:2">
      <c r="A769" s="11">
        <f>Returns!A769</f>
        <v>0</v>
      </c>
      <c r="B769" s="1">
        <f>ABS(Portfolios!B769-AVERAGE(Portfolios!$B$2:$B$1004))</f>
        <v>0</v>
      </c>
    </row>
    <row r="770" spans="1:2">
      <c r="A770" s="11">
        <f>Returns!A770</f>
        <v>0</v>
      </c>
      <c r="B770" s="1">
        <f>ABS(Portfolios!B770-AVERAGE(Portfolios!$B$2:$B$1004))</f>
        <v>0</v>
      </c>
    </row>
    <row r="771" spans="1:2">
      <c r="A771" s="11">
        <f>Returns!A771</f>
        <v>0</v>
      </c>
      <c r="B771" s="1">
        <f>ABS(Portfolios!B771-AVERAGE(Portfolios!$B$2:$B$1004))</f>
        <v>0</v>
      </c>
    </row>
    <row r="772" spans="1:2">
      <c r="A772" s="11">
        <f>Returns!A772</f>
        <v>0</v>
      </c>
      <c r="B772" s="1">
        <f>ABS(Portfolios!B772-AVERAGE(Portfolios!$B$2:$B$1004))</f>
        <v>0</v>
      </c>
    </row>
    <row r="773" spans="1:2">
      <c r="A773" s="11">
        <f>Returns!A773</f>
        <v>0</v>
      </c>
      <c r="B773" s="1">
        <f>ABS(Portfolios!B773-AVERAGE(Portfolios!$B$2:$B$1004))</f>
        <v>0</v>
      </c>
    </row>
    <row r="774" spans="1:2">
      <c r="A774" s="11">
        <f>Returns!A774</f>
        <v>0</v>
      </c>
      <c r="B774" s="1">
        <f>ABS(Portfolios!B774-AVERAGE(Portfolios!$B$2:$B$1004))</f>
        <v>0</v>
      </c>
    </row>
    <row r="775" spans="1:2">
      <c r="A775" s="11">
        <f>Returns!A775</f>
        <v>0</v>
      </c>
      <c r="B775" s="1">
        <f>ABS(Portfolios!B775-AVERAGE(Portfolios!$B$2:$B$1004))</f>
        <v>0</v>
      </c>
    </row>
    <row r="776" spans="1:2">
      <c r="A776" s="11">
        <f>Returns!A776</f>
        <v>0</v>
      </c>
      <c r="B776" s="1">
        <f>ABS(Portfolios!B776-AVERAGE(Portfolios!$B$2:$B$1004))</f>
        <v>0</v>
      </c>
    </row>
    <row r="777" spans="1:2">
      <c r="A777" s="11">
        <f>Returns!A777</f>
        <v>0</v>
      </c>
      <c r="B777" s="1">
        <f>ABS(Portfolios!B777-AVERAGE(Portfolios!$B$2:$B$1004))</f>
        <v>0</v>
      </c>
    </row>
    <row r="778" spans="1:2">
      <c r="A778" s="11">
        <f>Returns!A778</f>
        <v>0</v>
      </c>
      <c r="B778" s="1">
        <f>ABS(Portfolios!B778-AVERAGE(Portfolios!$B$2:$B$1004))</f>
        <v>0</v>
      </c>
    </row>
    <row r="779" spans="1:2">
      <c r="A779" s="11">
        <f>Returns!A779</f>
        <v>0</v>
      </c>
      <c r="B779" s="1">
        <f>ABS(Portfolios!B779-AVERAGE(Portfolios!$B$2:$B$1004))</f>
        <v>0</v>
      </c>
    </row>
    <row r="780" spans="1:2">
      <c r="A780" s="11">
        <f>Returns!A780</f>
        <v>0</v>
      </c>
      <c r="B780" s="1">
        <f>ABS(Portfolios!B780-AVERAGE(Portfolios!$B$2:$B$1004))</f>
        <v>0</v>
      </c>
    </row>
    <row r="781" spans="1:2">
      <c r="A781" s="11">
        <f>Returns!A781</f>
        <v>0</v>
      </c>
      <c r="B781" s="1">
        <f>ABS(Portfolios!B781-AVERAGE(Portfolios!$B$2:$B$1004))</f>
        <v>0</v>
      </c>
    </row>
    <row r="782" spans="1:2">
      <c r="A782" s="11">
        <f>Returns!A782</f>
        <v>0</v>
      </c>
      <c r="B782" s="1">
        <f>ABS(Portfolios!B782-AVERAGE(Portfolios!$B$2:$B$1004))</f>
        <v>0</v>
      </c>
    </row>
    <row r="783" spans="1:2">
      <c r="A783" s="11">
        <f>Returns!A783</f>
        <v>0</v>
      </c>
      <c r="B783" s="1">
        <f>ABS(Portfolios!B783-AVERAGE(Portfolios!$B$2:$B$1004))</f>
        <v>0</v>
      </c>
    </row>
    <row r="784" spans="1:2">
      <c r="A784" s="11">
        <f>Returns!A784</f>
        <v>0</v>
      </c>
      <c r="B784" s="1">
        <f>ABS(Portfolios!B784-AVERAGE(Portfolios!$B$2:$B$1004))</f>
        <v>0</v>
      </c>
    </row>
    <row r="785" spans="1:2">
      <c r="A785" s="11">
        <f>Returns!A785</f>
        <v>0</v>
      </c>
      <c r="B785" s="1">
        <f>ABS(Portfolios!B785-AVERAGE(Portfolios!$B$2:$B$1004))</f>
        <v>0</v>
      </c>
    </row>
    <row r="786" spans="1:2">
      <c r="A786" s="11">
        <f>Returns!A786</f>
        <v>0</v>
      </c>
      <c r="B786" s="1">
        <f>ABS(Portfolios!B786-AVERAGE(Portfolios!$B$2:$B$1004))</f>
        <v>0</v>
      </c>
    </row>
    <row r="787" spans="1:2">
      <c r="A787" s="11">
        <f>Returns!A787</f>
        <v>0</v>
      </c>
      <c r="B787" s="1">
        <f>ABS(Portfolios!B787-AVERAGE(Portfolios!$B$2:$B$1004))</f>
        <v>0</v>
      </c>
    </row>
    <row r="788" spans="1:2">
      <c r="A788" s="11">
        <f>Returns!A788</f>
        <v>0</v>
      </c>
      <c r="B788" s="1">
        <f>ABS(Portfolios!B788-AVERAGE(Portfolios!$B$2:$B$1004))</f>
        <v>0</v>
      </c>
    </row>
    <row r="789" spans="1:2">
      <c r="A789" s="11">
        <f>Returns!A789</f>
        <v>0</v>
      </c>
      <c r="B789" s="1">
        <f>ABS(Portfolios!B789-AVERAGE(Portfolios!$B$2:$B$1004))</f>
        <v>0</v>
      </c>
    </row>
    <row r="790" spans="1:2">
      <c r="A790" s="11">
        <f>Returns!A790</f>
        <v>0</v>
      </c>
      <c r="B790" s="1">
        <f>ABS(Portfolios!B790-AVERAGE(Portfolios!$B$2:$B$1004))</f>
        <v>0</v>
      </c>
    </row>
    <row r="791" spans="1:2">
      <c r="A791" s="11">
        <f>Returns!A791</f>
        <v>0</v>
      </c>
      <c r="B791" s="1">
        <f>ABS(Portfolios!B791-AVERAGE(Portfolios!$B$2:$B$1004))</f>
        <v>0</v>
      </c>
    </row>
    <row r="792" spans="1:2">
      <c r="A792" s="11">
        <f>Returns!A792</f>
        <v>0</v>
      </c>
      <c r="B792" s="1">
        <f>ABS(Portfolios!B792-AVERAGE(Portfolios!$B$2:$B$1004))</f>
        <v>0</v>
      </c>
    </row>
    <row r="793" spans="1:2">
      <c r="A793" s="11">
        <f>Returns!A793</f>
        <v>0</v>
      </c>
      <c r="B793" s="1">
        <f>ABS(Portfolios!B793-AVERAGE(Portfolios!$B$2:$B$1004))</f>
        <v>0</v>
      </c>
    </row>
    <row r="794" spans="1:2">
      <c r="A794" s="11">
        <f>Returns!A794</f>
        <v>0</v>
      </c>
      <c r="B794" s="1">
        <f>ABS(Portfolios!B794-AVERAGE(Portfolios!$B$2:$B$1004))</f>
        <v>0</v>
      </c>
    </row>
    <row r="795" spans="1:2">
      <c r="A795" s="11">
        <f>Returns!A795</f>
        <v>0</v>
      </c>
      <c r="B795" s="1">
        <f>ABS(Portfolios!B795-AVERAGE(Portfolios!$B$2:$B$1004))</f>
        <v>0</v>
      </c>
    </row>
    <row r="796" spans="1:2">
      <c r="A796" s="11">
        <f>Returns!A796</f>
        <v>0</v>
      </c>
      <c r="B796" s="1">
        <f>ABS(Portfolios!B796-AVERAGE(Portfolios!$B$2:$B$1004))</f>
        <v>0</v>
      </c>
    </row>
    <row r="797" spans="1:2">
      <c r="A797" s="11">
        <f>Returns!A797</f>
        <v>0</v>
      </c>
      <c r="B797" s="1">
        <f>ABS(Portfolios!B797-AVERAGE(Portfolios!$B$2:$B$1004))</f>
        <v>0</v>
      </c>
    </row>
    <row r="798" spans="1:2">
      <c r="A798" s="11">
        <f>Returns!A798</f>
        <v>0</v>
      </c>
      <c r="B798" s="1">
        <f>ABS(Portfolios!B798-AVERAGE(Portfolios!$B$2:$B$1004))</f>
        <v>0</v>
      </c>
    </row>
    <row r="799" spans="1:2">
      <c r="A799" s="11">
        <f>Returns!A799</f>
        <v>0</v>
      </c>
      <c r="B799" s="1">
        <f>ABS(Portfolios!B799-AVERAGE(Portfolios!$B$2:$B$1004))</f>
        <v>0</v>
      </c>
    </row>
    <row r="800" spans="1:2">
      <c r="A800" s="11">
        <f>Returns!A800</f>
        <v>0</v>
      </c>
      <c r="B800" s="1">
        <f>ABS(Portfolios!B800-AVERAGE(Portfolios!$B$2:$B$1004))</f>
        <v>0</v>
      </c>
    </row>
    <row r="801" spans="1:2">
      <c r="A801" s="11">
        <f>Returns!A801</f>
        <v>0</v>
      </c>
      <c r="B801" s="1">
        <f>ABS(Portfolios!B801-AVERAGE(Portfolios!$B$2:$B$1004))</f>
        <v>0</v>
      </c>
    </row>
    <row r="802" spans="1:2">
      <c r="A802" s="11">
        <f>Returns!A802</f>
        <v>0</v>
      </c>
      <c r="B802" s="1">
        <f>ABS(Portfolios!B802-AVERAGE(Portfolios!$B$2:$B$1004))</f>
        <v>0</v>
      </c>
    </row>
    <row r="803" spans="1:2">
      <c r="A803" s="11">
        <f>Returns!A803</f>
        <v>0</v>
      </c>
      <c r="B803" s="1">
        <f>ABS(Portfolios!B803-AVERAGE(Portfolios!$B$2:$B$1004))</f>
        <v>0</v>
      </c>
    </row>
    <row r="804" spans="1:2">
      <c r="A804" s="11">
        <f>Returns!A804</f>
        <v>0</v>
      </c>
      <c r="B804" s="1">
        <f>ABS(Portfolios!B804-AVERAGE(Portfolios!$B$2:$B$1004))</f>
        <v>0</v>
      </c>
    </row>
    <row r="805" spans="1:2">
      <c r="A805" s="11">
        <f>Returns!A805</f>
        <v>0</v>
      </c>
      <c r="B805" s="1">
        <f>ABS(Portfolios!B805-AVERAGE(Portfolios!$B$2:$B$1004))</f>
        <v>0</v>
      </c>
    </row>
    <row r="806" spans="1:2">
      <c r="A806" s="11">
        <f>Returns!A806</f>
        <v>0</v>
      </c>
      <c r="B806" s="1">
        <f>ABS(Portfolios!B806-AVERAGE(Portfolios!$B$2:$B$1004))</f>
        <v>0</v>
      </c>
    </row>
    <row r="807" spans="1:2">
      <c r="A807" s="11">
        <f>Returns!A807</f>
        <v>0</v>
      </c>
      <c r="B807" s="1">
        <f>ABS(Portfolios!B807-AVERAGE(Portfolios!$B$2:$B$1004))</f>
        <v>0</v>
      </c>
    </row>
    <row r="808" spans="1:2">
      <c r="A808" s="11">
        <f>Returns!A808</f>
        <v>0</v>
      </c>
      <c r="B808" s="1">
        <f>ABS(Portfolios!B808-AVERAGE(Portfolios!$B$2:$B$1004))</f>
        <v>0</v>
      </c>
    </row>
    <row r="809" spans="1:2">
      <c r="A809" s="11">
        <f>Returns!A809</f>
        <v>0</v>
      </c>
      <c r="B809" s="1">
        <f>ABS(Portfolios!B809-AVERAGE(Portfolios!$B$2:$B$1004))</f>
        <v>0</v>
      </c>
    </row>
    <row r="810" spans="1:2">
      <c r="A810" s="11">
        <f>Returns!A810</f>
        <v>0</v>
      </c>
      <c r="B810" s="1">
        <f>ABS(Portfolios!B810-AVERAGE(Portfolios!$B$2:$B$1004))</f>
        <v>0</v>
      </c>
    </row>
    <row r="811" spans="1:2">
      <c r="A811" s="11">
        <f>Returns!A811</f>
        <v>0</v>
      </c>
      <c r="B811" s="1">
        <f>ABS(Portfolios!B811-AVERAGE(Portfolios!$B$2:$B$1004))</f>
        <v>0</v>
      </c>
    </row>
    <row r="812" spans="1:2">
      <c r="A812" s="11">
        <f>Returns!A812</f>
        <v>0</v>
      </c>
      <c r="B812" s="1">
        <f>ABS(Portfolios!B812-AVERAGE(Portfolios!$B$2:$B$1004))</f>
        <v>0</v>
      </c>
    </row>
    <row r="813" spans="1:2">
      <c r="A813" s="11">
        <f>Returns!A813</f>
        <v>0</v>
      </c>
      <c r="B813" s="1">
        <f>ABS(Portfolios!B813-AVERAGE(Portfolios!$B$2:$B$1004))</f>
        <v>0</v>
      </c>
    </row>
    <row r="814" spans="1:2">
      <c r="A814" s="11">
        <f>Returns!A814</f>
        <v>0</v>
      </c>
      <c r="B814" s="1">
        <f>ABS(Portfolios!B814-AVERAGE(Portfolios!$B$2:$B$1004))</f>
        <v>0</v>
      </c>
    </row>
    <row r="815" spans="1:2">
      <c r="A815" s="11">
        <f>Returns!A815</f>
        <v>0</v>
      </c>
      <c r="B815" s="1">
        <f>ABS(Portfolios!B815-AVERAGE(Portfolios!$B$2:$B$1004))</f>
        <v>0</v>
      </c>
    </row>
    <row r="816" spans="1:2">
      <c r="A816" s="11">
        <f>Returns!A816</f>
        <v>0</v>
      </c>
      <c r="B816" s="1">
        <f>ABS(Portfolios!B816-AVERAGE(Portfolios!$B$2:$B$1004))</f>
        <v>0</v>
      </c>
    </row>
    <row r="817" spans="1:2">
      <c r="A817" s="11">
        <f>Returns!A817</f>
        <v>0</v>
      </c>
      <c r="B817" s="1">
        <f>ABS(Portfolios!B817-AVERAGE(Portfolios!$B$2:$B$1004))</f>
        <v>0</v>
      </c>
    </row>
    <row r="818" spans="1:2">
      <c r="A818" s="11">
        <f>Returns!A818</f>
        <v>0</v>
      </c>
      <c r="B818" s="1">
        <f>ABS(Portfolios!B818-AVERAGE(Portfolios!$B$2:$B$1004))</f>
        <v>0</v>
      </c>
    </row>
    <row r="819" spans="1:2">
      <c r="A819" s="11">
        <f>Returns!A819</f>
        <v>0</v>
      </c>
      <c r="B819" s="1">
        <f>ABS(Portfolios!B819-AVERAGE(Portfolios!$B$2:$B$1004))</f>
        <v>0</v>
      </c>
    </row>
    <row r="820" spans="1:2">
      <c r="A820" s="11">
        <f>Returns!A820</f>
        <v>0</v>
      </c>
      <c r="B820" s="1">
        <f>ABS(Portfolios!B820-AVERAGE(Portfolios!$B$2:$B$1004))</f>
        <v>0</v>
      </c>
    </row>
    <row r="821" spans="1:2">
      <c r="A821" s="11">
        <f>Returns!A821</f>
        <v>0</v>
      </c>
      <c r="B821" s="1">
        <f>ABS(Portfolios!B821-AVERAGE(Portfolios!$B$2:$B$1004))</f>
        <v>0</v>
      </c>
    </row>
    <row r="822" spans="1:2">
      <c r="A822" s="11">
        <f>Returns!A822</f>
        <v>0</v>
      </c>
      <c r="B822" s="1">
        <f>ABS(Portfolios!B822-AVERAGE(Portfolios!$B$2:$B$1004))</f>
        <v>0</v>
      </c>
    </row>
    <row r="823" spans="1:2">
      <c r="A823" s="11">
        <f>Returns!A823</f>
        <v>0</v>
      </c>
      <c r="B823" s="1">
        <f>ABS(Portfolios!B823-AVERAGE(Portfolios!$B$2:$B$1004))</f>
        <v>0</v>
      </c>
    </row>
    <row r="824" spans="1:2">
      <c r="A824" s="11">
        <f>Returns!A824</f>
        <v>0</v>
      </c>
      <c r="B824" s="1">
        <f>ABS(Portfolios!B824-AVERAGE(Portfolios!$B$2:$B$1004))</f>
        <v>0</v>
      </c>
    </row>
    <row r="825" spans="1:2">
      <c r="A825" s="11">
        <f>Returns!A825</f>
        <v>0</v>
      </c>
      <c r="B825" s="1">
        <f>ABS(Portfolios!B825-AVERAGE(Portfolios!$B$2:$B$1004))</f>
        <v>0</v>
      </c>
    </row>
    <row r="826" spans="1:2">
      <c r="A826" s="11">
        <f>Returns!A826</f>
        <v>0</v>
      </c>
      <c r="B826" s="1">
        <f>ABS(Portfolios!B826-AVERAGE(Portfolios!$B$2:$B$1004))</f>
        <v>0</v>
      </c>
    </row>
    <row r="827" spans="1:2">
      <c r="A827" s="11">
        <f>Returns!A827</f>
        <v>0</v>
      </c>
      <c r="B827" s="1">
        <f>ABS(Portfolios!B827-AVERAGE(Portfolios!$B$2:$B$1004))</f>
        <v>0</v>
      </c>
    </row>
    <row r="828" spans="1:2">
      <c r="A828" s="11">
        <f>Returns!A828</f>
        <v>0</v>
      </c>
      <c r="B828" s="1">
        <f>ABS(Portfolios!B828-AVERAGE(Portfolios!$B$2:$B$1004))</f>
        <v>0</v>
      </c>
    </row>
    <row r="829" spans="1:2">
      <c r="A829" s="11">
        <f>Returns!A829</f>
        <v>0</v>
      </c>
      <c r="B829" s="1">
        <f>ABS(Portfolios!B829-AVERAGE(Portfolios!$B$2:$B$1004))</f>
        <v>0</v>
      </c>
    </row>
    <row r="830" spans="1:2">
      <c r="A830" s="11">
        <f>Returns!A830</f>
        <v>0</v>
      </c>
      <c r="B830" s="1">
        <f>ABS(Portfolios!B830-AVERAGE(Portfolios!$B$2:$B$1004))</f>
        <v>0</v>
      </c>
    </row>
    <row r="831" spans="1:2">
      <c r="A831" s="11">
        <f>Returns!A831</f>
        <v>0</v>
      </c>
      <c r="B831" s="1">
        <f>ABS(Portfolios!B831-AVERAGE(Portfolios!$B$2:$B$1004))</f>
        <v>0</v>
      </c>
    </row>
    <row r="832" spans="1:2">
      <c r="A832" s="11">
        <f>Returns!A832</f>
        <v>0</v>
      </c>
      <c r="B832" s="1">
        <f>ABS(Portfolios!B832-AVERAGE(Portfolios!$B$2:$B$1004))</f>
        <v>0</v>
      </c>
    </row>
    <row r="833" spans="1:2">
      <c r="A833" s="11">
        <f>Returns!A833</f>
        <v>0</v>
      </c>
      <c r="B833" s="1">
        <f>ABS(Portfolios!B833-AVERAGE(Portfolios!$B$2:$B$1004))</f>
        <v>0</v>
      </c>
    </row>
    <row r="834" spans="1:2">
      <c r="A834" s="11">
        <f>Returns!A834</f>
        <v>0</v>
      </c>
      <c r="B834" s="1">
        <f>ABS(Portfolios!B834-AVERAGE(Portfolios!$B$2:$B$1004))</f>
        <v>0</v>
      </c>
    </row>
    <row r="835" spans="1:2">
      <c r="A835" s="11">
        <f>Returns!A835</f>
        <v>0</v>
      </c>
      <c r="B835" s="1">
        <f>ABS(Portfolios!B835-AVERAGE(Portfolios!$B$2:$B$1004))</f>
        <v>0</v>
      </c>
    </row>
    <row r="836" spans="1:2">
      <c r="A836" s="11">
        <f>Returns!A836</f>
        <v>0</v>
      </c>
      <c r="B836" s="1">
        <f>ABS(Portfolios!B836-AVERAGE(Portfolios!$B$2:$B$1004))</f>
        <v>0</v>
      </c>
    </row>
    <row r="837" spans="1:2">
      <c r="A837" s="11">
        <f>Returns!A837</f>
        <v>0</v>
      </c>
      <c r="B837" s="1">
        <f>ABS(Portfolios!B837-AVERAGE(Portfolios!$B$2:$B$1004))</f>
        <v>0</v>
      </c>
    </row>
    <row r="838" spans="1:2">
      <c r="A838" s="11">
        <f>Returns!A838</f>
        <v>0</v>
      </c>
      <c r="B838" s="1">
        <f>ABS(Portfolios!B838-AVERAGE(Portfolios!$B$2:$B$1004))</f>
        <v>0</v>
      </c>
    </row>
    <row r="839" spans="1:2">
      <c r="A839" s="11">
        <f>Returns!A839</f>
        <v>0</v>
      </c>
      <c r="B839" s="1">
        <f>ABS(Portfolios!B839-AVERAGE(Portfolios!$B$2:$B$1004))</f>
        <v>0</v>
      </c>
    </row>
    <row r="840" spans="1:2">
      <c r="A840" s="11">
        <f>Returns!A840</f>
        <v>0</v>
      </c>
      <c r="B840" s="1">
        <f>ABS(Portfolios!B840-AVERAGE(Portfolios!$B$2:$B$1004))</f>
        <v>0</v>
      </c>
    </row>
    <row r="841" spans="1:2">
      <c r="A841" s="11">
        <f>Returns!A841</f>
        <v>0</v>
      </c>
      <c r="B841" s="1">
        <f>ABS(Portfolios!B841-AVERAGE(Portfolios!$B$2:$B$1004))</f>
        <v>0</v>
      </c>
    </row>
    <row r="842" spans="1:2">
      <c r="A842" s="11">
        <f>Returns!A842</f>
        <v>0</v>
      </c>
      <c r="B842" s="1">
        <f>ABS(Portfolios!B842-AVERAGE(Portfolios!$B$2:$B$1004))</f>
        <v>0</v>
      </c>
    </row>
    <row r="843" spans="1:2">
      <c r="A843" s="11">
        <f>Returns!A843</f>
        <v>0</v>
      </c>
      <c r="B843" s="1">
        <f>ABS(Portfolios!B843-AVERAGE(Portfolios!$B$2:$B$1004))</f>
        <v>0</v>
      </c>
    </row>
    <row r="844" spans="1:2">
      <c r="A844" s="11">
        <f>Returns!A844</f>
        <v>0</v>
      </c>
      <c r="B844" s="1">
        <f>ABS(Portfolios!B844-AVERAGE(Portfolios!$B$2:$B$1004))</f>
        <v>0</v>
      </c>
    </row>
    <row r="845" spans="1:2">
      <c r="A845" s="11">
        <f>Returns!A845</f>
        <v>0</v>
      </c>
      <c r="B845" s="1">
        <f>ABS(Portfolios!B845-AVERAGE(Portfolios!$B$2:$B$1004))</f>
        <v>0</v>
      </c>
    </row>
    <row r="846" spans="1:2">
      <c r="A846" s="11">
        <f>Returns!A846</f>
        <v>0</v>
      </c>
      <c r="B846" s="1">
        <f>ABS(Portfolios!B846-AVERAGE(Portfolios!$B$2:$B$1004))</f>
        <v>0</v>
      </c>
    </row>
    <row r="847" spans="1:2">
      <c r="A847" s="11">
        <f>Returns!A847</f>
        <v>0</v>
      </c>
      <c r="B847" s="1">
        <f>ABS(Portfolios!B847-AVERAGE(Portfolios!$B$2:$B$1004))</f>
        <v>0</v>
      </c>
    </row>
    <row r="848" spans="1:2">
      <c r="A848" s="11">
        <f>Returns!A848</f>
        <v>0</v>
      </c>
      <c r="B848" s="1">
        <f>ABS(Portfolios!B848-AVERAGE(Portfolios!$B$2:$B$1004))</f>
        <v>0</v>
      </c>
    </row>
    <row r="849" spans="1:2">
      <c r="A849" s="11">
        <f>Returns!A849</f>
        <v>0</v>
      </c>
      <c r="B849" s="1">
        <f>ABS(Portfolios!B849-AVERAGE(Portfolios!$B$2:$B$1004))</f>
        <v>0</v>
      </c>
    </row>
    <row r="850" spans="1:2">
      <c r="A850" s="11">
        <f>Returns!A850</f>
        <v>0</v>
      </c>
      <c r="B850" s="1">
        <f>ABS(Portfolios!B850-AVERAGE(Portfolios!$B$2:$B$1004))</f>
        <v>0</v>
      </c>
    </row>
    <row r="851" spans="1:2">
      <c r="A851" s="11">
        <f>Returns!A851</f>
        <v>0</v>
      </c>
      <c r="B851" s="1">
        <f>ABS(Portfolios!B851-AVERAGE(Portfolios!$B$2:$B$1004))</f>
        <v>0</v>
      </c>
    </row>
    <row r="852" spans="1:2">
      <c r="A852" s="11">
        <f>Returns!A852</f>
        <v>0</v>
      </c>
      <c r="B852" s="1">
        <f>ABS(Portfolios!B852-AVERAGE(Portfolios!$B$2:$B$1004))</f>
        <v>0</v>
      </c>
    </row>
    <row r="853" spans="1:2">
      <c r="A853" s="11">
        <f>Returns!A853</f>
        <v>0</v>
      </c>
      <c r="B853" s="1">
        <f>ABS(Portfolios!B853-AVERAGE(Portfolios!$B$2:$B$1004))</f>
        <v>0</v>
      </c>
    </row>
    <row r="854" spans="1:2">
      <c r="A854" s="11">
        <f>Returns!A854</f>
        <v>0</v>
      </c>
      <c r="B854" s="1">
        <f>ABS(Portfolios!B854-AVERAGE(Portfolios!$B$2:$B$1004))</f>
        <v>0</v>
      </c>
    </row>
    <row r="855" spans="1:2">
      <c r="A855" s="11">
        <f>Returns!A855</f>
        <v>0</v>
      </c>
      <c r="B855" s="1">
        <f>ABS(Portfolios!B855-AVERAGE(Portfolios!$B$2:$B$1004))</f>
        <v>0</v>
      </c>
    </row>
    <row r="856" spans="1:2">
      <c r="A856" s="11">
        <f>Returns!A856</f>
        <v>0</v>
      </c>
      <c r="B856" s="1">
        <f>ABS(Portfolios!B856-AVERAGE(Portfolios!$B$2:$B$1004))</f>
        <v>0</v>
      </c>
    </row>
    <row r="857" spans="1:2">
      <c r="A857" s="11">
        <f>Returns!A857</f>
        <v>0</v>
      </c>
      <c r="B857" s="1">
        <f>ABS(Portfolios!B857-AVERAGE(Portfolios!$B$2:$B$1004))</f>
        <v>0</v>
      </c>
    </row>
    <row r="858" spans="1:2">
      <c r="A858" s="11">
        <f>Returns!A858</f>
        <v>0</v>
      </c>
      <c r="B858" s="1">
        <f>ABS(Portfolios!B858-AVERAGE(Portfolios!$B$2:$B$1004))</f>
        <v>0</v>
      </c>
    </row>
    <row r="859" spans="1:2">
      <c r="A859" s="11">
        <f>Returns!A859</f>
        <v>0</v>
      </c>
      <c r="B859" s="1">
        <f>ABS(Portfolios!B859-AVERAGE(Portfolios!$B$2:$B$1004))</f>
        <v>0</v>
      </c>
    </row>
    <row r="860" spans="1:2">
      <c r="A860" s="11">
        <f>Returns!A860</f>
        <v>0</v>
      </c>
      <c r="B860" s="1">
        <f>ABS(Portfolios!B860-AVERAGE(Portfolios!$B$2:$B$1004))</f>
        <v>0</v>
      </c>
    </row>
    <row r="861" spans="1:2">
      <c r="A861" s="11">
        <f>Returns!A861</f>
        <v>0</v>
      </c>
      <c r="B861" s="1">
        <f>ABS(Portfolios!B861-AVERAGE(Portfolios!$B$2:$B$1004))</f>
        <v>0</v>
      </c>
    </row>
    <row r="862" spans="1:2">
      <c r="A862" s="11">
        <f>Returns!A862</f>
        <v>0</v>
      </c>
      <c r="B862" s="1">
        <f>ABS(Portfolios!B862-AVERAGE(Portfolios!$B$2:$B$1004))</f>
        <v>0</v>
      </c>
    </row>
    <row r="863" spans="1:2">
      <c r="A863" s="11">
        <f>Returns!A863</f>
        <v>0</v>
      </c>
      <c r="B863" s="1">
        <f>ABS(Portfolios!B863-AVERAGE(Portfolios!$B$2:$B$1004))</f>
        <v>0</v>
      </c>
    </row>
    <row r="864" spans="1:2">
      <c r="A864" s="11">
        <f>Returns!A864</f>
        <v>0</v>
      </c>
      <c r="B864" s="1">
        <f>ABS(Portfolios!B864-AVERAGE(Portfolios!$B$2:$B$1004))</f>
        <v>0</v>
      </c>
    </row>
    <row r="865" spans="1:2">
      <c r="A865" s="11">
        <f>Returns!A865</f>
        <v>0</v>
      </c>
      <c r="B865" s="1">
        <f>ABS(Portfolios!B865-AVERAGE(Portfolios!$B$2:$B$1004))</f>
        <v>0</v>
      </c>
    </row>
    <row r="866" spans="1:2">
      <c r="A866" s="11">
        <f>Returns!A866</f>
        <v>0</v>
      </c>
      <c r="B866" s="1">
        <f>ABS(Portfolios!B866-AVERAGE(Portfolios!$B$2:$B$1004))</f>
        <v>0</v>
      </c>
    </row>
    <row r="867" spans="1:2">
      <c r="A867" s="11">
        <f>Returns!A867</f>
        <v>0</v>
      </c>
      <c r="B867" s="1">
        <f>ABS(Portfolios!B867-AVERAGE(Portfolios!$B$2:$B$1004))</f>
        <v>0</v>
      </c>
    </row>
    <row r="868" spans="1:2">
      <c r="A868" s="11">
        <f>Returns!A868</f>
        <v>0</v>
      </c>
      <c r="B868" s="1">
        <f>ABS(Portfolios!B868-AVERAGE(Portfolios!$B$2:$B$1004))</f>
        <v>0</v>
      </c>
    </row>
    <row r="869" spans="1:2">
      <c r="A869" s="11">
        <f>Returns!A869</f>
        <v>0</v>
      </c>
      <c r="B869" s="1">
        <f>ABS(Portfolios!B869-AVERAGE(Portfolios!$B$2:$B$1004))</f>
        <v>0</v>
      </c>
    </row>
    <row r="870" spans="1:2">
      <c r="A870" s="11">
        <f>Returns!A870</f>
        <v>0</v>
      </c>
      <c r="B870" s="1">
        <f>ABS(Portfolios!B870-AVERAGE(Portfolios!$B$2:$B$1004))</f>
        <v>0</v>
      </c>
    </row>
    <row r="871" spans="1:2">
      <c r="A871" s="11">
        <f>Returns!A871</f>
        <v>0</v>
      </c>
      <c r="B871" s="1">
        <f>ABS(Portfolios!B871-AVERAGE(Portfolios!$B$2:$B$1004))</f>
        <v>0</v>
      </c>
    </row>
    <row r="872" spans="1:2">
      <c r="A872" s="11">
        <f>Returns!A872</f>
        <v>0</v>
      </c>
      <c r="B872" s="1">
        <f>ABS(Portfolios!B872-AVERAGE(Portfolios!$B$2:$B$1004))</f>
        <v>0</v>
      </c>
    </row>
    <row r="873" spans="1:2">
      <c r="A873" s="11">
        <f>Returns!A873</f>
        <v>0</v>
      </c>
      <c r="B873" s="1">
        <f>ABS(Portfolios!B873-AVERAGE(Portfolios!$B$2:$B$1004))</f>
        <v>0</v>
      </c>
    </row>
    <row r="874" spans="1:2">
      <c r="A874" s="11">
        <f>Returns!A874</f>
        <v>0</v>
      </c>
      <c r="B874" s="1">
        <f>ABS(Portfolios!B874-AVERAGE(Portfolios!$B$2:$B$1004))</f>
        <v>0</v>
      </c>
    </row>
    <row r="875" spans="1:2">
      <c r="A875" s="11">
        <f>Returns!A875</f>
        <v>0</v>
      </c>
      <c r="B875" s="1">
        <f>ABS(Portfolios!B875-AVERAGE(Portfolios!$B$2:$B$1004))</f>
        <v>0</v>
      </c>
    </row>
    <row r="876" spans="1:2">
      <c r="A876" s="11">
        <f>Returns!A876</f>
        <v>0</v>
      </c>
      <c r="B876" s="1">
        <f>ABS(Portfolios!B876-AVERAGE(Portfolios!$B$2:$B$1004))</f>
        <v>0</v>
      </c>
    </row>
    <row r="877" spans="1:2">
      <c r="A877" s="11">
        <f>Returns!A877</f>
        <v>0</v>
      </c>
      <c r="B877" s="1">
        <f>ABS(Portfolios!B877-AVERAGE(Portfolios!$B$2:$B$1004))</f>
        <v>0</v>
      </c>
    </row>
    <row r="878" spans="1:2">
      <c r="A878" s="11">
        <f>Returns!A878</f>
        <v>0</v>
      </c>
      <c r="B878" s="1">
        <f>ABS(Portfolios!B878-AVERAGE(Portfolios!$B$2:$B$1004))</f>
        <v>0</v>
      </c>
    </row>
    <row r="879" spans="1:2">
      <c r="A879" s="11">
        <f>Returns!A879</f>
        <v>0</v>
      </c>
      <c r="B879" s="1">
        <f>ABS(Portfolios!B879-AVERAGE(Portfolios!$B$2:$B$1004))</f>
        <v>0</v>
      </c>
    </row>
    <row r="880" spans="1:2">
      <c r="A880" s="11">
        <f>Returns!A880</f>
        <v>0</v>
      </c>
      <c r="B880" s="1">
        <f>ABS(Portfolios!B880-AVERAGE(Portfolios!$B$2:$B$1004))</f>
        <v>0</v>
      </c>
    </row>
    <row r="881" spans="1:2">
      <c r="A881" s="11">
        <f>Returns!A881</f>
        <v>0</v>
      </c>
      <c r="B881" s="1">
        <f>ABS(Portfolios!B881-AVERAGE(Portfolios!$B$2:$B$1004))</f>
        <v>0</v>
      </c>
    </row>
    <row r="882" spans="1:2">
      <c r="A882" s="11">
        <f>Returns!A882</f>
        <v>0</v>
      </c>
      <c r="B882" s="1">
        <f>ABS(Portfolios!B882-AVERAGE(Portfolios!$B$2:$B$1004))</f>
        <v>0</v>
      </c>
    </row>
    <row r="883" spans="1:2">
      <c r="A883" s="11">
        <f>Returns!A883</f>
        <v>0</v>
      </c>
      <c r="B883" s="1">
        <f>ABS(Portfolios!B883-AVERAGE(Portfolios!$B$2:$B$1004))</f>
        <v>0</v>
      </c>
    </row>
    <row r="884" spans="1:2">
      <c r="A884" s="11">
        <f>Returns!A884</f>
        <v>0</v>
      </c>
      <c r="B884" s="1">
        <f>ABS(Portfolios!B884-AVERAGE(Portfolios!$B$2:$B$1004))</f>
        <v>0</v>
      </c>
    </row>
    <row r="885" spans="1:2">
      <c r="A885" s="11">
        <f>Returns!A885</f>
        <v>0</v>
      </c>
      <c r="B885" s="1">
        <f>ABS(Portfolios!B885-AVERAGE(Portfolios!$B$2:$B$1004))</f>
        <v>0</v>
      </c>
    </row>
    <row r="886" spans="1:2">
      <c r="A886" s="11">
        <f>Returns!A886</f>
        <v>0</v>
      </c>
      <c r="B886" s="1">
        <f>ABS(Portfolios!B886-AVERAGE(Portfolios!$B$2:$B$1004))</f>
        <v>0</v>
      </c>
    </row>
    <row r="887" spans="1:2">
      <c r="A887" s="11">
        <f>Returns!A887</f>
        <v>0</v>
      </c>
      <c r="B887" s="1">
        <f>ABS(Portfolios!B887-AVERAGE(Portfolios!$B$2:$B$1004))</f>
        <v>0</v>
      </c>
    </row>
    <row r="888" spans="1:2">
      <c r="A888" s="11">
        <f>Returns!A888</f>
        <v>0</v>
      </c>
      <c r="B888" s="1">
        <f>ABS(Portfolios!B888-AVERAGE(Portfolios!$B$2:$B$1004))</f>
        <v>0</v>
      </c>
    </row>
    <row r="889" spans="1:2">
      <c r="A889" s="11">
        <f>Returns!A889</f>
        <v>0</v>
      </c>
      <c r="B889" s="1">
        <f>ABS(Portfolios!B889-AVERAGE(Portfolios!$B$2:$B$1004))</f>
        <v>0</v>
      </c>
    </row>
    <row r="890" spans="1:2">
      <c r="A890" s="11">
        <f>Returns!A890</f>
        <v>0</v>
      </c>
      <c r="B890" s="1">
        <f>ABS(Portfolios!B890-AVERAGE(Portfolios!$B$2:$B$1004))</f>
        <v>0</v>
      </c>
    </row>
    <row r="891" spans="1:2">
      <c r="A891" s="11">
        <f>Returns!A891</f>
        <v>0</v>
      </c>
      <c r="B891" s="1">
        <f>ABS(Portfolios!B891-AVERAGE(Portfolios!$B$2:$B$1004))</f>
        <v>0</v>
      </c>
    </row>
    <row r="892" spans="1:2">
      <c r="A892" s="11">
        <f>Returns!A892</f>
        <v>0</v>
      </c>
      <c r="B892" s="1">
        <f>ABS(Portfolios!B892-AVERAGE(Portfolios!$B$2:$B$1004))</f>
        <v>0</v>
      </c>
    </row>
    <row r="893" spans="1:2">
      <c r="A893" s="11">
        <f>Returns!A893</f>
        <v>0</v>
      </c>
      <c r="B893" s="1">
        <f>ABS(Portfolios!B893-AVERAGE(Portfolios!$B$2:$B$1004))</f>
        <v>0</v>
      </c>
    </row>
    <row r="894" spans="1:2">
      <c r="A894" s="11">
        <f>Returns!A894</f>
        <v>0</v>
      </c>
      <c r="B894" s="1">
        <f>ABS(Portfolios!B894-AVERAGE(Portfolios!$B$2:$B$1004))</f>
        <v>0</v>
      </c>
    </row>
    <row r="895" spans="1:2">
      <c r="A895" s="11">
        <f>Returns!A895</f>
        <v>0</v>
      </c>
      <c r="B895" s="1">
        <f>ABS(Portfolios!B895-AVERAGE(Portfolios!$B$2:$B$1004))</f>
        <v>0</v>
      </c>
    </row>
    <row r="896" spans="1:2">
      <c r="A896" s="11">
        <f>Returns!A896</f>
        <v>0</v>
      </c>
      <c r="B896" s="1">
        <f>ABS(Portfolios!B896-AVERAGE(Portfolios!$B$2:$B$1004))</f>
        <v>0</v>
      </c>
    </row>
    <row r="897" spans="1:2">
      <c r="A897" s="11">
        <f>Returns!A897</f>
        <v>0</v>
      </c>
      <c r="B897" s="1">
        <f>ABS(Portfolios!B897-AVERAGE(Portfolios!$B$2:$B$1004))</f>
        <v>0</v>
      </c>
    </row>
    <row r="898" spans="1:2">
      <c r="A898" s="11">
        <f>Returns!A898</f>
        <v>0</v>
      </c>
      <c r="B898" s="1">
        <f>ABS(Portfolios!B898-AVERAGE(Portfolios!$B$2:$B$1004))</f>
        <v>0</v>
      </c>
    </row>
    <row r="899" spans="1:2">
      <c r="A899" s="11">
        <f>Returns!A899</f>
        <v>0</v>
      </c>
      <c r="B899" s="1">
        <f>ABS(Portfolios!B899-AVERAGE(Portfolios!$B$2:$B$1004))</f>
        <v>0</v>
      </c>
    </row>
    <row r="900" spans="1:2">
      <c r="A900" s="11">
        <f>Returns!A900</f>
        <v>0</v>
      </c>
      <c r="B900" s="1">
        <f>ABS(Portfolios!B900-AVERAGE(Portfolios!$B$2:$B$1004))</f>
        <v>0</v>
      </c>
    </row>
    <row r="901" spans="1:2">
      <c r="A901" s="11">
        <f>Returns!A901</f>
        <v>0</v>
      </c>
      <c r="B901" s="1">
        <f>ABS(Portfolios!B901-AVERAGE(Portfolios!$B$2:$B$1004))</f>
        <v>0</v>
      </c>
    </row>
    <row r="902" spans="1:2">
      <c r="A902" s="11">
        <f>Returns!A902</f>
        <v>0</v>
      </c>
      <c r="B902" s="1">
        <f>ABS(Portfolios!B902-AVERAGE(Portfolios!$B$2:$B$1004))</f>
        <v>0</v>
      </c>
    </row>
    <row r="903" spans="1:2">
      <c r="A903" s="11">
        <f>Returns!A903</f>
        <v>0</v>
      </c>
      <c r="B903" s="1">
        <f>ABS(Portfolios!B903-AVERAGE(Portfolios!$B$2:$B$1004))</f>
        <v>0</v>
      </c>
    </row>
    <row r="904" spans="1:2">
      <c r="A904" s="11">
        <f>Returns!A904</f>
        <v>0</v>
      </c>
      <c r="B904" s="1">
        <f>ABS(Portfolios!B904-AVERAGE(Portfolios!$B$2:$B$1004))</f>
        <v>0</v>
      </c>
    </row>
    <row r="905" spans="1:2">
      <c r="A905" s="11">
        <f>Returns!A905</f>
        <v>0</v>
      </c>
      <c r="B905" s="1">
        <f>ABS(Portfolios!B905-AVERAGE(Portfolios!$B$2:$B$1004))</f>
        <v>0</v>
      </c>
    </row>
    <row r="906" spans="1:2">
      <c r="A906" s="11">
        <f>Returns!A906</f>
        <v>0</v>
      </c>
      <c r="B906" s="1">
        <f>ABS(Portfolios!B906-AVERAGE(Portfolios!$B$2:$B$1004))</f>
        <v>0</v>
      </c>
    </row>
    <row r="907" spans="1:2">
      <c r="A907" s="11">
        <f>Returns!A907</f>
        <v>0</v>
      </c>
      <c r="B907" s="1">
        <f>ABS(Portfolios!B907-AVERAGE(Portfolios!$B$2:$B$1004))</f>
        <v>0</v>
      </c>
    </row>
    <row r="908" spans="1:2">
      <c r="A908" s="11">
        <f>Returns!A908</f>
        <v>0</v>
      </c>
      <c r="B908" s="1">
        <f>ABS(Portfolios!B908-AVERAGE(Portfolios!$B$2:$B$1004))</f>
        <v>0</v>
      </c>
    </row>
    <row r="909" spans="1:2">
      <c r="A909" s="11">
        <f>Returns!A909</f>
        <v>0</v>
      </c>
      <c r="B909" s="1">
        <f>ABS(Portfolios!B909-AVERAGE(Portfolios!$B$2:$B$1004))</f>
        <v>0</v>
      </c>
    </row>
    <row r="910" spans="1:2">
      <c r="A910" s="11">
        <f>Returns!A910</f>
        <v>0</v>
      </c>
      <c r="B910" s="1">
        <f>ABS(Portfolios!B910-AVERAGE(Portfolios!$B$2:$B$1004))</f>
        <v>0</v>
      </c>
    </row>
    <row r="911" spans="1:2">
      <c r="A911" s="11">
        <f>Returns!A911</f>
        <v>0</v>
      </c>
      <c r="B911" s="1">
        <f>ABS(Portfolios!B911-AVERAGE(Portfolios!$B$2:$B$1004))</f>
        <v>0</v>
      </c>
    </row>
    <row r="912" spans="1:2">
      <c r="A912" s="11">
        <f>Returns!A912</f>
        <v>0</v>
      </c>
      <c r="B912" s="1">
        <f>ABS(Portfolios!B912-AVERAGE(Portfolios!$B$2:$B$1004))</f>
        <v>0</v>
      </c>
    </row>
    <row r="913" spans="1:2">
      <c r="A913" s="11">
        <f>Returns!A913</f>
        <v>0</v>
      </c>
      <c r="B913" s="1">
        <f>ABS(Portfolios!B913-AVERAGE(Portfolios!$B$2:$B$1004))</f>
        <v>0</v>
      </c>
    </row>
    <row r="914" spans="1:2">
      <c r="A914" s="11">
        <f>Returns!A914</f>
        <v>0</v>
      </c>
      <c r="B914" s="1">
        <f>ABS(Portfolios!B914-AVERAGE(Portfolios!$B$2:$B$1004))</f>
        <v>0</v>
      </c>
    </row>
    <row r="915" spans="1:2">
      <c r="A915" s="11">
        <f>Returns!A915</f>
        <v>0</v>
      </c>
      <c r="B915" s="1">
        <f>ABS(Portfolios!B915-AVERAGE(Portfolios!$B$2:$B$1004))</f>
        <v>0</v>
      </c>
    </row>
    <row r="916" spans="1:2">
      <c r="A916" s="11">
        <f>Returns!A916</f>
        <v>0</v>
      </c>
      <c r="B916" s="1">
        <f>ABS(Portfolios!B916-AVERAGE(Portfolios!$B$2:$B$1004))</f>
        <v>0</v>
      </c>
    </row>
    <row r="917" spans="1:2">
      <c r="A917" s="11">
        <f>Returns!A917</f>
        <v>0</v>
      </c>
      <c r="B917" s="1">
        <f>ABS(Portfolios!B917-AVERAGE(Portfolios!$B$2:$B$1004))</f>
        <v>0</v>
      </c>
    </row>
    <row r="918" spans="1:2">
      <c r="A918" s="11">
        <f>Returns!A918</f>
        <v>0</v>
      </c>
      <c r="B918" s="1">
        <f>ABS(Portfolios!B918-AVERAGE(Portfolios!$B$2:$B$1004))</f>
        <v>0</v>
      </c>
    </row>
    <row r="919" spans="1:2">
      <c r="A919" s="11">
        <f>Returns!A919</f>
        <v>0</v>
      </c>
      <c r="B919" s="1">
        <f>ABS(Portfolios!B919-AVERAGE(Portfolios!$B$2:$B$1004))</f>
        <v>0</v>
      </c>
    </row>
    <row r="920" spans="1:2">
      <c r="A920" s="11">
        <f>Returns!A920</f>
        <v>0</v>
      </c>
      <c r="B920" s="1">
        <f>ABS(Portfolios!B920-AVERAGE(Portfolios!$B$2:$B$1004))</f>
        <v>0</v>
      </c>
    </row>
    <row r="921" spans="1:2">
      <c r="A921" s="11">
        <f>Returns!A921</f>
        <v>0</v>
      </c>
      <c r="B921" s="1">
        <f>ABS(Portfolios!B921-AVERAGE(Portfolios!$B$2:$B$1004))</f>
        <v>0</v>
      </c>
    </row>
    <row r="922" spans="1:2">
      <c r="A922" s="11">
        <f>Returns!A922</f>
        <v>0</v>
      </c>
      <c r="B922" s="1">
        <f>ABS(Portfolios!B922-AVERAGE(Portfolios!$B$2:$B$1004))</f>
        <v>0</v>
      </c>
    </row>
    <row r="923" spans="1:2">
      <c r="A923" s="11">
        <f>Returns!A923</f>
        <v>0</v>
      </c>
      <c r="B923" s="1">
        <f>ABS(Portfolios!B923-AVERAGE(Portfolios!$B$2:$B$1004))</f>
        <v>0</v>
      </c>
    </row>
    <row r="924" spans="1:2">
      <c r="A924" s="11">
        <f>Returns!A924</f>
        <v>0</v>
      </c>
      <c r="B924" s="1">
        <f>ABS(Portfolios!B924-AVERAGE(Portfolios!$B$2:$B$1004))</f>
        <v>0</v>
      </c>
    </row>
    <row r="925" spans="1:2">
      <c r="A925" s="11">
        <f>Returns!A925</f>
        <v>0</v>
      </c>
      <c r="B925" s="1">
        <f>ABS(Portfolios!B925-AVERAGE(Portfolios!$B$2:$B$1004))</f>
        <v>0</v>
      </c>
    </row>
    <row r="926" spans="1:2">
      <c r="A926" s="11">
        <f>Returns!A926</f>
        <v>0</v>
      </c>
      <c r="B926" s="1">
        <f>ABS(Portfolios!B926-AVERAGE(Portfolios!$B$2:$B$1004))</f>
        <v>0</v>
      </c>
    </row>
    <row r="927" spans="1:2">
      <c r="A927" s="11">
        <f>Returns!A927</f>
        <v>0</v>
      </c>
      <c r="B927" s="1">
        <f>ABS(Portfolios!B927-AVERAGE(Portfolios!$B$2:$B$1004))</f>
        <v>0</v>
      </c>
    </row>
    <row r="928" spans="1:2">
      <c r="A928" s="11">
        <f>Returns!A928</f>
        <v>0</v>
      </c>
      <c r="B928" s="1">
        <f>ABS(Portfolios!B928-AVERAGE(Portfolios!$B$2:$B$1004))</f>
        <v>0</v>
      </c>
    </row>
    <row r="929" spans="1:2">
      <c r="A929" s="11">
        <f>Returns!A929</f>
        <v>0</v>
      </c>
      <c r="B929" s="1">
        <f>ABS(Portfolios!B929-AVERAGE(Portfolios!$B$2:$B$1004))</f>
        <v>0</v>
      </c>
    </row>
    <row r="930" spans="1:2">
      <c r="A930" s="11">
        <f>Returns!A930</f>
        <v>0</v>
      </c>
      <c r="B930" s="1">
        <f>ABS(Portfolios!B930-AVERAGE(Portfolios!$B$2:$B$1004))</f>
        <v>0</v>
      </c>
    </row>
    <row r="931" spans="1:2">
      <c r="A931" s="11">
        <f>Returns!A931</f>
        <v>0</v>
      </c>
      <c r="B931" s="1">
        <f>ABS(Portfolios!B931-AVERAGE(Portfolios!$B$2:$B$1004))</f>
        <v>0</v>
      </c>
    </row>
    <row r="932" spans="1:2">
      <c r="A932" s="11">
        <f>Returns!A932</f>
        <v>0</v>
      </c>
      <c r="B932" s="1">
        <f>ABS(Portfolios!B932-AVERAGE(Portfolios!$B$2:$B$1004))</f>
        <v>0</v>
      </c>
    </row>
    <row r="933" spans="1:2">
      <c r="A933" s="11">
        <f>Returns!A933</f>
        <v>0</v>
      </c>
      <c r="B933" s="1">
        <f>ABS(Portfolios!B933-AVERAGE(Portfolios!$B$2:$B$1004))</f>
        <v>0</v>
      </c>
    </row>
    <row r="934" spans="1:2">
      <c r="A934" s="11">
        <f>Returns!A934</f>
        <v>0</v>
      </c>
      <c r="B934" s="1">
        <f>ABS(Portfolios!B934-AVERAGE(Portfolios!$B$2:$B$1004))</f>
        <v>0</v>
      </c>
    </row>
    <row r="935" spans="1:2">
      <c r="A935" s="11">
        <f>Returns!A935</f>
        <v>0</v>
      </c>
      <c r="B935" s="1">
        <f>ABS(Portfolios!B935-AVERAGE(Portfolios!$B$2:$B$1004))</f>
        <v>0</v>
      </c>
    </row>
    <row r="936" spans="1:2">
      <c r="A936" s="11">
        <f>Returns!A936</f>
        <v>0</v>
      </c>
      <c r="B936" s="1">
        <f>ABS(Portfolios!B936-AVERAGE(Portfolios!$B$2:$B$1004))</f>
        <v>0</v>
      </c>
    </row>
    <row r="937" spans="1:2">
      <c r="A937" s="11">
        <f>Returns!A937</f>
        <v>0</v>
      </c>
      <c r="B937" s="1">
        <f>ABS(Portfolios!B937-AVERAGE(Portfolios!$B$2:$B$1004))</f>
        <v>0</v>
      </c>
    </row>
    <row r="938" spans="1:2">
      <c r="A938" s="11">
        <f>Returns!A938</f>
        <v>0</v>
      </c>
      <c r="B938" s="1">
        <f>ABS(Portfolios!B938-AVERAGE(Portfolios!$B$2:$B$1004))</f>
        <v>0</v>
      </c>
    </row>
    <row r="939" spans="1:2">
      <c r="A939" s="11">
        <f>Returns!A939</f>
        <v>0</v>
      </c>
      <c r="B939" s="1">
        <f>ABS(Portfolios!B939-AVERAGE(Portfolios!$B$2:$B$1004))</f>
        <v>0</v>
      </c>
    </row>
    <row r="940" spans="1:2">
      <c r="A940" s="11">
        <f>Returns!A940</f>
        <v>0</v>
      </c>
      <c r="B940" s="1">
        <f>ABS(Portfolios!B940-AVERAGE(Portfolios!$B$2:$B$1004))</f>
        <v>0</v>
      </c>
    </row>
    <row r="941" spans="1:2">
      <c r="A941" s="11">
        <f>Returns!A941</f>
        <v>0</v>
      </c>
      <c r="B941" s="1">
        <f>ABS(Portfolios!B941-AVERAGE(Portfolios!$B$2:$B$1004))</f>
        <v>0</v>
      </c>
    </row>
    <row r="942" spans="1:2">
      <c r="A942" s="11">
        <f>Returns!A942</f>
        <v>0</v>
      </c>
      <c r="B942" s="1">
        <f>ABS(Portfolios!B942-AVERAGE(Portfolios!$B$2:$B$1004))</f>
        <v>0</v>
      </c>
    </row>
    <row r="943" spans="1:2">
      <c r="A943" s="11">
        <f>Returns!A943</f>
        <v>0</v>
      </c>
      <c r="B943" s="1">
        <f>ABS(Portfolios!B943-AVERAGE(Portfolios!$B$2:$B$1004))</f>
        <v>0</v>
      </c>
    </row>
    <row r="944" spans="1:2">
      <c r="A944" s="11">
        <f>Returns!A944</f>
        <v>0</v>
      </c>
      <c r="B944" s="1">
        <f>ABS(Portfolios!B944-AVERAGE(Portfolios!$B$2:$B$1004))</f>
        <v>0</v>
      </c>
    </row>
    <row r="945" spans="1:2">
      <c r="A945" s="11">
        <f>Returns!A945</f>
        <v>0</v>
      </c>
      <c r="B945" s="1">
        <f>ABS(Portfolios!B945-AVERAGE(Portfolios!$B$2:$B$1004))</f>
        <v>0</v>
      </c>
    </row>
    <row r="946" spans="1:2">
      <c r="A946" s="11">
        <f>Returns!A946</f>
        <v>0</v>
      </c>
      <c r="B946" s="1">
        <f>ABS(Portfolios!B946-AVERAGE(Portfolios!$B$2:$B$1004))</f>
        <v>0</v>
      </c>
    </row>
    <row r="947" spans="1:2">
      <c r="A947" s="11">
        <f>Returns!A947</f>
        <v>0</v>
      </c>
      <c r="B947" s="1">
        <f>ABS(Portfolios!B947-AVERAGE(Portfolios!$B$2:$B$1004))</f>
        <v>0</v>
      </c>
    </row>
    <row r="948" spans="1:2">
      <c r="A948" s="11">
        <f>Returns!A948</f>
        <v>0</v>
      </c>
      <c r="B948" s="1">
        <f>ABS(Portfolios!B948-AVERAGE(Portfolios!$B$2:$B$1004))</f>
        <v>0</v>
      </c>
    </row>
    <row r="949" spans="1:2">
      <c r="A949" s="11">
        <f>Returns!A949</f>
        <v>0</v>
      </c>
      <c r="B949" s="1">
        <f>ABS(Portfolios!B949-AVERAGE(Portfolios!$B$2:$B$1004))</f>
        <v>0</v>
      </c>
    </row>
    <row r="950" spans="1:2">
      <c r="A950" s="11">
        <f>Returns!A950</f>
        <v>0</v>
      </c>
      <c r="B950" s="1">
        <f>ABS(Portfolios!B950-AVERAGE(Portfolios!$B$2:$B$1004))</f>
        <v>0</v>
      </c>
    </row>
    <row r="951" spans="1:2">
      <c r="A951" s="11">
        <f>Returns!A951</f>
        <v>0</v>
      </c>
      <c r="B951" s="1">
        <f>ABS(Portfolios!B951-AVERAGE(Portfolios!$B$2:$B$1004))</f>
        <v>0</v>
      </c>
    </row>
    <row r="952" spans="1:2">
      <c r="A952" s="11">
        <f>Returns!A952</f>
        <v>0</v>
      </c>
      <c r="B952" s="1">
        <f>ABS(Portfolios!B952-AVERAGE(Portfolios!$B$2:$B$1004))</f>
        <v>0</v>
      </c>
    </row>
    <row r="953" spans="1:2">
      <c r="A953" s="11">
        <f>Returns!A953</f>
        <v>0</v>
      </c>
      <c r="B953" s="1">
        <f>ABS(Portfolios!B953-AVERAGE(Portfolios!$B$2:$B$1004))</f>
        <v>0</v>
      </c>
    </row>
    <row r="954" spans="1:2">
      <c r="A954" s="11">
        <f>Returns!A954</f>
        <v>0</v>
      </c>
      <c r="B954" s="1">
        <f>ABS(Portfolios!B954-AVERAGE(Portfolios!$B$2:$B$1004))</f>
        <v>0</v>
      </c>
    </row>
    <row r="955" spans="1:2">
      <c r="A955" s="11">
        <f>Returns!A955</f>
        <v>0</v>
      </c>
      <c r="B955" s="1">
        <f>ABS(Portfolios!B955-AVERAGE(Portfolios!$B$2:$B$1004))</f>
        <v>0</v>
      </c>
    </row>
    <row r="956" spans="1:2">
      <c r="A956" s="11">
        <f>Returns!A956</f>
        <v>0</v>
      </c>
      <c r="B956" s="1">
        <f>ABS(Portfolios!B956-AVERAGE(Portfolios!$B$2:$B$1004))</f>
        <v>0</v>
      </c>
    </row>
    <row r="957" spans="1:2">
      <c r="A957" s="11">
        <f>Returns!A957</f>
        <v>0</v>
      </c>
      <c r="B957" s="1">
        <f>ABS(Portfolios!B957-AVERAGE(Portfolios!$B$2:$B$1004))</f>
        <v>0</v>
      </c>
    </row>
    <row r="958" spans="1:2">
      <c r="A958" s="11">
        <f>Returns!A958</f>
        <v>0</v>
      </c>
      <c r="B958" s="1">
        <f>ABS(Portfolios!B958-AVERAGE(Portfolios!$B$2:$B$1004))</f>
        <v>0</v>
      </c>
    </row>
    <row r="959" spans="1:2">
      <c r="A959" s="11">
        <f>Returns!A959</f>
        <v>0</v>
      </c>
      <c r="B959" s="1">
        <f>ABS(Portfolios!B959-AVERAGE(Portfolios!$B$2:$B$1004))</f>
        <v>0</v>
      </c>
    </row>
    <row r="960" spans="1:2">
      <c r="A960" s="11">
        <f>Returns!A960</f>
        <v>0</v>
      </c>
      <c r="B960" s="1">
        <f>ABS(Portfolios!B960-AVERAGE(Portfolios!$B$2:$B$1004))</f>
        <v>0</v>
      </c>
    </row>
    <row r="961" spans="1:2">
      <c r="A961" s="11">
        <f>Returns!A961</f>
        <v>0</v>
      </c>
      <c r="B961" s="1">
        <f>ABS(Portfolios!B961-AVERAGE(Portfolios!$B$2:$B$1004))</f>
        <v>0</v>
      </c>
    </row>
    <row r="962" spans="1:2">
      <c r="A962" s="11">
        <f>Returns!A962</f>
        <v>0</v>
      </c>
      <c r="B962" s="1">
        <f>ABS(Portfolios!B962-AVERAGE(Portfolios!$B$2:$B$1004))</f>
        <v>0</v>
      </c>
    </row>
    <row r="963" spans="1:2">
      <c r="A963" s="11">
        <f>Returns!A963</f>
        <v>0</v>
      </c>
      <c r="B963" s="1">
        <f>ABS(Portfolios!B963-AVERAGE(Portfolios!$B$2:$B$1004))</f>
        <v>0</v>
      </c>
    </row>
    <row r="964" spans="1:2">
      <c r="A964" s="11">
        <f>Returns!A964</f>
        <v>0</v>
      </c>
      <c r="B964" s="1">
        <f>ABS(Portfolios!B964-AVERAGE(Portfolios!$B$2:$B$1004))</f>
        <v>0</v>
      </c>
    </row>
    <row r="965" spans="1:2">
      <c r="A965" s="11">
        <f>Returns!A965</f>
        <v>0</v>
      </c>
      <c r="B965" s="1">
        <f>ABS(Portfolios!B965-AVERAGE(Portfolios!$B$2:$B$1004))</f>
        <v>0</v>
      </c>
    </row>
    <row r="966" spans="1:2">
      <c r="A966" s="11">
        <f>Returns!A966</f>
        <v>0</v>
      </c>
      <c r="B966" s="1">
        <f>ABS(Portfolios!B966-AVERAGE(Portfolios!$B$2:$B$1004))</f>
        <v>0</v>
      </c>
    </row>
    <row r="967" spans="1:2">
      <c r="A967" s="11">
        <f>Returns!A967</f>
        <v>0</v>
      </c>
      <c r="B967" s="1">
        <f>ABS(Portfolios!B967-AVERAGE(Portfolios!$B$2:$B$1004))</f>
        <v>0</v>
      </c>
    </row>
    <row r="968" spans="1:2">
      <c r="A968" s="11">
        <f>Returns!A968</f>
        <v>0</v>
      </c>
      <c r="B968" s="1">
        <f>ABS(Portfolios!B968-AVERAGE(Portfolios!$B$2:$B$1004))</f>
        <v>0</v>
      </c>
    </row>
    <row r="969" spans="1:2">
      <c r="A969" s="11">
        <f>Returns!A969</f>
        <v>0</v>
      </c>
      <c r="B969" s="1">
        <f>ABS(Portfolios!B969-AVERAGE(Portfolios!$B$2:$B$1004))</f>
        <v>0</v>
      </c>
    </row>
    <row r="970" spans="1:2">
      <c r="A970" s="11">
        <f>Returns!A970</f>
        <v>0</v>
      </c>
      <c r="B970" s="1">
        <f>ABS(Portfolios!B970-AVERAGE(Portfolios!$B$2:$B$1004))</f>
        <v>0</v>
      </c>
    </row>
    <row r="971" spans="1:2">
      <c r="A971" s="11">
        <f>Returns!A971</f>
        <v>0</v>
      </c>
      <c r="B971" s="1">
        <f>ABS(Portfolios!B971-AVERAGE(Portfolios!$B$2:$B$1004))</f>
        <v>0</v>
      </c>
    </row>
    <row r="972" spans="1:2">
      <c r="A972" s="11">
        <f>Returns!A972</f>
        <v>0</v>
      </c>
      <c r="B972" s="1">
        <f>ABS(Portfolios!B972-AVERAGE(Portfolios!$B$2:$B$1004))</f>
        <v>0</v>
      </c>
    </row>
    <row r="973" spans="1:2">
      <c r="A973" s="11">
        <f>Returns!A973</f>
        <v>0</v>
      </c>
      <c r="B973" s="1">
        <f>ABS(Portfolios!B973-AVERAGE(Portfolios!$B$2:$B$1004))</f>
        <v>0</v>
      </c>
    </row>
    <row r="974" spans="1:2">
      <c r="A974" s="11">
        <f>Returns!A974</f>
        <v>0</v>
      </c>
      <c r="B974" s="1">
        <f>ABS(Portfolios!B974-AVERAGE(Portfolios!$B$2:$B$1004))</f>
        <v>0</v>
      </c>
    </row>
    <row r="975" spans="1:2">
      <c r="A975" s="11">
        <f>Returns!A975</f>
        <v>0</v>
      </c>
      <c r="B975" s="1">
        <f>ABS(Portfolios!B975-AVERAGE(Portfolios!$B$2:$B$1004))</f>
        <v>0</v>
      </c>
    </row>
    <row r="976" spans="1:2">
      <c r="A976" s="11">
        <f>Returns!A976</f>
        <v>0</v>
      </c>
      <c r="B976" s="1">
        <f>ABS(Portfolios!B976-AVERAGE(Portfolios!$B$2:$B$1004))</f>
        <v>0</v>
      </c>
    </row>
    <row r="977" spans="1:2">
      <c r="A977" s="11">
        <f>Returns!A977</f>
        <v>0</v>
      </c>
      <c r="B977" s="1">
        <f>ABS(Portfolios!B977-AVERAGE(Portfolios!$B$2:$B$1004))</f>
        <v>0</v>
      </c>
    </row>
    <row r="978" spans="1:2">
      <c r="A978" s="11">
        <f>Returns!A978</f>
        <v>0</v>
      </c>
      <c r="B978" s="1">
        <f>ABS(Portfolios!B978-AVERAGE(Portfolios!$B$2:$B$1004))</f>
        <v>0</v>
      </c>
    </row>
    <row r="979" spans="1:2">
      <c r="A979" s="11">
        <f>Returns!A979</f>
        <v>0</v>
      </c>
      <c r="B979" s="1">
        <f>ABS(Portfolios!B979-AVERAGE(Portfolios!$B$2:$B$1004))</f>
        <v>0</v>
      </c>
    </row>
    <row r="980" spans="1:2">
      <c r="A980" s="11">
        <f>Returns!A980</f>
        <v>0</v>
      </c>
      <c r="B980" s="1">
        <f>ABS(Portfolios!B980-AVERAGE(Portfolios!$B$2:$B$1004))</f>
        <v>0</v>
      </c>
    </row>
    <row r="981" spans="1:2">
      <c r="A981" s="11">
        <f>Returns!A981</f>
        <v>0</v>
      </c>
      <c r="B981" s="1">
        <f>ABS(Portfolios!B981-AVERAGE(Portfolios!$B$2:$B$1004))</f>
        <v>0</v>
      </c>
    </row>
    <row r="982" spans="1:2">
      <c r="A982" s="11">
        <f>Returns!A982</f>
        <v>0</v>
      </c>
      <c r="B982" s="1">
        <f>ABS(Portfolios!B982-AVERAGE(Portfolios!$B$2:$B$1004))</f>
        <v>0</v>
      </c>
    </row>
    <row r="983" spans="1:2">
      <c r="A983" s="11">
        <f>Returns!A983</f>
        <v>0</v>
      </c>
      <c r="B983" s="1">
        <f>ABS(Portfolios!B983-AVERAGE(Portfolios!$B$2:$B$1004))</f>
        <v>0</v>
      </c>
    </row>
    <row r="984" spans="1:2">
      <c r="A984" s="11">
        <f>Returns!A984</f>
        <v>0</v>
      </c>
      <c r="B984" s="1">
        <f>ABS(Portfolios!B984-AVERAGE(Portfolios!$B$2:$B$1004))</f>
        <v>0</v>
      </c>
    </row>
    <row r="985" spans="1:2">
      <c r="A985" s="11">
        <f>Returns!A985</f>
        <v>0</v>
      </c>
      <c r="B985" s="1">
        <f>ABS(Portfolios!B985-AVERAGE(Portfolios!$B$2:$B$1004))</f>
        <v>0</v>
      </c>
    </row>
    <row r="986" spans="1:2">
      <c r="A986" s="11">
        <f>Returns!A986</f>
        <v>0</v>
      </c>
      <c r="B986" s="1">
        <f>ABS(Portfolios!B986-AVERAGE(Portfolios!$B$2:$B$1004))</f>
        <v>0</v>
      </c>
    </row>
    <row r="987" spans="1:2">
      <c r="A987" s="11">
        <f>Returns!A987</f>
        <v>0</v>
      </c>
      <c r="B987" s="1">
        <f>ABS(Portfolios!B987-AVERAGE(Portfolios!$B$2:$B$1004))</f>
        <v>0</v>
      </c>
    </row>
    <row r="988" spans="1:2">
      <c r="A988" s="11">
        <f>Returns!A988</f>
        <v>0</v>
      </c>
      <c r="B988" s="1">
        <f>ABS(Portfolios!B988-AVERAGE(Portfolios!$B$2:$B$1004))</f>
        <v>0</v>
      </c>
    </row>
    <row r="989" spans="1:2">
      <c r="A989" s="11">
        <f>Returns!A989</f>
        <v>0</v>
      </c>
      <c r="B989" s="1">
        <f>ABS(Portfolios!B989-AVERAGE(Portfolios!$B$2:$B$1004))</f>
        <v>0</v>
      </c>
    </row>
    <row r="990" spans="1:2">
      <c r="A990" s="11">
        <f>Returns!A990</f>
        <v>0</v>
      </c>
      <c r="B990" s="1">
        <f>ABS(Portfolios!B990-AVERAGE(Portfolios!$B$2:$B$1004))</f>
        <v>0</v>
      </c>
    </row>
    <row r="991" spans="1:2">
      <c r="A991" s="11">
        <f>Returns!A991</f>
        <v>0</v>
      </c>
      <c r="B991" s="1">
        <f>ABS(Portfolios!B991-AVERAGE(Portfolios!$B$2:$B$1004))</f>
        <v>0</v>
      </c>
    </row>
    <row r="992" spans="1:2">
      <c r="A992" s="11">
        <f>Returns!A992</f>
        <v>0</v>
      </c>
      <c r="B992" s="1">
        <f>ABS(Portfolios!B992-AVERAGE(Portfolios!$B$2:$B$1004))</f>
        <v>0</v>
      </c>
    </row>
    <row r="993" spans="1:2">
      <c r="A993" s="11">
        <f>Returns!A993</f>
        <v>0</v>
      </c>
      <c r="B993" s="1">
        <f>ABS(Portfolios!B993-AVERAGE(Portfolios!$B$2:$B$1004))</f>
        <v>0</v>
      </c>
    </row>
    <row r="994" spans="1:2">
      <c r="A994" s="11">
        <f>Returns!A994</f>
        <v>0</v>
      </c>
      <c r="B994" s="1">
        <f>ABS(Portfolios!B994-AVERAGE(Portfolios!$B$2:$B$1004))</f>
        <v>0</v>
      </c>
    </row>
    <row r="995" spans="1:2">
      <c r="A995" s="11">
        <f>Returns!A995</f>
        <v>0</v>
      </c>
      <c r="B995" s="1">
        <f>ABS(Portfolios!B995-AVERAGE(Portfolios!$B$2:$B$1004))</f>
        <v>0</v>
      </c>
    </row>
    <row r="996" spans="1:2">
      <c r="A996" s="11">
        <f>Returns!A996</f>
        <v>0</v>
      </c>
      <c r="B996" s="1">
        <f>ABS(Portfolios!B996-AVERAGE(Portfolios!$B$2:$B$1004))</f>
        <v>0</v>
      </c>
    </row>
    <row r="997" spans="1:2">
      <c r="A997" s="11">
        <f>Returns!A997</f>
        <v>0</v>
      </c>
      <c r="B997" s="1">
        <f>ABS(Portfolios!B997-AVERAGE(Portfolios!$B$2:$B$1004))</f>
        <v>0</v>
      </c>
    </row>
    <row r="998" spans="1:2">
      <c r="A998" s="11">
        <f>Returns!A998</f>
        <v>0</v>
      </c>
      <c r="B998" s="1">
        <f>ABS(Portfolios!B998-AVERAGE(Portfolios!$B$2:$B$1004))</f>
        <v>0</v>
      </c>
    </row>
    <row r="999" spans="1:2">
      <c r="A999" s="11">
        <f>Returns!A999</f>
        <v>0</v>
      </c>
      <c r="B999" s="1">
        <f>ABS(Portfolios!B999-AVERAGE(Portfolios!$B$2:$B$1004))</f>
        <v>0</v>
      </c>
    </row>
    <row r="1000" spans="1:2">
      <c r="A1000" s="11">
        <f>Returns!A1000</f>
        <v>0</v>
      </c>
      <c r="B1000" s="1">
        <f>ABS(Portfolios!B1000-AVERAGE(Portfolios!$B$2:$B$1004))</f>
        <v>0</v>
      </c>
    </row>
    <row r="1001" spans="1:2">
      <c r="A1001" s="11">
        <f>Returns!A1001</f>
        <v>0</v>
      </c>
      <c r="B1001" s="1">
        <f>ABS(Portfolios!B1001-AVERAGE(Portfolios!$B$2:$B$1004))</f>
        <v>0</v>
      </c>
    </row>
    <row r="1002" spans="1:2">
      <c r="A1002" s="11">
        <f>Returns!A1002</f>
        <v>0</v>
      </c>
      <c r="B1002" s="1">
        <f>ABS(Portfolios!B1002-AVERAGE(Portfolios!$B$2:$B$1004))</f>
        <v>0</v>
      </c>
    </row>
    <row r="1003" spans="1:2">
      <c r="A1003" s="11">
        <f>Returns!A1003</f>
        <v>0</v>
      </c>
      <c r="B1003" s="1">
        <f>ABS(Portfolios!B1003-AVERAGE(Portfolios!$B$2:$B$1004))</f>
        <v>0</v>
      </c>
    </row>
    <row r="1004" spans="1:2">
      <c r="A1004" s="11">
        <f>Returns!A1004</f>
        <v>0</v>
      </c>
      <c r="B1004" s="1">
        <f>ABS(Portfolios!B1004-AVERAGE(Portfolios!$B$2:$B$1004))</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04"/>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MAX(AVERAGE(Portfolios!$B$2:$B$1004)-Portfolios!B2, 0)</f>
        <v>0</v>
      </c>
    </row>
    <row r="3" spans="1:2">
      <c r="A3" s="11">
        <f>Returns!A3</f>
        <v>0</v>
      </c>
      <c r="B3" s="1">
        <f>MAX(AVERAGE(Portfolios!$B$2:$B$1004)-Portfolios!B3, 0)</f>
        <v>0</v>
      </c>
    </row>
    <row r="4" spans="1:2">
      <c r="A4" s="11">
        <f>Returns!A4</f>
        <v>0</v>
      </c>
      <c r="B4" s="1">
        <f>MAX(AVERAGE(Portfolios!$B$2:$B$1004)-Portfolios!B4, 0)</f>
        <v>0</v>
      </c>
    </row>
    <row r="5" spans="1:2">
      <c r="A5" s="11">
        <f>Returns!A5</f>
        <v>0</v>
      </c>
      <c r="B5" s="1">
        <f>MAX(AVERAGE(Portfolios!$B$2:$B$1004)-Portfolios!B5, 0)</f>
        <v>0</v>
      </c>
    </row>
    <row r="6" spans="1:2">
      <c r="A6" s="11">
        <f>Returns!A6</f>
        <v>0</v>
      </c>
      <c r="B6" s="1">
        <f>MAX(AVERAGE(Portfolios!$B$2:$B$1004)-Portfolios!B6, 0)</f>
        <v>0</v>
      </c>
    </row>
    <row r="7" spans="1:2">
      <c r="A7" s="11">
        <f>Returns!A7</f>
        <v>0</v>
      </c>
      <c r="B7" s="1">
        <f>MAX(AVERAGE(Portfolios!$B$2:$B$1004)-Portfolios!B7, 0)</f>
        <v>0</v>
      </c>
    </row>
    <row r="8" spans="1:2">
      <c r="A8" s="11">
        <f>Returns!A8</f>
        <v>0</v>
      </c>
      <c r="B8" s="1">
        <f>MAX(AVERAGE(Portfolios!$B$2:$B$1004)-Portfolios!B8, 0)</f>
        <v>0</v>
      </c>
    </row>
    <row r="9" spans="1:2">
      <c r="A9" s="11">
        <f>Returns!A9</f>
        <v>0</v>
      </c>
      <c r="B9" s="1">
        <f>MAX(AVERAGE(Portfolios!$B$2:$B$1004)-Portfolios!B9, 0)</f>
        <v>0</v>
      </c>
    </row>
    <row r="10" spans="1:2">
      <c r="A10" s="11">
        <f>Returns!A10</f>
        <v>0</v>
      </c>
      <c r="B10" s="1">
        <f>MAX(AVERAGE(Portfolios!$B$2:$B$1004)-Portfolios!B10, 0)</f>
        <v>0</v>
      </c>
    </row>
    <row r="11" spans="1:2">
      <c r="A11" s="11">
        <f>Returns!A11</f>
        <v>0</v>
      </c>
      <c r="B11" s="1">
        <f>MAX(AVERAGE(Portfolios!$B$2:$B$1004)-Portfolios!B11, 0)</f>
        <v>0</v>
      </c>
    </row>
    <row r="12" spans="1:2">
      <c r="A12" s="11">
        <f>Returns!A12</f>
        <v>0</v>
      </c>
      <c r="B12" s="1">
        <f>MAX(AVERAGE(Portfolios!$B$2:$B$1004)-Portfolios!B12, 0)</f>
        <v>0</v>
      </c>
    </row>
    <row r="13" spans="1:2">
      <c r="A13" s="11">
        <f>Returns!A13</f>
        <v>0</v>
      </c>
      <c r="B13" s="1">
        <f>MAX(AVERAGE(Portfolios!$B$2:$B$1004)-Portfolios!B13, 0)</f>
        <v>0</v>
      </c>
    </row>
    <row r="14" spans="1:2">
      <c r="A14" s="11">
        <f>Returns!A14</f>
        <v>0</v>
      </c>
      <c r="B14" s="1">
        <f>MAX(AVERAGE(Portfolios!$B$2:$B$1004)-Portfolios!B14, 0)</f>
        <v>0</v>
      </c>
    </row>
    <row r="15" spans="1:2">
      <c r="A15" s="11">
        <f>Returns!A15</f>
        <v>0</v>
      </c>
      <c r="B15" s="1">
        <f>MAX(AVERAGE(Portfolios!$B$2:$B$1004)-Portfolios!B15, 0)</f>
        <v>0</v>
      </c>
    </row>
    <row r="16" spans="1:2">
      <c r="A16" s="11">
        <f>Returns!A16</f>
        <v>0</v>
      </c>
      <c r="B16" s="1">
        <f>MAX(AVERAGE(Portfolios!$B$2:$B$1004)-Portfolios!B16, 0)</f>
        <v>0</v>
      </c>
    </row>
    <row r="17" spans="1:2">
      <c r="A17" s="11">
        <f>Returns!A17</f>
        <v>0</v>
      </c>
      <c r="B17" s="1">
        <f>MAX(AVERAGE(Portfolios!$B$2:$B$1004)-Portfolios!B17, 0)</f>
        <v>0</v>
      </c>
    </row>
    <row r="18" spans="1:2">
      <c r="A18" s="11">
        <f>Returns!A18</f>
        <v>0</v>
      </c>
      <c r="B18" s="1">
        <f>MAX(AVERAGE(Portfolios!$B$2:$B$1004)-Portfolios!B18, 0)</f>
        <v>0</v>
      </c>
    </row>
    <row r="19" spans="1:2">
      <c r="A19" s="11">
        <f>Returns!A19</f>
        <v>0</v>
      </c>
      <c r="B19" s="1">
        <f>MAX(AVERAGE(Portfolios!$B$2:$B$1004)-Portfolios!B19, 0)</f>
        <v>0</v>
      </c>
    </row>
    <row r="20" spans="1:2">
      <c r="A20" s="11">
        <f>Returns!A20</f>
        <v>0</v>
      </c>
      <c r="B20" s="1">
        <f>MAX(AVERAGE(Portfolios!$B$2:$B$1004)-Portfolios!B20, 0)</f>
        <v>0</v>
      </c>
    </row>
    <row r="21" spans="1:2">
      <c r="A21" s="11">
        <f>Returns!A21</f>
        <v>0</v>
      </c>
      <c r="B21" s="1">
        <f>MAX(AVERAGE(Portfolios!$B$2:$B$1004)-Portfolios!B21, 0)</f>
        <v>0</v>
      </c>
    </row>
    <row r="22" spans="1:2">
      <c r="A22" s="11">
        <f>Returns!A22</f>
        <v>0</v>
      </c>
      <c r="B22" s="1">
        <f>MAX(AVERAGE(Portfolios!$B$2:$B$1004)-Portfolios!B22, 0)</f>
        <v>0</v>
      </c>
    </row>
    <row r="23" spans="1:2">
      <c r="A23" s="11">
        <f>Returns!A23</f>
        <v>0</v>
      </c>
      <c r="B23" s="1">
        <f>MAX(AVERAGE(Portfolios!$B$2:$B$1004)-Portfolios!B23, 0)</f>
        <v>0</v>
      </c>
    </row>
    <row r="24" spans="1:2">
      <c r="A24" s="11">
        <f>Returns!A24</f>
        <v>0</v>
      </c>
      <c r="B24" s="1">
        <f>MAX(AVERAGE(Portfolios!$B$2:$B$1004)-Portfolios!B24, 0)</f>
        <v>0</v>
      </c>
    </row>
    <row r="25" spans="1:2">
      <c r="A25" s="11">
        <f>Returns!A25</f>
        <v>0</v>
      </c>
      <c r="B25" s="1">
        <f>MAX(AVERAGE(Portfolios!$B$2:$B$1004)-Portfolios!B25, 0)</f>
        <v>0</v>
      </c>
    </row>
    <row r="26" spans="1:2">
      <c r="A26" s="11">
        <f>Returns!A26</f>
        <v>0</v>
      </c>
      <c r="B26" s="1">
        <f>MAX(AVERAGE(Portfolios!$B$2:$B$1004)-Portfolios!B26, 0)</f>
        <v>0</v>
      </c>
    </row>
    <row r="27" spans="1:2">
      <c r="A27" s="11">
        <f>Returns!A27</f>
        <v>0</v>
      </c>
      <c r="B27" s="1">
        <f>MAX(AVERAGE(Portfolios!$B$2:$B$1004)-Portfolios!B27, 0)</f>
        <v>0</v>
      </c>
    </row>
    <row r="28" spans="1:2">
      <c r="A28" s="11">
        <f>Returns!A28</f>
        <v>0</v>
      </c>
      <c r="B28" s="1">
        <f>MAX(AVERAGE(Portfolios!$B$2:$B$1004)-Portfolios!B28, 0)</f>
        <v>0</v>
      </c>
    </row>
    <row r="29" spans="1:2">
      <c r="A29" s="11">
        <f>Returns!A29</f>
        <v>0</v>
      </c>
      <c r="B29" s="1">
        <f>MAX(AVERAGE(Portfolios!$B$2:$B$1004)-Portfolios!B29, 0)</f>
        <v>0</v>
      </c>
    </row>
    <row r="30" spans="1:2">
      <c r="A30" s="11">
        <f>Returns!A30</f>
        <v>0</v>
      </c>
      <c r="B30" s="1">
        <f>MAX(AVERAGE(Portfolios!$B$2:$B$1004)-Portfolios!B30, 0)</f>
        <v>0</v>
      </c>
    </row>
    <row r="31" spans="1:2">
      <c r="A31" s="11">
        <f>Returns!A31</f>
        <v>0</v>
      </c>
      <c r="B31" s="1">
        <f>MAX(AVERAGE(Portfolios!$B$2:$B$1004)-Portfolios!B31, 0)</f>
        <v>0</v>
      </c>
    </row>
    <row r="32" spans="1:2">
      <c r="A32" s="11">
        <f>Returns!A32</f>
        <v>0</v>
      </c>
      <c r="B32" s="1">
        <f>MAX(AVERAGE(Portfolios!$B$2:$B$1004)-Portfolios!B32, 0)</f>
        <v>0</v>
      </c>
    </row>
    <row r="33" spans="1:2">
      <c r="A33" s="11">
        <f>Returns!A33</f>
        <v>0</v>
      </c>
      <c r="B33" s="1">
        <f>MAX(AVERAGE(Portfolios!$B$2:$B$1004)-Portfolios!B33, 0)</f>
        <v>0</v>
      </c>
    </row>
    <row r="34" spans="1:2">
      <c r="A34" s="11">
        <f>Returns!A34</f>
        <v>0</v>
      </c>
      <c r="B34" s="1">
        <f>MAX(AVERAGE(Portfolios!$B$2:$B$1004)-Portfolios!B34, 0)</f>
        <v>0</v>
      </c>
    </row>
    <row r="35" spans="1:2">
      <c r="A35" s="11">
        <f>Returns!A35</f>
        <v>0</v>
      </c>
      <c r="B35" s="1">
        <f>MAX(AVERAGE(Portfolios!$B$2:$B$1004)-Portfolios!B35, 0)</f>
        <v>0</v>
      </c>
    </row>
    <row r="36" spans="1:2">
      <c r="A36" s="11">
        <f>Returns!A36</f>
        <v>0</v>
      </c>
      <c r="B36" s="1">
        <f>MAX(AVERAGE(Portfolios!$B$2:$B$1004)-Portfolios!B36, 0)</f>
        <v>0</v>
      </c>
    </row>
    <row r="37" spans="1:2">
      <c r="A37" s="11">
        <f>Returns!A37</f>
        <v>0</v>
      </c>
      <c r="B37" s="1">
        <f>MAX(AVERAGE(Portfolios!$B$2:$B$1004)-Portfolios!B37, 0)</f>
        <v>0</v>
      </c>
    </row>
    <row r="38" spans="1:2">
      <c r="A38" s="11">
        <f>Returns!A38</f>
        <v>0</v>
      </c>
      <c r="B38" s="1">
        <f>MAX(AVERAGE(Portfolios!$B$2:$B$1004)-Portfolios!B38, 0)</f>
        <v>0</v>
      </c>
    </row>
    <row r="39" spans="1:2">
      <c r="A39" s="11">
        <f>Returns!A39</f>
        <v>0</v>
      </c>
      <c r="B39" s="1">
        <f>MAX(AVERAGE(Portfolios!$B$2:$B$1004)-Portfolios!B39, 0)</f>
        <v>0</v>
      </c>
    </row>
    <row r="40" spans="1:2">
      <c r="A40" s="11">
        <f>Returns!A40</f>
        <v>0</v>
      </c>
      <c r="B40" s="1">
        <f>MAX(AVERAGE(Portfolios!$B$2:$B$1004)-Portfolios!B40, 0)</f>
        <v>0</v>
      </c>
    </row>
    <row r="41" spans="1:2">
      <c r="A41" s="11">
        <f>Returns!A41</f>
        <v>0</v>
      </c>
      <c r="B41" s="1">
        <f>MAX(AVERAGE(Portfolios!$B$2:$B$1004)-Portfolios!B41, 0)</f>
        <v>0</v>
      </c>
    </row>
    <row r="42" spans="1:2">
      <c r="A42" s="11">
        <f>Returns!A42</f>
        <v>0</v>
      </c>
      <c r="B42" s="1">
        <f>MAX(AVERAGE(Portfolios!$B$2:$B$1004)-Portfolios!B42, 0)</f>
        <v>0</v>
      </c>
    </row>
    <row r="43" spans="1:2">
      <c r="A43" s="11">
        <f>Returns!A43</f>
        <v>0</v>
      </c>
      <c r="B43" s="1">
        <f>MAX(AVERAGE(Portfolios!$B$2:$B$1004)-Portfolios!B43, 0)</f>
        <v>0</v>
      </c>
    </row>
    <row r="44" spans="1:2">
      <c r="A44" s="11">
        <f>Returns!A44</f>
        <v>0</v>
      </c>
      <c r="B44" s="1">
        <f>MAX(AVERAGE(Portfolios!$B$2:$B$1004)-Portfolios!B44, 0)</f>
        <v>0</v>
      </c>
    </row>
    <row r="45" spans="1:2">
      <c r="A45" s="11">
        <f>Returns!A45</f>
        <v>0</v>
      </c>
      <c r="B45" s="1">
        <f>MAX(AVERAGE(Portfolios!$B$2:$B$1004)-Portfolios!B45, 0)</f>
        <v>0</v>
      </c>
    </row>
    <row r="46" spans="1:2">
      <c r="A46" s="11">
        <f>Returns!A46</f>
        <v>0</v>
      </c>
      <c r="B46" s="1">
        <f>MAX(AVERAGE(Portfolios!$B$2:$B$1004)-Portfolios!B46, 0)</f>
        <v>0</v>
      </c>
    </row>
    <row r="47" spans="1:2">
      <c r="A47" s="11">
        <f>Returns!A47</f>
        <v>0</v>
      </c>
      <c r="B47" s="1">
        <f>MAX(AVERAGE(Portfolios!$B$2:$B$1004)-Portfolios!B47, 0)</f>
        <v>0</v>
      </c>
    </row>
    <row r="48" spans="1:2">
      <c r="A48" s="11">
        <f>Returns!A48</f>
        <v>0</v>
      </c>
      <c r="B48" s="1">
        <f>MAX(AVERAGE(Portfolios!$B$2:$B$1004)-Portfolios!B48, 0)</f>
        <v>0</v>
      </c>
    </row>
    <row r="49" spans="1:2">
      <c r="A49" s="11">
        <f>Returns!A49</f>
        <v>0</v>
      </c>
      <c r="B49" s="1">
        <f>MAX(AVERAGE(Portfolios!$B$2:$B$1004)-Portfolios!B49, 0)</f>
        <v>0</v>
      </c>
    </row>
    <row r="50" spans="1:2">
      <c r="A50" s="11">
        <f>Returns!A50</f>
        <v>0</v>
      </c>
      <c r="B50" s="1">
        <f>MAX(AVERAGE(Portfolios!$B$2:$B$1004)-Portfolios!B50, 0)</f>
        <v>0</v>
      </c>
    </row>
    <row r="51" spans="1:2">
      <c r="A51" s="11">
        <f>Returns!A51</f>
        <v>0</v>
      </c>
      <c r="B51" s="1">
        <f>MAX(AVERAGE(Portfolios!$B$2:$B$1004)-Portfolios!B51, 0)</f>
        <v>0</v>
      </c>
    </row>
    <row r="52" spans="1:2">
      <c r="A52" s="11">
        <f>Returns!A52</f>
        <v>0</v>
      </c>
      <c r="B52" s="1">
        <f>MAX(AVERAGE(Portfolios!$B$2:$B$1004)-Portfolios!B52, 0)</f>
        <v>0</v>
      </c>
    </row>
    <row r="53" spans="1:2">
      <c r="A53" s="11">
        <f>Returns!A53</f>
        <v>0</v>
      </c>
      <c r="B53" s="1">
        <f>MAX(AVERAGE(Portfolios!$B$2:$B$1004)-Portfolios!B53, 0)</f>
        <v>0</v>
      </c>
    </row>
    <row r="54" spans="1:2">
      <c r="A54" s="11">
        <f>Returns!A54</f>
        <v>0</v>
      </c>
      <c r="B54" s="1">
        <f>MAX(AVERAGE(Portfolios!$B$2:$B$1004)-Portfolios!B54, 0)</f>
        <v>0</v>
      </c>
    </row>
    <row r="55" spans="1:2">
      <c r="A55" s="11">
        <f>Returns!A55</f>
        <v>0</v>
      </c>
      <c r="B55" s="1">
        <f>MAX(AVERAGE(Portfolios!$B$2:$B$1004)-Portfolios!B55, 0)</f>
        <v>0</v>
      </c>
    </row>
    <row r="56" spans="1:2">
      <c r="A56" s="11">
        <f>Returns!A56</f>
        <v>0</v>
      </c>
      <c r="B56" s="1">
        <f>MAX(AVERAGE(Portfolios!$B$2:$B$1004)-Portfolios!B56, 0)</f>
        <v>0</v>
      </c>
    </row>
    <row r="57" spans="1:2">
      <c r="A57" s="11">
        <f>Returns!A57</f>
        <v>0</v>
      </c>
      <c r="B57" s="1">
        <f>MAX(AVERAGE(Portfolios!$B$2:$B$1004)-Portfolios!B57, 0)</f>
        <v>0</v>
      </c>
    </row>
    <row r="58" spans="1:2">
      <c r="A58" s="11">
        <f>Returns!A58</f>
        <v>0</v>
      </c>
      <c r="B58" s="1">
        <f>MAX(AVERAGE(Portfolios!$B$2:$B$1004)-Portfolios!B58, 0)</f>
        <v>0</v>
      </c>
    </row>
    <row r="59" spans="1:2">
      <c r="A59" s="11">
        <f>Returns!A59</f>
        <v>0</v>
      </c>
      <c r="B59" s="1">
        <f>MAX(AVERAGE(Portfolios!$B$2:$B$1004)-Portfolios!B59, 0)</f>
        <v>0</v>
      </c>
    </row>
    <row r="60" spans="1:2">
      <c r="A60" s="11">
        <f>Returns!A60</f>
        <v>0</v>
      </c>
      <c r="B60" s="1">
        <f>MAX(AVERAGE(Portfolios!$B$2:$B$1004)-Portfolios!B60, 0)</f>
        <v>0</v>
      </c>
    </row>
    <row r="61" spans="1:2">
      <c r="A61" s="11">
        <f>Returns!A61</f>
        <v>0</v>
      </c>
      <c r="B61" s="1">
        <f>MAX(AVERAGE(Portfolios!$B$2:$B$1004)-Portfolios!B61, 0)</f>
        <v>0</v>
      </c>
    </row>
    <row r="62" spans="1:2">
      <c r="A62" s="11">
        <f>Returns!A62</f>
        <v>0</v>
      </c>
      <c r="B62" s="1">
        <f>MAX(AVERAGE(Portfolios!$B$2:$B$1004)-Portfolios!B62, 0)</f>
        <v>0</v>
      </c>
    </row>
    <row r="63" spans="1:2">
      <c r="A63" s="11">
        <f>Returns!A63</f>
        <v>0</v>
      </c>
      <c r="B63" s="1">
        <f>MAX(AVERAGE(Portfolios!$B$2:$B$1004)-Portfolios!B63, 0)</f>
        <v>0</v>
      </c>
    </row>
    <row r="64" spans="1:2">
      <c r="A64" s="11">
        <f>Returns!A64</f>
        <v>0</v>
      </c>
      <c r="B64" s="1">
        <f>MAX(AVERAGE(Portfolios!$B$2:$B$1004)-Portfolios!B64, 0)</f>
        <v>0</v>
      </c>
    </row>
    <row r="65" spans="1:2">
      <c r="A65" s="11">
        <f>Returns!A65</f>
        <v>0</v>
      </c>
      <c r="B65" s="1">
        <f>MAX(AVERAGE(Portfolios!$B$2:$B$1004)-Portfolios!B65, 0)</f>
        <v>0</v>
      </c>
    </row>
    <row r="66" spans="1:2">
      <c r="A66" s="11">
        <f>Returns!A66</f>
        <v>0</v>
      </c>
      <c r="B66" s="1">
        <f>MAX(AVERAGE(Portfolios!$B$2:$B$1004)-Portfolios!B66, 0)</f>
        <v>0</v>
      </c>
    </row>
    <row r="67" spans="1:2">
      <c r="A67" s="11">
        <f>Returns!A67</f>
        <v>0</v>
      </c>
      <c r="B67" s="1">
        <f>MAX(AVERAGE(Portfolios!$B$2:$B$1004)-Portfolios!B67, 0)</f>
        <v>0</v>
      </c>
    </row>
    <row r="68" spans="1:2">
      <c r="A68" s="11">
        <f>Returns!A68</f>
        <v>0</v>
      </c>
      <c r="B68" s="1">
        <f>MAX(AVERAGE(Portfolios!$B$2:$B$1004)-Portfolios!B68, 0)</f>
        <v>0</v>
      </c>
    </row>
    <row r="69" spans="1:2">
      <c r="A69" s="11">
        <f>Returns!A69</f>
        <v>0</v>
      </c>
      <c r="B69" s="1">
        <f>MAX(AVERAGE(Portfolios!$B$2:$B$1004)-Portfolios!B69, 0)</f>
        <v>0</v>
      </c>
    </row>
    <row r="70" spans="1:2">
      <c r="A70" s="11">
        <f>Returns!A70</f>
        <v>0</v>
      </c>
      <c r="B70" s="1">
        <f>MAX(AVERAGE(Portfolios!$B$2:$B$1004)-Portfolios!B70, 0)</f>
        <v>0</v>
      </c>
    </row>
    <row r="71" spans="1:2">
      <c r="A71" s="11">
        <f>Returns!A71</f>
        <v>0</v>
      </c>
      <c r="B71" s="1">
        <f>MAX(AVERAGE(Portfolios!$B$2:$B$1004)-Portfolios!B71, 0)</f>
        <v>0</v>
      </c>
    </row>
    <row r="72" spans="1:2">
      <c r="A72" s="11">
        <f>Returns!A72</f>
        <v>0</v>
      </c>
      <c r="B72" s="1">
        <f>MAX(AVERAGE(Portfolios!$B$2:$B$1004)-Portfolios!B72, 0)</f>
        <v>0</v>
      </c>
    </row>
    <row r="73" spans="1:2">
      <c r="A73" s="11">
        <f>Returns!A73</f>
        <v>0</v>
      </c>
      <c r="B73" s="1">
        <f>MAX(AVERAGE(Portfolios!$B$2:$B$1004)-Portfolios!B73, 0)</f>
        <v>0</v>
      </c>
    </row>
    <row r="74" spans="1:2">
      <c r="A74" s="11">
        <f>Returns!A74</f>
        <v>0</v>
      </c>
      <c r="B74" s="1">
        <f>MAX(AVERAGE(Portfolios!$B$2:$B$1004)-Portfolios!B74, 0)</f>
        <v>0</v>
      </c>
    </row>
    <row r="75" spans="1:2">
      <c r="A75" s="11">
        <f>Returns!A75</f>
        <v>0</v>
      </c>
      <c r="B75" s="1">
        <f>MAX(AVERAGE(Portfolios!$B$2:$B$1004)-Portfolios!B75, 0)</f>
        <v>0</v>
      </c>
    </row>
    <row r="76" spans="1:2">
      <c r="A76" s="11">
        <f>Returns!A76</f>
        <v>0</v>
      </c>
      <c r="B76" s="1">
        <f>MAX(AVERAGE(Portfolios!$B$2:$B$1004)-Portfolios!B76, 0)</f>
        <v>0</v>
      </c>
    </row>
    <row r="77" spans="1:2">
      <c r="A77" s="11">
        <f>Returns!A77</f>
        <v>0</v>
      </c>
      <c r="B77" s="1">
        <f>MAX(AVERAGE(Portfolios!$B$2:$B$1004)-Portfolios!B77, 0)</f>
        <v>0</v>
      </c>
    </row>
    <row r="78" spans="1:2">
      <c r="A78" s="11">
        <f>Returns!A78</f>
        <v>0</v>
      </c>
      <c r="B78" s="1">
        <f>MAX(AVERAGE(Portfolios!$B$2:$B$1004)-Portfolios!B78, 0)</f>
        <v>0</v>
      </c>
    </row>
    <row r="79" spans="1:2">
      <c r="A79" s="11">
        <f>Returns!A79</f>
        <v>0</v>
      </c>
      <c r="B79" s="1">
        <f>MAX(AVERAGE(Portfolios!$B$2:$B$1004)-Portfolios!B79, 0)</f>
        <v>0</v>
      </c>
    </row>
    <row r="80" spans="1:2">
      <c r="A80" s="11">
        <f>Returns!A80</f>
        <v>0</v>
      </c>
      <c r="B80" s="1">
        <f>MAX(AVERAGE(Portfolios!$B$2:$B$1004)-Portfolios!B80, 0)</f>
        <v>0</v>
      </c>
    </row>
    <row r="81" spans="1:2">
      <c r="A81" s="11">
        <f>Returns!A81</f>
        <v>0</v>
      </c>
      <c r="B81" s="1">
        <f>MAX(AVERAGE(Portfolios!$B$2:$B$1004)-Portfolios!B81, 0)</f>
        <v>0</v>
      </c>
    </row>
    <row r="82" spans="1:2">
      <c r="A82" s="11">
        <f>Returns!A82</f>
        <v>0</v>
      </c>
      <c r="B82" s="1">
        <f>MAX(AVERAGE(Portfolios!$B$2:$B$1004)-Portfolios!B82, 0)</f>
        <v>0</v>
      </c>
    </row>
    <row r="83" spans="1:2">
      <c r="A83" s="11">
        <f>Returns!A83</f>
        <v>0</v>
      </c>
      <c r="B83" s="1">
        <f>MAX(AVERAGE(Portfolios!$B$2:$B$1004)-Portfolios!B83, 0)</f>
        <v>0</v>
      </c>
    </row>
    <row r="84" spans="1:2">
      <c r="A84" s="11">
        <f>Returns!A84</f>
        <v>0</v>
      </c>
      <c r="B84" s="1">
        <f>MAX(AVERAGE(Portfolios!$B$2:$B$1004)-Portfolios!B84, 0)</f>
        <v>0</v>
      </c>
    </row>
    <row r="85" spans="1:2">
      <c r="A85" s="11">
        <f>Returns!A85</f>
        <v>0</v>
      </c>
      <c r="B85" s="1">
        <f>MAX(AVERAGE(Portfolios!$B$2:$B$1004)-Portfolios!B85, 0)</f>
        <v>0</v>
      </c>
    </row>
    <row r="86" spans="1:2">
      <c r="A86" s="11">
        <f>Returns!A86</f>
        <v>0</v>
      </c>
      <c r="B86" s="1">
        <f>MAX(AVERAGE(Portfolios!$B$2:$B$1004)-Portfolios!B86, 0)</f>
        <v>0</v>
      </c>
    </row>
    <row r="87" spans="1:2">
      <c r="A87" s="11">
        <f>Returns!A87</f>
        <v>0</v>
      </c>
      <c r="B87" s="1">
        <f>MAX(AVERAGE(Portfolios!$B$2:$B$1004)-Portfolios!B87, 0)</f>
        <v>0</v>
      </c>
    </row>
    <row r="88" spans="1:2">
      <c r="A88" s="11">
        <f>Returns!A88</f>
        <v>0</v>
      </c>
      <c r="B88" s="1">
        <f>MAX(AVERAGE(Portfolios!$B$2:$B$1004)-Portfolios!B88, 0)</f>
        <v>0</v>
      </c>
    </row>
    <row r="89" spans="1:2">
      <c r="A89" s="11">
        <f>Returns!A89</f>
        <v>0</v>
      </c>
      <c r="B89" s="1">
        <f>MAX(AVERAGE(Portfolios!$B$2:$B$1004)-Portfolios!B89, 0)</f>
        <v>0</v>
      </c>
    </row>
    <row r="90" spans="1:2">
      <c r="A90" s="11">
        <f>Returns!A90</f>
        <v>0</v>
      </c>
      <c r="B90" s="1">
        <f>MAX(AVERAGE(Portfolios!$B$2:$B$1004)-Portfolios!B90, 0)</f>
        <v>0</v>
      </c>
    </row>
    <row r="91" spans="1:2">
      <c r="A91" s="11">
        <f>Returns!A91</f>
        <v>0</v>
      </c>
      <c r="B91" s="1">
        <f>MAX(AVERAGE(Portfolios!$B$2:$B$1004)-Portfolios!B91, 0)</f>
        <v>0</v>
      </c>
    </row>
    <row r="92" spans="1:2">
      <c r="A92" s="11">
        <f>Returns!A92</f>
        <v>0</v>
      </c>
      <c r="B92" s="1">
        <f>MAX(AVERAGE(Portfolios!$B$2:$B$1004)-Portfolios!B92, 0)</f>
        <v>0</v>
      </c>
    </row>
    <row r="93" spans="1:2">
      <c r="A93" s="11">
        <f>Returns!A93</f>
        <v>0</v>
      </c>
      <c r="B93" s="1">
        <f>MAX(AVERAGE(Portfolios!$B$2:$B$1004)-Portfolios!B93, 0)</f>
        <v>0</v>
      </c>
    </row>
    <row r="94" spans="1:2">
      <c r="A94" s="11">
        <f>Returns!A94</f>
        <v>0</v>
      </c>
      <c r="B94" s="1">
        <f>MAX(AVERAGE(Portfolios!$B$2:$B$1004)-Portfolios!B94, 0)</f>
        <v>0</v>
      </c>
    </row>
    <row r="95" spans="1:2">
      <c r="A95" s="11">
        <f>Returns!A95</f>
        <v>0</v>
      </c>
      <c r="B95" s="1">
        <f>MAX(AVERAGE(Portfolios!$B$2:$B$1004)-Portfolios!B95, 0)</f>
        <v>0</v>
      </c>
    </row>
    <row r="96" spans="1:2">
      <c r="A96" s="11">
        <f>Returns!A96</f>
        <v>0</v>
      </c>
      <c r="B96" s="1">
        <f>MAX(AVERAGE(Portfolios!$B$2:$B$1004)-Portfolios!B96, 0)</f>
        <v>0</v>
      </c>
    </row>
    <row r="97" spans="1:2">
      <c r="A97" s="11">
        <f>Returns!A97</f>
        <v>0</v>
      </c>
      <c r="B97" s="1">
        <f>MAX(AVERAGE(Portfolios!$B$2:$B$1004)-Portfolios!B97, 0)</f>
        <v>0</v>
      </c>
    </row>
    <row r="98" spans="1:2">
      <c r="A98" s="11">
        <f>Returns!A98</f>
        <v>0</v>
      </c>
      <c r="B98" s="1">
        <f>MAX(AVERAGE(Portfolios!$B$2:$B$1004)-Portfolios!B98, 0)</f>
        <v>0</v>
      </c>
    </row>
    <row r="99" spans="1:2">
      <c r="A99" s="11">
        <f>Returns!A99</f>
        <v>0</v>
      </c>
      <c r="B99" s="1">
        <f>MAX(AVERAGE(Portfolios!$B$2:$B$1004)-Portfolios!B99, 0)</f>
        <v>0</v>
      </c>
    </row>
    <row r="100" spans="1:2">
      <c r="A100" s="11">
        <f>Returns!A100</f>
        <v>0</v>
      </c>
      <c r="B100" s="1">
        <f>MAX(AVERAGE(Portfolios!$B$2:$B$1004)-Portfolios!B100, 0)</f>
        <v>0</v>
      </c>
    </row>
    <row r="101" spans="1:2">
      <c r="A101" s="11">
        <f>Returns!A101</f>
        <v>0</v>
      </c>
      <c r="B101" s="1">
        <f>MAX(AVERAGE(Portfolios!$B$2:$B$1004)-Portfolios!B101, 0)</f>
        <v>0</v>
      </c>
    </row>
    <row r="102" spans="1:2">
      <c r="A102" s="11">
        <f>Returns!A102</f>
        <v>0</v>
      </c>
      <c r="B102" s="1">
        <f>MAX(AVERAGE(Portfolios!$B$2:$B$1004)-Portfolios!B102, 0)</f>
        <v>0</v>
      </c>
    </row>
    <row r="103" spans="1:2">
      <c r="A103" s="11">
        <f>Returns!A103</f>
        <v>0</v>
      </c>
      <c r="B103" s="1">
        <f>MAX(AVERAGE(Portfolios!$B$2:$B$1004)-Portfolios!B103, 0)</f>
        <v>0</v>
      </c>
    </row>
    <row r="104" spans="1:2">
      <c r="A104" s="11">
        <f>Returns!A104</f>
        <v>0</v>
      </c>
      <c r="B104" s="1">
        <f>MAX(AVERAGE(Portfolios!$B$2:$B$1004)-Portfolios!B104, 0)</f>
        <v>0</v>
      </c>
    </row>
    <row r="105" spans="1:2">
      <c r="A105" s="11">
        <f>Returns!A105</f>
        <v>0</v>
      </c>
      <c r="B105" s="1">
        <f>MAX(AVERAGE(Portfolios!$B$2:$B$1004)-Portfolios!B105, 0)</f>
        <v>0</v>
      </c>
    </row>
    <row r="106" spans="1:2">
      <c r="A106" s="11">
        <f>Returns!A106</f>
        <v>0</v>
      </c>
      <c r="B106" s="1">
        <f>MAX(AVERAGE(Portfolios!$B$2:$B$1004)-Portfolios!B106, 0)</f>
        <v>0</v>
      </c>
    </row>
    <row r="107" spans="1:2">
      <c r="A107" s="11">
        <f>Returns!A107</f>
        <v>0</v>
      </c>
      <c r="B107" s="1">
        <f>MAX(AVERAGE(Portfolios!$B$2:$B$1004)-Portfolios!B107, 0)</f>
        <v>0</v>
      </c>
    </row>
    <row r="108" spans="1:2">
      <c r="A108" s="11">
        <f>Returns!A108</f>
        <v>0</v>
      </c>
      <c r="B108" s="1">
        <f>MAX(AVERAGE(Portfolios!$B$2:$B$1004)-Portfolios!B108, 0)</f>
        <v>0</v>
      </c>
    </row>
    <row r="109" spans="1:2">
      <c r="A109" s="11">
        <f>Returns!A109</f>
        <v>0</v>
      </c>
      <c r="B109" s="1">
        <f>MAX(AVERAGE(Portfolios!$B$2:$B$1004)-Portfolios!B109, 0)</f>
        <v>0</v>
      </c>
    </row>
    <row r="110" spans="1:2">
      <c r="A110" s="11">
        <f>Returns!A110</f>
        <v>0</v>
      </c>
      <c r="B110" s="1">
        <f>MAX(AVERAGE(Portfolios!$B$2:$B$1004)-Portfolios!B110, 0)</f>
        <v>0</v>
      </c>
    </row>
    <row r="111" spans="1:2">
      <c r="A111" s="11">
        <f>Returns!A111</f>
        <v>0</v>
      </c>
      <c r="B111" s="1">
        <f>MAX(AVERAGE(Portfolios!$B$2:$B$1004)-Portfolios!B111, 0)</f>
        <v>0</v>
      </c>
    </row>
    <row r="112" spans="1:2">
      <c r="A112" s="11">
        <f>Returns!A112</f>
        <v>0</v>
      </c>
      <c r="B112" s="1">
        <f>MAX(AVERAGE(Portfolios!$B$2:$B$1004)-Portfolios!B112, 0)</f>
        <v>0</v>
      </c>
    </row>
    <row r="113" spans="1:2">
      <c r="A113" s="11">
        <f>Returns!A113</f>
        <v>0</v>
      </c>
      <c r="B113" s="1">
        <f>MAX(AVERAGE(Portfolios!$B$2:$B$1004)-Portfolios!B113, 0)</f>
        <v>0</v>
      </c>
    </row>
    <row r="114" spans="1:2">
      <c r="A114" s="11">
        <f>Returns!A114</f>
        <v>0</v>
      </c>
      <c r="B114" s="1">
        <f>MAX(AVERAGE(Portfolios!$B$2:$B$1004)-Portfolios!B114, 0)</f>
        <v>0</v>
      </c>
    </row>
    <row r="115" spans="1:2">
      <c r="A115" s="11">
        <f>Returns!A115</f>
        <v>0</v>
      </c>
      <c r="B115" s="1">
        <f>MAX(AVERAGE(Portfolios!$B$2:$B$1004)-Portfolios!B115, 0)</f>
        <v>0</v>
      </c>
    </row>
    <row r="116" spans="1:2">
      <c r="A116" s="11">
        <f>Returns!A116</f>
        <v>0</v>
      </c>
      <c r="B116" s="1">
        <f>MAX(AVERAGE(Portfolios!$B$2:$B$1004)-Portfolios!B116, 0)</f>
        <v>0</v>
      </c>
    </row>
    <row r="117" spans="1:2">
      <c r="A117" s="11">
        <f>Returns!A117</f>
        <v>0</v>
      </c>
      <c r="B117" s="1">
        <f>MAX(AVERAGE(Portfolios!$B$2:$B$1004)-Portfolios!B117, 0)</f>
        <v>0</v>
      </c>
    </row>
    <row r="118" spans="1:2">
      <c r="A118" s="11">
        <f>Returns!A118</f>
        <v>0</v>
      </c>
      <c r="B118" s="1">
        <f>MAX(AVERAGE(Portfolios!$B$2:$B$1004)-Portfolios!B118, 0)</f>
        <v>0</v>
      </c>
    </row>
    <row r="119" spans="1:2">
      <c r="A119" s="11">
        <f>Returns!A119</f>
        <v>0</v>
      </c>
      <c r="B119" s="1">
        <f>MAX(AVERAGE(Portfolios!$B$2:$B$1004)-Portfolios!B119, 0)</f>
        <v>0</v>
      </c>
    </row>
    <row r="120" spans="1:2">
      <c r="A120" s="11">
        <f>Returns!A120</f>
        <v>0</v>
      </c>
      <c r="B120" s="1">
        <f>MAX(AVERAGE(Portfolios!$B$2:$B$1004)-Portfolios!B120, 0)</f>
        <v>0</v>
      </c>
    </row>
    <row r="121" spans="1:2">
      <c r="A121" s="11">
        <f>Returns!A121</f>
        <v>0</v>
      </c>
      <c r="B121" s="1">
        <f>MAX(AVERAGE(Portfolios!$B$2:$B$1004)-Portfolios!B121, 0)</f>
        <v>0</v>
      </c>
    </row>
    <row r="122" spans="1:2">
      <c r="A122" s="11">
        <f>Returns!A122</f>
        <v>0</v>
      </c>
      <c r="B122" s="1">
        <f>MAX(AVERAGE(Portfolios!$B$2:$B$1004)-Portfolios!B122, 0)</f>
        <v>0</v>
      </c>
    </row>
    <row r="123" spans="1:2">
      <c r="A123" s="11">
        <f>Returns!A123</f>
        <v>0</v>
      </c>
      <c r="B123" s="1">
        <f>MAX(AVERAGE(Portfolios!$B$2:$B$1004)-Portfolios!B123, 0)</f>
        <v>0</v>
      </c>
    </row>
    <row r="124" spans="1:2">
      <c r="A124" s="11">
        <f>Returns!A124</f>
        <v>0</v>
      </c>
      <c r="B124" s="1">
        <f>MAX(AVERAGE(Portfolios!$B$2:$B$1004)-Portfolios!B124, 0)</f>
        <v>0</v>
      </c>
    </row>
    <row r="125" spans="1:2">
      <c r="A125" s="11">
        <f>Returns!A125</f>
        <v>0</v>
      </c>
      <c r="B125" s="1">
        <f>MAX(AVERAGE(Portfolios!$B$2:$B$1004)-Portfolios!B125, 0)</f>
        <v>0</v>
      </c>
    </row>
    <row r="126" spans="1:2">
      <c r="A126" s="11">
        <f>Returns!A126</f>
        <v>0</v>
      </c>
      <c r="B126" s="1">
        <f>MAX(AVERAGE(Portfolios!$B$2:$B$1004)-Portfolios!B126, 0)</f>
        <v>0</v>
      </c>
    </row>
    <row r="127" spans="1:2">
      <c r="A127" s="11">
        <f>Returns!A127</f>
        <v>0</v>
      </c>
      <c r="B127" s="1">
        <f>MAX(AVERAGE(Portfolios!$B$2:$B$1004)-Portfolios!B127, 0)</f>
        <v>0</v>
      </c>
    </row>
    <row r="128" spans="1:2">
      <c r="A128" s="11">
        <f>Returns!A128</f>
        <v>0</v>
      </c>
      <c r="B128" s="1">
        <f>MAX(AVERAGE(Portfolios!$B$2:$B$1004)-Portfolios!B128, 0)</f>
        <v>0</v>
      </c>
    </row>
    <row r="129" spans="1:2">
      <c r="A129" s="11">
        <f>Returns!A129</f>
        <v>0</v>
      </c>
      <c r="B129" s="1">
        <f>MAX(AVERAGE(Portfolios!$B$2:$B$1004)-Portfolios!B129, 0)</f>
        <v>0</v>
      </c>
    </row>
    <row r="130" spans="1:2">
      <c r="A130" s="11">
        <f>Returns!A130</f>
        <v>0</v>
      </c>
      <c r="B130" s="1">
        <f>MAX(AVERAGE(Portfolios!$B$2:$B$1004)-Portfolios!B130, 0)</f>
        <v>0</v>
      </c>
    </row>
    <row r="131" spans="1:2">
      <c r="A131" s="11">
        <f>Returns!A131</f>
        <v>0</v>
      </c>
      <c r="B131" s="1">
        <f>MAX(AVERAGE(Portfolios!$B$2:$B$1004)-Portfolios!B131, 0)</f>
        <v>0</v>
      </c>
    </row>
    <row r="132" spans="1:2">
      <c r="A132" s="11">
        <f>Returns!A132</f>
        <v>0</v>
      </c>
      <c r="B132" s="1">
        <f>MAX(AVERAGE(Portfolios!$B$2:$B$1004)-Portfolios!B132, 0)</f>
        <v>0</v>
      </c>
    </row>
    <row r="133" spans="1:2">
      <c r="A133" s="11">
        <f>Returns!A133</f>
        <v>0</v>
      </c>
      <c r="B133" s="1">
        <f>MAX(AVERAGE(Portfolios!$B$2:$B$1004)-Portfolios!B133, 0)</f>
        <v>0</v>
      </c>
    </row>
    <row r="134" spans="1:2">
      <c r="A134" s="11">
        <f>Returns!A134</f>
        <v>0</v>
      </c>
      <c r="B134" s="1">
        <f>MAX(AVERAGE(Portfolios!$B$2:$B$1004)-Portfolios!B134, 0)</f>
        <v>0</v>
      </c>
    </row>
    <row r="135" spans="1:2">
      <c r="A135" s="11">
        <f>Returns!A135</f>
        <v>0</v>
      </c>
      <c r="B135" s="1">
        <f>MAX(AVERAGE(Portfolios!$B$2:$B$1004)-Portfolios!B135, 0)</f>
        <v>0</v>
      </c>
    </row>
    <row r="136" spans="1:2">
      <c r="A136" s="11">
        <f>Returns!A136</f>
        <v>0</v>
      </c>
      <c r="B136" s="1">
        <f>MAX(AVERAGE(Portfolios!$B$2:$B$1004)-Portfolios!B136, 0)</f>
        <v>0</v>
      </c>
    </row>
    <row r="137" spans="1:2">
      <c r="A137" s="11">
        <f>Returns!A137</f>
        <v>0</v>
      </c>
      <c r="B137" s="1">
        <f>MAX(AVERAGE(Portfolios!$B$2:$B$1004)-Portfolios!B137, 0)</f>
        <v>0</v>
      </c>
    </row>
    <row r="138" spans="1:2">
      <c r="A138" s="11">
        <f>Returns!A138</f>
        <v>0</v>
      </c>
      <c r="B138" s="1">
        <f>MAX(AVERAGE(Portfolios!$B$2:$B$1004)-Portfolios!B138, 0)</f>
        <v>0</v>
      </c>
    </row>
    <row r="139" spans="1:2">
      <c r="A139" s="11">
        <f>Returns!A139</f>
        <v>0</v>
      </c>
      <c r="B139" s="1">
        <f>MAX(AVERAGE(Portfolios!$B$2:$B$1004)-Portfolios!B139, 0)</f>
        <v>0</v>
      </c>
    </row>
    <row r="140" spans="1:2">
      <c r="A140" s="11">
        <f>Returns!A140</f>
        <v>0</v>
      </c>
      <c r="B140" s="1">
        <f>MAX(AVERAGE(Portfolios!$B$2:$B$1004)-Portfolios!B140, 0)</f>
        <v>0</v>
      </c>
    </row>
    <row r="141" spans="1:2">
      <c r="A141" s="11">
        <f>Returns!A141</f>
        <v>0</v>
      </c>
      <c r="B141" s="1">
        <f>MAX(AVERAGE(Portfolios!$B$2:$B$1004)-Portfolios!B141, 0)</f>
        <v>0</v>
      </c>
    </row>
    <row r="142" spans="1:2">
      <c r="A142" s="11">
        <f>Returns!A142</f>
        <v>0</v>
      </c>
      <c r="B142" s="1">
        <f>MAX(AVERAGE(Portfolios!$B$2:$B$1004)-Portfolios!B142, 0)</f>
        <v>0</v>
      </c>
    </row>
    <row r="143" spans="1:2">
      <c r="A143" s="11">
        <f>Returns!A143</f>
        <v>0</v>
      </c>
      <c r="B143" s="1">
        <f>MAX(AVERAGE(Portfolios!$B$2:$B$1004)-Portfolios!B143, 0)</f>
        <v>0</v>
      </c>
    </row>
    <row r="144" spans="1:2">
      <c r="A144" s="11">
        <f>Returns!A144</f>
        <v>0</v>
      </c>
      <c r="B144" s="1">
        <f>MAX(AVERAGE(Portfolios!$B$2:$B$1004)-Portfolios!B144, 0)</f>
        <v>0</v>
      </c>
    </row>
    <row r="145" spans="1:2">
      <c r="A145" s="11">
        <f>Returns!A145</f>
        <v>0</v>
      </c>
      <c r="B145" s="1">
        <f>MAX(AVERAGE(Portfolios!$B$2:$B$1004)-Portfolios!B145, 0)</f>
        <v>0</v>
      </c>
    </row>
    <row r="146" spans="1:2">
      <c r="A146" s="11">
        <f>Returns!A146</f>
        <v>0</v>
      </c>
      <c r="B146" s="1">
        <f>MAX(AVERAGE(Portfolios!$B$2:$B$1004)-Portfolios!B146, 0)</f>
        <v>0</v>
      </c>
    </row>
    <row r="147" spans="1:2">
      <c r="A147" s="11">
        <f>Returns!A147</f>
        <v>0</v>
      </c>
      <c r="B147" s="1">
        <f>MAX(AVERAGE(Portfolios!$B$2:$B$1004)-Portfolios!B147, 0)</f>
        <v>0</v>
      </c>
    </row>
    <row r="148" spans="1:2">
      <c r="A148" s="11">
        <f>Returns!A148</f>
        <v>0</v>
      </c>
      <c r="B148" s="1">
        <f>MAX(AVERAGE(Portfolios!$B$2:$B$1004)-Portfolios!B148, 0)</f>
        <v>0</v>
      </c>
    </row>
    <row r="149" spans="1:2">
      <c r="A149" s="11">
        <f>Returns!A149</f>
        <v>0</v>
      </c>
      <c r="B149" s="1">
        <f>MAX(AVERAGE(Portfolios!$B$2:$B$1004)-Portfolios!B149, 0)</f>
        <v>0</v>
      </c>
    </row>
    <row r="150" spans="1:2">
      <c r="A150" s="11">
        <f>Returns!A150</f>
        <v>0</v>
      </c>
      <c r="B150" s="1">
        <f>MAX(AVERAGE(Portfolios!$B$2:$B$1004)-Portfolios!B150, 0)</f>
        <v>0</v>
      </c>
    </row>
    <row r="151" spans="1:2">
      <c r="A151" s="11">
        <f>Returns!A151</f>
        <v>0</v>
      </c>
      <c r="B151" s="1">
        <f>MAX(AVERAGE(Portfolios!$B$2:$B$1004)-Portfolios!B151, 0)</f>
        <v>0</v>
      </c>
    </row>
    <row r="152" spans="1:2">
      <c r="A152" s="11">
        <f>Returns!A152</f>
        <v>0</v>
      </c>
      <c r="B152" s="1">
        <f>MAX(AVERAGE(Portfolios!$B$2:$B$1004)-Portfolios!B152, 0)</f>
        <v>0</v>
      </c>
    </row>
    <row r="153" spans="1:2">
      <c r="A153" s="11">
        <f>Returns!A153</f>
        <v>0</v>
      </c>
      <c r="B153" s="1">
        <f>MAX(AVERAGE(Portfolios!$B$2:$B$1004)-Portfolios!B153, 0)</f>
        <v>0</v>
      </c>
    </row>
    <row r="154" spans="1:2">
      <c r="A154" s="11">
        <f>Returns!A154</f>
        <v>0</v>
      </c>
      <c r="B154" s="1">
        <f>MAX(AVERAGE(Portfolios!$B$2:$B$1004)-Portfolios!B154, 0)</f>
        <v>0</v>
      </c>
    </row>
    <row r="155" spans="1:2">
      <c r="A155" s="11">
        <f>Returns!A155</f>
        <v>0</v>
      </c>
      <c r="B155" s="1">
        <f>MAX(AVERAGE(Portfolios!$B$2:$B$1004)-Portfolios!B155, 0)</f>
        <v>0</v>
      </c>
    </row>
    <row r="156" spans="1:2">
      <c r="A156" s="11">
        <f>Returns!A156</f>
        <v>0</v>
      </c>
      <c r="B156" s="1">
        <f>MAX(AVERAGE(Portfolios!$B$2:$B$1004)-Portfolios!B156, 0)</f>
        <v>0</v>
      </c>
    </row>
    <row r="157" spans="1:2">
      <c r="A157" s="11">
        <f>Returns!A157</f>
        <v>0</v>
      </c>
      <c r="B157" s="1">
        <f>MAX(AVERAGE(Portfolios!$B$2:$B$1004)-Portfolios!B157, 0)</f>
        <v>0</v>
      </c>
    </row>
    <row r="158" spans="1:2">
      <c r="A158" s="11">
        <f>Returns!A158</f>
        <v>0</v>
      </c>
      <c r="B158" s="1">
        <f>MAX(AVERAGE(Portfolios!$B$2:$B$1004)-Portfolios!B158, 0)</f>
        <v>0</v>
      </c>
    </row>
    <row r="159" spans="1:2">
      <c r="A159" s="11">
        <f>Returns!A159</f>
        <v>0</v>
      </c>
      <c r="B159" s="1">
        <f>MAX(AVERAGE(Portfolios!$B$2:$B$1004)-Portfolios!B159, 0)</f>
        <v>0</v>
      </c>
    </row>
    <row r="160" spans="1:2">
      <c r="A160" s="11">
        <f>Returns!A160</f>
        <v>0</v>
      </c>
      <c r="B160" s="1">
        <f>MAX(AVERAGE(Portfolios!$B$2:$B$1004)-Portfolios!B160, 0)</f>
        <v>0</v>
      </c>
    </row>
    <row r="161" spans="1:2">
      <c r="A161" s="11">
        <f>Returns!A161</f>
        <v>0</v>
      </c>
      <c r="B161" s="1">
        <f>MAX(AVERAGE(Portfolios!$B$2:$B$1004)-Portfolios!B161, 0)</f>
        <v>0</v>
      </c>
    </row>
    <row r="162" spans="1:2">
      <c r="A162" s="11">
        <f>Returns!A162</f>
        <v>0</v>
      </c>
      <c r="B162" s="1">
        <f>MAX(AVERAGE(Portfolios!$B$2:$B$1004)-Portfolios!B162, 0)</f>
        <v>0</v>
      </c>
    </row>
    <row r="163" spans="1:2">
      <c r="A163" s="11">
        <f>Returns!A163</f>
        <v>0</v>
      </c>
      <c r="B163" s="1">
        <f>MAX(AVERAGE(Portfolios!$B$2:$B$1004)-Portfolios!B163, 0)</f>
        <v>0</v>
      </c>
    </row>
    <row r="164" spans="1:2">
      <c r="A164" s="11">
        <f>Returns!A164</f>
        <v>0</v>
      </c>
      <c r="B164" s="1">
        <f>MAX(AVERAGE(Portfolios!$B$2:$B$1004)-Portfolios!B164, 0)</f>
        <v>0</v>
      </c>
    </row>
    <row r="165" spans="1:2">
      <c r="A165" s="11">
        <f>Returns!A165</f>
        <v>0</v>
      </c>
      <c r="B165" s="1">
        <f>MAX(AVERAGE(Portfolios!$B$2:$B$1004)-Portfolios!B165, 0)</f>
        <v>0</v>
      </c>
    </row>
    <row r="166" spans="1:2">
      <c r="A166" s="11">
        <f>Returns!A166</f>
        <v>0</v>
      </c>
      <c r="B166" s="1">
        <f>MAX(AVERAGE(Portfolios!$B$2:$B$1004)-Portfolios!B166, 0)</f>
        <v>0</v>
      </c>
    </row>
    <row r="167" spans="1:2">
      <c r="A167" s="11">
        <f>Returns!A167</f>
        <v>0</v>
      </c>
      <c r="B167" s="1">
        <f>MAX(AVERAGE(Portfolios!$B$2:$B$1004)-Portfolios!B167, 0)</f>
        <v>0</v>
      </c>
    </row>
    <row r="168" spans="1:2">
      <c r="A168" s="11">
        <f>Returns!A168</f>
        <v>0</v>
      </c>
      <c r="B168" s="1">
        <f>MAX(AVERAGE(Portfolios!$B$2:$B$1004)-Portfolios!B168, 0)</f>
        <v>0</v>
      </c>
    </row>
    <row r="169" spans="1:2">
      <c r="A169" s="11">
        <f>Returns!A169</f>
        <v>0</v>
      </c>
      <c r="B169" s="1">
        <f>MAX(AVERAGE(Portfolios!$B$2:$B$1004)-Portfolios!B169, 0)</f>
        <v>0</v>
      </c>
    </row>
    <row r="170" spans="1:2">
      <c r="A170" s="11">
        <f>Returns!A170</f>
        <v>0</v>
      </c>
      <c r="B170" s="1">
        <f>MAX(AVERAGE(Portfolios!$B$2:$B$1004)-Portfolios!B170, 0)</f>
        <v>0</v>
      </c>
    </row>
    <row r="171" spans="1:2">
      <c r="A171" s="11">
        <f>Returns!A171</f>
        <v>0</v>
      </c>
      <c r="B171" s="1">
        <f>MAX(AVERAGE(Portfolios!$B$2:$B$1004)-Portfolios!B171, 0)</f>
        <v>0</v>
      </c>
    </row>
    <row r="172" spans="1:2">
      <c r="A172" s="11">
        <f>Returns!A172</f>
        <v>0</v>
      </c>
      <c r="B172" s="1">
        <f>MAX(AVERAGE(Portfolios!$B$2:$B$1004)-Portfolios!B172, 0)</f>
        <v>0</v>
      </c>
    </row>
    <row r="173" spans="1:2">
      <c r="A173" s="11">
        <f>Returns!A173</f>
        <v>0</v>
      </c>
      <c r="B173" s="1">
        <f>MAX(AVERAGE(Portfolios!$B$2:$B$1004)-Portfolios!B173, 0)</f>
        <v>0</v>
      </c>
    </row>
    <row r="174" spans="1:2">
      <c r="A174" s="11">
        <f>Returns!A174</f>
        <v>0</v>
      </c>
      <c r="B174" s="1">
        <f>MAX(AVERAGE(Portfolios!$B$2:$B$1004)-Portfolios!B174, 0)</f>
        <v>0</v>
      </c>
    </row>
    <row r="175" spans="1:2">
      <c r="A175" s="11">
        <f>Returns!A175</f>
        <v>0</v>
      </c>
      <c r="B175" s="1">
        <f>MAX(AVERAGE(Portfolios!$B$2:$B$1004)-Portfolios!B175, 0)</f>
        <v>0</v>
      </c>
    </row>
    <row r="176" spans="1:2">
      <c r="A176" s="11">
        <f>Returns!A176</f>
        <v>0</v>
      </c>
      <c r="B176" s="1">
        <f>MAX(AVERAGE(Portfolios!$B$2:$B$1004)-Portfolios!B176, 0)</f>
        <v>0</v>
      </c>
    </row>
    <row r="177" spans="1:2">
      <c r="A177" s="11">
        <f>Returns!A177</f>
        <v>0</v>
      </c>
      <c r="B177" s="1">
        <f>MAX(AVERAGE(Portfolios!$B$2:$B$1004)-Portfolios!B177, 0)</f>
        <v>0</v>
      </c>
    </row>
    <row r="178" spans="1:2">
      <c r="A178" s="11">
        <f>Returns!A178</f>
        <v>0</v>
      </c>
      <c r="B178" s="1">
        <f>MAX(AVERAGE(Portfolios!$B$2:$B$1004)-Portfolios!B178, 0)</f>
        <v>0</v>
      </c>
    </row>
    <row r="179" spans="1:2">
      <c r="A179" s="11">
        <f>Returns!A179</f>
        <v>0</v>
      </c>
      <c r="B179" s="1">
        <f>MAX(AVERAGE(Portfolios!$B$2:$B$1004)-Portfolios!B179, 0)</f>
        <v>0</v>
      </c>
    </row>
    <row r="180" spans="1:2">
      <c r="A180" s="11">
        <f>Returns!A180</f>
        <v>0</v>
      </c>
      <c r="B180" s="1">
        <f>MAX(AVERAGE(Portfolios!$B$2:$B$1004)-Portfolios!B180, 0)</f>
        <v>0</v>
      </c>
    </row>
    <row r="181" spans="1:2">
      <c r="A181" s="11">
        <f>Returns!A181</f>
        <v>0</v>
      </c>
      <c r="B181" s="1">
        <f>MAX(AVERAGE(Portfolios!$B$2:$B$1004)-Portfolios!B181, 0)</f>
        <v>0</v>
      </c>
    </row>
    <row r="182" spans="1:2">
      <c r="A182" s="11">
        <f>Returns!A182</f>
        <v>0</v>
      </c>
      <c r="B182" s="1">
        <f>MAX(AVERAGE(Portfolios!$B$2:$B$1004)-Portfolios!B182, 0)</f>
        <v>0</v>
      </c>
    </row>
    <row r="183" spans="1:2">
      <c r="A183" s="11">
        <f>Returns!A183</f>
        <v>0</v>
      </c>
      <c r="B183" s="1">
        <f>MAX(AVERAGE(Portfolios!$B$2:$B$1004)-Portfolios!B183, 0)</f>
        <v>0</v>
      </c>
    </row>
    <row r="184" spans="1:2">
      <c r="A184" s="11">
        <f>Returns!A184</f>
        <v>0</v>
      </c>
      <c r="B184" s="1">
        <f>MAX(AVERAGE(Portfolios!$B$2:$B$1004)-Portfolios!B184, 0)</f>
        <v>0</v>
      </c>
    </row>
    <row r="185" spans="1:2">
      <c r="A185" s="11">
        <f>Returns!A185</f>
        <v>0</v>
      </c>
      <c r="B185" s="1">
        <f>MAX(AVERAGE(Portfolios!$B$2:$B$1004)-Portfolios!B185, 0)</f>
        <v>0</v>
      </c>
    </row>
    <row r="186" spans="1:2">
      <c r="A186" s="11">
        <f>Returns!A186</f>
        <v>0</v>
      </c>
      <c r="B186" s="1">
        <f>MAX(AVERAGE(Portfolios!$B$2:$B$1004)-Portfolios!B186, 0)</f>
        <v>0</v>
      </c>
    </row>
    <row r="187" spans="1:2">
      <c r="A187" s="11">
        <f>Returns!A187</f>
        <v>0</v>
      </c>
      <c r="B187" s="1">
        <f>MAX(AVERAGE(Portfolios!$B$2:$B$1004)-Portfolios!B187, 0)</f>
        <v>0</v>
      </c>
    </row>
    <row r="188" spans="1:2">
      <c r="A188" s="11">
        <f>Returns!A188</f>
        <v>0</v>
      </c>
      <c r="B188" s="1">
        <f>MAX(AVERAGE(Portfolios!$B$2:$B$1004)-Portfolios!B188, 0)</f>
        <v>0</v>
      </c>
    </row>
    <row r="189" spans="1:2">
      <c r="A189" s="11">
        <f>Returns!A189</f>
        <v>0</v>
      </c>
      <c r="B189" s="1">
        <f>MAX(AVERAGE(Portfolios!$B$2:$B$1004)-Portfolios!B189, 0)</f>
        <v>0</v>
      </c>
    </row>
    <row r="190" spans="1:2">
      <c r="A190" s="11">
        <f>Returns!A190</f>
        <v>0</v>
      </c>
      <c r="B190" s="1">
        <f>MAX(AVERAGE(Portfolios!$B$2:$B$1004)-Portfolios!B190, 0)</f>
        <v>0</v>
      </c>
    </row>
    <row r="191" spans="1:2">
      <c r="A191" s="11">
        <f>Returns!A191</f>
        <v>0</v>
      </c>
      <c r="B191" s="1">
        <f>MAX(AVERAGE(Portfolios!$B$2:$B$1004)-Portfolios!B191, 0)</f>
        <v>0</v>
      </c>
    </row>
    <row r="192" spans="1:2">
      <c r="A192" s="11">
        <f>Returns!A192</f>
        <v>0</v>
      </c>
      <c r="B192" s="1">
        <f>MAX(AVERAGE(Portfolios!$B$2:$B$1004)-Portfolios!B192, 0)</f>
        <v>0</v>
      </c>
    </row>
    <row r="193" spans="1:2">
      <c r="A193" s="11">
        <f>Returns!A193</f>
        <v>0</v>
      </c>
      <c r="B193" s="1">
        <f>MAX(AVERAGE(Portfolios!$B$2:$B$1004)-Portfolios!B193, 0)</f>
        <v>0</v>
      </c>
    </row>
    <row r="194" spans="1:2">
      <c r="A194" s="11">
        <f>Returns!A194</f>
        <v>0</v>
      </c>
      <c r="B194" s="1">
        <f>MAX(AVERAGE(Portfolios!$B$2:$B$1004)-Portfolios!B194, 0)</f>
        <v>0</v>
      </c>
    </row>
    <row r="195" spans="1:2">
      <c r="A195" s="11">
        <f>Returns!A195</f>
        <v>0</v>
      </c>
      <c r="B195" s="1">
        <f>MAX(AVERAGE(Portfolios!$B$2:$B$1004)-Portfolios!B195, 0)</f>
        <v>0</v>
      </c>
    </row>
    <row r="196" spans="1:2">
      <c r="A196" s="11">
        <f>Returns!A196</f>
        <v>0</v>
      </c>
      <c r="B196" s="1">
        <f>MAX(AVERAGE(Portfolios!$B$2:$B$1004)-Portfolios!B196, 0)</f>
        <v>0</v>
      </c>
    </row>
    <row r="197" spans="1:2">
      <c r="A197" s="11">
        <f>Returns!A197</f>
        <v>0</v>
      </c>
      <c r="B197" s="1">
        <f>MAX(AVERAGE(Portfolios!$B$2:$B$1004)-Portfolios!B197, 0)</f>
        <v>0</v>
      </c>
    </row>
    <row r="198" spans="1:2">
      <c r="A198" s="11">
        <f>Returns!A198</f>
        <v>0</v>
      </c>
      <c r="B198" s="1">
        <f>MAX(AVERAGE(Portfolios!$B$2:$B$1004)-Portfolios!B198, 0)</f>
        <v>0</v>
      </c>
    </row>
    <row r="199" spans="1:2">
      <c r="A199" s="11">
        <f>Returns!A199</f>
        <v>0</v>
      </c>
      <c r="B199" s="1">
        <f>MAX(AVERAGE(Portfolios!$B$2:$B$1004)-Portfolios!B199, 0)</f>
        <v>0</v>
      </c>
    </row>
    <row r="200" spans="1:2">
      <c r="A200" s="11">
        <f>Returns!A200</f>
        <v>0</v>
      </c>
      <c r="B200" s="1">
        <f>MAX(AVERAGE(Portfolios!$B$2:$B$1004)-Portfolios!B200, 0)</f>
        <v>0</v>
      </c>
    </row>
    <row r="201" spans="1:2">
      <c r="A201" s="11">
        <f>Returns!A201</f>
        <v>0</v>
      </c>
      <c r="B201" s="1">
        <f>MAX(AVERAGE(Portfolios!$B$2:$B$1004)-Portfolios!B201, 0)</f>
        <v>0</v>
      </c>
    </row>
    <row r="202" spans="1:2">
      <c r="A202" s="11">
        <f>Returns!A202</f>
        <v>0</v>
      </c>
      <c r="B202" s="1">
        <f>MAX(AVERAGE(Portfolios!$B$2:$B$1004)-Portfolios!B202, 0)</f>
        <v>0</v>
      </c>
    </row>
    <row r="203" spans="1:2">
      <c r="A203" s="11">
        <f>Returns!A203</f>
        <v>0</v>
      </c>
      <c r="B203" s="1">
        <f>MAX(AVERAGE(Portfolios!$B$2:$B$1004)-Portfolios!B203, 0)</f>
        <v>0</v>
      </c>
    </row>
    <row r="204" spans="1:2">
      <c r="A204" s="11">
        <f>Returns!A204</f>
        <v>0</v>
      </c>
      <c r="B204" s="1">
        <f>MAX(AVERAGE(Portfolios!$B$2:$B$1004)-Portfolios!B204, 0)</f>
        <v>0</v>
      </c>
    </row>
    <row r="205" spans="1:2">
      <c r="A205" s="11">
        <f>Returns!A205</f>
        <v>0</v>
      </c>
      <c r="B205" s="1">
        <f>MAX(AVERAGE(Portfolios!$B$2:$B$1004)-Portfolios!B205, 0)</f>
        <v>0</v>
      </c>
    </row>
    <row r="206" spans="1:2">
      <c r="A206" s="11">
        <f>Returns!A206</f>
        <v>0</v>
      </c>
      <c r="B206" s="1">
        <f>MAX(AVERAGE(Portfolios!$B$2:$B$1004)-Portfolios!B206, 0)</f>
        <v>0</v>
      </c>
    </row>
    <row r="207" spans="1:2">
      <c r="A207" s="11">
        <f>Returns!A207</f>
        <v>0</v>
      </c>
      <c r="B207" s="1">
        <f>MAX(AVERAGE(Portfolios!$B$2:$B$1004)-Portfolios!B207, 0)</f>
        <v>0</v>
      </c>
    </row>
    <row r="208" spans="1:2">
      <c r="A208" s="11">
        <f>Returns!A208</f>
        <v>0</v>
      </c>
      <c r="B208" s="1">
        <f>MAX(AVERAGE(Portfolios!$B$2:$B$1004)-Portfolios!B208, 0)</f>
        <v>0</v>
      </c>
    </row>
    <row r="209" spans="1:2">
      <c r="A209" s="11">
        <f>Returns!A209</f>
        <v>0</v>
      </c>
      <c r="B209" s="1">
        <f>MAX(AVERAGE(Portfolios!$B$2:$B$1004)-Portfolios!B209, 0)</f>
        <v>0</v>
      </c>
    </row>
    <row r="210" spans="1:2">
      <c r="A210" s="11">
        <f>Returns!A210</f>
        <v>0</v>
      </c>
      <c r="B210" s="1">
        <f>MAX(AVERAGE(Portfolios!$B$2:$B$1004)-Portfolios!B210, 0)</f>
        <v>0</v>
      </c>
    </row>
    <row r="211" spans="1:2">
      <c r="A211" s="11">
        <f>Returns!A211</f>
        <v>0</v>
      </c>
      <c r="B211" s="1">
        <f>MAX(AVERAGE(Portfolios!$B$2:$B$1004)-Portfolios!B211, 0)</f>
        <v>0</v>
      </c>
    </row>
    <row r="212" spans="1:2">
      <c r="A212" s="11">
        <f>Returns!A212</f>
        <v>0</v>
      </c>
      <c r="B212" s="1">
        <f>MAX(AVERAGE(Portfolios!$B$2:$B$1004)-Portfolios!B212, 0)</f>
        <v>0</v>
      </c>
    </row>
    <row r="213" spans="1:2">
      <c r="A213" s="11">
        <f>Returns!A213</f>
        <v>0</v>
      </c>
      <c r="B213" s="1">
        <f>MAX(AVERAGE(Portfolios!$B$2:$B$1004)-Portfolios!B213, 0)</f>
        <v>0</v>
      </c>
    </row>
    <row r="214" spans="1:2">
      <c r="A214" s="11">
        <f>Returns!A214</f>
        <v>0</v>
      </c>
      <c r="B214" s="1">
        <f>MAX(AVERAGE(Portfolios!$B$2:$B$1004)-Portfolios!B214, 0)</f>
        <v>0</v>
      </c>
    </row>
    <row r="215" spans="1:2">
      <c r="A215" s="11">
        <f>Returns!A215</f>
        <v>0</v>
      </c>
      <c r="B215" s="1">
        <f>MAX(AVERAGE(Portfolios!$B$2:$B$1004)-Portfolios!B215, 0)</f>
        <v>0</v>
      </c>
    </row>
    <row r="216" spans="1:2">
      <c r="A216" s="11">
        <f>Returns!A216</f>
        <v>0</v>
      </c>
      <c r="B216" s="1">
        <f>MAX(AVERAGE(Portfolios!$B$2:$B$1004)-Portfolios!B216, 0)</f>
        <v>0</v>
      </c>
    </row>
    <row r="217" spans="1:2">
      <c r="A217" s="11">
        <f>Returns!A217</f>
        <v>0</v>
      </c>
      <c r="B217" s="1">
        <f>MAX(AVERAGE(Portfolios!$B$2:$B$1004)-Portfolios!B217, 0)</f>
        <v>0</v>
      </c>
    </row>
    <row r="218" spans="1:2">
      <c r="A218" s="11">
        <f>Returns!A218</f>
        <v>0</v>
      </c>
      <c r="B218" s="1">
        <f>MAX(AVERAGE(Portfolios!$B$2:$B$1004)-Portfolios!B218, 0)</f>
        <v>0</v>
      </c>
    </row>
    <row r="219" spans="1:2">
      <c r="A219" s="11">
        <f>Returns!A219</f>
        <v>0</v>
      </c>
      <c r="B219" s="1">
        <f>MAX(AVERAGE(Portfolios!$B$2:$B$1004)-Portfolios!B219, 0)</f>
        <v>0</v>
      </c>
    </row>
    <row r="220" spans="1:2">
      <c r="A220" s="11">
        <f>Returns!A220</f>
        <v>0</v>
      </c>
      <c r="B220" s="1">
        <f>MAX(AVERAGE(Portfolios!$B$2:$B$1004)-Portfolios!B220, 0)</f>
        <v>0</v>
      </c>
    </row>
    <row r="221" spans="1:2">
      <c r="A221" s="11">
        <f>Returns!A221</f>
        <v>0</v>
      </c>
      <c r="B221" s="1">
        <f>MAX(AVERAGE(Portfolios!$B$2:$B$1004)-Portfolios!B221, 0)</f>
        <v>0</v>
      </c>
    </row>
    <row r="222" spans="1:2">
      <c r="A222" s="11">
        <f>Returns!A222</f>
        <v>0</v>
      </c>
      <c r="B222" s="1">
        <f>MAX(AVERAGE(Portfolios!$B$2:$B$1004)-Portfolios!B222, 0)</f>
        <v>0</v>
      </c>
    </row>
    <row r="223" spans="1:2">
      <c r="A223" s="11">
        <f>Returns!A223</f>
        <v>0</v>
      </c>
      <c r="B223" s="1">
        <f>MAX(AVERAGE(Portfolios!$B$2:$B$1004)-Portfolios!B223, 0)</f>
        <v>0</v>
      </c>
    </row>
    <row r="224" spans="1:2">
      <c r="A224" s="11">
        <f>Returns!A224</f>
        <v>0</v>
      </c>
      <c r="B224" s="1">
        <f>MAX(AVERAGE(Portfolios!$B$2:$B$1004)-Portfolios!B224, 0)</f>
        <v>0</v>
      </c>
    </row>
    <row r="225" spans="1:2">
      <c r="A225" s="11">
        <f>Returns!A225</f>
        <v>0</v>
      </c>
      <c r="B225" s="1">
        <f>MAX(AVERAGE(Portfolios!$B$2:$B$1004)-Portfolios!B225, 0)</f>
        <v>0</v>
      </c>
    </row>
    <row r="226" spans="1:2">
      <c r="A226" s="11">
        <f>Returns!A226</f>
        <v>0</v>
      </c>
      <c r="B226" s="1">
        <f>MAX(AVERAGE(Portfolios!$B$2:$B$1004)-Portfolios!B226, 0)</f>
        <v>0</v>
      </c>
    </row>
    <row r="227" spans="1:2">
      <c r="A227" s="11">
        <f>Returns!A227</f>
        <v>0</v>
      </c>
      <c r="B227" s="1">
        <f>MAX(AVERAGE(Portfolios!$B$2:$B$1004)-Portfolios!B227, 0)</f>
        <v>0</v>
      </c>
    </row>
    <row r="228" spans="1:2">
      <c r="A228" s="11">
        <f>Returns!A228</f>
        <v>0</v>
      </c>
      <c r="B228" s="1">
        <f>MAX(AVERAGE(Portfolios!$B$2:$B$1004)-Portfolios!B228, 0)</f>
        <v>0</v>
      </c>
    </row>
    <row r="229" spans="1:2">
      <c r="A229" s="11">
        <f>Returns!A229</f>
        <v>0</v>
      </c>
      <c r="B229" s="1">
        <f>MAX(AVERAGE(Portfolios!$B$2:$B$1004)-Portfolios!B229, 0)</f>
        <v>0</v>
      </c>
    </row>
    <row r="230" spans="1:2">
      <c r="A230" s="11">
        <f>Returns!A230</f>
        <v>0</v>
      </c>
      <c r="B230" s="1">
        <f>MAX(AVERAGE(Portfolios!$B$2:$B$1004)-Portfolios!B230, 0)</f>
        <v>0</v>
      </c>
    </row>
    <row r="231" spans="1:2">
      <c r="A231" s="11">
        <f>Returns!A231</f>
        <v>0</v>
      </c>
      <c r="B231" s="1">
        <f>MAX(AVERAGE(Portfolios!$B$2:$B$1004)-Portfolios!B231, 0)</f>
        <v>0</v>
      </c>
    </row>
    <row r="232" spans="1:2">
      <c r="A232" s="11">
        <f>Returns!A232</f>
        <v>0</v>
      </c>
      <c r="B232" s="1">
        <f>MAX(AVERAGE(Portfolios!$B$2:$B$1004)-Portfolios!B232, 0)</f>
        <v>0</v>
      </c>
    </row>
    <row r="233" spans="1:2">
      <c r="A233" s="11">
        <f>Returns!A233</f>
        <v>0</v>
      </c>
      <c r="B233" s="1">
        <f>MAX(AVERAGE(Portfolios!$B$2:$B$1004)-Portfolios!B233, 0)</f>
        <v>0</v>
      </c>
    </row>
    <row r="234" spans="1:2">
      <c r="A234" s="11">
        <f>Returns!A234</f>
        <v>0</v>
      </c>
      <c r="B234" s="1">
        <f>MAX(AVERAGE(Portfolios!$B$2:$B$1004)-Portfolios!B234, 0)</f>
        <v>0</v>
      </c>
    </row>
    <row r="235" spans="1:2">
      <c r="A235" s="11">
        <f>Returns!A235</f>
        <v>0</v>
      </c>
      <c r="B235" s="1">
        <f>MAX(AVERAGE(Portfolios!$B$2:$B$1004)-Portfolios!B235, 0)</f>
        <v>0</v>
      </c>
    </row>
    <row r="236" spans="1:2">
      <c r="A236" s="11">
        <f>Returns!A236</f>
        <v>0</v>
      </c>
      <c r="B236" s="1">
        <f>MAX(AVERAGE(Portfolios!$B$2:$B$1004)-Portfolios!B236, 0)</f>
        <v>0</v>
      </c>
    </row>
    <row r="237" spans="1:2">
      <c r="A237" s="11">
        <f>Returns!A237</f>
        <v>0</v>
      </c>
      <c r="B237" s="1">
        <f>MAX(AVERAGE(Portfolios!$B$2:$B$1004)-Portfolios!B237, 0)</f>
        <v>0</v>
      </c>
    </row>
    <row r="238" spans="1:2">
      <c r="A238" s="11">
        <f>Returns!A238</f>
        <v>0</v>
      </c>
      <c r="B238" s="1">
        <f>MAX(AVERAGE(Portfolios!$B$2:$B$1004)-Portfolios!B238, 0)</f>
        <v>0</v>
      </c>
    </row>
    <row r="239" spans="1:2">
      <c r="A239" s="11">
        <f>Returns!A239</f>
        <v>0</v>
      </c>
      <c r="B239" s="1">
        <f>MAX(AVERAGE(Portfolios!$B$2:$B$1004)-Portfolios!B239, 0)</f>
        <v>0</v>
      </c>
    </row>
    <row r="240" spans="1:2">
      <c r="A240" s="11">
        <f>Returns!A240</f>
        <v>0</v>
      </c>
      <c r="B240" s="1">
        <f>MAX(AVERAGE(Portfolios!$B$2:$B$1004)-Portfolios!B240, 0)</f>
        <v>0</v>
      </c>
    </row>
    <row r="241" spans="1:2">
      <c r="A241" s="11">
        <f>Returns!A241</f>
        <v>0</v>
      </c>
      <c r="B241" s="1">
        <f>MAX(AVERAGE(Portfolios!$B$2:$B$1004)-Portfolios!B241, 0)</f>
        <v>0</v>
      </c>
    </row>
    <row r="242" spans="1:2">
      <c r="A242" s="11">
        <f>Returns!A242</f>
        <v>0</v>
      </c>
      <c r="B242" s="1">
        <f>MAX(AVERAGE(Portfolios!$B$2:$B$1004)-Portfolios!B242, 0)</f>
        <v>0</v>
      </c>
    </row>
    <row r="243" spans="1:2">
      <c r="A243" s="11">
        <f>Returns!A243</f>
        <v>0</v>
      </c>
      <c r="B243" s="1">
        <f>MAX(AVERAGE(Portfolios!$B$2:$B$1004)-Portfolios!B243, 0)</f>
        <v>0</v>
      </c>
    </row>
    <row r="244" spans="1:2">
      <c r="A244" s="11">
        <f>Returns!A244</f>
        <v>0</v>
      </c>
      <c r="B244" s="1">
        <f>MAX(AVERAGE(Portfolios!$B$2:$B$1004)-Portfolios!B244, 0)</f>
        <v>0</v>
      </c>
    </row>
    <row r="245" spans="1:2">
      <c r="A245" s="11">
        <f>Returns!A245</f>
        <v>0</v>
      </c>
      <c r="B245" s="1">
        <f>MAX(AVERAGE(Portfolios!$B$2:$B$1004)-Portfolios!B245, 0)</f>
        <v>0</v>
      </c>
    </row>
    <row r="246" spans="1:2">
      <c r="A246" s="11">
        <f>Returns!A246</f>
        <v>0</v>
      </c>
      <c r="B246" s="1">
        <f>MAX(AVERAGE(Portfolios!$B$2:$B$1004)-Portfolios!B246, 0)</f>
        <v>0</v>
      </c>
    </row>
    <row r="247" spans="1:2">
      <c r="A247" s="11">
        <f>Returns!A247</f>
        <v>0</v>
      </c>
      <c r="B247" s="1">
        <f>MAX(AVERAGE(Portfolios!$B$2:$B$1004)-Portfolios!B247, 0)</f>
        <v>0</v>
      </c>
    </row>
    <row r="248" spans="1:2">
      <c r="A248" s="11">
        <f>Returns!A248</f>
        <v>0</v>
      </c>
      <c r="B248" s="1">
        <f>MAX(AVERAGE(Portfolios!$B$2:$B$1004)-Portfolios!B248, 0)</f>
        <v>0</v>
      </c>
    </row>
    <row r="249" spans="1:2">
      <c r="A249" s="11">
        <f>Returns!A249</f>
        <v>0</v>
      </c>
      <c r="B249" s="1">
        <f>MAX(AVERAGE(Portfolios!$B$2:$B$1004)-Portfolios!B249, 0)</f>
        <v>0</v>
      </c>
    </row>
    <row r="250" spans="1:2">
      <c r="A250" s="11">
        <f>Returns!A250</f>
        <v>0</v>
      </c>
      <c r="B250" s="1">
        <f>MAX(AVERAGE(Portfolios!$B$2:$B$1004)-Portfolios!B250, 0)</f>
        <v>0</v>
      </c>
    </row>
    <row r="251" spans="1:2">
      <c r="A251" s="11">
        <f>Returns!A251</f>
        <v>0</v>
      </c>
      <c r="B251" s="1">
        <f>MAX(AVERAGE(Portfolios!$B$2:$B$1004)-Portfolios!B251, 0)</f>
        <v>0</v>
      </c>
    </row>
    <row r="252" spans="1:2">
      <c r="A252" s="11">
        <f>Returns!A252</f>
        <v>0</v>
      </c>
      <c r="B252" s="1">
        <f>MAX(AVERAGE(Portfolios!$B$2:$B$1004)-Portfolios!B252, 0)</f>
        <v>0</v>
      </c>
    </row>
    <row r="253" spans="1:2">
      <c r="A253" s="11">
        <f>Returns!A253</f>
        <v>0</v>
      </c>
      <c r="B253" s="1">
        <f>MAX(AVERAGE(Portfolios!$B$2:$B$1004)-Portfolios!B253, 0)</f>
        <v>0</v>
      </c>
    </row>
    <row r="254" spans="1:2">
      <c r="A254" s="11">
        <f>Returns!A254</f>
        <v>0</v>
      </c>
      <c r="B254" s="1">
        <f>MAX(AVERAGE(Portfolios!$B$2:$B$1004)-Portfolios!B254, 0)</f>
        <v>0</v>
      </c>
    </row>
    <row r="255" spans="1:2">
      <c r="A255" s="11">
        <f>Returns!A255</f>
        <v>0</v>
      </c>
      <c r="B255" s="1">
        <f>MAX(AVERAGE(Portfolios!$B$2:$B$1004)-Portfolios!B255, 0)</f>
        <v>0</v>
      </c>
    </row>
    <row r="256" spans="1:2">
      <c r="A256" s="11">
        <f>Returns!A256</f>
        <v>0</v>
      </c>
      <c r="B256" s="1">
        <f>MAX(AVERAGE(Portfolios!$B$2:$B$1004)-Portfolios!B256, 0)</f>
        <v>0</v>
      </c>
    </row>
    <row r="257" spans="1:2">
      <c r="A257" s="11">
        <f>Returns!A257</f>
        <v>0</v>
      </c>
      <c r="B257" s="1">
        <f>MAX(AVERAGE(Portfolios!$B$2:$B$1004)-Portfolios!B257, 0)</f>
        <v>0</v>
      </c>
    </row>
    <row r="258" spans="1:2">
      <c r="A258" s="11">
        <f>Returns!A258</f>
        <v>0</v>
      </c>
      <c r="B258" s="1">
        <f>MAX(AVERAGE(Portfolios!$B$2:$B$1004)-Portfolios!B258, 0)</f>
        <v>0</v>
      </c>
    </row>
    <row r="259" spans="1:2">
      <c r="A259" s="11">
        <f>Returns!A259</f>
        <v>0</v>
      </c>
      <c r="B259" s="1">
        <f>MAX(AVERAGE(Portfolios!$B$2:$B$1004)-Portfolios!B259, 0)</f>
        <v>0</v>
      </c>
    </row>
    <row r="260" spans="1:2">
      <c r="A260" s="11">
        <f>Returns!A260</f>
        <v>0</v>
      </c>
      <c r="B260" s="1">
        <f>MAX(AVERAGE(Portfolios!$B$2:$B$1004)-Portfolios!B260, 0)</f>
        <v>0</v>
      </c>
    </row>
    <row r="261" spans="1:2">
      <c r="A261" s="11">
        <f>Returns!A261</f>
        <v>0</v>
      </c>
      <c r="B261" s="1">
        <f>MAX(AVERAGE(Portfolios!$B$2:$B$1004)-Portfolios!B261, 0)</f>
        <v>0</v>
      </c>
    </row>
    <row r="262" spans="1:2">
      <c r="A262" s="11">
        <f>Returns!A262</f>
        <v>0</v>
      </c>
      <c r="B262" s="1">
        <f>MAX(AVERAGE(Portfolios!$B$2:$B$1004)-Portfolios!B262, 0)</f>
        <v>0</v>
      </c>
    </row>
    <row r="263" spans="1:2">
      <c r="A263" s="11">
        <f>Returns!A263</f>
        <v>0</v>
      </c>
      <c r="B263" s="1">
        <f>MAX(AVERAGE(Portfolios!$B$2:$B$1004)-Portfolios!B263, 0)</f>
        <v>0</v>
      </c>
    </row>
    <row r="264" spans="1:2">
      <c r="A264" s="11">
        <f>Returns!A264</f>
        <v>0</v>
      </c>
      <c r="B264" s="1">
        <f>MAX(AVERAGE(Portfolios!$B$2:$B$1004)-Portfolios!B264, 0)</f>
        <v>0</v>
      </c>
    </row>
    <row r="265" spans="1:2">
      <c r="A265" s="11">
        <f>Returns!A265</f>
        <v>0</v>
      </c>
      <c r="B265" s="1">
        <f>MAX(AVERAGE(Portfolios!$B$2:$B$1004)-Portfolios!B265, 0)</f>
        <v>0</v>
      </c>
    </row>
    <row r="266" spans="1:2">
      <c r="A266" s="11">
        <f>Returns!A266</f>
        <v>0</v>
      </c>
      <c r="B266" s="1">
        <f>MAX(AVERAGE(Portfolios!$B$2:$B$1004)-Portfolios!B266, 0)</f>
        <v>0</v>
      </c>
    </row>
    <row r="267" spans="1:2">
      <c r="A267" s="11">
        <f>Returns!A267</f>
        <v>0</v>
      </c>
      <c r="B267" s="1">
        <f>MAX(AVERAGE(Portfolios!$B$2:$B$1004)-Portfolios!B267, 0)</f>
        <v>0</v>
      </c>
    </row>
    <row r="268" spans="1:2">
      <c r="A268" s="11">
        <f>Returns!A268</f>
        <v>0</v>
      </c>
      <c r="B268" s="1">
        <f>MAX(AVERAGE(Portfolios!$B$2:$B$1004)-Portfolios!B268, 0)</f>
        <v>0</v>
      </c>
    </row>
    <row r="269" spans="1:2">
      <c r="A269" s="11">
        <f>Returns!A269</f>
        <v>0</v>
      </c>
      <c r="B269" s="1">
        <f>MAX(AVERAGE(Portfolios!$B$2:$B$1004)-Portfolios!B269, 0)</f>
        <v>0</v>
      </c>
    </row>
    <row r="270" spans="1:2">
      <c r="A270" s="11">
        <f>Returns!A270</f>
        <v>0</v>
      </c>
      <c r="B270" s="1">
        <f>MAX(AVERAGE(Portfolios!$B$2:$B$1004)-Portfolios!B270, 0)</f>
        <v>0</v>
      </c>
    </row>
    <row r="271" spans="1:2">
      <c r="A271" s="11">
        <f>Returns!A271</f>
        <v>0</v>
      </c>
      <c r="B271" s="1">
        <f>MAX(AVERAGE(Portfolios!$B$2:$B$1004)-Portfolios!B271, 0)</f>
        <v>0</v>
      </c>
    </row>
    <row r="272" spans="1:2">
      <c r="A272" s="11">
        <f>Returns!A272</f>
        <v>0</v>
      </c>
      <c r="B272" s="1">
        <f>MAX(AVERAGE(Portfolios!$B$2:$B$1004)-Portfolios!B272, 0)</f>
        <v>0</v>
      </c>
    </row>
    <row r="273" spans="1:2">
      <c r="A273" s="11">
        <f>Returns!A273</f>
        <v>0</v>
      </c>
      <c r="B273" s="1">
        <f>MAX(AVERAGE(Portfolios!$B$2:$B$1004)-Portfolios!B273, 0)</f>
        <v>0</v>
      </c>
    </row>
    <row r="274" spans="1:2">
      <c r="A274" s="11">
        <f>Returns!A274</f>
        <v>0</v>
      </c>
      <c r="B274" s="1">
        <f>MAX(AVERAGE(Portfolios!$B$2:$B$1004)-Portfolios!B274, 0)</f>
        <v>0</v>
      </c>
    </row>
    <row r="275" spans="1:2">
      <c r="A275" s="11">
        <f>Returns!A275</f>
        <v>0</v>
      </c>
      <c r="B275" s="1">
        <f>MAX(AVERAGE(Portfolios!$B$2:$B$1004)-Portfolios!B275, 0)</f>
        <v>0</v>
      </c>
    </row>
    <row r="276" spans="1:2">
      <c r="A276" s="11">
        <f>Returns!A276</f>
        <v>0</v>
      </c>
      <c r="B276" s="1">
        <f>MAX(AVERAGE(Portfolios!$B$2:$B$1004)-Portfolios!B276, 0)</f>
        <v>0</v>
      </c>
    </row>
    <row r="277" spans="1:2">
      <c r="A277" s="11">
        <f>Returns!A277</f>
        <v>0</v>
      </c>
      <c r="B277" s="1">
        <f>MAX(AVERAGE(Portfolios!$B$2:$B$1004)-Portfolios!B277, 0)</f>
        <v>0</v>
      </c>
    </row>
    <row r="278" spans="1:2">
      <c r="A278" s="11">
        <f>Returns!A278</f>
        <v>0</v>
      </c>
      <c r="B278" s="1">
        <f>MAX(AVERAGE(Portfolios!$B$2:$B$1004)-Portfolios!B278, 0)</f>
        <v>0</v>
      </c>
    </row>
    <row r="279" spans="1:2">
      <c r="A279" s="11">
        <f>Returns!A279</f>
        <v>0</v>
      </c>
      <c r="B279" s="1">
        <f>MAX(AVERAGE(Portfolios!$B$2:$B$1004)-Portfolios!B279, 0)</f>
        <v>0</v>
      </c>
    </row>
    <row r="280" spans="1:2">
      <c r="A280" s="11">
        <f>Returns!A280</f>
        <v>0</v>
      </c>
      <c r="B280" s="1">
        <f>MAX(AVERAGE(Portfolios!$B$2:$B$1004)-Portfolios!B280, 0)</f>
        <v>0</v>
      </c>
    </row>
    <row r="281" spans="1:2">
      <c r="A281" s="11">
        <f>Returns!A281</f>
        <v>0</v>
      </c>
      <c r="B281" s="1">
        <f>MAX(AVERAGE(Portfolios!$B$2:$B$1004)-Portfolios!B281, 0)</f>
        <v>0</v>
      </c>
    </row>
    <row r="282" spans="1:2">
      <c r="A282" s="11">
        <f>Returns!A282</f>
        <v>0</v>
      </c>
      <c r="B282" s="1">
        <f>MAX(AVERAGE(Portfolios!$B$2:$B$1004)-Portfolios!B282, 0)</f>
        <v>0</v>
      </c>
    </row>
    <row r="283" spans="1:2">
      <c r="A283" s="11">
        <f>Returns!A283</f>
        <v>0</v>
      </c>
      <c r="B283" s="1">
        <f>MAX(AVERAGE(Portfolios!$B$2:$B$1004)-Portfolios!B283, 0)</f>
        <v>0</v>
      </c>
    </row>
    <row r="284" spans="1:2">
      <c r="A284" s="11">
        <f>Returns!A284</f>
        <v>0</v>
      </c>
      <c r="B284" s="1">
        <f>MAX(AVERAGE(Portfolios!$B$2:$B$1004)-Portfolios!B284, 0)</f>
        <v>0</v>
      </c>
    </row>
    <row r="285" spans="1:2">
      <c r="A285" s="11">
        <f>Returns!A285</f>
        <v>0</v>
      </c>
      <c r="B285" s="1">
        <f>MAX(AVERAGE(Portfolios!$B$2:$B$1004)-Portfolios!B285, 0)</f>
        <v>0</v>
      </c>
    </row>
    <row r="286" spans="1:2">
      <c r="A286" s="11">
        <f>Returns!A286</f>
        <v>0</v>
      </c>
      <c r="B286" s="1">
        <f>MAX(AVERAGE(Portfolios!$B$2:$B$1004)-Portfolios!B286, 0)</f>
        <v>0</v>
      </c>
    </row>
    <row r="287" spans="1:2">
      <c r="A287" s="11">
        <f>Returns!A287</f>
        <v>0</v>
      </c>
      <c r="B287" s="1">
        <f>MAX(AVERAGE(Portfolios!$B$2:$B$1004)-Portfolios!B287, 0)</f>
        <v>0</v>
      </c>
    </row>
    <row r="288" spans="1:2">
      <c r="A288" s="11">
        <f>Returns!A288</f>
        <v>0</v>
      </c>
      <c r="B288" s="1">
        <f>MAX(AVERAGE(Portfolios!$B$2:$B$1004)-Portfolios!B288, 0)</f>
        <v>0</v>
      </c>
    </row>
    <row r="289" spans="1:2">
      <c r="A289" s="11">
        <f>Returns!A289</f>
        <v>0</v>
      </c>
      <c r="B289" s="1">
        <f>MAX(AVERAGE(Portfolios!$B$2:$B$1004)-Portfolios!B289, 0)</f>
        <v>0</v>
      </c>
    </row>
    <row r="290" spans="1:2">
      <c r="A290" s="11">
        <f>Returns!A290</f>
        <v>0</v>
      </c>
      <c r="B290" s="1">
        <f>MAX(AVERAGE(Portfolios!$B$2:$B$1004)-Portfolios!B290, 0)</f>
        <v>0</v>
      </c>
    </row>
    <row r="291" spans="1:2">
      <c r="A291" s="11">
        <f>Returns!A291</f>
        <v>0</v>
      </c>
      <c r="B291" s="1">
        <f>MAX(AVERAGE(Portfolios!$B$2:$B$1004)-Portfolios!B291, 0)</f>
        <v>0</v>
      </c>
    </row>
    <row r="292" spans="1:2">
      <c r="A292" s="11">
        <f>Returns!A292</f>
        <v>0</v>
      </c>
      <c r="B292" s="1">
        <f>MAX(AVERAGE(Portfolios!$B$2:$B$1004)-Portfolios!B292, 0)</f>
        <v>0</v>
      </c>
    </row>
    <row r="293" spans="1:2">
      <c r="A293" s="11">
        <f>Returns!A293</f>
        <v>0</v>
      </c>
      <c r="B293" s="1">
        <f>MAX(AVERAGE(Portfolios!$B$2:$B$1004)-Portfolios!B293, 0)</f>
        <v>0</v>
      </c>
    </row>
    <row r="294" spans="1:2">
      <c r="A294" s="11">
        <f>Returns!A294</f>
        <v>0</v>
      </c>
      <c r="B294" s="1">
        <f>MAX(AVERAGE(Portfolios!$B$2:$B$1004)-Portfolios!B294, 0)</f>
        <v>0</v>
      </c>
    </row>
    <row r="295" spans="1:2">
      <c r="A295" s="11">
        <f>Returns!A295</f>
        <v>0</v>
      </c>
      <c r="B295" s="1">
        <f>MAX(AVERAGE(Portfolios!$B$2:$B$1004)-Portfolios!B295, 0)</f>
        <v>0</v>
      </c>
    </row>
    <row r="296" spans="1:2">
      <c r="A296" s="11">
        <f>Returns!A296</f>
        <v>0</v>
      </c>
      <c r="B296" s="1">
        <f>MAX(AVERAGE(Portfolios!$B$2:$B$1004)-Portfolios!B296, 0)</f>
        <v>0</v>
      </c>
    </row>
    <row r="297" spans="1:2">
      <c r="A297" s="11">
        <f>Returns!A297</f>
        <v>0</v>
      </c>
      <c r="B297" s="1">
        <f>MAX(AVERAGE(Portfolios!$B$2:$B$1004)-Portfolios!B297, 0)</f>
        <v>0</v>
      </c>
    </row>
    <row r="298" spans="1:2">
      <c r="A298" s="11">
        <f>Returns!A298</f>
        <v>0</v>
      </c>
      <c r="B298" s="1">
        <f>MAX(AVERAGE(Portfolios!$B$2:$B$1004)-Portfolios!B298, 0)</f>
        <v>0</v>
      </c>
    </row>
    <row r="299" spans="1:2">
      <c r="A299" s="11">
        <f>Returns!A299</f>
        <v>0</v>
      </c>
      <c r="B299" s="1">
        <f>MAX(AVERAGE(Portfolios!$B$2:$B$1004)-Portfolios!B299, 0)</f>
        <v>0</v>
      </c>
    </row>
    <row r="300" spans="1:2">
      <c r="A300" s="11">
        <f>Returns!A300</f>
        <v>0</v>
      </c>
      <c r="B300" s="1">
        <f>MAX(AVERAGE(Portfolios!$B$2:$B$1004)-Portfolios!B300, 0)</f>
        <v>0</v>
      </c>
    </row>
    <row r="301" spans="1:2">
      <c r="A301" s="11">
        <f>Returns!A301</f>
        <v>0</v>
      </c>
      <c r="B301" s="1">
        <f>MAX(AVERAGE(Portfolios!$B$2:$B$1004)-Portfolios!B301, 0)</f>
        <v>0</v>
      </c>
    </row>
    <row r="302" spans="1:2">
      <c r="A302" s="11">
        <f>Returns!A302</f>
        <v>0</v>
      </c>
      <c r="B302" s="1">
        <f>MAX(AVERAGE(Portfolios!$B$2:$B$1004)-Portfolios!B302, 0)</f>
        <v>0</v>
      </c>
    </row>
    <row r="303" spans="1:2">
      <c r="A303" s="11">
        <f>Returns!A303</f>
        <v>0</v>
      </c>
      <c r="B303" s="1">
        <f>MAX(AVERAGE(Portfolios!$B$2:$B$1004)-Portfolios!B303, 0)</f>
        <v>0</v>
      </c>
    </row>
    <row r="304" spans="1:2">
      <c r="A304" s="11">
        <f>Returns!A304</f>
        <v>0</v>
      </c>
      <c r="B304" s="1">
        <f>MAX(AVERAGE(Portfolios!$B$2:$B$1004)-Portfolios!B304, 0)</f>
        <v>0</v>
      </c>
    </row>
    <row r="305" spans="1:2">
      <c r="A305" s="11">
        <f>Returns!A305</f>
        <v>0</v>
      </c>
      <c r="B305" s="1">
        <f>MAX(AVERAGE(Portfolios!$B$2:$B$1004)-Portfolios!B305, 0)</f>
        <v>0</v>
      </c>
    </row>
    <row r="306" spans="1:2">
      <c r="A306" s="11">
        <f>Returns!A306</f>
        <v>0</v>
      </c>
      <c r="B306" s="1">
        <f>MAX(AVERAGE(Portfolios!$B$2:$B$1004)-Portfolios!B306, 0)</f>
        <v>0</v>
      </c>
    </row>
    <row r="307" spans="1:2">
      <c r="A307" s="11">
        <f>Returns!A307</f>
        <v>0</v>
      </c>
      <c r="B307" s="1">
        <f>MAX(AVERAGE(Portfolios!$B$2:$B$1004)-Portfolios!B307, 0)</f>
        <v>0</v>
      </c>
    </row>
    <row r="308" spans="1:2">
      <c r="A308" s="11">
        <f>Returns!A308</f>
        <v>0</v>
      </c>
      <c r="B308" s="1">
        <f>MAX(AVERAGE(Portfolios!$B$2:$B$1004)-Portfolios!B308, 0)</f>
        <v>0</v>
      </c>
    </row>
    <row r="309" spans="1:2">
      <c r="A309" s="11">
        <f>Returns!A309</f>
        <v>0</v>
      </c>
      <c r="B309" s="1">
        <f>MAX(AVERAGE(Portfolios!$B$2:$B$1004)-Portfolios!B309, 0)</f>
        <v>0</v>
      </c>
    </row>
    <row r="310" spans="1:2">
      <c r="A310" s="11">
        <f>Returns!A310</f>
        <v>0</v>
      </c>
      <c r="B310" s="1">
        <f>MAX(AVERAGE(Portfolios!$B$2:$B$1004)-Portfolios!B310, 0)</f>
        <v>0</v>
      </c>
    </row>
    <row r="311" spans="1:2">
      <c r="A311" s="11">
        <f>Returns!A311</f>
        <v>0</v>
      </c>
      <c r="B311" s="1">
        <f>MAX(AVERAGE(Portfolios!$B$2:$B$1004)-Portfolios!B311, 0)</f>
        <v>0</v>
      </c>
    </row>
    <row r="312" spans="1:2">
      <c r="A312" s="11">
        <f>Returns!A312</f>
        <v>0</v>
      </c>
      <c r="B312" s="1">
        <f>MAX(AVERAGE(Portfolios!$B$2:$B$1004)-Portfolios!B312, 0)</f>
        <v>0</v>
      </c>
    </row>
    <row r="313" spans="1:2">
      <c r="A313" s="11">
        <f>Returns!A313</f>
        <v>0</v>
      </c>
      <c r="B313" s="1">
        <f>MAX(AVERAGE(Portfolios!$B$2:$B$1004)-Portfolios!B313, 0)</f>
        <v>0</v>
      </c>
    </row>
    <row r="314" spans="1:2">
      <c r="A314" s="11">
        <f>Returns!A314</f>
        <v>0</v>
      </c>
      <c r="B314" s="1">
        <f>MAX(AVERAGE(Portfolios!$B$2:$B$1004)-Portfolios!B314, 0)</f>
        <v>0</v>
      </c>
    </row>
    <row r="315" spans="1:2">
      <c r="A315" s="11">
        <f>Returns!A315</f>
        <v>0</v>
      </c>
      <c r="B315" s="1">
        <f>MAX(AVERAGE(Portfolios!$B$2:$B$1004)-Portfolios!B315, 0)</f>
        <v>0</v>
      </c>
    </row>
    <row r="316" spans="1:2">
      <c r="A316" s="11">
        <f>Returns!A316</f>
        <v>0</v>
      </c>
      <c r="B316" s="1">
        <f>MAX(AVERAGE(Portfolios!$B$2:$B$1004)-Portfolios!B316, 0)</f>
        <v>0</v>
      </c>
    </row>
    <row r="317" spans="1:2">
      <c r="A317" s="11">
        <f>Returns!A317</f>
        <v>0</v>
      </c>
      <c r="B317" s="1">
        <f>MAX(AVERAGE(Portfolios!$B$2:$B$1004)-Portfolios!B317, 0)</f>
        <v>0</v>
      </c>
    </row>
    <row r="318" spans="1:2">
      <c r="A318" s="11">
        <f>Returns!A318</f>
        <v>0</v>
      </c>
      <c r="B318" s="1">
        <f>MAX(AVERAGE(Portfolios!$B$2:$B$1004)-Portfolios!B318, 0)</f>
        <v>0</v>
      </c>
    </row>
    <row r="319" spans="1:2">
      <c r="A319" s="11">
        <f>Returns!A319</f>
        <v>0</v>
      </c>
      <c r="B319" s="1">
        <f>MAX(AVERAGE(Portfolios!$B$2:$B$1004)-Portfolios!B319, 0)</f>
        <v>0</v>
      </c>
    </row>
    <row r="320" spans="1:2">
      <c r="A320" s="11">
        <f>Returns!A320</f>
        <v>0</v>
      </c>
      <c r="B320" s="1">
        <f>MAX(AVERAGE(Portfolios!$B$2:$B$1004)-Portfolios!B320, 0)</f>
        <v>0</v>
      </c>
    </row>
    <row r="321" spans="1:2">
      <c r="A321" s="11">
        <f>Returns!A321</f>
        <v>0</v>
      </c>
      <c r="B321" s="1">
        <f>MAX(AVERAGE(Portfolios!$B$2:$B$1004)-Portfolios!B321, 0)</f>
        <v>0</v>
      </c>
    </row>
    <row r="322" spans="1:2">
      <c r="A322" s="11">
        <f>Returns!A322</f>
        <v>0</v>
      </c>
      <c r="B322" s="1">
        <f>MAX(AVERAGE(Portfolios!$B$2:$B$1004)-Portfolios!B322, 0)</f>
        <v>0</v>
      </c>
    </row>
    <row r="323" spans="1:2">
      <c r="A323" s="11">
        <f>Returns!A323</f>
        <v>0</v>
      </c>
      <c r="B323" s="1">
        <f>MAX(AVERAGE(Portfolios!$B$2:$B$1004)-Portfolios!B323, 0)</f>
        <v>0</v>
      </c>
    </row>
    <row r="324" spans="1:2">
      <c r="A324" s="11">
        <f>Returns!A324</f>
        <v>0</v>
      </c>
      <c r="B324" s="1">
        <f>MAX(AVERAGE(Portfolios!$B$2:$B$1004)-Portfolios!B324, 0)</f>
        <v>0</v>
      </c>
    </row>
    <row r="325" spans="1:2">
      <c r="A325" s="11">
        <f>Returns!A325</f>
        <v>0</v>
      </c>
      <c r="B325" s="1">
        <f>MAX(AVERAGE(Portfolios!$B$2:$B$1004)-Portfolios!B325, 0)</f>
        <v>0</v>
      </c>
    </row>
    <row r="326" spans="1:2">
      <c r="A326" s="11">
        <f>Returns!A326</f>
        <v>0</v>
      </c>
      <c r="B326" s="1">
        <f>MAX(AVERAGE(Portfolios!$B$2:$B$1004)-Portfolios!B326, 0)</f>
        <v>0</v>
      </c>
    </row>
    <row r="327" spans="1:2">
      <c r="A327" s="11">
        <f>Returns!A327</f>
        <v>0</v>
      </c>
      <c r="B327" s="1">
        <f>MAX(AVERAGE(Portfolios!$B$2:$B$1004)-Portfolios!B327, 0)</f>
        <v>0</v>
      </c>
    </row>
    <row r="328" spans="1:2">
      <c r="A328" s="11">
        <f>Returns!A328</f>
        <v>0</v>
      </c>
      <c r="B328" s="1">
        <f>MAX(AVERAGE(Portfolios!$B$2:$B$1004)-Portfolios!B328, 0)</f>
        <v>0</v>
      </c>
    </row>
    <row r="329" spans="1:2">
      <c r="A329" s="11">
        <f>Returns!A329</f>
        <v>0</v>
      </c>
      <c r="B329" s="1">
        <f>MAX(AVERAGE(Portfolios!$B$2:$B$1004)-Portfolios!B329, 0)</f>
        <v>0</v>
      </c>
    </row>
    <row r="330" spans="1:2">
      <c r="A330" s="11">
        <f>Returns!A330</f>
        <v>0</v>
      </c>
      <c r="B330" s="1">
        <f>MAX(AVERAGE(Portfolios!$B$2:$B$1004)-Portfolios!B330, 0)</f>
        <v>0</v>
      </c>
    </row>
    <row r="331" spans="1:2">
      <c r="A331" s="11">
        <f>Returns!A331</f>
        <v>0</v>
      </c>
      <c r="B331" s="1">
        <f>MAX(AVERAGE(Portfolios!$B$2:$B$1004)-Portfolios!B331, 0)</f>
        <v>0</v>
      </c>
    </row>
    <row r="332" spans="1:2">
      <c r="A332" s="11">
        <f>Returns!A332</f>
        <v>0</v>
      </c>
      <c r="B332" s="1">
        <f>MAX(AVERAGE(Portfolios!$B$2:$B$1004)-Portfolios!B332, 0)</f>
        <v>0</v>
      </c>
    </row>
    <row r="333" spans="1:2">
      <c r="A333" s="11">
        <f>Returns!A333</f>
        <v>0</v>
      </c>
      <c r="B333" s="1">
        <f>MAX(AVERAGE(Portfolios!$B$2:$B$1004)-Portfolios!B333, 0)</f>
        <v>0</v>
      </c>
    </row>
    <row r="334" spans="1:2">
      <c r="A334" s="11">
        <f>Returns!A334</f>
        <v>0</v>
      </c>
      <c r="B334" s="1">
        <f>MAX(AVERAGE(Portfolios!$B$2:$B$1004)-Portfolios!B334, 0)</f>
        <v>0</v>
      </c>
    </row>
    <row r="335" spans="1:2">
      <c r="A335" s="11">
        <f>Returns!A335</f>
        <v>0</v>
      </c>
      <c r="B335" s="1">
        <f>MAX(AVERAGE(Portfolios!$B$2:$B$1004)-Portfolios!B335, 0)</f>
        <v>0</v>
      </c>
    </row>
    <row r="336" spans="1:2">
      <c r="A336" s="11">
        <f>Returns!A336</f>
        <v>0</v>
      </c>
      <c r="B336" s="1">
        <f>MAX(AVERAGE(Portfolios!$B$2:$B$1004)-Portfolios!B336, 0)</f>
        <v>0</v>
      </c>
    </row>
    <row r="337" spans="1:2">
      <c r="A337" s="11">
        <f>Returns!A337</f>
        <v>0</v>
      </c>
      <c r="B337" s="1">
        <f>MAX(AVERAGE(Portfolios!$B$2:$B$1004)-Portfolios!B337, 0)</f>
        <v>0</v>
      </c>
    </row>
    <row r="338" spans="1:2">
      <c r="A338" s="11">
        <f>Returns!A338</f>
        <v>0</v>
      </c>
      <c r="B338" s="1">
        <f>MAX(AVERAGE(Portfolios!$B$2:$B$1004)-Portfolios!B338, 0)</f>
        <v>0</v>
      </c>
    </row>
    <row r="339" spans="1:2">
      <c r="A339" s="11">
        <f>Returns!A339</f>
        <v>0</v>
      </c>
      <c r="B339" s="1">
        <f>MAX(AVERAGE(Portfolios!$B$2:$B$1004)-Portfolios!B339, 0)</f>
        <v>0</v>
      </c>
    </row>
    <row r="340" spans="1:2">
      <c r="A340" s="11">
        <f>Returns!A340</f>
        <v>0</v>
      </c>
      <c r="B340" s="1">
        <f>MAX(AVERAGE(Portfolios!$B$2:$B$1004)-Portfolios!B340, 0)</f>
        <v>0</v>
      </c>
    </row>
    <row r="341" spans="1:2">
      <c r="A341" s="11">
        <f>Returns!A341</f>
        <v>0</v>
      </c>
      <c r="B341" s="1">
        <f>MAX(AVERAGE(Portfolios!$B$2:$B$1004)-Portfolios!B341, 0)</f>
        <v>0</v>
      </c>
    </row>
    <row r="342" spans="1:2">
      <c r="A342" s="11">
        <f>Returns!A342</f>
        <v>0</v>
      </c>
      <c r="B342" s="1">
        <f>MAX(AVERAGE(Portfolios!$B$2:$B$1004)-Portfolios!B342, 0)</f>
        <v>0</v>
      </c>
    </row>
    <row r="343" spans="1:2">
      <c r="A343" s="11">
        <f>Returns!A343</f>
        <v>0</v>
      </c>
      <c r="B343" s="1">
        <f>MAX(AVERAGE(Portfolios!$B$2:$B$1004)-Portfolios!B343, 0)</f>
        <v>0</v>
      </c>
    </row>
    <row r="344" spans="1:2">
      <c r="A344" s="11">
        <f>Returns!A344</f>
        <v>0</v>
      </c>
      <c r="B344" s="1">
        <f>MAX(AVERAGE(Portfolios!$B$2:$B$1004)-Portfolios!B344, 0)</f>
        <v>0</v>
      </c>
    </row>
    <row r="345" spans="1:2">
      <c r="A345" s="11">
        <f>Returns!A345</f>
        <v>0</v>
      </c>
      <c r="B345" s="1">
        <f>MAX(AVERAGE(Portfolios!$B$2:$B$1004)-Portfolios!B345, 0)</f>
        <v>0</v>
      </c>
    </row>
    <row r="346" spans="1:2">
      <c r="A346" s="11">
        <f>Returns!A346</f>
        <v>0</v>
      </c>
      <c r="B346" s="1">
        <f>MAX(AVERAGE(Portfolios!$B$2:$B$1004)-Portfolios!B346, 0)</f>
        <v>0</v>
      </c>
    </row>
    <row r="347" spans="1:2">
      <c r="A347" s="11">
        <f>Returns!A347</f>
        <v>0</v>
      </c>
      <c r="B347" s="1">
        <f>MAX(AVERAGE(Portfolios!$B$2:$B$1004)-Portfolios!B347, 0)</f>
        <v>0</v>
      </c>
    </row>
    <row r="348" spans="1:2">
      <c r="A348" s="11">
        <f>Returns!A348</f>
        <v>0</v>
      </c>
      <c r="B348" s="1">
        <f>MAX(AVERAGE(Portfolios!$B$2:$B$1004)-Portfolios!B348, 0)</f>
        <v>0</v>
      </c>
    </row>
    <row r="349" spans="1:2">
      <c r="A349" s="11">
        <f>Returns!A349</f>
        <v>0</v>
      </c>
      <c r="B349" s="1">
        <f>MAX(AVERAGE(Portfolios!$B$2:$B$1004)-Portfolios!B349, 0)</f>
        <v>0</v>
      </c>
    </row>
    <row r="350" spans="1:2">
      <c r="A350" s="11">
        <f>Returns!A350</f>
        <v>0</v>
      </c>
      <c r="B350" s="1">
        <f>MAX(AVERAGE(Portfolios!$B$2:$B$1004)-Portfolios!B350, 0)</f>
        <v>0</v>
      </c>
    </row>
    <row r="351" spans="1:2">
      <c r="A351" s="11">
        <f>Returns!A351</f>
        <v>0</v>
      </c>
      <c r="B351" s="1">
        <f>MAX(AVERAGE(Portfolios!$B$2:$B$1004)-Portfolios!B351, 0)</f>
        <v>0</v>
      </c>
    </row>
    <row r="352" spans="1:2">
      <c r="A352" s="11">
        <f>Returns!A352</f>
        <v>0</v>
      </c>
      <c r="B352" s="1">
        <f>MAX(AVERAGE(Portfolios!$B$2:$B$1004)-Portfolios!B352, 0)</f>
        <v>0</v>
      </c>
    </row>
    <row r="353" spans="1:2">
      <c r="A353" s="11">
        <f>Returns!A353</f>
        <v>0</v>
      </c>
      <c r="B353" s="1">
        <f>MAX(AVERAGE(Portfolios!$B$2:$B$1004)-Portfolios!B353, 0)</f>
        <v>0</v>
      </c>
    </row>
    <row r="354" spans="1:2">
      <c r="A354" s="11">
        <f>Returns!A354</f>
        <v>0</v>
      </c>
      <c r="B354" s="1">
        <f>MAX(AVERAGE(Portfolios!$B$2:$B$1004)-Portfolios!B354, 0)</f>
        <v>0</v>
      </c>
    </row>
    <row r="355" spans="1:2">
      <c r="A355" s="11">
        <f>Returns!A355</f>
        <v>0</v>
      </c>
      <c r="B355" s="1">
        <f>MAX(AVERAGE(Portfolios!$B$2:$B$1004)-Portfolios!B355, 0)</f>
        <v>0</v>
      </c>
    </row>
    <row r="356" spans="1:2">
      <c r="A356" s="11">
        <f>Returns!A356</f>
        <v>0</v>
      </c>
      <c r="B356" s="1">
        <f>MAX(AVERAGE(Portfolios!$B$2:$B$1004)-Portfolios!B356, 0)</f>
        <v>0</v>
      </c>
    </row>
    <row r="357" spans="1:2">
      <c r="A357" s="11">
        <f>Returns!A357</f>
        <v>0</v>
      </c>
      <c r="B357" s="1">
        <f>MAX(AVERAGE(Portfolios!$B$2:$B$1004)-Portfolios!B357, 0)</f>
        <v>0</v>
      </c>
    </row>
    <row r="358" spans="1:2">
      <c r="A358" s="11">
        <f>Returns!A358</f>
        <v>0</v>
      </c>
      <c r="B358" s="1">
        <f>MAX(AVERAGE(Portfolios!$B$2:$B$1004)-Portfolios!B358, 0)</f>
        <v>0</v>
      </c>
    </row>
    <row r="359" spans="1:2">
      <c r="A359" s="11">
        <f>Returns!A359</f>
        <v>0</v>
      </c>
      <c r="B359" s="1">
        <f>MAX(AVERAGE(Portfolios!$B$2:$B$1004)-Portfolios!B359, 0)</f>
        <v>0</v>
      </c>
    </row>
    <row r="360" spans="1:2">
      <c r="A360" s="11">
        <f>Returns!A360</f>
        <v>0</v>
      </c>
      <c r="B360" s="1">
        <f>MAX(AVERAGE(Portfolios!$B$2:$B$1004)-Portfolios!B360, 0)</f>
        <v>0</v>
      </c>
    </row>
    <row r="361" spans="1:2">
      <c r="A361" s="11">
        <f>Returns!A361</f>
        <v>0</v>
      </c>
      <c r="B361" s="1">
        <f>MAX(AVERAGE(Portfolios!$B$2:$B$1004)-Portfolios!B361, 0)</f>
        <v>0</v>
      </c>
    </row>
    <row r="362" spans="1:2">
      <c r="A362" s="11">
        <f>Returns!A362</f>
        <v>0</v>
      </c>
      <c r="B362" s="1">
        <f>MAX(AVERAGE(Portfolios!$B$2:$B$1004)-Portfolios!B362, 0)</f>
        <v>0</v>
      </c>
    </row>
    <row r="363" spans="1:2">
      <c r="A363" s="11">
        <f>Returns!A363</f>
        <v>0</v>
      </c>
      <c r="B363" s="1">
        <f>MAX(AVERAGE(Portfolios!$B$2:$B$1004)-Portfolios!B363, 0)</f>
        <v>0</v>
      </c>
    </row>
    <row r="364" spans="1:2">
      <c r="A364" s="11">
        <f>Returns!A364</f>
        <v>0</v>
      </c>
      <c r="B364" s="1">
        <f>MAX(AVERAGE(Portfolios!$B$2:$B$1004)-Portfolios!B364, 0)</f>
        <v>0</v>
      </c>
    </row>
    <row r="365" spans="1:2">
      <c r="A365" s="11">
        <f>Returns!A365</f>
        <v>0</v>
      </c>
      <c r="B365" s="1">
        <f>MAX(AVERAGE(Portfolios!$B$2:$B$1004)-Portfolios!B365, 0)</f>
        <v>0</v>
      </c>
    </row>
    <row r="366" spans="1:2">
      <c r="A366" s="11">
        <f>Returns!A366</f>
        <v>0</v>
      </c>
      <c r="B366" s="1">
        <f>MAX(AVERAGE(Portfolios!$B$2:$B$1004)-Portfolios!B366, 0)</f>
        <v>0</v>
      </c>
    </row>
    <row r="367" spans="1:2">
      <c r="A367" s="11">
        <f>Returns!A367</f>
        <v>0</v>
      </c>
      <c r="B367" s="1">
        <f>MAX(AVERAGE(Portfolios!$B$2:$B$1004)-Portfolios!B367, 0)</f>
        <v>0</v>
      </c>
    </row>
    <row r="368" spans="1:2">
      <c r="A368" s="11">
        <f>Returns!A368</f>
        <v>0</v>
      </c>
      <c r="B368" s="1">
        <f>MAX(AVERAGE(Portfolios!$B$2:$B$1004)-Portfolios!B368, 0)</f>
        <v>0</v>
      </c>
    </row>
    <row r="369" spans="1:2">
      <c r="A369" s="11">
        <f>Returns!A369</f>
        <v>0</v>
      </c>
      <c r="B369" s="1">
        <f>MAX(AVERAGE(Portfolios!$B$2:$B$1004)-Portfolios!B369, 0)</f>
        <v>0</v>
      </c>
    </row>
    <row r="370" spans="1:2">
      <c r="A370" s="11">
        <f>Returns!A370</f>
        <v>0</v>
      </c>
      <c r="B370" s="1">
        <f>MAX(AVERAGE(Portfolios!$B$2:$B$1004)-Portfolios!B370, 0)</f>
        <v>0</v>
      </c>
    </row>
    <row r="371" spans="1:2">
      <c r="A371" s="11">
        <f>Returns!A371</f>
        <v>0</v>
      </c>
      <c r="B371" s="1">
        <f>MAX(AVERAGE(Portfolios!$B$2:$B$1004)-Portfolios!B371, 0)</f>
        <v>0</v>
      </c>
    </row>
    <row r="372" spans="1:2">
      <c r="A372" s="11">
        <f>Returns!A372</f>
        <v>0</v>
      </c>
      <c r="B372" s="1">
        <f>MAX(AVERAGE(Portfolios!$B$2:$B$1004)-Portfolios!B372, 0)</f>
        <v>0</v>
      </c>
    </row>
    <row r="373" spans="1:2">
      <c r="A373" s="11">
        <f>Returns!A373</f>
        <v>0</v>
      </c>
      <c r="B373" s="1">
        <f>MAX(AVERAGE(Portfolios!$B$2:$B$1004)-Portfolios!B373, 0)</f>
        <v>0</v>
      </c>
    </row>
    <row r="374" spans="1:2">
      <c r="A374" s="11">
        <f>Returns!A374</f>
        <v>0</v>
      </c>
      <c r="B374" s="1">
        <f>MAX(AVERAGE(Portfolios!$B$2:$B$1004)-Portfolios!B374, 0)</f>
        <v>0</v>
      </c>
    </row>
    <row r="375" spans="1:2">
      <c r="A375" s="11">
        <f>Returns!A375</f>
        <v>0</v>
      </c>
      <c r="B375" s="1">
        <f>MAX(AVERAGE(Portfolios!$B$2:$B$1004)-Portfolios!B375, 0)</f>
        <v>0</v>
      </c>
    </row>
    <row r="376" spans="1:2">
      <c r="A376" s="11">
        <f>Returns!A376</f>
        <v>0</v>
      </c>
      <c r="B376" s="1">
        <f>MAX(AVERAGE(Portfolios!$B$2:$B$1004)-Portfolios!B376, 0)</f>
        <v>0</v>
      </c>
    </row>
    <row r="377" spans="1:2">
      <c r="A377" s="11">
        <f>Returns!A377</f>
        <v>0</v>
      </c>
      <c r="B377" s="1">
        <f>MAX(AVERAGE(Portfolios!$B$2:$B$1004)-Portfolios!B377, 0)</f>
        <v>0</v>
      </c>
    </row>
    <row r="378" spans="1:2">
      <c r="A378" s="11">
        <f>Returns!A378</f>
        <v>0</v>
      </c>
      <c r="B378" s="1">
        <f>MAX(AVERAGE(Portfolios!$B$2:$B$1004)-Portfolios!B378, 0)</f>
        <v>0</v>
      </c>
    </row>
    <row r="379" spans="1:2">
      <c r="A379" s="11">
        <f>Returns!A379</f>
        <v>0</v>
      </c>
      <c r="B379" s="1">
        <f>MAX(AVERAGE(Portfolios!$B$2:$B$1004)-Portfolios!B379, 0)</f>
        <v>0</v>
      </c>
    </row>
    <row r="380" spans="1:2">
      <c r="A380" s="11">
        <f>Returns!A380</f>
        <v>0</v>
      </c>
      <c r="B380" s="1">
        <f>MAX(AVERAGE(Portfolios!$B$2:$B$1004)-Portfolios!B380, 0)</f>
        <v>0</v>
      </c>
    </row>
    <row r="381" spans="1:2">
      <c r="A381" s="11">
        <f>Returns!A381</f>
        <v>0</v>
      </c>
      <c r="B381" s="1">
        <f>MAX(AVERAGE(Portfolios!$B$2:$B$1004)-Portfolios!B381, 0)</f>
        <v>0</v>
      </c>
    </row>
    <row r="382" spans="1:2">
      <c r="A382" s="11">
        <f>Returns!A382</f>
        <v>0</v>
      </c>
      <c r="B382" s="1">
        <f>MAX(AVERAGE(Portfolios!$B$2:$B$1004)-Portfolios!B382, 0)</f>
        <v>0</v>
      </c>
    </row>
    <row r="383" spans="1:2">
      <c r="A383" s="11">
        <f>Returns!A383</f>
        <v>0</v>
      </c>
      <c r="B383" s="1">
        <f>MAX(AVERAGE(Portfolios!$B$2:$B$1004)-Portfolios!B383, 0)</f>
        <v>0</v>
      </c>
    </row>
    <row r="384" spans="1:2">
      <c r="A384" s="11">
        <f>Returns!A384</f>
        <v>0</v>
      </c>
      <c r="B384" s="1">
        <f>MAX(AVERAGE(Portfolios!$B$2:$B$1004)-Portfolios!B384, 0)</f>
        <v>0</v>
      </c>
    </row>
    <row r="385" spans="1:2">
      <c r="A385" s="11">
        <f>Returns!A385</f>
        <v>0</v>
      </c>
      <c r="B385" s="1">
        <f>MAX(AVERAGE(Portfolios!$B$2:$B$1004)-Portfolios!B385, 0)</f>
        <v>0</v>
      </c>
    </row>
    <row r="386" spans="1:2">
      <c r="A386" s="11">
        <f>Returns!A386</f>
        <v>0</v>
      </c>
      <c r="B386" s="1">
        <f>MAX(AVERAGE(Portfolios!$B$2:$B$1004)-Portfolios!B386, 0)</f>
        <v>0</v>
      </c>
    </row>
    <row r="387" spans="1:2">
      <c r="A387" s="11">
        <f>Returns!A387</f>
        <v>0</v>
      </c>
      <c r="B387" s="1">
        <f>MAX(AVERAGE(Portfolios!$B$2:$B$1004)-Portfolios!B387, 0)</f>
        <v>0</v>
      </c>
    </row>
    <row r="388" spans="1:2">
      <c r="A388" s="11">
        <f>Returns!A388</f>
        <v>0</v>
      </c>
      <c r="B388" s="1">
        <f>MAX(AVERAGE(Portfolios!$B$2:$B$1004)-Portfolios!B388, 0)</f>
        <v>0</v>
      </c>
    </row>
    <row r="389" spans="1:2">
      <c r="A389" s="11">
        <f>Returns!A389</f>
        <v>0</v>
      </c>
      <c r="B389" s="1">
        <f>MAX(AVERAGE(Portfolios!$B$2:$B$1004)-Portfolios!B389, 0)</f>
        <v>0</v>
      </c>
    </row>
    <row r="390" spans="1:2">
      <c r="A390" s="11">
        <f>Returns!A390</f>
        <v>0</v>
      </c>
      <c r="B390" s="1">
        <f>MAX(AVERAGE(Portfolios!$B$2:$B$1004)-Portfolios!B390, 0)</f>
        <v>0</v>
      </c>
    </row>
    <row r="391" spans="1:2">
      <c r="A391" s="11">
        <f>Returns!A391</f>
        <v>0</v>
      </c>
      <c r="B391" s="1">
        <f>MAX(AVERAGE(Portfolios!$B$2:$B$1004)-Portfolios!B391, 0)</f>
        <v>0</v>
      </c>
    </row>
    <row r="392" spans="1:2">
      <c r="A392" s="11">
        <f>Returns!A392</f>
        <v>0</v>
      </c>
      <c r="B392" s="1">
        <f>MAX(AVERAGE(Portfolios!$B$2:$B$1004)-Portfolios!B392, 0)</f>
        <v>0</v>
      </c>
    </row>
    <row r="393" spans="1:2">
      <c r="A393" s="11">
        <f>Returns!A393</f>
        <v>0</v>
      </c>
      <c r="B393" s="1">
        <f>MAX(AVERAGE(Portfolios!$B$2:$B$1004)-Portfolios!B393, 0)</f>
        <v>0</v>
      </c>
    </row>
    <row r="394" spans="1:2">
      <c r="A394" s="11">
        <f>Returns!A394</f>
        <v>0</v>
      </c>
      <c r="B394" s="1">
        <f>MAX(AVERAGE(Portfolios!$B$2:$B$1004)-Portfolios!B394, 0)</f>
        <v>0</v>
      </c>
    </row>
    <row r="395" spans="1:2">
      <c r="A395" s="11">
        <f>Returns!A395</f>
        <v>0</v>
      </c>
      <c r="B395" s="1">
        <f>MAX(AVERAGE(Portfolios!$B$2:$B$1004)-Portfolios!B395, 0)</f>
        <v>0</v>
      </c>
    </row>
    <row r="396" spans="1:2">
      <c r="A396" s="11">
        <f>Returns!A396</f>
        <v>0</v>
      </c>
      <c r="B396" s="1">
        <f>MAX(AVERAGE(Portfolios!$B$2:$B$1004)-Portfolios!B396, 0)</f>
        <v>0</v>
      </c>
    </row>
    <row r="397" spans="1:2">
      <c r="A397" s="11">
        <f>Returns!A397</f>
        <v>0</v>
      </c>
      <c r="B397" s="1">
        <f>MAX(AVERAGE(Portfolios!$B$2:$B$1004)-Portfolios!B397, 0)</f>
        <v>0</v>
      </c>
    </row>
    <row r="398" spans="1:2">
      <c r="A398" s="11">
        <f>Returns!A398</f>
        <v>0</v>
      </c>
      <c r="B398" s="1">
        <f>MAX(AVERAGE(Portfolios!$B$2:$B$1004)-Portfolios!B398, 0)</f>
        <v>0</v>
      </c>
    </row>
    <row r="399" spans="1:2">
      <c r="A399" s="11">
        <f>Returns!A399</f>
        <v>0</v>
      </c>
      <c r="B399" s="1">
        <f>MAX(AVERAGE(Portfolios!$B$2:$B$1004)-Portfolios!B399, 0)</f>
        <v>0</v>
      </c>
    </row>
    <row r="400" spans="1:2">
      <c r="A400" s="11">
        <f>Returns!A400</f>
        <v>0</v>
      </c>
      <c r="B400" s="1">
        <f>MAX(AVERAGE(Portfolios!$B$2:$B$1004)-Portfolios!B400, 0)</f>
        <v>0</v>
      </c>
    </row>
    <row r="401" spans="1:2">
      <c r="A401" s="11">
        <f>Returns!A401</f>
        <v>0</v>
      </c>
      <c r="B401" s="1">
        <f>MAX(AVERAGE(Portfolios!$B$2:$B$1004)-Portfolios!B401, 0)</f>
        <v>0</v>
      </c>
    </row>
    <row r="402" spans="1:2">
      <c r="A402" s="11">
        <f>Returns!A402</f>
        <v>0</v>
      </c>
      <c r="B402" s="1">
        <f>MAX(AVERAGE(Portfolios!$B$2:$B$1004)-Portfolios!B402, 0)</f>
        <v>0</v>
      </c>
    </row>
    <row r="403" spans="1:2">
      <c r="A403" s="11">
        <f>Returns!A403</f>
        <v>0</v>
      </c>
      <c r="B403" s="1">
        <f>MAX(AVERAGE(Portfolios!$B$2:$B$1004)-Portfolios!B403, 0)</f>
        <v>0</v>
      </c>
    </row>
    <row r="404" spans="1:2">
      <c r="A404" s="11">
        <f>Returns!A404</f>
        <v>0</v>
      </c>
      <c r="B404" s="1">
        <f>MAX(AVERAGE(Portfolios!$B$2:$B$1004)-Portfolios!B404, 0)</f>
        <v>0</v>
      </c>
    </row>
    <row r="405" spans="1:2">
      <c r="A405" s="11">
        <f>Returns!A405</f>
        <v>0</v>
      </c>
      <c r="B405" s="1">
        <f>MAX(AVERAGE(Portfolios!$B$2:$B$1004)-Portfolios!B405, 0)</f>
        <v>0</v>
      </c>
    </row>
    <row r="406" spans="1:2">
      <c r="A406" s="11">
        <f>Returns!A406</f>
        <v>0</v>
      </c>
      <c r="B406" s="1">
        <f>MAX(AVERAGE(Portfolios!$B$2:$B$1004)-Portfolios!B406, 0)</f>
        <v>0</v>
      </c>
    </row>
    <row r="407" spans="1:2">
      <c r="A407" s="11">
        <f>Returns!A407</f>
        <v>0</v>
      </c>
      <c r="B407" s="1">
        <f>MAX(AVERAGE(Portfolios!$B$2:$B$1004)-Portfolios!B407, 0)</f>
        <v>0</v>
      </c>
    </row>
    <row r="408" spans="1:2">
      <c r="A408" s="11">
        <f>Returns!A408</f>
        <v>0</v>
      </c>
      <c r="B408" s="1">
        <f>MAX(AVERAGE(Portfolios!$B$2:$B$1004)-Portfolios!B408, 0)</f>
        <v>0</v>
      </c>
    </row>
    <row r="409" spans="1:2">
      <c r="A409" s="11">
        <f>Returns!A409</f>
        <v>0</v>
      </c>
      <c r="B409" s="1">
        <f>MAX(AVERAGE(Portfolios!$B$2:$B$1004)-Portfolios!B409, 0)</f>
        <v>0</v>
      </c>
    </row>
    <row r="410" spans="1:2">
      <c r="A410" s="11">
        <f>Returns!A410</f>
        <v>0</v>
      </c>
      <c r="B410" s="1">
        <f>MAX(AVERAGE(Portfolios!$B$2:$B$1004)-Portfolios!B410, 0)</f>
        <v>0</v>
      </c>
    </row>
    <row r="411" spans="1:2">
      <c r="A411" s="11">
        <f>Returns!A411</f>
        <v>0</v>
      </c>
      <c r="B411" s="1">
        <f>MAX(AVERAGE(Portfolios!$B$2:$B$1004)-Portfolios!B411, 0)</f>
        <v>0</v>
      </c>
    </row>
    <row r="412" spans="1:2">
      <c r="A412" s="11">
        <f>Returns!A412</f>
        <v>0</v>
      </c>
      <c r="B412" s="1">
        <f>MAX(AVERAGE(Portfolios!$B$2:$B$1004)-Portfolios!B412, 0)</f>
        <v>0</v>
      </c>
    </row>
    <row r="413" spans="1:2">
      <c r="A413" s="11">
        <f>Returns!A413</f>
        <v>0</v>
      </c>
      <c r="B413" s="1">
        <f>MAX(AVERAGE(Portfolios!$B$2:$B$1004)-Portfolios!B413, 0)</f>
        <v>0</v>
      </c>
    </row>
    <row r="414" spans="1:2">
      <c r="A414" s="11">
        <f>Returns!A414</f>
        <v>0</v>
      </c>
      <c r="B414" s="1">
        <f>MAX(AVERAGE(Portfolios!$B$2:$B$1004)-Portfolios!B414, 0)</f>
        <v>0</v>
      </c>
    </row>
    <row r="415" spans="1:2">
      <c r="A415" s="11">
        <f>Returns!A415</f>
        <v>0</v>
      </c>
      <c r="B415" s="1">
        <f>MAX(AVERAGE(Portfolios!$B$2:$B$1004)-Portfolios!B415, 0)</f>
        <v>0</v>
      </c>
    </row>
    <row r="416" spans="1:2">
      <c r="A416" s="11">
        <f>Returns!A416</f>
        <v>0</v>
      </c>
      <c r="B416" s="1">
        <f>MAX(AVERAGE(Portfolios!$B$2:$B$1004)-Portfolios!B416, 0)</f>
        <v>0</v>
      </c>
    </row>
    <row r="417" spans="1:2">
      <c r="A417" s="11">
        <f>Returns!A417</f>
        <v>0</v>
      </c>
      <c r="B417" s="1">
        <f>MAX(AVERAGE(Portfolios!$B$2:$B$1004)-Portfolios!B417, 0)</f>
        <v>0</v>
      </c>
    </row>
    <row r="418" spans="1:2">
      <c r="A418" s="11">
        <f>Returns!A418</f>
        <v>0</v>
      </c>
      <c r="B418" s="1">
        <f>MAX(AVERAGE(Portfolios!$B$2:$B$1004)-Portfolios!B418, 0)</f>
        <v>0</v>
      </c>
    </row>
    <row r="419" spans="1:2">
      <c r="A419" s="11">
        <f>Returns!A419</f>
        <v>0</v>
      </c>
      <c r="B419" s="1">
        <f>MAX(AVERAGE(Portfolios!$B$2:$B$1004)-Portfolios!B419, 0)</f>
        <v>0</v>
      </c>
    </row>
    <row r="420" spans="1:2">
      <c r="A420" s="11">
        <f>Returns!A420</f>
        <v>0</v>
      </c>
      <c r="B420" s="1">
        <f>MAX(AVERAGE(Portfolios!$B$2:$B$1004)-Portfolios!B420, 0)</f>
        <v>0</v>
      </c>
    </row>
    <row r="421" spans="1:2">
      <c r="A421" s="11">
        <f>Returns!A421</f>
        <v>0</v>
      </c>
      <c r="B421" s="1">
        <f>MAX(AVERAGE(Portfolios!$B$2:$B$1004)-Portfolios!B421, 0)</f>
        <v>0</v>
      </c>
    </row>
    <row r="422" spans="1:2">
      <c r="A422" s="11">
        <f>Returns!A422</f>
        <v>0</v>
      </c>
      <c r="B422" s="1">
        <f>MAX(AVERAGE(Portfolios!$B$2:$B$1004)-Portfolios!B422, 0)</f>
        <v>0</v>
      </c>
    </row>
    <row r="423" spans="1:2">
      <c r="A423" s="11">
        <f>Returns!A423</f>
        <v>0</v>
      </c>
      <c r="B423" s="1">
        <f>MAX(AVERAGE(Portfolios!$B$2:$B$1004)-Portfolios!B423, 0)</f>
        <v>0</v>
      </c>
    </row>
    <row r="424" spans="1:2">
      <c r="A424" s="11">
        <f>Returns!A424</f>
        <v>0</v>
      </c>
      <c r="B424" s="1">
        <f>MAX(AVERAGE(Portfolios!$B$2:$B$1004)-Portfolios!B424, 0)</f>
        <v>0</v>
      </c>
    </row>
    <row r="425" spans="1:2">
      <c r="A425" s="11">
        <f>Returns!A425</f>
        <v>0</v>
      </c>
      <c r="B425" s="1">
        <f>MAX(AVERAGE(Portfolios!$B$2:$B$1004)-Portfolios!B425, 0)</f>
        <v>0</v>
      </c>
    </row>
    <row r="426" spans="1:2">
      <c r="A426" s="11">
        <f>Returns!A426</f>
        <v>0</v>
      </c>
      <c r="B426" s="1">
        <f>MAX(AVERAGE(Portfolios!$B$2:$B$1004)-Portfolios!B426, 0)</f>
        <v>0</v>
      </c>
    </row>
    <row r="427" spans="1:2">
      <c r="A427" s="11">
        <f>Returns!A427</f>
        <v>0</v>
      </c>
      <c r="B427" s="1">
        <f>MAX(AVERAGE(Portfolios!$B$2:$B$1004)-Portfolios!B427, 0)</f>
        <v>0</v>
      </c>
    </row>
    <row r="428" spans="1:2">
      <c r="A428" s="11">
        <f>Returns!A428</f>
        <v>0</v>
      </c>
      <c r="B428" s="1">
        <f>MAX(AVERAGE(Portfolios!$B$2:$B$1004)-Portfolios!B428, 0)</f>
        <v>0</v>
      </c>
    </row>
    <row r="429" spans="1:2">
      <c r="A429" s="11">
        <f>Returns!A429</f>
        <v>0</v>
      </c>
      <c r="B429" s="1">
        <f>MAX(AVERAGE(Portfolios!$B$2:$B$1004)-Portfolios!B429, 0)</f>
        <v>0</v>
      </c>
    </row>
    <row r="430" spans="1:2">
      <c r="A430" s="11">
        <f>Returns!A430</f>
        <v>0</v>
      </c>
      <c r="B430" s="1">
        <f>MAX(AVERAGE(Portfolios!$B$2:$B$1004)-Portfolios!B430, 0)</f>
        <v>0</v>
      </c>
    </row>
    <row r="431" spans="1:2">
      <c r="A431" s="11">
        <f>Returns!A431</f>
        <v>0</v>
      </c>
      <c r="B431" s="1">
        <f>MAX(AVERAGE(Portfolios!$B$2:$B$1004)-Portfolios!B431, 0)</f>
        <v>0</v>
      </c>
    </row>
    <row r="432" spans="1:2">
      <c r="A432" s="11">
        <f>Returns!A432</f>
        <v>0</v>
      </c>
      <c r="B432" s="1">
        <f>MAX(AVERAGE(Portfolios!$B$2:$B$1004)-Portfolios!B432, 0)</f>
        <v>0</v>
      </c>
    </row>
    <row r="433" spans="1:2">
      <c r="A433" s="11">
        <f>Returns!A433</f>
        <v>0</v>
      </c>
      <c r="B433" s="1">
        <f>MAX(AVERAGE(Portfolios!$B$2:$B$1004)-Portfolios!B433, 0)</f>
        <v>0</v>
      </c>
    </row>
    <row r="434" spans="1:2">
      <c r="A434" s="11">
        <f>Returns!A434</f>
        <v>0</v>
      </c>
      <c r="B434" s="1">
        <f>MAX(AVERAGE(Portfolios!$B$2:$B$1004)-Portfolios!B434, 0)</f>
        <v>0</v>
      </c>
    </row>
    <row r="435" spans="1:2">
      <c r="A435" s="11">
        <f>Returns!A435</f>
        <v>0</v>
      </c>
      <c r="B435" s="1">
        <f>MAX(AVERAGE(Portfolios!$B$2:$B$1004)-Portfolios!B435, 0)</f>
        <v>0</v>
      </c>
    </row>
    <row r="436" spans="1:2">
      <c r="A436" s="11">
        <f>Returns!A436</f>
        <v>0</v>
      </c>
      <c r="B436" s="1">
        <f>MAX(AVERAGE(Portfolios!$B$2:$B$1004)-Portfolios!B436, 0)</f>
        <v>0</v>
      </c>
    </row>
    <row r="437" spans="1:2">
      <c r="A437" s="11">
        <f>Returns!A437</f>
        <v>0</v>
      </c>
      <c r="B437" s="1">
        <f>MAX(AVERAGE(Portfolios!$B$2:$B$1004)-Portfolios!B437, 0)</f>
        <v>0</v>
      </c>
    </row>
    <row r="438" spans="1:2">
      <c r="A438" s="11">
        <f>Returns!A438</f>
        <v>0</v>
      </c>
      <c r="B438" s="1">
        <f>MAX(AVERAGE(Portfolios!$B$2:$B$1004)-Portfolios!B438, 0)</f>
        <v>0</v>
      </c>
    </row>
    <row r="439" spans="1:2">
      <c r="A439" s="11">
        <f>Returns!A439</f>
        <v>0</v>
      </c>
      <c r="B439" s="1">
        <f>MAX(AVERAGE(Portfolios!$B$2:$B$1004)-Portfolios!B439, 0)</f>
        <v>0</v>
      </c>
    </row>
    <row r="440" spans="1:2">
      <c r="A440" s="11">
        <f>Returns!A440</f>
        <v>0</v>
      </c>
      <c r="B440" s="1">
        <f>MAX(AVERAGE(Portfolios!$B$2:$B$1004)-Portfolios!B440, 0)</f>
        <v>0</v>
      </c>
    </row>
    <row r="441" spans="1:2">
      <c r="A441" s="11">
        <f>Returns!A441</f>
        <v>0</v>
      </c>
      <c r="B441" s="1">
        <f>MAX(AVERAGE(Portfolios!$B$2:$B$1004)-Portfolios!B441, 0)</f>
        <v>0</v>
      </c>
    </row>
    <row r="442" spans="1:2">
      <c r="A442" s="11">
        <f>Returns!A442</f>
        <v>0</v>
      </c>
      <c r="B442" s="1">
        <f>MAX(AVERAGE(Portfolios!$B$2:$B$1004)-Portfolios!B442, 0)</f>
        <v>0</v>
      </c>
    </row>
    <row r="443" spans="1:2">
      <c r="A443" s="11">
        <f>Returns!A443</f>
        <v>0</v>
      </c>
      <c r="B443" s="1">
        <f>MAX(AVERAGE(Portfolios!$B$2:$B$1004)-Portfolios!B443, 0)</f>
        <v>0</v>
      </c>
    </row>
    <row r="444" spans="1:2">
      <c r="A444" s="11">
        <f>Returns!A444</f>
        <v>0</v>
      </c>
      <c r="B444" s="1">
        <f>MAX(AVERAGE(Portfolios!$B$2:$B$1004)-Portfolios!B444, 0)</f>
        <v>0</v>
      </c>
    </row>
    <row r="445" spans="1:2">
      <c r="A445" s="11">
        <f>Returns!A445</f>
        <v>0</v>
      </c>
      <c r="B445" s="1">
        <f>MAX(AVERAGE(Portfolios!$B$2:$B$1004)-Portfolios!B445, 0)</f>
        <v>0</v>
      </c>
    </row>
    <row r="446" spans="1:2">
      <c r="A446" s="11">
        <f>Returns!A446</f>
        <v>0</v>
      </c>
      <c r="B446" s="1">
        <f>MAX(AVERAGE(Portfolios!$B$2:$B$1004)-Portfolios!B446, 0)</f>
        <v>0</v>
      </c>
    </row>
    <row r="447" spans="1:2">
      <c r="A447" s="11">
        <f>Returns!A447</f>
        <v>0</v>
      </c>
      <c r="B447" s="1">
        <f>MAX(AVERAGE(Portfolios!$B$2:$B$1004)-Portfolios!B447, 0)</f>
        <v>0</v>
      </c>
    </row>
    <row r="448" spans="1:2">
      <c r="A448" s="11">
        <f>Returns!A448</f>
        <v>0</v>
      </c>
      <c r="B448" s="1">
        <f>MAX(AVERAGE(Portfolios!$B$2:$B$1004)-Portfolios!B448, 0)</f>
        <v>0</v>
      </c>
    </row>
    <row r="449" spans="1:2">
      <c r="A449" s="11">
        <f>Returns!A449</f>
        <v>0</v>
      </c>
      <c r="B449" s="1">
        <f>MAX(AVERAGE(Portfolios!$B$2:$B$1004)-Portfolios!B449, 0)</f>
        <v>0</v>
      </c>
    </row>
    <row r="450" spans="1:2">
      <c r="A450" s="11">
        <f>Returns!A450</f>
        <v>0</v>
      </c>
      <c r="B450" s="1">
        <f>MAX(AVERAGE(Portfolios!$B$2:$B$1004)-Portfolios!B450, 0)</f>
        <v>0</v>
      </c>
    </row>
    <row r="451" spans="1:2">
      <c r="A451" s="11">
        <f>Returns!A451</f>
        <v>0</v>
      </c>
      <c r="B451" s="1">
        <f>MAX(AVERAGE(Portfolios!$B$2:$B$1004)-Portfolios!B451, 0)</f>
        <v>0</v>
      </c>
    </row>
    <row r="452" spans="1:2">
      <c r="A452" s="11">
        <f>Returns!A452</f>
        <v>0</v>
      </c>
      <c r="B452" s="1">
        <f>MAX(AVERAGE(Portfolios!$B$2:$B$1004)-Portfolios!B452, 0)</f>
        <v>0</v>
      </c>
    </row>
    <row r="453" spans="1:2">
      <c r="A453" s="11">
        <f>Returns!A453</f>
        <v>0</v>
      </c>
      <c r="B453" s="1">
        <f>MAX(AVERAGE(Portfolios!$B$2:$B$1004)-Portfolios!B453, 0)</f>
        <v>0</v>
      </c>
    </row>
    <row r="454" spans="1:2">
      <c r="A454" s="11">
        <f>Returns!A454</f>
        <v>0</v>
      </c>
      <c r="B454" s="1">
        <f>MAX(AVERAGE(Portfolios!$B$2:$B$1004)-Portfolios!B454, 0)</f>
        <v>0</v>
      </c>
    </row>
    <row r="455" spans="1:2">
      <c r="A455" s="11">
        <f>Returns!A455</f>
        <v>0</v>
      </c>
      <c r="B455" s="1">
        <f>MAX(AVERAGE(Portfolios!$B$2:$B$1004)-Portfolios!B455, 0)</f>
        <v>0</v>
      </c>
    </row>
    <row r="456" spans="1:2">
      <c r="A456" s="11">
        <f>Returns!A456</f>
        <v>0</v>
      </c>
      <c r="B456" s="1">
        <f>MAX(AVERAGE(Portfolios!$B$2:$B$1004)-Portfolios!B456, 0)</f>
        <v>0</v>
      </c>
    </row>
    <row r="457" spans="1:2">
      <c r="A457" s="11">
        <f>Returns!A457</f>
        <v>0</v>
      </c>
      <c r="B457" s="1">
        <f>MAX(AVERAGE(Portfolios!$B$2:$B$1004)-Portfolios!B457, 0)</f>
        <v>0</v>
      </c>
    </row>
    <row r="458" spans="1:2">
      <c r="A458" s="11">
        <f>Returns!A458</f>
        <v>0</v>
      </c>
      <c r="B458" s="1">
        <f>MAX(AVERAGE(Portfolios!$B$2:$B$1004)-Portfolios!B458, 0)</f>
        <v>0</v>
      </c>
    </row>
    <row r="459" spans="1:2">
      <c r="A459" s="11">
        <f>Returns!A459</f>
        <v>0</v>
      </c>
      <c r="B459" s="1">
        <f>MAX(AVERAGE(Portfolios!$B$2:$B$1004)-Portfolios!B459, 0)</f>
        <v>0</v>
      </c>
    </row>
    <row r="460" spans="1:2">
      <c r="A460" s="11">
        <f>Returns!A460</f>
        <v>0</v>
      </c>
      <c r="B460" s="1">
        <f>MAX(AVERAGE(Portfolios!$B$2:$B$1004)-Portfolios!B460, 0)</f>
        <v>0</v>
      </c>
    </row>
    <row r="461" spans="1:2">
      <c r="A461" s="11">
        <f>Returns!A461</f>
        <v>0</v>
      </c>
      <c r="B461" s="1">
        <f>MAX(AVERAGE(Portfolios!$B$2:$B$1004)-Portfolios!B461, 0)</f>
        <v>0</v>
      </c>
    </row>
    <row r="462" spans="1:2">
      <c r="A462" s="11">
        <f>Returns!A462</f>
        <v>0</v>
      </c>
      <c r="B462" s="1">
        <f>MAX(AVERAGE(Portfolios!$B$2:$B$1004)-Portfolios!B462, 0)</f>
        <v>0</v>
      </c>
    </row>
    <row r="463" spans="1:2">
      <c r="A463" s="11">
        <f>Returns!A463</f>
        <v>0</v>
      </c>
      <c r="B463" s="1">
        <f>MAX(AVERAGE(Portfolios!$B$2:$B$1004)-Portfolios!B463, 0)</f>
        <v>0</v>
      </c>
    </row>
    <row r="464" spans="1:2">
      <c r="A464" s="11">
        <f>Returns!A464</f>
        <v>0</v>
      </c>
      <c r="B464" s="1">
        <f>MAX(AVERAGE(Portfolios!$B$2:$B$1004)-Portfolios!B464, 0)</f>
        <v>0</v>
      </c>
    </row>
    <row r="465" spans="1:2">
      <c r="A465" s="11">
        <f>Returns!A465</f>
        <v>0</v>
      </c>
      <c r="B465" s="1">
        <f>MAX(AVERAGE(Portfolios!$B$2:$B$1004)-Portfolios!B465, 0)</f>
        <v>0</v>
      </c>
    </row>
    <row r="466" spans="1:2">
      <c r="A466" s="11">
        <f>Returns!A466</f>
        <v>0</v>
      </c>
      <c r="B466" s="1">
        <f>MAX(AVERAGE(Portfolios!$B$2:$B$1004)-Portfolios!B466, 0)</f>
        <v>0</v>
      </c>
    </row>
    <row r="467" spans="1:2">
      <c r="A467" s="11">
        <f>Returns!A467</f>
        <v>0</v>
      </c>
      <c r="B467" s="1">
        <f>MAX(AVERAGE(Portfolios!$B$2:$B$1004)-Portfolios!B467, 0)</f>
        <v>0</v>
      </c>
    </row>
    <row r="468" spans="1:2">
      <c r="A468" s="11">
        <f>Returns!A468</f>
        <v>0</v>
      </c>
      <c r="B468" s="1">
        <f>MAX(AVERAGE(Portfolios!$B$2:$B$1004)-Portfolios!B468, 0)</f>
        <v>0</v>
      </c>
    </row>
    <row r="469" spans="1:2">
      <c r="A469" s="11">
        <f>Returns!A469</f>
        <v>0</v>
      </c>
      <c r="B469" s="1">
        <f>MAX(AVERAGE(Portfolios!$B$2:$B$1004)-Portfolios!B469, 0)</f>
        <v>0</v>
      </c>
    </row>
    <row r="470" spans="1:2">
      <c r="A470" s="11">
        <f>Returns!A470</f>
        <v>0</v>
      </c>
      <c r="B470" s="1">
        <f>MAX(AVERAGE(Portfolios!$B$2:$B$1004)-Portfolios!B470, 0)</f>
        <v>0</v>
      </c>
    </row>
    <row r="471" spans="1:2">
      <c r="A471" s="11">
        <f>Returns!A471</f>
        <v>0</v>
      </c>
      <c r="B471" s="1">
        <f>MAX(AVERAGE(Portfolios!$B$2:$B$1004)-Portfolios!B471, 0)</f>
        <v>0</v>
      </c>
    </row>
    <row r="472" spans="1:2">
      <c r="A472" s="11">
        <f>Returns!A472</f>
        <v>0</v>
      </c>
      <c r="B472" s="1">
        <f>MAX(AVERAGE(Portfolios!$B$2:$B$1004)-Portfolios!B472, 0)</f>
        <v>0</v>
      </c>
    </row>
    <row r="473" spans="1:2">
      <c r="A473" s="11">
        <f>Returns!A473</f>
        <v>0</v>
      </c>
      <c r="B473" s="1">
        <f>MAX(AVERAGE(Portfolios!$B$2:$B$1004)-Portfolios!B473, 0)</f>
        <v>0</v>
      </c>
    </row>
    <row r="474" spans="1:2">
      <c r="A474" s="11">
        <f>Returns!A474</f>
        <v>0</v>
      </c>
      <c r="B474" s="1">
        <f>MAX(AVERAGE(Portfolios!$B$2:$B$1004)-Portfolios!B474, 0)</f>
        <v>0</v>
      </c>
    </row>
    <row r="475" spans="1:2">
      <c r="A475" s="11">
        <f>Returns!A475</f>
        <v>0</v>
      </c>
      <c r="B475" s="1">
        <f>MAX(AVERAGE(Portfolios!$B$2:$B$1004)-Portfolios!B475, 0)</f>
        <v>0</v>
      </c>
    </row>
    <row r="476" spans="1:2">
      <c r="A476" s="11">
        <f>Returns!A476</f>
        <v>0</v>
      </c>
      <c r="B476" s="1">
        <f>MAX(AVERAGE(Portfolios!$B$2:$B$1004)-Portfolios!B476, 0)</f>
        <v>0</v>
      </c>
    </row>
    <row r="477" spans="1:2">
      <c r="A477" s="11">
        <f>Returns!A477</f>
        <v>0</v>
      </c>
      <c r="B477" s="1">
        <f>MAX(AVERAGE(Portfolios!$B$2:$B$1004)-Portfolios!B477, 0)</f>
        <v>0</v>
      </c>
    </row>
    <row r="478" spans="1:2">
      <c r="A478" s="11">
        <f>Returns!A478</f>
        <v>0</v>
      </c>
      <c r="B478" s="1">
        <f>MAX(AVERAGE(Portfolios!$B$2:$B$1004)-Portfolios!B478, 0)</f>
        <v>0</v>
      </c>
    </row>
    <row r="479" spans="1:2">
      <c r="A479" s="11">
        <f>Returns!A479</f>
        <v>0</v>
      </c>
      <c r="B479" s="1">
        <f>MAX(AVERAGE(Portfolios!$B$2:$B$1004)-Portfolios!B479, 0)</f>
        <v>0</v>
      </c>
    </row>
    <row r="480" spans="1:2">
      <c r="A480" s="11">
        <f>Returns!A480</f>
        <v>0</v>
      </c>
      <c r="B480" s="1">
        <f>MAX(AVERAGE(Portfolios!$B$2:$B$1004)-Portfolios!B480, 0)</f>
        <v>0</v>
      </c>
    </row>
    <row r="481" spans="1:2">
      <c r="A481" s="11">
        <f>Returns!A481</f>
        <v>0</v>
      </c>
      <c r="B481" s="1">
        <f>MAX(AVERAGE(Portfolios!$B$2:$B$1004)-Portfolios!B481, 0)</f>
        <v>0</v>
      </c>
    </row>
    <row r="482" spans="1:2">
      <c r="A482" s="11">
        <f>Returns!A482</f>
        <v>0</v>
      </c>
      <c r="B482" s="1">
        <f>MAX(AVERAGE(Portfolios!$B$2:$B$1004)-Portfolios!B482, 0)</f>
        <v>0</v>
      </c>
    </row>
    <row r="483" spans="1:2">
      <c r="A483" s="11">
        <f>Returns!A483</f>
        <v>0</v>
      </c>
      <c r="B483" s="1">
        <f>MAX(AVERAGE(Portfolios!$B$2:$B$1004)-Portfolios!B483, 0)</f>
        <v>0</v>
      </c>
    </row>
    <row r="484" spans="1:2">
      <c r="A484" s="11">
        <f>Returns!A484</f>
        <v>0</v>
      </c>
      <c r="B484" s="1">
        <f>MAX(AVERAGE(Portfolios!$B$2:$B$1004)-Portfolios!B484, 0)</f>
        <v>0</v>
      </c>
    </row>
    <row r="485" spans="1:2">
      <c r="A485" s="11">
        <f>Returns!A485</f>
        <v>0</v>
      </c>
      <c r="B485" s="1">
        <f>MAX(AVERAGE(Portfolios!$B$2:$B$1004)-Portfolios!B485, 0)</f>
        <v>0</v>
      </c>
    </row>
    <row r="486" spans="1:2">
      <c r="A486" s="11">
        <f>Returns!A486</f>
        <v>0</v>
      </c>
      <c r="B486" s="1">
        <f>MAX(AVERAGE(Portfolios!$B$2:$B$1004)-Portfolios!B486, 0)</f>
        <v>0</v>
      </c>
    </row>
    <row r="487" spans="1:2">
      <c r="A487" s="11">
        <f>Returns!A487</f>
        <v>0</v>
      </c>
      <c r="B487" s="1">
        <f>MAX(AVERAGE(Portfolios!$B$2:$B$1004)-Portfolios!B487, 0)</f>
        <v>0</v>
      </c>
    </row>
    <row r="488" spans="1:2">
      <c r="A488" s="11">
        <f>Returns!A488</f>
        <v>0</v>
      </c>
      <c r="B488" s="1">
        <f>MAX(AVERAGE(Portfolios!$B$2:$B$1004)-Portfolios!B488, 0)</f>
        <v>0</v>
      </c>
    </row>
    <row r="489" spans="1:2">
      <c r="A489" s="11">
        <f>Returns!A489</f>
        <v>0</v>
      </c>
      <c r="B489" s="1">
        <f>MAX(AVERAGE(Portfolios!$B$2:$B$1004)-Portfolios!B489, 0)</f>
        <v>0</v>
      </c>
    </row>
    <row r="490" spans="1:2">
      <c r="A490" s="11">
        <f>Returns!A490</f>
        <v>0</v>
      </c>
      <c r="B490" s="1">
        <f>MAX(AVERAGE(Portfolios!$B$2:$B$1004)-Portfolios!B490, 0)</f>
        <v>0</v>
      </c>
    </row>
    <row r="491" spans="1:2">
      <c r="A491" s="11">
        <f>Returns!A491</f>
        <v>0</v>
      </c>
      <c r="B491" s="1">
        <f>MAX(AVERAGE(Portfolios!$B$2:$B$1004)-Portfolios!B491, 0)</f>
        <v>0</v>
      </c>
    </row>
    <row r="492" spans="1:2">
      <c r="A492" s="11">
        <f>Returns!A492</f>
        <v>0</v>
      </c>
      <c r="B492" s="1">
        <f>MAX(AVERAGE(Portfolios!$B$2:$B$1004)-Portfolios!B492, 0)</f>
        <v>0</v>
      </c>
    </row>
    <row r="493" spans="1:2">
      <c r="A493" s="11">
        <f>Returns!A493</f>
        <v>0</v>
      </c>
      <c r="B493" s="1">
        <f>MAX(AVERAGE(Portfolios!$B$2:$B$1004)-Portfolios!B493, 0)</f>
        <v>0</v>
      </c>
    </row>
    <row r="494" spans="1:2">
      <c r="A494" s="11">
        <f>Returns!A494</f>
        <v>0</v>
      </c>
      <c r="B494" s="1">
        <f>MAX(AVERAGE(Portfolios!$B$2:$B$1004)-Portfolios!B494, 0)</f>
        <v>0</v>
      </c>
    </row>
    <row r="495" spans="1:2">
      <c r="A495" s="11">
        <f>Returns!A495</f>
        <v>0</v>
      </c>
      <c r="B495" s="1">
        <f>MAX(AVERAGE(Portfolios!$B$2:$B$1004)-Portfolios!B495, 0)</f>
        <v>0</v>
      </c>
    </row>
    <row r="496" spans="1:2">
      <c r="A496" s="11">
        <f>Returns!A496</f>
        <v>0</v>
      </c>
      <c r="B496" s="1">
        <f>MAX(AVERAGE(Portfolios!$B$2:$B$1004)-Portfolios!B496, 0)</f>
        <v>0</v>
      </c>
    </row>
    <row r="497" spans="1:2">
      <c r="A497" s="11">
        <f>Returns!A497</f>
        <v>0</v>
      </c>
      <c r="B497" s="1">
        <f>MAX(AVERAGE(Portfolios!$B$2:$B$1004)-Portfolios!B497, 0)</f>
        <v>0</v>
      </c>
    </row>
    <row r="498" spans="1:2">
      <c r="A498" s="11">
        <f>Returns!A498</f>
        <v>0</v>
      </c>
      <c r="B498" s="1">
        <f>MAX(AVERAGE(Portfolios!$B$2:$B$1004)-Portfolios!B498, 0)</f>
        <v>0</v>
      </c>
    </row>
    <row r="499" spans="1:2">
      <c r="A499" s="11">
        <f>Returns!A499</f>
        <v>0</v>
      </c>
      <c r="B499" s="1">
        <f>MAX(AVERAGE(Portfolios!$B$2:$B$1004)-Portfolios!B499, 0)</f>
        <v>0</v>
      </c>
    </row>
    <row r="500" spans="1:2">
      <c r="A500" s="11">
        <f>Returns!A500</f>
        <v>0</v>
      </c>
      <c r="B500" s="1">
        <f>MAX(AVERAGE(Portfolios!$B$2:$B$1004)-Portfolios!B500, 0)</f>
        <v>0</v>
      </c>
    </row>
    <row r="501" spans="1:2">
      <c r="A501" s="11">
        <f>Returns!A501</f>
        <v>0</v>
      </c>
      <c r="B501" s="1">
        <f>MAX(AVERAGE(Portfolios!$B$2:$B$1004)-Portfolios!B501, 0)</f>
        <v>0</v>
      </c>
    </row>
    <row r="502" spans="1:2">
      <c r="A502" s="11">
        <f>Returns!A502</f>
        <v>0</v>
      </c>
      <c r="B502" s="1">
        <f>MAX(AVERAGE(Portfolios!$B$2:$B$1004)-Portfolios!B502, 0)</f>
        <v>0</v>
      </c>
    </row>
    <row r="503" spans="1:2">
      <c r="A503" s="11">
        <f>Returns!A503</f>
        <v>0</v>
      </c>
      <c r="B503" s="1">
        <f>MAX(AVERAGE(Portfolios!$B$2:$B$1004)-Portfolios!B503, 0)</f>
        <v>0</v>
      </c>
    </row>
    <row r="504" spans="1:2">
      <c r="A504" s="11">
        <f>Returns!A504</f>
        <v>0</v>
      </c>
      <c r="B504" s="1">
        <f>MAX(AVERAGE(Portfolios!$B$2:$B$1004)-Portfolios!B504, 0)</f>
        <v>0</v>
      </c>
    </row>
    <row r="505" spans="1:2">
      <c r="A505" s="11">
        <f>Returns!A505</f>
        <v>0</v>
      </c>
      <c r="B505" s="1">
        <f>MAX(AVERAGE(Portfolios!$B$2:$B$1004)-Portfolios!B505, 0)</f>
        <v>0</v>
      </c>
    </row>
    <row r="506" spans="1:2">
      <c r="A506" s="11">
        <f>Returns!A506</f>
        <v>0</v>
      </c>
      <c r="B506" s="1">
        <f>MAX(AVERAGE(Portfolios!$B$2:$B$1004)-Portfolios!B506, 0)</f>
        <v>0</v>
      </c>
    </row>
    <row r="507" spans="1:2">
      <c r="A507" s="11">
        <f>Returns!A507</f>
        <v>0</v>
      </c>
      <c r="B507" s="1">
        <f>MAX(AVERAGE(Portfolios!$B$2:$B$1004)-Portfolios!B507, 0)</f>
        <v>0</v>
      </c>
    </row>
    <row r="508" spans="1:2">
      <c r="A508" s="11">
        <f>Returns!A508</f>
        <v>0</v>
      </c>
      <c r="B508" s="1">
        <f>MAX(AVERAGE(Portfolios!$B$2:$B$1004)-Portfolios!B508, 0)</f>
        <v>0</v>
      </c>
    </row>
    <row r="509" spans="1:2">
      <c r="A509" s="11">
        <f>Returns!A509</f>
        <v>0</v>
      </c>
      <c r="B509" s="1">
        <f>MAX(AVERAGE(Portfolios!$B$2:$B$1004)-Portfolios!B509, 0)</f>
        <v>0</v>
      </c>
    </row>
    <row r="510" spans="1:2">
      <c r="A510" s="11">
        <f>Returns!A510</f>
        <v>0</v>
      </c>
      <c r="B510" s="1">
        <f>MAX(AVERAGE(Portfolios!$B$2:$B$1004)-Portfolios!B510, 0)</f>
        <v>0</v>
      </c>
    </row>
    <row r="511" spans="1:2">
      <c r="A511" s="11">
        <f>Returns!A511</f>
        <v>0</v>
      </c>
      <c r="B511" s="1">
        <f>MAX(AVERAGE(Portfolios!$B$2:$B$1004)-Portfolios!B511, 0)</f>
        <v>0</v>
      </c>
    </row>
    <row r="512" spans="1:2">
      <c r="A512" s="11">
        <f>Returns!A512</f>
        <v>0</v>
      </c>
      <c r="B512" s="1">
        <f>MAX(AVERAGE(Portfolios!$B$2:$B$1004)-Portfolios!B512, 0)</f>
        <v>0</v>
      </c>
    </row>
    <row r="513" spans="1:2">
      <c r="A513" s="11">
        <f>Returns!A513</f>
        <v>0</v>
      </c>
      <c r="B513" s="1">
        <f>MAX(AVERAGE(Portfolios!$B$2:$B$1004)-Portfolios!B513, 0)</f>
        <v>0</v>
      </c>
    </row>
    <row r="514" spans="1:2">
      <c r="A514" s="11">
        <f>Returns!A514</f>
        <v>0</v>
      </c>
      <c r="B514" s="1">
        <f>MAX(AVERAGE(Portfolios!$B$2:$B$1004)-Portfolios!B514, 0)</f>
        <v>0</v>
      </c>
    </row>
    <row r="515" spans="1:2">
      <c r="A515" s="11">
        <f>Returns!A515</f>
        <v>0</v>
      </c>
      <c r="B515" s="1">
        <f>MAX(AVERAGE(Portfolios!$B$2:$B$1004)-Portfolios!B515, 0)</f>
        <v>0</v>
      </c>
    </row>
    <row r="516" spans="1:2">
      <c r="A516" s="11">
        <f>Returns!A516</f>
        <v>0</v>
      </c>
      <c r="B516" s="1">
        <f>MAX(AVERAGE(Portfolios!$B$2:$B$1004)-Portfolios!B516, 0)</f>
        <v>0</v>
      </c>
    </row>
    <row r="517" spans="1:2">
      <c r="A517" s="11">
        <f>Returns!A517</f>
        <v>0</v>
      </c>
      <c r="B517" s="1">
        <f>MAX(AVERAGE(Portfolios!$B$2:$B$1004)-Portfolios!B517, 0)</f>
        <v>0</v>
      </c>
    </row>
    <row r="518" spans="1:2">
      <c r="A518" s="11">
        <f>Returns!A518</f>
        <v>0</v>
      </c>
      <c r="B518" s="1">
        <f>MAX(AVERAGE(Portfolios!$B$2:$B$1004)-Portfolios!B518, 0)</f>
        <v>0</v>
      </c>
    </row>
    <row r="519" spans="1:2">
      <c r="A519" s="11">
        <f>Returns!A519</f>
        <v>0</v>
      </c>
      <c r="B519" s="1">
        <f>MAX(AVERAGE(Portfolios!$B$2:$B$1004)-Portfolios!B519, 0)</f>
        <v>0</v>
      </c>
    </row>
    <row r="520" spans="1:2">
      <c r="A520" s="11">
        <f>Returns!A520</f>
        <v>0</v>
      </c>
      <c r="B520" s="1">
        <f>MAX(AVERAGE(Portfolios!$B$2:$B$1004)-Portfolios!B520, 0)</f>
        <v>0</v>
      </c>
    </row>
    <row r="521" spans="1:2">
      <c r="A521" s="11">
        <f>Returns!A521</f>
        <v>0</v>
      </c>
      <c r="B521" s="1">
        <f>MAX(AVERAGE(Portfolios!$B$2:$B$1004)-Portfolios!B521, 0)</f>
        <v>0</v>
      </c>
    </row>
    <row r="522" spans="1:2">
      <c r="A522" s="11">
        <f>Returns!A522</f>
        <v>0</v>
      </c>
      <c r="B522" s="1">
        <f>MAX(AVERAGE(Portfolios!$B$2:$B$1004)-Portfolios!B522, 0)</f>
        <v>0</v>
      </c>
    </row>
    <row r="523" spans="1:2">
      <c r="A523" s="11">
        <f>Returns!A523</f>
        <v>0</v>
      </c>
      <c r="B523" s="1">
        <f>MAX(AVERAGE(Portfolios!$B$2:$B$1004)-Portfolios!B523, 0)</f>
        <v>0</v>
      </c>
    </row>
    <row r="524" spans="1:2">
      <c r="A524" s="11">
        <f>Returns!A524</f>
        <v>0</v>
      </c>
      <c r="B524" s="1">
        <f>MAX(AVERAGE(Portfolios!$B$2:$B$1004)-Portfolios!B524, 0)</f>
        <v>0</v>
      </c>
    </row>
    <row r="525" spans="1:2">
      <c r="A525" s="11">
        <f>Returns!A525</f>
        <v>0</v>
      </c>
      <c r="B525" s="1">
        <f>MAX(AVERAGE(Portfolios!$B$2:$B$1004)-Portfolios!B525, 0)</f>
        <v>0</v>
      </c>
    </row>
    <row r="526" spans="1:2">
      <c r="A526" s="11">
        <f>Returns!A526</f>
        <v>0</v>
      </c>
      <c r="B526" s="1">
        <f>MAX(AVERAGE(Portfolios!$B$2:$B$1004)-Portfolios!B526, 0)</f>
        <v>0</v>
      </c>
    </row>
    <row r="527" spans="1:2">
      <c r="A527" s="11">
        <f>Returns!A527</f>
        <v>0</v>
      </c>
      <c r="B527" s="1">
        <f>MAX(AVERAGE(Portfolios!$B$2:$B$1004)-Portfolios!B527, 0)</f>
        <v>0</v>
      </c>
    </row>
    <row r="528" spans="1:2">
      <c r="A528" s="11">
        <f>Returns!A528</f>
        <v>0</v>
      </c>
      <c r="B528" s="1">
        <f>MAX(AVERAGE(Portfolios!$B$2:$B$1004)-Portfolios!B528, 0)</f>
        <v>0</v>
      </c>
    </row>
    <row r="529" spans="1:2">
      <c r="A529" s="11">
        <f>Returns!A529</f>
        <v>0</v>
      </c>
      <c r="B529" s="1">
        <f>MAX(AVERAGE(Portfolios!$B$2:$B$1004)-Portfolios!B529, 0)</f>
        <v>0</v>
      </c>
    </row>
    <row r="530" spans="1:2">
      <c r="A530" s="11">
        <f>Returns!A530</f>
        <v>0</v>
      </c>
      <c r="B530" s="1">
        <f>MAX(AVERAGE(Portfolios!$B$2:$B$1004)-Portfolios!B530, 0)</f>
        <v>0</v>
      </c>
    </row>
    <row r="531" spans="1:2">
      <c r="A531" s="11">
        <f>Returns!A531</f>
        <v>0</v>
      </c>
      <c r="B531" s="1">
        <f>MAX(AVERAGE(Portfolios!$B$2:$B$1004)-Portfolios!B531, 0)</f>
        <v>0</v>
      </c>
    </row>
    <row r="532" spans="1:2">
      <c r="A532" s="11">
        <f>Returns!A532</f>
        <v>0</v>
      </c>
      <c r="B532" s="1">
        <f>MAX(AVERAGE(Portfolios!$B$2:$B$1004)-Portfolios!B532, 0)</f>
        <v>0</v>
      </c>
    </row>
    <row r="533" spans="1:2">
      <c r="A533" s="11">
        <f>Returns!A533</f>
        <v>0</v>
      </c>
      <c r="B533" s="1">
        <f>MAX(AVERAGE(Portfolios!$B$2:$B$1004)-Portfolios!B533, 0)</f>
        <v>0</v>
      </c>
    </row>
    <row r="534" spans="1:2">
      <c r="A534" s="11">
        <f>Returns!A534</f>
        <v>0</v>
      </c>
      <c r="B534" s="1">
        <f>MAX(AVERAGE(Portfolios!$B$2:$B$1004)-Portfolios!B534, 0)</f>
        <v>0</v>
      </c>
    </row>
    <row r="535" spans="1:2">
      <c r="A535" s="11">
        <f>Returns!A535</f>
        <v>0</v>
      </c>
      <c r="B535" s="1">
        <f>MAX(AVERAGE(Portfolios!$B$2:$B$1004)-Portfolios!B535, 0)</f>
        <v>0</v>
      </c>
    </row>
    <row r="536" spans="1:2">
      <c r="A536" s="11">
        <f>Returns!A536</f>
        <v>0</v>
      </c>
      <c r="B536" s="1">
        <f>MAX(AVERAGE(Portfolios!$B$2:$B$1004)-Portfolios!B536, 0)</f>
        <v>0</v>
      </c>
    </row>
    <row r="537" spans="1:2">
      <c r="A537" s="11">
        <f>Returns!A537</f>
        <v>0</v>
      </c>
      <c r="B537" s="1">
        <f>MAX(AVERAGE(Portfolios!$B$2:$B$1004)-Portfolios!B537, 0)</f>
        <v>0</v>
      </c>
    </row>
    <row r="538" spans="1:2">
      <c r="A538" s="11">
        <f>Returns!A538</f>
        <v>0</v>
      </c>
      <c r="B538" s="1">
        <f>MAX(AVERAGE(Portfolios!$B$2:$B$1004)-Portfolios!B538, 0)</f>
        <v>0</v>
      </c>
    </row>
    <row r="539" spans="1:2">
      <c r="A539" s="11">
        <f>Returns!A539</f>
        <v>0</v>
      </c>
      <c r="B539" s="1">
        <f>MAX(AVERAGE(Portfolios!$B$2:$B$1004)-Portfolios!B539, 0)</f>
        <v>0</v>
      </c>
    </row>
    <row r="540" spans="1:2">
      <c r="A540" s="11">
        <f>Returns!A540</f>
        <v>0</v>
      </c>
      <c r="B540" s="1">
        <f>MAX(AVERAGE(Portfolios!$B$2:$B$1004)-Portfolios!B540, 0)</f>
        <v>0</v>
      </c>
    </row>
    <row r="541" spans="1:2">
      <c r="A541" s="11">
        <f>Returns!A541</f>
        <v>0</v>
      </c>
      <c r="B541" s="1">
        <f>MAX(AVERAGE(Portfolios!$B$2:$B$1004)-Portfolios!B541, 0)</f>
        <v>0</v>
      </c>
    </row>
    <row r="542" spans="1:2">
      <c r="A542" s="11">
        <f>Returns!A542</f>
        <v>0</v>
      </c>
      <c r="B542" s="1">
        <f>MAX(AVERAGE(Portfolios!$B$2:$B$1004)-Portfolios!B542, 0)</f>
        <v>0</v>
      </c>
    </row>
    <row r="543" spans="1:2">
      <c r="A543" s="11">
        <f>Returns!A543</f>
        <v>0</v>
      </c>
      <c r="B543" s="1">
        <f>MAX(AVERAGE(Portfolios!$B$2:$B$1004)-Portfolios!B543, 0)</f>
        <v>0</v>
      </c>
    </row>
    <row r="544" spans="1:2">
      <c r="A544" s="11">
        <f>Returns!A544</f>
        <v>0</v>
      </c>
      <c r="B544" s="1">
        <f>MAX(AVERAGE(Portfolios!$B$2:$B$1004)-Portfolios!B544, 0)</f>
        <v>0</v>
      </c>
    </row>
    <row r="545" spans="1:2">
      <c r="A545" s="11">
        <f>Returns!A545</f>
        <v>0</v>
      </c>
      <c r="B545" s="1">
        <f>MAX(AVERAGE(Portfolios!$B$2:$B$1004)-Portfolios!B545, 0)</f>
        <v>0</v>
      </c>
    </row>
    <row r="546" spans="1:2">
      <c r="A546" s="11">
        <f>Returns!A546</f>
        <v>0</v>
      </c>
      <c r="B546" s="1">
        <f>MAX(AVERAGE(Portfolios!$B$2:$B$1004)-Portfolios!B546, 0)</f>
        <v>0</v>
      </c>
    </row>
    <row r="547" spans="1:2">
      <c r="A547" s="11">
        <f>Returns!A547</f>
        <v>0</v>
      </c>
      <c r="B547" s="1">
        <f>MAX(AVERAGE(Portfolios!$B$2:$B$1004)-Portfolios!B547, 0)</f>
        <v>0</v>
      </c>
    </row>
    <row r="548" spans="1:2">
      <c r="A548" s="11">
        <f>Returns!A548</f>
        <v>0</v>
      </c>
      <c r="B548" s="1">
        <f>MAX(AVERAGE(Portfolios!$B$2:$B$1004)-Portfolios!B548, 0)</f>
        <v>0</v>
      </c>
    </row>
    <row r="549" spans="1:2">
      <c r="A549" s="11">
        <f>Returns!A549</f>
        <v>0</v>
      </c>
      <c r="B549" s="1">
        <f>MAX(AVERAGE(Portfolios!$B$2:$B$1004)-Portfolios!B549, 0)</f>
        <v>0</v>
      </c>
    </row>
    <row r="550" spans="1:2">
      <c r="A550" s="11">
        <f>Returns!A550</f>
        <v>0</v>
      </c>
      <c r="B550" s="1">
        <f>MAX(AVERAGE(Portfolios!$B$2:$B$1004)-Portfolios!B550, 0)</f>
        <v>0</v>
      </c>
    </row>
    <row r="551" spans="1:2">
      <c r="A551" s="11">
        <f>Returns!A551</f>
        <v>0</v>
      </c>
      <c r="B551" s="1">
        <f>MAX(AVERAGE(Portfolios!$B$2:$B$1004)-Portfolios!B551, 0)</f>
        <v>0</v>
      </c>
    </row>
    <row r="552" spans="1:2">
      <c r="A552" s="11">
        <f>Returns!A552</f>
        <v>0</v>
      </c>
      <c r="B552" s="1">
        <f>MAX(AVERAGE(Portfolios!$B$2:$B$1004)-Portfolios!B552, 0)</f>
        <v>0</v>
      </c>
    </row>
    <row r="553" spans="1:2">
      <c r="A553" s="11">
        <f>Returns!A553</f>
        <v>0</v>
      </c>
      <c r="B553" s="1">
        <f>MAX(AVERAGE(Portfolios!$B$2:$B$1004)-Portfolios!B553, 0)</f>
        <v>0</v>
      </c>
    </row>
    <row r="554" spans="1:2">
      <c r="A554" s="11">
        <f>Returns!A554</f>
        <v>0</v>
      </c>
      <c r="B554" s="1">
        <f>MAX(AVERAGE(Portfolios!$B$2:$B$1004)-Portfolios!B554, 0)</f>
        <v>0</v>
      </c>
    </row>
    <row r="555" spans="1:2">
      <c r="A555" s="11">
        <f>Returns!A555</f>
        <v>0</v>
      </c>
      <c r="B555" s="1">
        <f>MAX(AVERAGE(Portfolios!$B$2:$B$1004)-Portfolios!B555, 0)</f>
        <v>0</v>
      </c>
    </row>
    <row r="556" spans="1:2">
      <c r="A556" s="11">
        <f>Returns!A556</f>
        <v>0</v>
      </c>
      <c r="B556" s="1">
        <f>MAX(AVERAGE(Portfolios!$B$2:$B$1004)-Portfolios!B556, 0)</f>
        <v>0</v>
      </c>
    </row>
    <row r="557" spans="1:2">
      <c r="A557" s="11">
        <f>Returns!A557</f>
        <v>0</v>
      </c>
      <c r="B557" s="1">
        <f>MAX(AVERAGE(Portfolios!$B$2:$B$1004)-Portfolios!B557, 0)</f>
        <v>0</v>
      </c>
    </row>
    <row r="558" spans="1:2">
      <c r="A558" s="11">
        <f>Returns!A558</f>
        <v>0</v>
      </c>
      <c r="B558" s="1">
        <f>MAX(AVERAGE(Portfolios!$B$2:$B$1004)-Portfolios!B558, 0)</f>
        <v>0</v>
      </c>
    </row>
    <row r="559" spans="1:2">
      <c r="A559" s="11">
        <f>Returns!A559</f>
        <v>0</v>
      </c>
      <c r="B559" s="1">
        <f>MAX(AVERAGE(Portfolios!$B$2:$B$1004)-Portfolios!B559, 0)</f>
        <v>0</v>
      </c>
    </row>
    <row r="560" spans="1:2">
      <c r="A560" s="11">
        <f>Returns!A560</f>
        <v>0</v>
      </c>
      <c r="B560" s="1">
        <f>MAX(AVERAGE(Portfolios!$B$2:$B$1004)-Portfolios!B560, 0)</f>
        <v>0</v>
      </c>
    </row>
    <row r="561" spans="1:2">
      <c r="A561" s="11">
        <f>Returns!A561</f>
        <v>0</v>
      </c>
      <c r="B561" s="1">
        <f>MAX(AVERAGE(Portfolios!$B$2:$B$1004)-Portfolios!B561, 0)</f>
        <v>0</v>
      </c>
    </row>
    <row r="562" spans="1:2">
      <c r="A562" s="11">
        <f>Returns!A562</f>
        <v>0</v>
      </c>
      <c r="B562" s="1">
        <f>MAX(AVERAGE(Portfolios!$B$2:$B$1004)-Portfolios!B562, 0)</f>
        <v>0</v>
      </c>
    </row>
    <row r="563" spans="1:2">
      <c r="A563" s="11">
        <f>Returns!A563</f>
        <v>0</v>
      </c>
      <c r="B563" s="1">
        <f>MAX(AVERAGE(Portfolios!$B$2:$B$1004)-Portfolios!B563, 0)</f>
        <v>0</v>
      </c>
    </row>
    <row r="564" spans="1:2">
      <c r="A564" s="11">
        <f>Returns!A564</f>
        <v>0</v>
      </c>
      <c r="B564" s="1">
        <f>MAX(AVERAGE(Portfolios!$B$2:$B$1004)-Portfolios!B564, 0)</f>
        <v>0</v>
      </c>
    </row>
    <row r="565" spans="1:2">
      <c r="A565" s="11">
        <f>Returns!A565</f>
        <v>0</v>
      </c>
      <c r="B565" s="1">
        <f>MAX(AVERAGE(Portfolios!$B$2:$B$1004)-Portfolios!B565, 0)</f>
        <v>0</v>
      </c>
    </row>
    <row r="566" spans="1:2">
      <c r="A566" s="11">
        <f>Returns!A566</f>
        <v>0</v>
      </c>
      <c r="B566" s="1">
        <f>MAX(AVERAGE(Portfolios!$B$2:$B$1004)-Portfolios!B566, 0)</f>
        <v>0</v>
      </c>
    </row>
    <row r="567" spans="1:2">
      <c r="A567" s="11">
        <f>Returns!A567</f>
        <v>0</v>
      </c>
      <c r="B567" s="1">
        <f>MAX(AVERAGE(Portfolios!$B$2:$B$1004)-Portfolios!B567, 0)</f>
        <v>0</v>
      </c>
    </row>
    <row r="568" spans="1:2">
      <c r="A568" s="11">
        <f>Returns!A568</f>
        <v>0</v>
      </c>
      <c r="B568" s="1">
        <f>MAX(AVERAGE(Portfolios!$B$2:$B$1004)-Portfolios!B568, 0)</f>
        <v>0</v>
      </c>
    </row>
    <row r="569" spans="1:2">
      <c r="A569" s="11">
        <f>Returns!A569</f>
        <v>0</v>
      </c>
      <c r="B569" s="1">
        <f>MAX(AVERAGE(Portfolios!$B$2:$B$1004)-Portfolios!B569, 0)</f>
        <v>0</v>
      </c>
    </row>
    <row r="570" spans="1:2">
      <c r="A570" s="11">
        <f>Returns!A570</f>
        <v>0</v>
      </c>
      <c r="B570" s="1">
        <f>MAX(AVERAGE(Portfolios!$B$2:$B$1004)-Portfolios!B570, 0)</f>
        <v>0</v>
      </c>
    </row>
    <row r="571" spans="1:2">
      <c r="A571" s="11">
        <f>Returns!A571</f>
        <v>0</v>
      </c>
      <c r="B571" s="1">
        <f>MAX(AVERAGE(Portfolios!$B$2:$B$1004)-Portfolios!B571, 0)</f>
        <v>0</v>
      </c>
    </row>
    <row r="572" spans="1:2">
      <c r="A572" s="11">
        <f>Returns!A572</f>
        <v>0</v>
      </c>
      <c r="B572" s="1">
        <f>MAX(AVERAGE(Portfolios!$B$2:$B$1004)-Portfolios!B572, 0)</f>
        <v>0</v>
      </c>
    </row>
    <row r="573" spans="1:2">
      <c r="A573" s="11">
        <f>Returns!A573</f>
        <v>0</v>
      </c>
      <c r="B573" s="1">
        <f>MAX(AVERAGE(Portfolios!$B$2:$B$1004)-Portfolios!B573, 0)</f>
        <v>0</v>
      </c>
    </row>
    <row r="574" spans="1:2">
      <c r="A574" s="11">
        <f>Returns!A574</f>
        <v>0</v>
      </c>
      <c r="B574" s="1">
        <f>MAX(AVERAGE(Portfolios!$B$2:$B$1004)-Portfolios!B574, 0)</f>
        <v>0</v>
      </c>
    </row>
    <row r="575" spans="1:2">
      <c r="A575" s="11">
        <f>Returns!A575</f>
        <v>0</v>
      </c>
      <c r="B575" s="1">
        <f>MAX(AVERAGE(Portfolios!$B$2:$B$1004)-Portfolios!B575, 0)</f>
        <v>0</v>
      </c>
    </row>
    <row r="576" spans="1:2">
      <c r="A576" s="11">
        <f>Returns!A576</f>
        <v>0</v>
      </c>
      <c r="B576" s="1">
        <f>MAX(AVERAGE(Portfolios!$B$2:$B$1004)-Portfolios!B576, 0)</f>
        <v>0</v>
      </c>
    </row>
    <row r="577" spans="1:2">
      <c r="A577" s="11">
        <f>Returns!A577</f>
        <v>0</v>
      </c>
      <c r="B577" s="1">
        <f>MAX(AVERAGE(Portfolios!$B$2:$B$1004)-Portfolios!B577, 0)</f>
        <v>0</v>
      </c>
    </row>
    <row r="578" spans="1:2">
      <c r="A578" s="11">
        <f>Returns!A578</f>
        <v>0</v>
      </c>
      <c r="B578" s="1">
        <f>MAX(AVERAGE(Portfolios!$B$2:$B$1004)-Portfolios!B578, 0)</f>
        <v>0</v>
      </c>
    </row>
    <row r="579" spans="1:2">
      <c r="A579" s="11">
        <f>Returns!A579</f>
        <v>0</v>
      </c>
      <c r="B579" s="1">
        <f>MAX(AVERAGE(Portfolios!$B$2:$B$1004)-Portfolios!B579, 0)</f>
        <v>0</v>
      </c>
    </row>
    <row r="580" spans="1:2">
      <c r="A580" s="11">
        <f>Returns!A580</f>
        <v>0</v>
      </c>
      <c r="B580" s="1">
        <f>MAX(AVERAGE(Portfolios!$B$2:$B$1004)-Portfolios!B580, 0)</f>
        <v>0</v>
      </c>
    </row>
    <row r="581" spans="1:2">
      <c r="A581" s="11">
        <f>Returns!A581</f>
        <v>0</v>
      </c>
      <c r="B581" s="1">
        <f>MAX(AVERAGE(Portfolios!$B$2:$B$1004)-Portfolios!B581, 0)</f>
        <v>0</v>
      </c>
    </row>
    <row r="582" spans="1:2">
      <c r="A582" s="11">
        <f>Returns!A582</f>
        <v>0</v>
      </c>
      <c r="B582" s="1">
        <f>MAX(AVERAGE(Portfolios!$B$2:$B$1004)-Portfolios!B582, 0)</f>
        <v>0</v>
      </c>
    </row>
    <row r="583" spans="1:2">
      <c r="A583" s="11">
        <f>Returns!A583</f>
        <v>0</v>
      </c>
      <c r="B583" s="1">
        <f>MAX(AVERAGE(Portfolios!$B$2:$B$1004)-Portfolios!B583, 0)</f>
        <v>0</v>
      </c>
    </row>
    <row r="584" spans="1:2">
      <c r="A584" s="11">
        <f>Returns!A584</f>
        <v>0</v>
      </c>
      <c r="B584" s="1">
        <f>MAX(AVERAGE(Portfolios!$B$2:$B$1004)-Portfolios!B584, 0)</f>
        <v>0</v>
      </c>
    </row>
    <row r="585" spans="1:2">
      <c r="A585" s="11">
        <f>Returns!A585</f>
        <v>0</v>
      </c>
      <c r="B585" s="1">
        <f>MAX(AVERAGE(Portfolios!$B$2:$B$1004)-Portfolios!B585, 0)</f>
        <v>0</v>
      </c>
    </row>
    <row r="586" spans="1:2">
      <c r="A586" s="11">
        <f>Returns!A586</f>
        <v>0</v>
      </c>
      <c r="B586" s="1">
        <f>MAX(AVERAGE(Portfolios!$B$2:$B$1004)-Portfolios!B586, 0)</f>
        <v>0</v>
      </c>
    </row>
    <row r="587" spans="1:2">
      <c r="A587" s="11">
        <f>Returns!A587</f>
        <v>0</v>
      </c>
      <c r="B587" s="1">
        <f>MAX(AVERAGE(Portfolios!$B$2:$B$1004)-Portfolios!B587, 0)</f>
        <v>0</v>
      </c>
    </row>
    <row r="588" spans="1:2">
      <c r="A588" s="11">
        <f>Returns!A588</f>
        <v>0</v>
      </c>
      <c r="B588" s="1">
        <f>MAX(AVERAGE(Portfolios!$B$2:$B$1004)-Portfolios!B588, 0)</f>
        <v>0</v>
      </c>
    </row>
    <row r="589" spans="1:2">
      <c r="A589" s="11">
        <f>Returns!A589</f>
        <v>0</v>
      </c>
      <c r="B589" s="1">
        <f>MAX(AVERAGE(Portfolios!$B$2:$B$1004)-Portfolios!B589, 0)</f>
        <v>0</v>
      </c>
    </row>
    <row r="590" spans="1:2">
      <c r="A590" s="11">
        <f>Returns!A590</f>
        <v>0</v>
      </c>
      <c r="B590" s="1">
        <f>MAX(AVERAGE(Portfolios!$B$2:$B$1004)-Portfolios!B590, 0)</f>
        <v>0</v>
      </c>
    </row>
    <row r="591" spans="1:2">
      <c r="A591" s="11">
        <f>Returns!A591</f>
        <v>0</v>
      </c>
      <c r="B591" s="1">
        <f>MAX(AVERAGE(Portfolios!$B$2:$B$1004)-Portfolios!B591, 0)</f>
        <v>0</v>
      </c>
    </row>
    <row r="592" spans="1:2">
      <c r="A592" s="11">
        <f>Returns!A592</f>
        <v>0</v>
      </c>
      <c r="B592" s="1">
        <f>MAX(AVERAGE(Portfolios!$B$2:$B$1004)-Portfolios!B592, 0)</f>
        <v>0</v>
      </c>
    </row>
    <row r="593" spans="1:2">
      <c r="A593" s="11">
        <f>Returns!A593</f>
        <v>0</v>
      </c>
      <c r="B593" s="1">
        <f>MAX(AVERAGE(Portfolios!$B$2:$B$1004)-Portfolios!B593, 0)</f>
        <v>0</v>
      </c>
    </row>
    <row r="594" spans="1:2">
      <c r="A594" s="11">
        <f>Returns!A594</f>
        <v>0</v>
      </c>
      <c r="B594" s="1">
        <f>MAX(AVERAGE(Portfolios!$B$2:$B$1004)-Portfolios!B594, 0)</f>
        <v>0</v>
      </c>
    </row>
    <row r="595" spans="1:2">
      <c r="A595" s="11">
        <f>Returns!A595</f>
        <v>0</v>
      </c>
      <c r="B595" s="1">
        <f>MAX(AVERAGE(Portfolios!$B$2:$B$1004)-Portfolios!B595, 0)</f>
        <v>0</v>
      </c>
    </row>
    <row r="596" spans="1:2">
      <c r="A596" s="11">
        <f>Returns!A596</f>
        <v>0</v>
      </c>
      <c r="B596" s="1">
        <f>MAX(AVERAGE(Portfolios!$B$2:$B$1004)-Portfolios!B596, 0)</f>
        <v>0</v>
      </c>
    </row>
    <row r="597" spans="1:2">
      <c r="A597" s="11">
        <f>Returns!A597</f>
        <v>0</v>
      </c>
      <c r="B597" s="1">
        <f>MAX(AVERAGE(Portfolios!$B$2:$B$1004)-Portfolios!B597, 0)</f>
        <v>0</v>
      </c>
    </row>
    <row r="598" spans="1:2">
      <c r="A598" s="11">
        <f>Returns!A598</f>
        <v>0</v>
      </c>
      <c r="B598" s="1">
        <f>MAX(AVERAGE(Portfolios!$B$2:$B$1004)-Portfolios!B598, 0)</f>
        <v>0</v>
      </c>
    </row>
    <row r="599" spans="1:2">
      <c r="A599" s="11">
        <f>Returns!A599</f>
        <v>0</v>
      </c>
      <c r="B599" s="1">
        <f>MAX(AVERAGE(Portfolios!$B$2:$B$1004)-Portfolios!B599, 0)</f>
        <v>0</v>
      </c>
    </row>
    <row r="600" spans="1:2">
      <c r="A600" s="11">
        <f>Returns!A600</f>
        <v>0</v>
      </c>
      <c r="B600" s="1">
        <f>MAX(AVERAGE(Portfolios!$B$2:$B$1004)-Portfolios!B600, 0)</f>
        <v>0</v>
      </c>
    </row>
    <row r="601" spans="1:2">
      <c r="A601" s="11">
        <f>Returns!A601</f>
        <v>0</v>
      </c>
      <c r="B601" s="1">
        <f>MAX(AVERAGE(Portfolios!$B$2:$B$1004)-Portfolios!B601, 0)</f>
        <v>0</v>
      </c>
    </row>
    <row r="602" spans="1:2">
      <c r="A602" s="11">
        <f>Returns!A602</f>
        <v>0</v>
      </c>
      <c r="B602" s="1">
        <f>MAX(AVERAGE(Portfolios!$B$2:$B$1004)-Portfolios!B602, 0)</f>
        <v>0</v>
      </c>
    </row>
    <row r="603" spans="1:2">
      <c r="A603" s="11">
        <f>Returns!A603</f>
        <v>0</v>
      </c>
      <c r="B603" s="1">
        <f>MAX(AVERAGE(Portfolios!$B$2:$B$1004)-Portfolios!B603, 0)</f>
        <v>0</v>
      </c>
    </row>
    <row r="604" spans="1:2">
      <c r="A604" s="11">
        <f>Returns!A604</f>
        <v>0</v>
      </c>
      <c r="B604" s="1">
        <f>MAX(AVERAGE(Portfolios!$B$2:$B$1004)-Portfolios!B604, 0)</f>
        <v>0</v>
      </c>
    </row>
    <row r="605" spans="1:2">
      <c r="A605" s="11">
        <f>Returns!A605</f>
        <v>0</v>
      </c>
      <c r="B605" s="1">
        <f>MAX(AVERAGE(Portfolios!$B$2:$B$1004)-Portfolios!B605, 0)</f>
        <v>0</v>
      </c>
    </row>
    <row r="606" spans="1:2">
      <c r="A606" s="11">
        <f>Returns!A606</f>
        <v>0</v>
      </c>
      <c r="B606" s="1">
        <f>MAX(AVERAGE(Portfolios!$B$2:$B$1004)-Portfolios!B606, 0)</f>
        <v>0</v>
      </c>
    </row>
    <row r="607" spans="1:2">
      <c r="A607" s="11">
        <f>Returns!A607</f>
        <v>0</v>
      </c>
      <c r="B607" s="1">
        <f>MAX(AVERAGE(Portfolios!$B$2:$B$1004)-Portfolios!B607, 0)</f>
        <v>0</v>
      </c>
    </row>
    <row r="608" spans="1:2">
      <c r="A608" s="11">
        <f>Returns!A608</f>
        <v>0</v>
      </c>
      <c r="B608" s="1">
        <f>MAX(AVERAGE(Portfolios!$B$2:$B$1004)-Portfolios!B608, 0)</f>
        <v>0</v>
      </c>
    </row>
    <row r="609" spans="1:2">
      <c r="A609" s="11">
        <f>Returns!A609</f>
        <v>0</v>
      </c>
      <c r="B609" s="1">
        <f>MAX(AVERAGE(Portfolios!$B$2:$B$1004)-Portfolios!B609, 0)</f>
        <v>0</v>
      </c>
    </row>
    <row r="610" spans="1:2">
      <c r="A610" s="11">
        <f>Returns!A610</f>
        <v>0</v>
      </c>
      <c r="B610" s="1">
        <f>MAX(AVERAGE(Portfolios!$B$2:$B$1004)-Portfolios!B610, 0)</f>
        <v>0</v>
      </c>
    </row>
    <row r="611" spans="1:2">
      <c r="A611" s="11">
        <f>Returns!A611</f>
        <v>0</v>
      </c>
      <c r="B611" s="1">
        <f>MAX(AVERAGE(Portfolios!$B$2:$B$1004)-Portfolios!B611, 0)</f>
        <v>0</v>
      </c>
    </row>
    <row r="612" spans="1:2">
      <c r="A612" s="11">
        <f>Returns!A612</f>
        <v>0</v>
      </c>
      <c r="B612" s="1">
        <f>MAX(AVERAGE(Portfolios!$B$2:$B$1004)-Portfolios!B612, 0)</f>
        <v>0</v>
      </c>
    </row>
    <row r="613" spans="1:2">
      <c r="A613" s="11">
        <f>Returns!A613</f>
        <v>0</v>
      </c>
      <c r="B613" s="1">
        <f>MAX(AVERAGE(Portfolios!$B$2:$B$1004)-Portfolios!B613, 0)</f>
        <v>0</v>
      </c>
    </row>
    <row r="614" spans="1:2">
      <c r="A614" s="11">
        <f>Returns!A614</f>
        <v>0</v>
      </c>
      <c r="B614" s="1">
        <f>MAX(AVERAGE(Portfolios!$B$2:$B$1004)-Portfolios!B614, 0)</f>
        <v>0</v>
      </c>
    </row>
    <row r="615" spans="1:2">
      <c r="A615" s="11">
        <f>Returns!A615</f>
        <v>0</v>
      </c>
      <c r="B615" s="1">
        <f>MAX(AVERAGE(Portfolios!$B$2:$B$1004)-Portfolios!B615, 0)</f>
        <v>0</v>
      </c>
    </row>
    <row r="616" spans="1:2">
      <c r="A616" s="11">
        <f>Returns!A616</f>
        <v>0</v>
      </c>
      <c r="B616" s="1">
        <f>MAX(AVERAGE(Portfolios!$B$2:$B$1004)-Portfolios!B616, 0)</f>
        <v>0</v>
      </c>
    </row>
    <row r="617" spans="1:2">
      <c r="A617" s="11">
        <f>Returns!A617</f>
        <v>0</v>
      </c>
      <c r="B617" s="1">
        <f>MAX(AVERAGE(Portfolios!$B$2:$B$1004)-Portfolios!B617, 0)</f>
        <v>0</v>
      </c>
    </row>
    <row r="618" spans="1:2">
      <c r="A618" s="11">
        <f>Returns!A618</f>
        <v>0</v>
      </c>
      <c r="B618" s="1">
        <f>MAX(AVERAGE(Portfolios!$B$2:$B$1004)-Portfolios!B618, 0)</f>
        <v>0</v>
      </c>
    </row>
    <row r="619" spans="1:2">
      <c r="A619" s="11">
        <f>Returns!A619</f>
        <v>0</v>
      </c>
      <c r="B619" s="1">
        <f>MAX(AVERAGE(Portfolios!$B$2:$B$1004)-Portfolios!B619, 0)</f>
        <v>0</v>
      </c>
    </row>
    <row r="620" spans="1:2">
      <c r="A620" s="11">
        <f>Returns!A620</f>
        <v>0</v>
      </c>
      <c r="B620" s="1">
        <f>MAX(AVERAGE(Portfolios!$B$2:$B$1004)-Portfolios!B620, 0)</f>
        <v>0</v>
      </c>
    </row>
    <row r="621" spans="1:2">
      <c r="A621" s="11">
        <f>Returns!A621</f>
        <v>0</v>
      </c>
      <c r="B621" s="1">
        <f>MAX(AVERAGE(Portfolios!$B$2:$B$1004)-Portfolios!B621, 0)</f>
        <v>0</v>
      </c>
    </row>
    <row r="622" spans="1:2">
      <c r="A622" s="11">
        <f>Returns!A622</f>
        <v>0</v>
      </c>
      <c r="B622" s="1">
        <f>MAX(AVERAGE(Portfolios!$B$2:$B$1004)-Portfolios!B622, 0)</f>
        <v>0</v>
      </c>
    </row>
    <row r="623" spans="1:2">
      <c r="A623" s="11">
        <f>Returns!A623</f>
        <v>0</v>
      </c>
      <c r="B623" s="1">
        <f>MAX(AVERAGE(Portfolios!$B$2:$B$1004)-Portfolios!B623, 0)</f>
        <v>0</v>
      </c>
    </row>
    <row r="624" spans="1:2">
      <c r="A624" s="11">
        <f>Returns!A624</f>
        <v>0</v>
      </c>
      <c r="B624" s="1">
        <f>MAX(AVERAGE(Portfolios!$B$2:$B$1004)-Portfolios!B624, 0)</f>
        <v>0</v>
      </c>
    </row>
    <row r="625" spans="1:2">
      <c r="A625" s="11">
        <f>Returns!A625</f>
        <v>0</v>
      </c>
      <c r="B625" s="1">
        <f>MAX(AVERAGE(Portfolios!$B$2:$B$1004)-Portfolios!B625, 0)</f>
        <v>0</v>
      </c>
    </row>
    <row r="626" spans="1:2">
      <c r="A626" s="11">
        <f>Returns!A626</f>
        <v>0</v>
      </c>
      <c r="B626" s="1">
        <f>MAX(AVERAGE(Portfolios!$B$2:$B$1004)-Portfolios!B626, 0)</f>
        <v>0</v>
      </c>
    </row>
    <row r="627" spans="1:2">
      <c r="A627" s="11">
        <f>Returns!A627</f>
        <v>0</v>
      </c>
      <c r="B627" s="1">
        <f>MAX(AVERAGE(Portfolios!$B$2:$B$1004)-Portfolios!B627, 0)</f>
        <v>0</v>
      </c>
    </row>
    <row r="628" spans="1:2">
      <c r="A628" s="11">
        <f>Returns!A628</f>
        <v>0</v>
      </c>
      <c r="B628" s="1">
        <f>MAX(AVERAGE(Portfolios!$B$2:$B$1004)-Portfolios!B628, 0)</f>
        <v>0</v>
      </c>
    </row>
    <row r="629" spans="1:2">
      <c r="A629" s="11">
        <f>Returns!A629</f>
        <v>0</v>
      </c>
      <c r="B629" s="1">
        <f>MAX(AVERAGE(Portfolios!$B$2:$B$1004)-Portfolios!B629, 0)</f>
        <v>0</v>
      </c>
    </row>
    <row r="630" spans="1:2">
      <c r="A630" s="11">
        <f>Returns!A630</f>
        <v>0</v>
      </c>
      <c r="B630" s="1">
        <f>MAX(AVERAGE(Portfolios!$B$2:$B$1004)-Portfolios!B630, 0)</f>
        <v>0</v>
      </c>
    </row>
    <row r="631" spans="1:2">
      <c r="A631" s="11">
        <f>Returns!A631</f>
        <v>0</v>
      </c>
      <c r="B631" s="1">
        <f>MAX(AVERAGE(Portfolios!$B$2:$B$1004)-Portfolios!B631, 0)</f>
        <v>0</v>
      </c>
    </row>
    <row r="632" spans="1:2">
      <c r="A632" s="11">
        <f>Returns!A632</f>
        <v>0</v>
      </c>
      <c r="B632" s="1">
        <f>MAX(AVERAGE(Portfolios!$B$2:$B$1004)-Portfolios!B632, 0)</f>
        <v>0</v>
      </c>
    </row>
    <row r="633" spans="1:2">
      <c r="A633" s="11">
        <f>Returns!A633</f>
        <v>0</v>
      </c>
      <c r="B633" s="1">
        <f>MAX(AVERAGE(Portfolios!$B$2:$B$1004)-Portfolios!B633, 0)</f>
        <v>0</v>
      </c>
    </row>
    <row r="634" spans="1:2">
      <c r="A634" s="11">
        <f>Returns!A634</f>
        <v>0</v>
      </c>
      <c r="B634" s="1">
        <f>MAX(AVERAGE(Portfolios!$B$2:$B$1004)-Portfolios!B634, 0)</f>
        <v>0</v>
      </c>
    </row>
    <row r="635" spans="1:2">
      <c r="A635" s="11">
        <f>Returns!A635</f>
        <v>0</v>
      </c>
      <c r="B635" s="1">
        <f>MAX(AVERAGE(Portfolios!$B$2:$B$1004)-Portfolios!B635, 0)</f>
        <v>0</v>
      </c>
    </row>
    <row r="636" spans="1:2">
      <c r="A636" s="11">
        <f>Returns!A636</f>
        <v>0</v>
      </c>
      <c r="B636" s="1">
        <f>MAX(AVERAGE(Portfolios!$B$2:$B$1004)-Portfolios!B636, 0)</f>
        <v>0</v>
      </c>
    </row>
    <row r="637" spans="1:2">
      <c r="A637" s="11">
        <f>Returns!A637</f>
        <v>0</v>
      </c>
      <c r="B637" s="1">
        <f>MAX(AVERAGE(Portfolios!$B$2:$B$1004)-Portfolios!B637, 0)</f>
        <v>0</v>
      </c>
    </row>
    <row r="638" spans="1:2">
      <c r="A638" s="11">
        <f>Returns!A638</f>
        <v>0</v>
      </c>
      <c r="B638" s="1">
        <f>MAX(AVERAGE(Portfolios!$B$2:$B$1004)-Portfolios!B638, 0)</f>
        <v>0</v>
      </c>
    </row>
    <row r="639" spans="1:2">
      <c r="A639" s="11">
        <f>Returns!A639</f>
        <v>0</v>
      </c>
      <c r="B639" s="1">
        <f>MAX(AVERAGE(Portfolios!$B$2:$B$1004)-Portfolios!B639, 0)</f>
        <v>0</v>
      </c>
    </row>
    <row r="640" spans="1:2">
      <c r="A640" s="11">
        <f>Returns!A640</f>
        <v>0</v>
      </c>
      <c r="B640" s="1">
        <f>MAX(AVERAGE(Portfolios!$B$2:$B$1004)-Portfolios!B640, 0)</f>
        <v>0</v>
      </c>
    </row>
    <row r="641" spans="1:2">
      <c r="A641" s="11">
        <f>Returns!A641</f>
        <v>0</v>
      </c>
      <c r="B641" s="1">
        <f>MAX(AVERAGE(Portfolios!$B$2:$B$1004)-Portfolios!B641, 0)</f>
        <v>0</v>
      </c>
    </row>
    <row r="642" spans="1:2">
      <c r="A642" s="11">
        <f>Returns!A642</f>
        <v>0</v>
      </c>
      <c r="B642" s="1">
        <f>MAX(AVERAGE(Portfolios!$B$2:$B$1004)-Portfolios!B642, 0)</f>
        <v>0</v>
      </c>
    </row>
    <row r="643" spans="1:2">
      <c r="A643" s="11">
        <f>Returns!A643</f>
        <v>0</v>
      </c>
      <c r="B643" s="1">
        <f>MAX(AVERAGE(Portfolios!$B$2:$B$1004)-Portfolios!B643, 0)</f>
        <v>0</v>
      </c>
    </row>
    <row r="644" spans="1:2">
      <c r="A644" s="11">
        <f>Returns!A644</f>
        <v>0</v>
      </c>
      <c r="B644" s="1">
        <f>MAX(AVERAGE(Portfolios!$B$2:$B$1004)-Portfolios!B644, 0)</f>
        <v>0</v>
      </c>
    </row>
    <row r="645" spans="1:2">
      <c r="A645" s="11">
        <f>Returns!A645</f>
        <v>0</v>
      </c>
      <c r="B645" s="1">
        <f>MAX(AVERAGE(Portfolios!$B$2:$B$1004)-Portfolios!B645, 0)</f>
        <v>0</v>
      </c>
    </row>
    <row r="646" spans="1:2">
      <c r="A646" s="11">
        <f>Returns!A646</f>
        <v>0</v>
      </c>
      <c r="B646" s="1">
        <f>MAX(AVERAGE(Portfolios!$B$2:$B$1004)-Portfolios!B646, 0)</f>
        <v>0</v>
      </c>
    </row>
    <row r="647" spans="1:2">
      <c r="A647" s="11">
        <f>Returns!A647</f>
        <v>0</v>
      </c>
      <c r="B647" s="1">
        <f>MAX(AVERAGE(Portfolios!$B$2:$B$1004)-Portfolios!B647, 0)</f>
        <v>0</v>
      </c>
    </row>
    <row r="648" spans="1:2">
      <c r="A648" s="11">
        <f>Returns!A648</f>
        <v>0</v>
      </c>
      <c r="B648" s="1">
        <f>MAX(AVERAGE(Portfolios!$B$2:$B$1004)-Portfolios!B648, 0)</f>
        <v>0</v>
      </c>
    </row>
    <row r="649" spans="1:2">
      <c r="A649" s="11">
        <f>Returns!A649</f>
        <v>0</v>
      </c>
      <c r="B649" s="1">
        <f>MAX(AVERAGE(Portfolios!$B$2:$B$1004)-Portfolios!B649, 0)</f>
        <v>0</v>
      </c>
    </row>
    <row r="650" spans="1:2">
      <c r="A650" s="11">
        <f>Returns!A650</f>
        <v>0</v>
      </c>
      <c r="B650" s="1">
        <f>MAX(AVERAGE(Portfolios!$B$2:$B$1004)-Portfolios!B650, 0)</f>
        <v>0</v>
      </c>
    </row>
    <row r="651" spans="1:2">
      <c r="A651" s="11">
        <f>Returns!A651</f>
        <v>0</v>
      </c>
      <c r="B651" s="1">
        <f>MAX(AVERAGE(Portfolios!$B$2:$B$1004)-Portfolios!B651, 0)</f>
        <v>0</v>
      </c>
    </row>
    <row r="652" spans="1:2">
      <c r="A652" s="11">
        <f>Returns!A652</f>
        <v>0</v>
      </c>
      <c r="B652" s="1">
        <f>MAX(AVERAGE(Portfolios!$B$2:$B$1004)-Portfolios!B652, 0)</f>
        <v>0</v>
      </c>
    </row>
    <row r="653" spans="1:2">
      <c r="A653" s="11">
        <f>Returns!A653</f>
        <v>0</v>
      </c>
      <c r="B653" s="1">
        <f>MAX(AVERAGE(Portfolios!$B$2:$B$1004)-Portfolios!B653, 0)</f>
        <v>0</v>
      </c>
    </row>
    <row r="654" spans="1:2">
      <c r="A654" s="11">
        <f>Returns!A654</f>
        <v>0</v>
      </c>
      <c r="B654" s="1">
        <f>MAX(AVERAGE(Portfolios!$B$2:$B$1004)-Portfolios!B654, 0)</f>
        <v>0</v>
      </c>
    </row>
    <row r="655" spans="1:2">
      <c r="A655" s="11">
        <f>Returns!A655</f>
        <v>0</v>
      </c>
      <c r="B655" s="1">
        <f>MAX(AVERAGE(Portfolios!$B$2:$B$1004)-Portfolios!B655, 0)</f>
        <v>0</v>
      </c>
    </row>
    <row r="656" spans="1:2">
      <c r="A656" s="11">
        <f>Returns!A656</f>
        <v>0</v>
      </c>
      <c r="B656" s="1">
        <f>MAX(AVERAGE(Portfolios!$B$2:$B$1004)-Portfolios!B656, 0)</f>
        <v>0</v>
      </c>
    </row>
    <row r="657" spans="1:2">
      <c r="A657" s="11">
        <f>Returns!A657</f>
        <v>0</v>
      </c>
      <c r="B657" s="1">
        <f>MAX(AVERAGE(Portfolios!$B$2:$B$1004)-Portfolios!B657, 0)</f>
        <v>0</v>
      </c>
    </row>
    <row r="658" spans="1:2">
      <c r="A658" s="11">
        <f>Returns!A658</f>
        <v>0</v>
      </c>
      <c r="B658" s="1">
        <f>MAX(AVERAGE(Portfolios!$B$2:$B$1004)-Portfolios!B658, 0)</f>
        <v>0</v>
      </c>
    </row>
    <row r="659" spans="1:2">
      <c r="A659" s="11">
        <f>Returns!A659</f>
        <v>0</v>
      </c>
      <c r="B659" s="1">
        <f>MAX(AVERAGE(Portfolios!$B$2:$B$1004)-Portfolios!B659, 0)</f>
        <v>0</v>
      </c>
    </row>
    <row r="660" spans="1:2">
      <c r="A660" s="11">
        <f>Returns!A660</f>
        <v>0</v>
      </c>
      <c r="B660" s="1">
        <f>MAX(AVERAGE(Portfolios!$B$2:$B$1004)-Portfolios!B660, 0)</f>
        <v>0</v>
      </c>
    </row>
    <row r="661" spans="1:2">
      <c r="A661" s="11">
        <f>Returns!A661</f>
        <v>0</v>
      </c>
      <c r="B661" s="1">
        <f>MAX(AVERAGE(Portfolios!$B$2:$B$1004)-Portfolios!B661, 0)</f>
        <v>0</v>
      </c>
    </row>
    <row r="662" spans="1:2">
      <c r="A662" s="11">
        <f>Returns!A662</f>
        <v>0</v>
      </c>
      <c r="B662" s="1">
        <f>MAX(AVERAGE(Portfolios!$B$2:$B$1004)-Portfolios!B662, 0)</f>
        <v>0</v>
      </c>
    </row>
    <row r="663" spans="1:2">
      <c r="A663" s="11">
        <f>Returns!A663</f>
        <v>0</v>
      </c>
      <c r="B663" s="1">
        <f>MAX(AVERAGE(Portfolios!$B$2:$B$1004)-Portfolios!B663, 0)</f>
        <v>0</v>
      </c>
    </row>
    <row r="664" spans="1:2">
      <c r="A664" s="11">
        <f>Returns!A664</f>
        <v>0</v>
      </c>
      <c r="B664" s="1">
        <f>MAX(AVERAGE(Portfolios!$B$2:$B$1004)-Portfolios!B664, 0)</f>
        <v>0</v>
      </c>
    </row>
    <row r="665" spans="1:2">
      <c r="A665" s="11">
        <f>Returns!A665</f>
        <v>0</v>
      </c>
      <c r="B665" s="1">
        <f>MAX(AVERAGE(Portfolios!$B$2:$B$1004)-Portfolios!B665, 0)</f>
        <v>0</v>
      </c>
    </row>
    <row r="666" spans="1:2">
      <c r="A666" s="11">
        <f>Returns!A666</f>
        <v>0</v>
      </c>
      <c r="B666" s="1">
        <f>MAX(AVERAGE(Portfolios!$B$2:$B$1004)-Portfolios!B666, 0)</f>
        <v>0</v>
      </c>
    </row>
    <row r="667" spans="1:2">
      <c r="A667" s="11">
        <f>Returns!A667</f>
        <v>0</v>
      </c>
      <c r="B667" s="1">
        <f>MAX(AVERAGE(Portfolios!$B$2:$B$1004)-Portfolios!B667, 0)</f>
        <v>0</v>
      </c>
    </row>
    <row r="668" spans="1:2">
      <c r="A668" s="11">
        <f>Returns!A668</f>
        <v>0</v>
      </c>
      <c r="B668" s="1">
        <f>MAX(AVERAGE(Portfolios!$B$2:$B$1004)-Portfolios!B668, 0)</f>
        <v>0</v>
      </c>
    </row>
    <row r="669" spans="1:2">
      <c r="A669" s="11">
        <f>Returns!A669</f>
        <v>0</v>
      </c>
      <c r="B669" s="1">
        <f>MAX(AVERAGE(Portfolios!$B$2:$B$1004)-Portfolios!B669, 0)</f>
        <v>0</v>
      </c>
    </row>
    <row r="670" spans="1:2">
      <c r="A670" s="11">
        <f>Returns!A670</f>
        <v>0</v>
      </c>
      <c r="B670" s="1">
        <f>MAX(AVERAGE(Portfolios!$B$2:$B$1004)-Portfolios!B670, 0)</f>
        <v>0</v>
      </c>
    </row>
    <row r="671" spans="1:2">
      <c r="A671" s="11">
        <f>Returns!A671</f>
        <v>0</v>
      </c>
      <c r="B671" s="1">
        <f>MAX(AVERAGE(Portfolios!$B$2:$B$1004)-Portfolios!B671, 0)</f>
        <v>0</v>
      </c>
    </row>
    <row r="672" spans="1:2">
      <c r="A672" s="11">
        <f>Returns!A672</f>
        <v>0</v>
      </c>
      <c r="B672" s="1">
        <f>MAX(AVERAGE(Portfolios!$B$2:$B$1004)-Portfolios!B672, 0)</f>
        <v>0</v>
      </c>
    </row>
    <row r="673" spans="1:2">
      <c r="A673" s="11">
        <f>Returns!A673</f>
        <v>0</v>
      </c>
      <c r="B673" s="1">
        <f>MAX(AVERAGE(Portfolios!$B$2:$B$1004)-Portfolios!B673, 0)</f>
        <v>0</v>
      </c>
    </row>
    <row r="674" spans="1:2">
      <c r="A674" s="11">
        <f>Returns!A674</f>
        <v>0</v>
      </c>
      <c r="B674" s="1">
        <f>MAX(AVERAGE(Portfolios!$B$2:$B$1004)-Portfolios!B674, 0)</f>
        <v>0</v>
      </c>
    </row>
    <row r="675" spans="1:2">
      <c r="A675" s="11">
        <f>Returns!A675</f>
        <v>0</v>
      </c>
      <c r="B675" s="1">
        <f>MAX(AVERAGE(Portfolios!$B$2:$B$1004)-Portfolios!B675, 0)</f>
        <v>0</v>
      </c>
    </row>
    <row r="676" spans="1:2">
      <c r="A676" s="11">
        <f>Returns!A676</f>
        <v>0</v>
      </c>
      <c r="B676" s="1">
        <f>MAX(AVERAGE(Portfolios!$B$2:$B$1004)-Portfolios!B676, 0)</f>
        <v>0</v>
      </c>
    </row>
    <row r="677" spans="1:2">
      <c r="A677" s="11">
        <f>Returns!A677</f>
        <v>0</v>
      </c>
      <c r="B677" s="1">
        <f>MAX(AVERAGE(Portfolios!$B$2:$B$1004)-Portfolios!B677, 0)</f>
        <v>0</v>
      </c>
    </row>
    <row r="678" spans="1:2">
      <c r="A678" s="11">
        <f>Returns!A678</f>
        <v>0</v>
      </c>
      <c r="B678" s="1">
        <f>MAX(AVERAGE(Portfolios!$B$2:$B$1004)-Portfolios!B678, 0)</f>
        <v>0</v>
      </c>
    </row>
    <row r="679" spans="1:2">
      <c r="A679" s="11">
        <f>Returns!A679</f>
        <v>0</v>
      </c>
      <c r="B679" s="1">
        <f>MAX(AVERAGE(Portfolios!$B$2:$B$1004)-Portfolios!B679, 0)</f>
        <v>0</v>
      </c>
    </row>
    <row r="680" spans="1:2">
      <c r="A680" s="11">
        <f>Returns!A680</f>
        <v>0</v>
      </c>
      <c r="B680" s="1">
        <f>MAX(AVERAGE(Portfolios!$B$2:$B$1004)-Portfolios!B680, 0)</f>
        <v>0</v>
      </c>
    </row>
    <row r="681" spans="1:2">
      <c r="A681" s="11">
        <f>Returns!A681</f>
        <v>0</v>
      </c>
      <c r="B681" s="1">
        <f>MAX(AVERAGE(Portfolios!$B$2:$B$1004)-Portfolios!B681, 0)</f>
        <v>0</v>
      </c>
    </row>
    <row r="682" spans="1:2">
      <c r="A682" s="11">
        <f>Returns!A682</f>
        <v>0</v>
      </c>
      <c r="B682" s="1">
        <f>MAX(AVERAGE(Portfolios!$B$2:$B$1004)-Portfolios!B682, 0)</f>
        <v>0</v>
      </c>
    </row>
    <row r="683" spans="1:2">
      <c r="A683" s="11">
        <f>Returns!A683</f>
        <v>0</v>
      </c>
      <c r="B683" s="1">
        <f>MAX(AVERAGE(Portfolios!$B$2:$B$1004)-Portfolios!B683, 0)</f>
        <v>0</v>
      </c>
    </row>
    <row r="684" spans="1:2">
      <c r="A684" s="11">
        <f>Returns!A684</f>
        <v>0</v>
      </c>
      <c r="B684" s="1">
        <f>MAX(AVERAGE(Portfolios!$B$2:$B$1004)-Portfolios!B684, 0)</f>
        <v>0</v>
      </c>
    </row>
    <row r="685" spans="1:2">
      <c r="A685" s="11">
        <f>Returns!A685</f>
        <v>0</v>
      </c>
      <c r="B685" s="1">
        <f>MAX(AVERAGE(Portfolios!$B$2:$B$1004)-Portfolios!B685, 0)</f>
        <v>0</v>
      </c>
    </row>
    <row r="686" spans="1:2">
      <c r="A686" s="11">
        <f>Returns!A686</f>
        <v>0</v>
      </c>
      <c r="B686" s="1">
        <f>MAX(AVERAGE(Portfolios!$B$2:$B$1004)-Portfolios!B686, 0)</f>
        <v>0</v>
      </c>
    </row>
    <row r="687" spans="1:2">
      <c r="A687" s="11">
        <f>Returns!A687</f>
        <v>0</v>
      </c>
      <c r="B687" s="1">
        <f>MAX(AVERAGE(Portfolios!$B$2:$B$1004)-Portfolios!B687, 0)</f>
        <v>0</v>
      </c>
    </row>
    <row r="688" spans="1:2">
      <c r="A688" s="11">
        <f>Returns!A688</f>
        <v>0</v>
      </c>
      <c r="B688" s="1">
        <f>MAX(AVERAGE(Portfolios!$B$2:$B$1004)-Portfolios!B688, 0)</f>
        <v>0</v>
      </c>
    </row>
    <row r="689" spans="1:2">
      <c r="A689" s="11">
        <f>Returns!A689</f>
        <v>0</v>
      </c>
      <c r="B689" s="1">
        <f>MAX(AVERAGE(Portfolios!$B$2:$B$1004)-Portfolios!B689, 0)</f>
        <v>0</v>
      </c>
    </row>
    <row r="690" spans="1:2">
      <c r="A690" s="11">
        <f>Returns!A690</f>
        <v>0</v>
      </c>
      <c r="B690" s="1">
        <f>MAX(AVERAGE(Portfolios!$B$2:$B$1004)-Portfolios!B690, 0)</f>
        <v>0</v>
      </c>
    </row>
    <row r="691" spans="1:2">
      <c r="A691" s="11">
        <f>Returns!A691</f>
        <v>0</v>
      </c>
      <c r="B691" s="1">
        <f>MAX(AVERAGE(Portfolios!$B$2:$B$1004)-Portfolios!B691, 0)</f>
        <v>0</v>
      </c>
    </row>
    <row r="692" spans="1:2">
      <c r="A692" s="11">
        <f>Returns!A692</f>
        <v>0</v>
      </c>
      <c r="B692" s="1">
        <f>MAX(AVERAGE(Portfolios!$B$2:$B$1004)-Portfolios!B692, 0)</f>
        <v>0</v>
      </c>
    </row>
    <row r="693" spans="1:2">
      <c r="A693" s="11">
        <f>Returns!A693</f>
        <v>0</v>
      </c>
      <c r="B693" s="1">
        <f>MAX(AVERAGE(Portfolios!$B$2:$B$1004)-Portfolios!B693, 0)</f>
        <v>0</v>
      </c>
    </row>
    <row r="694" spans="1:2">
      <c r="A694" s="11">
        <f>Returns!A694</f>
        <v>0</v>
      </c>
      <c r="B694" s="1">
        <f>MAX(AVERAGE(Portfolios!$B$2:$B$1004)-Portfolios!B694, 0)</f>
        <v>0</v>
      </c>
    </row>
    <row r="695" spans="1:2">
      <c r="A695" s="11">
        <f>Returns!A695</f>
        <v>0</v>
      </c>
      <c r="B695" s="1">
        <f>MAX(AVERAGE(Portfolios!$B$2:$B$1004)-Portfolios!B695, 0)</f>
        <v>0</v>
      </c>
    </row>
    <row r="696" spans="1:2">
      <c r="A696" s="11">
        <f>Returns!A696</f>
        <v>0</v>
      </c>
      <c r="B696" s="1">
        <f>MAX(AVERAGE(Portfolios!$B$2:$B$1004)-Portfolios!B696, 0)</f>
        <v>0</v>
      </c>
    </row>
    <row r="697" spans="1:2">
      <c r="A697" s="11">
        <f>Returns!A697</f>
        <v>0</v>
      </c>
      <c r="B697" s="1">
        <f>MAX(AVERAGE(Portfolios!$B$2:$B$1004)-Portfolios!B697, 0)</f>
        <v>0</v>
      </c>
    </row>
    <row r="698" spans="1:2">
      <c r="A698" s="11">
        <f>Returns!A698</f>
        <v>0</v>
      </c>
      <c r="B698" s="1">
        <f>MAX(AVERAGE(Portfolios!$B$2:$B$1004)-Portfolios!B698, 0)</f>
        <v>0</v>
      </c>
    </row>
    <row r="699" spans="1:2">
      <c r="A699" s="11">
        <f>Returns!A699</f>
        <v>0</v>
      </c>
      <c r="B699" s="1">
        <f>MAX(AVERAGE(Portfolios!$B$2:$B$1004)-Portfolios!B699, 0)</f>
        <v>0</v>
      </c>
    </row>
    <row r="700" spans="1:2">
      <c r="A700" s="11">
        <f>Returns!A700</f>
        <v>0</v>
      </c>
      <c r="B700" s="1">
        <f>MAX(AVERAGE(Portfolios!$B$2:$B$1004)-Portfolios!B700, 0)</f>
        <v>0</v>
      </c>
    </row>
    <row r="701" spans="1:2">
      <c r="A701" s="11">
        <f>Returns!A701</f>
        <v>0</v>
      </c>
      <c r="B701" s="1">
        <f>MAX(AVERAGE(Portfolios!$B$2:$B$1004)-Portfolios!B701, 0)</f>
        <v>0</v>
      </c>
    </row>
    <row r="702" spans="1:2">
      <c r="A702" s="11">
        <f>Returns!A702</f>
        <v>0</v>
      </c>
      <c r="B702" s="1">
        <f>MAX(AVERAGE(Portfolios!$B$2:$B$1004)-Portfolios!B702, 0)</f>
        <v>0</v>
      </c>
    </row>
    <row r="703" spans="1:2">
      <c r="A703" s="11">
        <f>Returns!A703</f>
        <v>0</v>
      </c>
      <c r="B703" s="1">
        <f>MAX(AVERAGE(Portfolios!$B$2:$B$1004)-Portfolios!B703, 0)</f>
        <v>0</v>
      </c>
    </row>
    <row r="704" spans="1:2">
      <c r="A704" s="11">
        <f>Returns!A704</f>
        <v>0</v>
      </c>
      <c r="B704" s="1">
        <f>MAX(AVERAGE(Portfolios!$B$2:$B$1004)-Portfolios!B704, 0)</f>
        <v>0</v>
      </c>
    </row>
    <row r="705" spans="1:2">
      <c r="A705" s="11">
        <f>Returns!A705</f>
        <v>0</v>
      </c>
      <c r="B705" s="1">
        <f>MAX(AVERAGE(Portfolios!$B$2:$B$1004)-Portfolios!B705, 0)</f>
        <v>0</v>
      </c>
    </row>
    <row r="706" spans="1:2">
      <c r="A706" s="11">
        <f>Returns!A706</f>
        <v>0</v>
      </c>
      <c r="B706" s="1">
        <f>MAX(AVERAGE(Portfolios!$B$2:$B$1004)-Portfolios!B706, 0)</f>
        <v>0</v>
      </c>
    </row>
    <row r="707" spans="1:2">
      <c r="A707" s="11">
        <f>Returns!A707</f>
        <v>0</v>
      </c>
      <c r="B707" s="1">
        <f>MAX(AVERAGE(Portfolios!$B$2:$B$1004)-Portfolios!B707, 0)</f>
        <v>0</v>
      </c>
    </row>
    <row r="708" spans="1:2">
      <c r="A708" s="11">
        <f>Returns!A708</f>
        <v>0</v>
      </c>
      <c r="B708" s="1">
        <f>MAX(AVERAGE(Portfolios!$B$2:$B$1004)-Portfolios!B708, 0)</f>
        <v>0</v>
      </c>
    </row>
    <row r="709" spans="1:2">
      <c r="A709" s="11">
        <f>Returns!A709</f>
        <v>0</v>
      </c>
      <c r="B709" s="1">
        <f>MAX(AVERAGE(Portfolios!$B$2:$B$1004)-Portfolios!B709, 0)</f>
        <v>0</v>
      </c>
    </row>
    <row r="710" spans="1:2">
      <c r="A710" s="11">
        <f>Returns!A710</f>
        <v>0</v>
      </c>
      <c r="B710" s="1">
        <f>MAX(AVERAGE(Portfolios!$B$2:$B$1004)-Portfolios!B710, 0)</f>
        <v>0</v>
      </c>
    </row>
    <row r="711" spans="1:2">
      <c r="A711" s="11">
        <f>Returns!A711</f>
        <v>0</v>
      </c>
      <c r="B711" s="1">
        <f>MAX(AVERAGE(Portfolios!$B$2:$B$1004)-Portfolios!B711, 0)</f>
        <v>0</v>
      </c>
    </row>
    <row r="712" spans="1:2">
      <c r="A712" s="11">
        <f>Returns!A712</f>
        <v>0</v>
      </c>
      <c r="B712" s="1">
        <f>MAX(AVERAGE(Portfolios!$B$2:$B$1004)-Portfolios!B712, 0)</f>
        <v>0</v>
      </c>
    </row>
    <row r="713" spans="1:2">
      <c r="A713" s="11">
        <f>Returns!A713</f>
        <v>0</v>
      </c>
      <c r="B713" s="1">
        <f>MAX(AVERAGE(Portfolios!$B$2:$B$1004)-Portfolios!B713, 0)</f>
        <v>0</v>
      </c>
    </row>
    <row r="714" spans="1:2">
      <c r="A714" s="11">
        <f>Returns!A714</f>
        <v>0</v>
      </c>
      <c r="B714" s="1">
        <f>MAX(AVERAGE(Portfolios!$B$2:$B$1004)-Portfolios!B714, 0)</f>
        <v>0</v>
      </c>
    </row>
    <row r="715" spans="1:2">
      <c r="A715" s="11">
        <f>Returns!A715</f>
        <v>0</v>
      </c>
      <c r="B715" s="1">
        <f>MAX(AVERAGE(Portfolios!$B$2:$B$1004)-Portfolios!B715, 0)</f>
        <v>0</v>
      </c>
    </row>
    <row r="716" spans="1:2">
      <c r="A716" s="11">
        <f>Returns!A716</f>
        <v>0</v>
      </c>
      <c r="B716" s="1">
        <f>MAX(AVERAGE(Portfolios!$B$2:$B$1004)-Portfolios!B716, 0)</f>
        <v>0</v>
      </c>
    </row>
    <row r="717" spans="1:2">
      <c r="A717" s="11">
        <f>Returns!A717</f>
        <v>0</v>
      </c>
      <c r="B717" s="1">
        <f>MAX(AVERAGE(Portfolios!$B$2:$B$1004)-Portfolios!B717, 0)</f>
        <v>0</v>
      </c>
    </row>
    <row r="718" spans="1:2">
      <c r="A718" s="11">
        <f>Returns!A718</f>
        <v>0</v>
      </c>
      <c r="B718" s="1">
        <f>MAX(AVERAGE(Portfolios!$B$2:$B$1004)-Portfolios!B718, 0)</f>
        <v>0</v>
      </c>
    </row>
    <row r="719" spans="1:2">
      <c r="A719" s="11">
        <f>Returns!A719</f>
        <v>0</v>
      </c>
      <c r="B719" s="1">
        <f>MAX(AVERAGE(Portfolios!$B$2:$B$1004)-Portfolios!B719, 0)</f>
        <v>0</v>
      </c>
    </row>
    <row r="720" spans="1:2">
      <c r="A720" s="11">
        <f>Returns!A720</f>
        <v>0</v>
      </c>
      <c r="B720" s="1">
        <f>MAX(AVERAGE(Portfolios!$B$2:$B$1004)-Portfolios!B720, 0)</f>
        <v>0</v>
      </c>
    </row>
    <row r="721" spans="1:2">
      <c r="A721" s="11">
        <f>Returns!A721</f>
        <v>0</v>
      </c>
      <c r="B721" s="1">
        <f>MAX(AVERAGE(Portfolios!$B$2:$B$1004)-Portfolios!B721, 0)</f>
        <v>0</v>
      </c>
    </row>
    <row r="722" spans="1:2">
      <c r="A722" s="11">
        <f>Returns!A722</f>
        <v>0</v>
      </c>
      <c r="B722" s="1">
        <f>MAX(AVERAGE(Portfolios!$B$2:$B$1004)-Portfolios!B722, 0)</f>
        <v>0</v>
      </c>
    </row>
    <row r="723" spans="1:2">
      <c r="A723" s="11">
        <f>Returns!A723</f>
        <v>0</v>
      </c>
      <c r="B723" s="1">
        <f>MAX(AVERAGE(Portfolios!$B$2:$B$1004)-Portfolios!B723, 0)</f>
        <v>0</v>
      </c>
    </row>
    <row r="724" spans="1:2">
      <c r="A724" s="11">
        <f>Returns!A724</f>
        <v>0</v>
      </c>
      <c r="B724" s="1">
        <f>MAX(AVERAGE(Portfolios!$B$2:$B$1004)-Portfolios!B724, 0)</f>
        <v>0</v>
      </c>
    </row>
    <row r="725" spans="1:2">
      <c r="A725" s="11">
        <f>Returns!A725</f>
        <v>0</v>
      </c>
      <c r="B725" s="1">
        <f>MAX(AVERAGE(Portfolios!$B$2:$B$1004)-Portfolios!B725, 0)</f>
        <v>0</v>
      </c>
    </row>
    <row r="726" spans="1:2">
      <c r="A726" s="11">
        <f>Returns!A726</f>
        <v>0</v>
      </c>
      <c r="B726" s="1">
        <f>MAX(AVERAGE(Portfolios!$B$2:$B$1004)-Portfolios!B726, 0)</f>
        <v>0</v>
      </c>
    </row>
    <row r="727" spans="1:2">
      <c r="A727" s="11">
        <f>Returns!A727</f>
        <v>0</v>
      </c>
      <c r="B727" s="1">
        <f>MAX(AVERAGE(Portfolios!$B$2:$B$1004)-Portfolios!B727, 0)</f>
        <v>0</v>
      </c>
    </row>
    <row r="728" spans="1:2">
      <c r="A728" s="11">
        <f>Returns!A728</f>
        <v>0</v>
      </c>
      <c r="B728" s="1">
        <f>MAX(AVERAGE(Portfolios!$B$2:$B$1004)-Portfolios!B728, 0)</f>
        <v>0</v>
      </c>
    </row>
    <row r="729" spans="1:2">
      <c r="A729" s="11">
        <f>Returns!A729</f>
        <v>0</v>
      </c>
      <c r="B729" s="1">
        <f>MAX(AVERAGE(Portfolios!$B$2:$B$1004)-Portfolios!B729, 0)</f>
        <v>0</v>
      </c>
    </row>
    <row r="730" spans="1:2">
      <c r="A730" s="11">
        <f>Returns!A730</f>
        <v>0</v>
      </c>
      <c r="B730" s="1">
        <f>MAX(AVERAGE(Portfolios!$B$2:$B$1004)-Portfolios!B730, 0)</f>
        <v>0</v>
      </c>
    </row>
    <row r="731" spans="1:2">
      <c r="A731" s="11">
        <f>Returns!A731</f>
        <v>0</v>
      </c>
      <c r="B731" s="1">
        <f>MAX(AVERAGE(Portfolios!$B$2:$B$1004)-Portfolios!B731, 0)</f>
        <v>0</v>
      </c>
    </row>
    <row r="732" spans="1:2">
      <c r="A732" s="11">
        <f>Returns!A732</f>
        <v>0</v>
      </c>
      <c r="B732" s="1">
        <f>MAX(AVERAGE(Portfolios!$B$2:$B$1004)-Portfolios!B732, 0)</f>
        <v>0</v>
      </c>
    </row>
    <row r="733" spans="1:2">
      <c r="A733" s="11">
        <f>Returns!A733</f>
        <v>0</v>
      </c>
      <c r="B733" s="1">
        <f>MAX(AVERAGE(Portfolios!$B$2:$B$1004)-Portfolios!B733, 0)</f>
        <v>0</v>
      </c>
    </row>
    <row r="734" spans="1:2">
      <c r="A734" s="11">
        <f>Returns!A734</f>
        <v>0</v>
      </c>
      <c r="B734" s="1">
        <f>MAX(AVERAGE(Portfolios!$B$2:$B$1004)-Portfolios!B734, 0)</f>
        <v>0</v>
      </c>
    </row>
    <row r="735" spans="1:2">
      <c r="A735" s="11">
        <f>Returns!A735</f>
        <v>0</v>
      </c>
      <c r="B735" s="1">
        <f>MAX(AVERAGE(Portfolios!$B$2:$B$1004)-Portfolios!B735, 0)</f>
        <v>0</v>
      </c>
    </row>
    <row r="736" spans="1:2">
      <c r="A736" s="11">
        <f>Returns!A736</f>
        <v>0</v>
      </c>
      <c r="B736" s="1">
        <f>MAX(AVERAGE(Portfolios!$B$2:$B$1004)-Portfolios!B736, 0)</f>
        <v>0</v>
      </c>
    </row>
    <row r="737" spans="1:2">
      <c r="A737" s="11">
        <f>Returns!A737</f>
        <v>0</v>
      </c>
      <c r="B737" s="1">
        <f>MAX(AVERAGE(Portfolios!$B$2:$B$1004)-Portfolios!B737, 0)</f>
        <v>0</v>
      </c>
    </row>
    <row r="738" spans="1:2">
      <c r="A738" s="11">
        <f>Returns!A738</f>
        <v>0</v>
      </c>
      <c r="B738" s="1">
        <f>MAX(AVERAGE(Portfolios!$B$2:$B$1004)-Portfolios!B738, 0)</f>
        <v>0</v>
      </c>
    </row>
    <row r="739" spans="1:2">
      <c r="A739" s="11">
        <f>Returns!A739</f>
        <v>0</v>
      </c>
      <c r="B739" s="1">
        <f>MAX(AVERAGE(Portfolios!$B$2:$B$1004)-Portfolios!B739, 0)</f>
        <v>0</v>
      </c>
    </row>
    <row r="740" spans="1:2">
      <c r="A740" s="11">
        <f>Returns!A740</f>
        <v>0</v>
      </c>
      <c r="B740" s="1">
        <f>MAX(AVERAGE(Portfolios!$B$2:$B$1004)-Portfolios!B740, 0)</f>
        <v>0</v>
      </c>
    </row>
    <row r="741" spans="1:2">
      <c r="A741" s="11">
        <f>Returns!A741</f>
        <v>0</v>
      </c>
      <c r="B741" s="1">
        <f>MAX(AVERAGE(Portfolios!$B$2:$B$1004)-Portfolios!B741, 0)</f>
        <v>0</v>
      </c>
    </row>
    <row r="742" spans="1:2">
      <c r="A742" s="11">
        <f>Returns!A742</f>
        <v>0</v>
      </c>
      <c r="B742" s="1">
        <f>MAX(AVERAGE(Portfolios!$B$2:$B$1004)-Portfolios!B742, 0)</f>
        <v>0</v>
      </c>
    </row>
    <row r="743" spans="1:2">
      <c r="A743" s="11">
        <f>Returns!A743</f>
        <v>0</v>
      </c>
      <c r="B743" s="1">
        <f>MAX(AVERAGE(Portfolios!$B$2:$B$1004)-Portfolios!B743, 0)</f>
        <v>0</v>
      </c>
    </row>
    <row r="744" spans="1:2">
      <c r="A744" s="11">
        <f>Returns!A744</f>
        <v>0</v>
      </c>
      <c r="B744" s="1">
        <f>MAX(AVERAGE(Portfolios!$B$2:$B$1004)-Portfolios!B744, 0)</f>
        <v>0</v>
      </c>
    </row>
    <row r="745" spans="1:2">
      <c r="A745" s="11">
        <f>Returns!A745</f>
        <v>0</v>
      </c>
      <c r="B745" s="1">
        <f>MAX(AVERAGE(Portfolios!$B$2:$B$1004)-Portfolios!B745, 0)</f>
        <v>0</v>
      </c>
    </row>
    <row r="746" spans="1:2">
      <c r="A746" s="11">
        <f>Returns!A746</f>
        <v>0</v>
      </c>
      <c r="B746" s="1">
        <f>MAX(AVERAGE(Portfolios!$B$2:$B$1004)-Portfolios!B746, 0)</f>
        <v>0</v>
      </c>
    </row>
    <row r="747" spans="1:2">
      <c r="A747" s="11">
        <f>Returns!A747</f>
        <v>0</v>
      </c>
      <c r="B747" s="1">
        <f>MAX(AVERAGE(Portfolios!$B$2:$B$1004)-Portfolios!B747, 0)</f>
        <v>0</v>
      </c>
    </row>
    <row r="748" spans="1:2">
      <c r="A748" s="11">
        <f>Returns!A748</f>
        <v>0</v>
      </c>
      <c r="B748" s="1">
        <f>MAX(AVERAGE(Portfolios!$B$2:$B$1004)-Portfolios!B748, 0)</f>
        <v>0</v>
      </c>
    </row>
    <row r="749" spans="1:2">
      <c r="A749" s="11">
        <f>Returns!A749</f>
        <v>0</v>
      </c>
      <c r="B749" s="1">
        <f>MAX(AVERAGE(Portfolios!$B$2:$B$1004)-Portfolios!B749, 0)</f>
        <v>0</v>
      </c>
    </row>
    <row r="750" spans="1:2">
      <c r="A750" s="11">
        <f>Returns!A750</f>
        <v>0</v>
      </c>
      <c r="B750" s="1">
        <f>MAX(AVERAGE(Portfolios!$B$2:$B$1004)-Portfolios!B750, 0)</f>
        <v>0</v>
      </c>
    </row>
    <row r="751" spans="1:2">
      <c r="A751" s="11">
        <f>Returns!A751</f>
        <v>0</v>
      </c>
      <c r="B751" s="1">
        <f>MAX(AVERAGE(Portfolios!$B$2:$B$1004)-Portfolios!B751, 0)</f>
        <v>0</v>
      </c>
    </row>
    <row r="752" spans="1:2">
      <c r="A752" s="11">
        <f>Returns!A752</f>
        <v>0</v>
      </c>
      <c r="B752" s="1">
        <f>MAX(AVERAGE(Portfolios!$B$2:$B$1004)-Portfolios!B752, 0)</f>
        <v>0</v>
      </c>
    </row>
    <row r="753" spans="1:2">
      <c r="A753" s="11">
        <f>Returns!A753</f>
        <v>0</v>
      </c>
      <c r="B753" s="1">
        <f>MAX(AVERAGE(Portfolios!$B$2:$B$1004)-Portfolios!B753, 0)</f>
        <v>0</v>
      </c>
    </row>
    <row r="754" spans="1:2">
      <c r="A754" s="11">
        <f>Returns!A754</f>
        <v>0</v>
      </c>
      <c r="B754" s="1">
        <f>MAX(AVERAGE(Portfolios!$B$2:$B$1004)-Portfolios!B754, 0)</f>
        <v>0</v>
      </c>
    </row>
    <row r="755" spans="1:2">
      <c r="A755" s="11">
        <f>Returns!A755</f>
        <v>0</v>
      </c>
      <c r="B755" s="1">
        <f>MAX(AVERAGE(Portfolios!$B$2:$B$1004)-Portfolios!B755, 0)</f>
        <v>0</v>
      </c>
    </row>
    <row r="756" spans="1:2">
      <c r="A756" s="11">
        <f>Returns!A756</f>
        <v>0</v>
      </c>
      <c r="B756" s="1">
        <f>MAX(AVERAGE(Portfolios!$B$2:$B$1004)-Portfolios!B756, 0)</f>
        <v>0</v>
      </c>
    </row>
    <row r="757" spans="1:2">
      <c r="A757" s="11">
        <f>Returns!A757</f>
        <v>0</v>
      </c>
      <c r="B757" s="1">
        <f>MAX(AVERAGE(Portfolios!$B$2:$B$1004)-Portfolios!B757, 0)</f>
        <v>0</v>
      </c>
    </row>
    <row r="758" spans="1:2">
      <c r="A758" s="11">
        <f>Returns!A758</f>
        <v>0</v>
      </c>
      <c r="B758" s="1">
        <f>MAX(AVERAGE(Portfolios!$B$2:$B$1004)-Portfolios!B758, 0)</f>
        <v>0</v>
      </c>
    </row>
    <row r="759" spans="1:2">
      <c r="A759" s="11">
        <f>Returns!A759</f>
        <v>0</v>
      </c>
      <c r="B759" s="1">
        <f>MAX(AVERAGE(Portfolios!$B$2:$B$1004)-Portfolios!B759, 0)</f>
        <v>0</v>
      </c>
    </row>
    <row r="760" spans="1:2">
      <c r="A760" s="11">
        <f>Returns!A760</f>
        <v>0</v>
      </c>
      <c r="B760" s="1">
        <f>MAX(AVERAGE(Portfolios!$B$2:$B$1004)-Portfolios!B760, 0)</f>
        <v>0</v>
      </c>
    </row>
    <row r="761" spans="1:2">
      <c r="A761" s="11">
        <f>Returns!A761</f>
        <v>0</v>
      </c>
      <c r="B761" s="1">
        <f>MAX(AVERAGE(Portfolios!$B$2:$B$1004)-Portfolios!B761, 0)</f>
        <v>0</v>
      </c>
    </row>
    <row r="762" spans="1:2">
      <c r="A762" s="11">
        <f>Returns!A762</f>
        <v>0</v>
      </c>
      <c r="B762" s="1">
        <f>MAX(AVERAGE(Portfolios!$B$2:$B$1004)-Portfolios!B762, 0)</f>
        <v>0</v>
      </c>
    </row>
    <row r="763" spans="1:2">
      <c r="A763" s="11">
        <f>Returns!A763</f>
        <v>0</v>
      </c>
      <c r="B763" s="1">
        <f>MAX(AVERAGE(Portfolios!$B$2:$B$1004)-Portfolios!B763, 0)</f>
        <v>0</v>
      </c>
    </row>
    <row r="764" spans="1:2">
      <c r="A764" s="11">
        <f>Returns!A764</f>
        <v>0</v>
      </c>
      <c r="B764" s="1">
        <f>MAX(AVERAGE(Portfolios!$B$2:$B$1004)-Portfolios!B764, 0)</f>
        <v>0</v>
      </c>
    </row>
    <row r="765" spans="1:2">
      <c r="A765" s="11">
        <f>Returns!A765</f>
        <v>0</v>
      </c>
      <c r="B765" s="1">
        <f>MAX(AVERAGE(Portfolios!$B$2:$B$1004)-Portfolios!B765, 0)</f>
        <v>0</v>
      </c>
    </row>
    <row r="766" spans="1:2">
      <c r="A766" s="11">
        <f>Returns!A766</f>
        <v>0</v>
      </c>
      <c r="B766" s="1">
        <f>MAX(AVERAGE(Portfolios!$B$2:$B$1004)-Portfolios!B766, 0)</f>
        <v>0</v>
      </c>
    </row>
    <row r="767" spans="1:2">
      <c r="A767" s="11">
        <f>Returns!A767</f>
        <v>0</v>
      </c>
      <c r="B767" s="1">
        <f>MAX(AVERAGE(Portfolios!$B$2:$B$1004)-Portfolios!B767, 0)</f>
        <v>0</v>
      </c>
    </row>
    <row r="768" spans="1:2">
      <c r="A768" s="11">
        <f>Returns!A768</f>
        <v>0</v>
      </c>
      <c r="B768" s="1">
        <f>MAX(AVERAGE(Portfolios!$B$2:$B$1004)-Portfolios!B768, 0)</f>
        <v>0</v>
      </c>
    </row>
    <row r="769" spans="1:2">
      <c r="A769" s="11">
        <f>Returns!A769</f>
        <v>0</v>
      </c>
      <c r="B769" s="1">
        <f>MAX(AVERAGE(Portfolios!$B$2:$B$1004)-Portfolios!B769, 0)</f>
        <v>0</v>
      </c>
    </row>
    <row r="770" spans="1:2">
      <c r="A770" s="11">
        <f>Returns!A770</f>
        <v>0</v>
      </c>
      <c r="B770" s="1">
        <f>MAX(AVERAGE(Portfolios!$B$2:$B$1004)-Portfolios!B770, 0)</f>
        <v>0</v>
      </c>
    </row>
    <row r="771" spans="1:2">
      <c r="A771" s="11">
        <f>Returns!A771</f>
        <v>0</v>
      </c>
      <c r="B771" s="1">
        <f>MAX(AVERAGE(Portfolios!$B$2:$B$1004)-Portfolios!B771, 0)</f>
        <v>0</v>
      </c>
    </row>
    <row r="772" spans="1:2">
      <c r="A772" s="11">
        <f>Returns!A772</f>
        <v>0</v>
      </c>
      <c r="B772" s="1">
        <f>MAX(AVERAGE(Portfolios!$B$2:$B$1004)-Portfolios!B772, 0)</f>
        <v>0</v>
      </c>
    </row>
    <row r="773" spans="1:2">
      <c r="A773" s="11">
        <f>Returns!A773</f>
        <v>0</v>
      </c>
      <c r="B773" s="1">
        <f>MAX(AVERAGE(Portfolios!$B$2:$B$1004)-Portfolios!B773, 0)</f>
        <v>0</v>
      </c>
    </row>
    <row r="774" spans="1:2">
      <c r="A774" s="11">
        <f>Returns!A774</f>
        <v>0</v>
      </c>
      <c r="B774" s="1">
        <f>MAX(AVERAGE(Portfolios!$B$2:$B$1004)-Portfolios!B774, 0)</f>
        <v>0</v>
      </c>
    </row>
    <row r="775" spans="1:2">
      <c r="A775" s="11">
        <f>Returns!A775</f>
        <v>0</v>
      </c>
      <c r="B775" s="1">
        <f>MAX(AVERAGE(Portfolios!$B$2:$B$1004)-Portfolios!B775, 0)</f>
        <v>0</v>
      </c>
    </row>
    <row r="776" spans="1:2">
      <c r="A776" s="11">
        <f>Returns!A776</f>
        <v>0</v>
      </c>
      <c r="B776" s="1">
        <f>MAX(AVERAGE(Portfolios!$B$2:$B$1004)-Portfolios!B776, 0)</f>
        <v>0</v>
      </c>
    </row>
    <row r="777" spans="1:2">
      <c r="A777" s="11">
        <f>Returns!A777</f>
        <v>0</v>
      </c>
      <c r="B777" s="1">
        <f>MAX(AVERAGE(Portfolios!$B$2:$B$1004)-Portfolios!B777, 0)</f>
        <v>0</v>
      </c>
    </row>
    <row r="778" spans="1:2">
      <c r="A778" s="11">
        <f>Returns!A778</f>
        <v>0</v>
      </c>
      <c r="B778" s="1">
        <f>MAX(AVERAGE(Portfolios!$B$2:$B$1004)-Portfolios!B778, 0)</f>
        <v>0</v>
      </c>
    </row>
    <row r="779" spans="1:2">
      <c r="A779" s="11">
        <f>Returns!A779</f>
        <v>0</v>
      </c>
      <c r="B779" s="1">
        <f>MAX(AVERAGE(Portfolios!$B$2:$B$1004)-Portfolios!B779, 0)</f>
        <v>0</v>
      </c>
    </row>
    <row r="780" spans="1:2">
      <c r="A780" s="11">
        <f>Returns!A780</f>
        <v>0</v>
      </c>
      <c r="B780" s="1">
        <f>MAX(AVERAGE(Portfolios!$B$2:$B$1004)-Portfolios!B780, 0)</f>
        <v>0</v>
      </c>
    </row>
    <row r="781" spans="1:2">
      <c r="A781" s="11">
        <f>Returns!A781</f>
        <v>0</v>
      </c>
      <c r="B781" s="1">
        <f>MAX(AVERAGE(Portfolios!$B$2:$B$1004)-Portfolios!B781, 0)</f>
        <v>0</v>
      </c>
    </row>
    <row r="782" spans="1:2">
      <c r="A782" s="11">
        <f>Returns!A782</f>
        <v>0</v>
      </c>
      <c r="B782" s="1">
        <f>MAX(AVERAGE(Portfolios!$B$2:$B$1004)-Portfolios!B782, 0)</f>
        <v>0</v>
      </c>
    </row>
    <row r="783" spans="1:2">
      <c r="A783" s="11">
        <f>Returns!A783</f>
        <v>0</v>
      </c>
      <c r="B783" s="1">
        <f>MAX(AVERAGE(Portfolios!$B$2:$B$1004)-Portfolios!B783, 0)</f>
        <v>0</v>
      </c>
    </row>
    <row r="784" spans="1:2">
      <c r="A784" s="11">
        <f>Returns!A784</f>
        <v>0</v>
      </c>
      <c r="B784" s="1">
        <f>MAX(AVERAGE(Portfolios!$B$2:$B$1004)-Portfolios!B784, 0)</f>
        <v>0</v>
      </c>
    </row>
    <row r="785" spans="1:2">
      <c r="A785" s="11">
        <f>Returns!A785</f>
        <v>0</v>
      </c>
      <c r="B785" s="1">
        <f>MAX(AVERAGE(Portfolios!$B$2:$B$1004)-Portfolios!B785, 0)</f>
        <v>0</v>
      </c>
    </row>
    <row r="786" spans="1:2">
      <c r="A786" s="11">
        <f>Returns!A786</f>
        <v>0</v>
      </c>
      <c r="B786" s="1">
        <f>MAX(AVERAGE(Portfolios!$B$2:$B$1004)-Portfolios!B786, 0)</f>
        <v>0</v>
      </c>
    </row>
    <row r="787" spans="1:2">
      <c r="A787" s="11">
        <f>Returns!A787</f>
        <v>0</v>
      </c>
      <c r="B787" s="1">
        <f>MAX(AVERAGE(Portfolios!$B$2:$B$1004)-Portfolios!B787, 0)</f>
        <v>0</v>
      </c>
    </row>
    <row r="788" spans="1:2">
      <c r="A788" s="11">
        <f>Returns!A788</f>
        <v>0</v>
      </c>
      <c r="B788" s="1">
        <f>MAX(AVERAGE(Portfolios!$B$2:$B$1004)-Portfolios!B788, 0)</f>
        <v>0</v>
      </c>
    </row>
    <row r="789" spans="1:2">
      <c r="A789" s="11">
        <f>Returns!A789</f>
        <v>0</v>
      </c>
      <c r="B789" s="1">
        <f>MAX(AVERAGE(Portfolios!$B$2:$B$1004)-Portfolios!B789, 0)</f>
        <v>0</v>
      </c>
    </row>
    <row r="790" spans="1:2">
      <c r="A790" s="11">
        <f>Returns!A790</f>
        <v>0</v>
      </c>
      <c r="B790" s="1">
        <f>MAX(AVERAGE(Portfolios!$B$2:$B$1004)-Portfolios!B790, 0)</f>
        <v>0</v>
      </c>
    </row>
    <row r="791" spans="1:2">
      <c r="A791" s="11">
        <f>Returns!A791</f>
        <v>0</v>
      </c>
      <c r="B791" s="1">
        <f>MAX(AVERAGE(Portfolios!$B$2:$B$1004)-Portfolios!B791, 0)</f>
        <v>0</v>
      </c>
    </row>
    <row r="792" spans="1:2">
      <c r="A792" s="11">
        <f>Returns!A792</f>
        <v>0</v>
      </c>
      <c r="B792" s="1">
        <f>MAX(AVERAGE(Portfolios!$B$2:$B$1004)-Portfolios!B792, 0)</f>
        <v>0</v>
      </c>
    </row>
    <row r="793" spans="1:2">
      <c r="A793" s="11">
        <f>Returns!A793</f>
        <v>0</v>
      </c>
      <c r="B793" s="1">
        <f>MAX(AVERAGE(Portfolios!$B$2:$B$1004)-Portfolios!B793, 0)</f>
        <v>0</v>
      </c>
    </row>
    <row r="794" spans="1:2">
      <c r="A794" s="11">
        <f>Returns!A794</f>
        <v>0</v>
      </c>
      <c r="B794" s="1">
        <f>MAX(AVERAGE(Portfolios!$B$2:$B$1004)-Portfolios!B794, 0)</f>
        <v>0</v>
      </c>
    </row>
    <row r="795" spans="1:2">
      <c r="A795" s="11">
        <f>Returns!A795</f>
        <v>0</v>
      </c>
      <c r="B795" s="1">
        <f>MAX(AVERAGE(Portfolios!$B$2:$B$1004)-Portfolios!B795, 0)</f>
        <v>0</v>
      </c>
    </row>
    <row r="796" spans="1:2">
      <c r="A796" s="11">
        <f>Returns!A796</f>
        <v>0</v>
      </c>
      <c r="B796" s="1">
        <f>MAX(AVERAGE(Portfolios!$B$2:$B$1004)-Portfolios!B796, 0)</f>
        <v>0</v>
      </c>
    </row>
    <row r="797" spans="1:2">
      <c r="A797" s="11">
        <f>Returns!A797</f>
        <v>0</v>
      </c>
      <c r="B797" s="1">
        <f>MAX(AVERAGE(Portfolios!$B$2:$B$1004)-Portfolios!B797, 0)</f>
        <v>0</v>
      </c>
    </row>
    <row r="798" spans="1:2">
      <c r="A798" s="11">
        <f>Returns!A798</f>
        <v>0</v>
      </c>
      <c r="B798" s="1">
        <f>MAX(AVERAGE(Portfolios!$B$2:$B$1004)-Portfolios!B798, 0)</f>
        <v>0</v>
      </c>
    </row>
    <row r="799" spans="1:2">
      <c r="A799" s="11">
        <f>Returns!A799</f>
        <v>0</v>
      </c>
      <c r="B799" s="1">
        <f>MAX(AVERAGE(Portfolios!$B$2:$B$1004)-Portfolios!B799, 0)</f>
        <v>0</v>
      </c>
    </row>
    <row r="800" spans="1:2">
      <c r="A800" s="11">
        <f>Returns!A800</f>
        <v>0</v>
      </c>
      <c r="B800" s="1">
        <f>MAX(AVERAGE(Portfolios!$B$2:$B$1004)-Portfolios!B800, 0)</f>
        <v>0</v>
      </c>
    </row>
    <row r="801" spans="1:2">
      <c r="A801" s="11">
        <f>Returns!A801</f>
        <v>0</v>
      </c>
      <c r="B801" s="1">
        <f>MAX(AVERAGE(Portfolios!$B$2:$B$1004)-Portfolios!B801, 0)</f>
        <v>0</v>
      </c>
    </row>
    <row r="802" spans="1:2">
      <c r="A802" s="11">
        <f>Returns!A802</f>
        <v>0</v>
      </c>
      <c r="B802" s="1">
        <f>MAX(AVERAGE(Portfolios!$B$2:$B$1004)-Portfolios!B802, 0)</f>
        <v>0</v>
      </c>
    </row>
    <row r="803" spans="1:2">
      <c r="A803" s="11">
        <f>Returns!A803</f>
        <v>0</v>
      </c>
      <c r="B803" s="1">
        <f>MAX(AVERAGE(Portfolios!$B$2:$B$1004)-Portfolios!B803, 0)</f>
        <v>0</v>
      </c>
    </row>
    <row r="804" spans="1:2">
      <c r="A804" s="11">
        <f>Returns!A804</f>
        <v>0</v>
      </c>
      <c r="B804" s="1">
        <f>MAX(AVERAGE(Portfolios!$B$2:$B$1004)-Portfolios!B804, 0)</f>
        <v>0</v>
      </c>
    </row>
    <row r="805" spans="1:2">
      <c r="A805" s="11">
        <f>Returns!A805</f>
        <v>0</v>
      </c>
      <c r="B805" s="1">
        <f>MAX(AVERAGE(Portfolios!$B$2:$B$1004)-Portfolios!B805, 0)</f>
        <v>0</v>
      </c>
    </row>
    <row r="806" spans="1:2">
      <c r="A806" s="11">
        <f>Returns!A806</f>
        <v>0</v>
      </c>
      <c r="B806" s="1">
        <f>MAX(AVERAGE(Portfolios!$B$2:$B$1004)-Portfolios!B806, 0)</f>
        <v>0</v>
      </c>
    </row>
    <row r="807" spans="1:2">
      <c r="A807" s="11">
        <f>Returns!A807</f>
        <v>0</v>
      </c>
      <c r="B807" s="1">
        <f>MAX(AVERAGE(Portfolios!$B$2:$B$1004)-Portfolios!B807, 0)</f>
        <v>0</v>
      </c>
    </row>
    <row r="808" spans="1:2">
      <c r="A808" s="11">
        <f>Returns!A808</f>
        <v>0</v>
      </c>
      <c r="B808" s="1">
        <f>MAX(AVERAGE(Portfolios!$B$2:$B$1004)-Portfolios!B808, 0)</f>
        <v>0</v>
      </c>
    </row>
    <row r="809" spans="1:2">
      <c r="A809" s="11">
        <f>Returns!A809</f>
        <v>0</v>
      </c>
      <c r="B809" s="1">
        <f>MAX(AVERAGE(Portfolios!$B$2:$B$1004)-Portfolios!B809, 0)</f>
        <v>0</v>
      </c>
    </row>
    <row r="810" spans="1:2">
      <c r="A810" s="11">
        <f>Returns!A810</f>
        <v>0</v>
      </c>
      <c r="B810" s="1">
        <f>MAX(AVERAGE(Portfolios!$B$2:$B$1004)-Portfolios!B810, 0)</f>
        <v>0</v>
      </c>
    </row>
    <row r="811" spans="1:2">
      <c r="A811" s="11">
        <f>Returns!A811</f>
        <v>0</v>
      </c>
      <c r="B811" s="1">
        <f>MAX(AVERAGE(Portfolios!$B$2:$B$1004)-Portfolios!B811, 0)</f>
        <v>0</v>
      </c>
    </row>
    <row r="812" spans="1:2">
      <c r="A812" s="11">
        <f>Returns!A812</f>
        <v>0</v>
      </c>
      <c r="B812" s="1">
        <f>MAX(AVERAGE(Portfolios!$B$2:$B$1004)-Portfolios!B812, 0)</f>
        <v>0</v>
      </c>
    </row>
    <row r="813" spans="1:2">
      <c r="A813" s="11">
        <f>Returns!A813</f>
        <v>0</v>
      </c>
      <c r="B813" s="1">
        <f>MAX(AVERAGE(Portfolios!$B$2:$B$1004)-Portfolios!B813, 0)</f>
        <v>0</v>
      </c>
    </row>
    <row r="814" spans="1:2">
      <c r="A814" s="11">
        <f>Returns!A814</f>
        <v>0</v>
      </c>
      <c r="B814" s="1">
        <f>MAX(AVERAGE(Portfolios!$B$2:$B$1004)-Portfolios!B814, 0)</f>
        <v>0</v>
      </c>
    </row>
    <row r="815" spans="1:2">
      <c r="A815" s="11">
        <f>Returns!A815</f>
        <v>0</v>
      </c>
      <c r="B815" s="1">
        <f>MAX(AVERAGE(Portfolios!$B$2:$B$1004)-Portfolios!B815, 0)</f>
        <v>0</v>
      </c>
    </row>
    <row r="816" spans="1:2">
      <c r="A816" s="11">
        <f>Returns!A816</f>
        <v>0</v>
      </c>
      <c r="B816" s="1">
        <f>MAX(AVERAGE(Portfolios!$B$2:$B$1004)-Portfolios!B816, 0)</f>
        <v>0</v>
      </c>
    </row>
    <row r="817" spans="1:2">
      <c r="A817" s="11">
        <f>Returns!A817</f>
        <v>0</v>
      </c>
      <c r="B817" s="1">
        <f>MAX(AVERAGE(Portfolios!$B$2:$B$1004)-Portfolios!B817, 0)</f>
        <v>0</v>
      </c>
    </row>
    <row r="818" spans="1:2">
      <c r="A818" s="11">
        <f>Returns!A818</f>
        <v>0</v>
      </c>
      <c r="B818" s="1">
        <f>MAX(AVERAGE(Portfolios!$B$2:$B$1004)-Portfolios!B818, 0)</f>
        <v>0</v>
      </c>
    </row>
    <row r="819" spans="1:2">
      <c r="A819" s="11">
        <f>Returns!A819</f>
        <v>0</v>
      </c>
      <c r="B819" s="1">
        <f>MAX(AVERAGE(Portfolios!$B$2:$B$1004)-Portfolios!B819, 0)</f>
        <v>0</v>
      </c>
    </row>
    <row r="820" spans="1:2">
      <c r="A820" s="11">
        <f>Returns!A820</f>
        <v>0</v>
      </c>
      <c r="B820" s="1">
        <f>MAX(AVERAGE(Portfolios!$B$2:$B$1004)-Portfolios!B820, 0)</f>
        <v>0</v>
      </c>
    </row>
    <row r="821" spans="1:2">
      <c r="A821" s="11">
        <f>Returns!A821</f>
        <v>0</v>
      </c>
      <c r="B821" s="1">
        <f>MAX(AVERAGE(Portfolios!$B$2:$B$1004)-Portfolios!B821, 0)</f>
        <v>0</v>
      </c>
    </row>
    <row r="822" spans="1:2">
      <c r="A822" s="11">
        <f>Returns!A822</f>
        <v>0</v>
      </c>
      <c r="B822" s="1">
        <f>MAX(AVERAGE(Portfolios!$B$2:$B$1004)-Portfolios!B822, 0)</f>
        <v>0</v>
      </c>
    </row>
    <row r="823" spans="1:2">
      <c r="A823" s="11">
        <f>Returns!A823</f>
        <v>0</v>
      </c>
      <c r="B823" s="1">
        <f>MAX(AVERAGE(Portfolios!$B$2:$B$1004)-Portfolios!B823, 0)</f>
        <v>0</v>
      </c>
    </row>
    <row r="824" spans="1:2">
      <c r="A824" s="11">
        <f>Returns!A824</f>
        <v>0</v>
      </c>
      <c r="B824" s="1">
        <f>MAX(AVERAGE(Portfolios!$B$2:$B$1004)-Portfolios!B824, 0)</f>
        <v>0</v>
      </c>
    </row>
    <row r="825" spans="1:2">
      <c r="A825" s="11">
        <f>Returns!A825</f>
        <v>0</v>
      </c>
      <c r="B825" s="1">
        <f>MAX(AVERAGE(Portfolios!$B$2:$B$1004)-Portfolios!B825, 0)</f>
        <v>0</v>
      </c>
    </row>
    <row r="826" spans="1:2">
      <c r="A826" s="11">
        <f>Returns!A826</f>
        <v>0</v>
      </c>
      <c r="B826" s="1">
        <f>MAX(AVERAGE(Portfolios!$B$2:$B$1004)-Portfolios!B826, 0)</f>
        <v>0</v>
      </c>
    </row>
    <row r="827" spans="1:2">
      <c r="A827" s="11">
        <f>Returns!A827</f>
        <v>0</v>
      </c>
      <c r="B827" s="1">
        <f>MAX(AVERAGE(Portfolios!$B$2:$B$1004)-Portfolios!B827, 0)</f>
        <v>0</v>
      </c>
    </row>
    <row r="828" spans="1:2">
      <c r="A828" s="11">
        <f>Returns!A828</f>
        <v>0</v>
      </c>
      <c r="B828" s="1">
        <f>MAX(AVERAGE(Portfolios!$B$2:$B$1004)-Portfolios!B828, 0)</f>
        <v>0</v>
      </c>
    </row>
    <row r="829" spans="1:2">
      <c r="A829" s="11">
        <f>Returns!A829</f>
        <v>0</v>
      </c>
      <c r="B829" s="1">
        <f>MAX(AVERAGE(Portfolios!$B$2:$B$1004)-Portfolios!B829, 0)</f>
        <v>0</v>
      </c>
    </row>
    <row r="830" spans="1:2">
      <c r="A830" s="11">
        <f>Returns!A830</f>
        <v>0</v>
      </c>
      <c r="B830" s="1">
        <f>MAX(AVERAGE(Portfolios!$B$2:$B$1004)-Portfolios!B830, 0)</f>
        <v>0</v>
      </c>
    </row>
    <row r="831" spans="1:2">
      <c r="A831" s="11">
        <f>Returns!A831</f>
        <v>0</v>
      </c>
      <c r="B831" s="1">
        <f>MAX(AVERAGE(Portfolios!$B$2:$B$1004)-Portfolios!B831, 0)</f>
        <v>0</v>
      </c>
    </row>
    <row r="832" spans="1:2">
      <c r="A832" s="11">
        <f>Returns!A832</f>
        <v>0</v>
      </c>
      <c r="B832" s="1">
        <f>MAX(AVERAGE(Portfolios!$B$2:$B$1004)-Portfolios!B832, 0)</f>
        <v>0</v>
      </c>
    </row>
    <row r="833" spans="1:2">
      <c r="A833" s="11">
        <f>Returns!A833</f>
        <v>0</v>
      </c>
      <c r="B833" s="1">
        <f>MAX(AVERAGE(Portfolios!$B$2:$B$1004)-Portfolios!B833, 0)</f>
        <v>0</v>
      </c>
    </row>
    <row r="834" spans="1:2">
      <c r="A834" s="11">
        <f>Returns!A834</f>
        <v>0</v>
      </c>
      <c r="B834" s="1">
        <f>MAX(AVERAGE(Portfolios!$B$2:$B$1004)-Portfolios!B834, 0)</f>
        <v>0</v>
      </c>
    </row>
    <row r="835" spans="1:2">
      <c r="A835" s="11">
        <f>Returns!A835</f>
        <v>0</v>
      </c>
      <c r="B835" s="1">
        <f>MAX(AVERAGE(Portfolios!$B$2:$B$1004)-Portfolios!B835, 0)</f>
        <v>0</v>
      </c>
    </row>
    <row r="836" spans="1:2">
      <c r="A836" s="11">
        <f>Returns!A836</f>
        <v>0</v>
      </c>
      <c r="B836" s="1">
        <f>MAX(AVERAGE(Portfolios!$B$2:$B$1004)-Portfolios!B836, 0)</f>
        <v>0</v>
      </c>
    </row>
    <row r="837" spans="1:2">
      <c r="A837" s="11">
        <f>Returns!A837</f>
        <v>0</v>
      </c>
      <c r="B837" s="1">
        <f>MAX(AVERAGE(Portfolios!$B$2:$B$1004)-Portfolios!B837, 0)</f>
        <v>0</v>
      </c>
    </row>
    <row r="838" spans="1:2">
      <c r="A838" s="11">
        <f>Returns!A838</f>
        <v>0</v>
      </c>
      <c r="B838" s="1">
        <f>MAX(AVERAGE(Portfolios!$B$2:$B$1004)-Portfolios!B838, 0)</f>
        <v>0</v>
      </c>
    </row>
    <row r="839" spans="1:2">
      <c r="A839" s="11">
        <f>Returns!A839</f>
        <v>0</v>
      </c>
      <c r="B839" s="1">
        <f>MAX(AVERAGE(Portfolios!$B$2:$B$1004)-Portfolios!B839, 0)</f>
        <v>0</v>
      </c>
    </row>
    <row r="840" spans="1:2">
      <c r="A840" s="11">
        <f>Returns!A840</f>
        <v>0</v>
      </c>
      <c r="B840" s="1">
        <f>MAX(AVERAGE(Portfolios!$B$2:$B$1004)-Portfolios!B840, 0)</f>
        <v>0</v>
      </c>
    </row>
    <row r="841" spans="1:2">
      <c r="A841" s="11">
        <f>Returns!A841</f>
        <v>0</v>
      </c>
      <c r="B841" s="1">
        <f>MAX(AVERAGE(Portfolios!$B$2:$B$1004)-Portfolios!B841, 0)</f>
        <v>0</v>
      </c>
    </row>
    <row r="842" spans="1:2">
      <c r="A842" s="11">
        <f>Returns!A842</f>
        <v>0</v>
      </c>
      <c r="B842" s="1">
        <f>MAX(AVERAGE(Portfolios!$B$2:$B$1004)-Portfolios!B842, 0)</f>
        <v>0</v>
      </c>
    </row>
    <row r="843" spans="1:2">
      <c r="A843" s="11">
        <f>Returns!A843</f>
        <v>0</v>
      </c>
      <c r="B843" s="1">
        <f>MAX(AVERAGE(Portfolios!$B$2:$B$1004)-Portfolios!B843, 0)</f>
        <v>0</v>
      </c>
    </row>
    <row r="844" spans="1:2">
      <c r="A844" s="11">
        <f>Returns!A844</f>
        <v>0</v>
      </c>
      <c r="B844" s="1">
        <f>MAX(AVERAGE(Portfolios!$B$2:$B$1004)-Portfolios!B844, 0)</f>
        <v>0</v>
      </c>
    </row>
    <row r="845" spans="1:2">
      <c r="A845" s="11">
        <f>Returns!A845</f>
        <v>0</v>
      </c>
      <c r="B845" s="1">
        <f>MAX(AVERAGE(Portfolios!$B$2:$B$1004)-Portfolios!B845, 0)</f>
        <v>0</v>
      </c>
    </row>
    <row r="846" spans="1:2">
      <c r="A846" s="11">
        <f>Returns!A846</f>
        <v>0</v>
      </c>
      <c r="B846" s="1">
        <f>MAX(AVERAGE(Portfolios!$B$2:$B$1004)-Portfolios!B846, 0)</f>
        <v>0</v>
      </c>
    </row>
    <row r="847" spans="1:2">
      <c r="A847" s="11">
        <f>Returns!A847</f>
        <v>0</v>
      </c>
      <c r="B847" s="1">
        <f>MAX(AVERAGE(Portfolios!$B$2:$B$1004)-Portfolios!B847, 0)</f>
        <v>0</v>
      </c>
    </row>
    <row r="848" spans="1:2">
      <c r="A848" s="11">
        <f>Returns!A848</f>
        <v>0</v>
      </c>
      <c r="B848" s="1">
        <f>MAX(AVERAGE(Portfolios!$B$2:$B$1004)-Portfolios!B848, 0)</f>
        <v>0</v>
      </c>
    </row>
    <row r="849" spans="1:2">
      <c r="A849" s="11">
        <f>Returns!A849</f>
        <v>0</v>
      </c>
      <c r="B849" s="1">
        <f>MAX(AVERAGE(Portfolios!$B$2:$B$1004)-Portfolios!B849, 0)</f>
        <v>0</v>
      </c>
    </row>
    <row r="850" spans="1:2">
      <c r="A850" s="11">
        <f>Returns!A850</f>
        <v>0</v>
      </c>
      <c r="B850" s="1">
        <f>MAX(AVERAGE(Portfolios!$B$2:$B$1004)-Portfolios!B850, 0)</f>
        <v>0</v>
      </c>
    </row>
    <row r="851" spans="1:2">
      <c r="A851" s="11">
        <f>Returns!A851</f>
        <v>0</v>
      </c>
      <c r="B851" s="1">
        <f>MAX(AVERAGE(Portfolios!$B$2:$B$1004)-Portfolios!B851, 0)</f>
        <v>0</v>
      </c>
    </row>
    <row r="852" spans="1:2">
      <c r="A852" s="11">
        <f>Returns!A852</f>
        <v>0</v>
      </c>
      <c r="B852" s="1">
        <f>MAX(AVERAGE(Portfolios!$B$2:$B$1004)-Portfolios!B852, 0)</f>
        <v>0</v>
      </c>
    </row>
    <row r="853" spans="1:2">
      <c r="A853" s="11">
        <f>Returns!A853</f>
        <v>0</v>
      </c>
      <c r="B853" s="1">
        <f>MAX(AVERAGE(Portfolios!$B$2:$B$1004)-Portfolios!B853, 0)</f>
        <v>0</v>
      </c>
    </row>
    <row r="854" spans="1:2">
      <c r="A854" s="11">
        <f>Returns!A854</f>
        <v>0</v>
      </c>
      <c r="B854" s="1">
        <f>MAX(AVERAGE(Portfolios!$B$2:$B$1004)-Portfolios!B854, 0)</f>
        <v>0</v>
      </c>
    </row>
    <row r="855" spans="1:2">
      <c r="A855" s="11">
        <f>Returns!A855</f>
        <v>0</v>
      </c>
      <c r="B855" s="1">
        <f>MAX(AVERAGE(Portfolios!$B$2:$B$1004)-Portfolios!B855, 0)</f>
        <v>0</v>
      </c>
    </row>
    <row r="856" spans="1:2">
      <c r="A856" s="11">
        <f>Returns!A856</f>
        <v>0</v>
      </c>
      <c r="B856" s="1">
        <f>MAX(AVERAGE(Portfolios!$B$2:$B$1004)-Portfolios!B856, 0)</f>
        <v>0</v>
      </c>
    </row>
    <row r="857" spans="1:2">
      <c r="A857" s="11">
        <f>Returns!A857</f>
        <v>0</v>
      </c>
      <c r="B857" s="1">
        <f>MAX(AVERAGE(Portfolios!$B$2:$B$1004)-Portfolios!B857, 0)</f>
        <v>0</v>
      </c>
    </row>
    <row r="858" spans="1:2">
      <c r="A858" s="11">
        <f>Returns!A858</f>
        <v>0</v>
      </c>
      <c r="B858" s="1">
        <f>MAX(AVERAGE(Portfolios!$B$2:$B$1004)-Portfolios!B858, 0)</f>
        <v>0</v>
      </c>
    </row>
    <row r="859" spans="1:2">
      <c r="A859" s="11">
        <f>Returns!A859</f>
        <v>0</v>
      </c>
      <c r="B859" s="1">
        <f>MAX(AVERAGE(Portfolios!$B$2:$B$1004)-Portfolios!B859, 0)</f>
        <v>0</v>
      </c>
    </row>
    <row r="860" spans="1:2">
      <c r="A860" s="11">
        <f>Returns!A860</f>
        <v>0</v>
      </c>
      <c r="B860" s="1">
        <f>MAX(AVERAGE(Portfolios!$B$2:$B$1004)-Portfolios!B860, 0)</f>
        <v>0</v>
      </c>
    </row>
    <row r="861" spans="1:2">
      <c r="A861" s="11">
        <f>Returns!A861</f>
        <v>0</v>
      </c>
      <c r="B861" s="1">
        <f>MAX(AVERAGE(Portfolios!$B$2:$B$1004)-Portfolios!B861, 0)</f>
        <v>0</v>
      </c>
    </row>
    <row r="862" spans="1:2">
      <c r="A862" s="11">
        <f>Returns!A862</f>
        <v>0</v>
      </c>
      <c r="B862" s="1">
        <f>MAX(AVERAGE(Portfolios!$B$2:$B$1004)-Portfolios!B862, 0)</f>
        <v>0</v>
      </c>
    </row>
    <row r="863" spans="1:2">
      <c r="A863" s="11">
        <f>Returns!A863</f>
        <v>0</v>
      </c>
      <c r="B863" s="1">
        <f>MAX(AVERAGE(Portfolios!$B$2:$B$1004)-Portfolios!B863, 0)</f>
        <v>0</v>
      </c>
    </row>
    <row r="864" spans="1:2">
      <c r="A864" s="11">
        <f>Returns!A864</f>
        <v>0</v>
      </c>
      <c r="B864" s="1">
        <f>MAX(AVERAGE(Portfolios!$B$2:$B$1004)-Portfolios!B864, 0)</f>
        <v>0</v>
      </c>
    </row>
    <row r="865" spans="1:2">
      <c r="A865" s="11">
        <f>Returns!A865</f>
        <v>0</v>
      </c>
      <c r="B865" s="1">
        <f>MAX(AVERAGE(Portfolios!$B$2:$B$1004)-Portfolios!B865, 0)</f>
        <v>0</v>
      </c>
    </row>
    <row r="866" spans="1:2">
      <c r="A866" s="11">
        <f>Returns!A866</f>
        <v>0</v>
      </c>
      <c r="B866" s="1">
        <f>MAX(AVERAGE(Portfolios!$B$2:$B$1004)-Portfolios!B866, 0)</f>
        <v>0</v>
      </c>
    </row>
    <row r="867" spans="1:2">
      <c r="A867" s="11">
        <f>Returns!A867</f>
        <v>0</v>
      </c>
      <c r="B867" s="1">
        <f>MAX(AVERAGE(Portfolios!$B$2:$B$1004)-Portfolios!B867, 0)</f>
        <v>0</v>
      </c>
    </row>
    <row r="868" spans="1:2">
      <c r="A868" s="11">
        <f>Returns!A868</f>
        <v>0</v>
      </c>
      <c r="B868" s="1">
        <f>MAX(AVERAGE(Portfolios!$B$2:$B$1004)-Portfolios!B868, 0)</f>
        <v>0</v>
      </c>
    </row>
    <row r="869" spans="1:2">
      <c r="A869" s="11">
        <f>Returns!A869</f>
        <v>0</v>
      </c>
      <c r="B869" s="1">
        <f>MAX(AVERAGE(Portfolios!$B$2:$B$1004)-Portfolios!B869, 0)</f>
        <v>0</v>
      </c>
    </row>
    <row r="870" spans="1:2">
      <c r="A870" s="11">
        <f>Returns!A870</f>
        <v>0</v>
      </c>
      <c r="B870" s="1">
        <f>MAX(AVERAGE(Portfolios!$B$2:$B$1004)-Portfolios!B870, 0)</f>
        <v>0</v>
      </c>
    </row>
    <row r="871" spans="1:2">
      <c r="A871" s="11">
        <f>Returns!A871</f>
        <v>0</v>
      </c>
      <c r="B871" s="1">
        <f>MAX(AVERAGE(Portfolios!$B$2:$B$1004)-Portfolios!B871, 0)</f>
        <v>0</v>
      </c>
    </row>
    <row r="872" spans="1:2">
      <c r="A872" s="11">
        <f>Returns!A872</f>
        <v>0</v>
      </c>
      <c r="B872" s="1">
        <f>MAX(AVERAGE(Portfolios!$B$2:$B$1004)-Portfolios!B872, 0)</f>
        <v>0</v>
      </c>
    </row>
    <row r="873" spans="1:2">
      <c r="A873" s="11">
        <f>Returns!A873</f>
        <v>0</v>
      </c>
      <c r="B873" s="1">
        <f>MAX(AVERAGE(Portfolios!$B$2:$B$1004)-Portfolios!B873, 0)</f>
        <v>0</v>
      </c>
    </row>
    <row r="874" spans="1:2">
      <c r="A874" s="11">
        <f>Returns!A874</f>
        <v>0</v>
      </c>
      <c r="B874" s="1">
        <f>MAX(AVERAGE(Portfolios!$B$2:$B$1004)-Portfolios!B874, 0)</f>
        <v>0</v>
      </c>
    </row>
    <row r="875" spans="1:2">
      <c r="A875" s="11">
        <f>Returns!A875</f>
        <v>0</v>
      </c>
      <c r="B875" s="1">
        <f>MAX(AVERAGE(Portfolios!$B$2:$B$1004)-Portfolios!B875, 0)</f>
        <v>0</v>
      </c>
    </row>
    <row r="876" spans="1:2">
      <c r="A876" s="11">
        <f>Returns!A876</f>
        <v>0</v>
      </c>
      <c r="B876" s="1">
        <f>MAX(AVERAGE(Portfolios!$B$2:$B$1004)-Portfolios!B876, 0)</f>
        <v>0</v>
      </c>
    </row>
    <row r="877" spans="1:2">
      <c r="A877" s="11">
        <f>Returns!A877</f>
        <v>0</v>
      </c>
      <c r="B877" s="1">
        <f>MAX(AVERAGE(Portfolios!$B$2:$B$1004)-Portfolios!B877, 0)</f>
        <v>0</v>
      </c>
    </row>
    <row r="878" spans="1:2">
      <c r="A878" s="11">
        <f>Returns!A878</f>
        <v>0</v>
      </c>
      <c r="B878" s="1">
        <f>MAX(AVERAGE(Portfolios!$B$2:$B$1004)-Portfolios!B878, 0)</f>
        <v>0</v>
      </c>
    </row>
    <row r="879" spans="1:2">
      <c r="A879" s="11">
        <f>Returns!A879</f>
        <v>0</v>
      </c>
      <c r="B879" s="1">
        <f>MAX(AVERAGE(Portfolios!$B$2:$B$1004)-Portfolios!B879, 0)</f>
        <v>0</v>
      </c>
    </row>
    <row r="880" spans="1:2">
      <c r="A880" s="11">
        <f>Returns!A880</f>
        <v>0</v>
      </c>
      <c r="B880" s="1">
        <f>MAX(AVERAGE(Portfolios!$B$2:$B$1004)-Portfolios!B880, 0)</f>
        <v>0</v>
      </c>
    </row>
    <row r="881" spans="1:2">
      <c r="A881" s="11">
        <f>Returns!A881</f>
        <v>0</v>
      </c>
      <c r="B881" s="1">
        <f>MAX(AVERAGE(Portfolios!$B$2:$B$1004)-Portfolios!B881, 0)</f>
        <v>0</v>
      </c>
    </row>
    <row r="882" spans="1:2">
      <c r="A882" s="11">
        <f>Returns!A882</f>
        <v>0</v>
      </c>
      <c r="B882" s="1">
        <f>MAX(AVERAGE(Portfolios!$B$2:$B$1004)-Portfolios!B882, 0)</f>
        <v>0</v>
      </c>
    </row>
    <row r="883" spans="1:2">
      <c r="A883" s="11">
        <f>Returns!A883</f>
        <v>0</v>
      </c>
      <c r="B883" s="1">
        <f>MAX(AVERAGE(Portfolios!$B$2:$B$1004)-Portfolios!B883, 0)</f>
        <v>0</v>
      </c>
    </row>
    <row r="884" spans="1:2">
      <c r="A884" s="11">
        <f>Returns!A884</f>
        <v>0</v>
      </c>
      <c r="B884" s="1">
        <f>MAX(AVERAGE(Portfolios!$B$2:$B$1004)-Portfolios!B884, 0)</f>
        <v>0</v>
      </c>
    </row>
    <row r="885" spans="1:2">
      <c r="A885" s="11">
        <f>Returns!A885</f>
        <v>0</v>
      </c>
      <c r="B885" s="1">
        <f>MAX(AVERAGE(Portfolios!$B$2:$B$1004)-Portfolios!B885, 0)</f>
        <v>0</v>
      </c>
    </row>
    <row r="886" spans="1:2">
      <c r="A886" s="11">
        <f>Returns!A886</f>
        <v>0</v>
      </c>
      <c r="B886" s="1">
        <f>MAX(AVERAGE(Portfolios!$B$2:$B$1004)-Portfolios!B886, 0)</f>
        <v>0</v>
      </c>
    </row>
    <row r="887" spans="1:2">
      <c r="A887" s="11">
        <f>Returns!A887</f>
        <v>0</v>
      </c>
      <c r="B887" s="1">
        <f>MAX(AVERAGE(Portfolios!$B$2:$B$1004)-Portfolios!B887, 0)</f>
        <v>0</v>
      </c>
    </row>
    <row r="888" spans="1:2">
      <c r="A888" s="11">
        <f>Returns!A888</f>
        <v>0</v>
      </c>
      <c r="B888" s="1">
        <f>MAX(AVERAGE(Portfolios!$B$2:$B$1004)-Portfolios!B888, 0)</f>
        <v>0</v>
      </c>
    </row>
    <row r="889" spans="1:2">
      <c r="A889" s="11">
        <f>Returns!A889</f>
        <v>0</v>
      </c>
      <c r="B889" s="1">
        <f>MAX(AVERAGE(Portfolios!$B$2:$B$1004)-Portfolios!B889, 0)</f>
        <v>0</v>
      </c>
    </row>
    <row r="890" spans="1:2">
      <c r="A890" s="11">
        <f>Returns!A890</f>
        <v>0</v>
      </c>
      <c r="B890" s="1">
        <f>MAX(AVERAGE(Portfolios!$B$2:$B$1004)-Portfolios!B890, 0)</f>
        <v>0</v>
      </c>
    </row>
    <row r="891" spans="1:2">
      <c r="A891" s="11">
        <f>Returns!A891</f>
        <v>0</v>
      </c>
      <c r="B891" s="1">
        <f>MAX(AVERAGE(Portfolios!$B$2:$B$1004)-Portfolios!B891, 0)</f>
        <v>0</v>
      </c>
    </row>
    <row r="892" spans="1:2">
      <c r="A892" s="11">
        <f>Returns!A892</f>
        <v>0</v>
      </c>
      <c r="B892" s="1">
        <f>MAX(AVERAGE(Portfolios!$B$2:$B$1004)-Portfolios!B892, 0)</f>
        <v>0</v>
      </c>
    </row>
    <row r="893" spans="1:2">
      <c r="A893" s="11">
        <f>Returns!A893</f>
        <v>0</v>
      </c>
      <c r="B893" s="1">
        <f>MAX(AVERAGE(Portfolios!$B$2:$B$1004)-Portfolios!B893, 0)</f>
        <v>0</v>
      </c>
    </row>
    <row r="894" spans="1:2">
      <c r="A894" s="11">
        <f>Returns!A894</f>
        <v>0</v>
      </c>
      <c r="B894" s="1">
        <f>MAX(AVERAGE(Portfolios!$B$2:$B$1004)-Portfolios!B894, 0)</f>
        <v>0</v>
      </c>
    </row>
    <row r="895" spans="1:2">
      <c r="A895" s="11">
        <f>Returns!A895</f>
        <v>0</v>
      </c>
      <c r="B895" s="1">
        <f>MAX(AVERAGE(Portfolios!$B$2:$B$1004)-Portfolios!B895, 0)</f>
        <v>0</v>
      </c>
    </row>
    <row r="896" spans="1:2">
      <c r="A896" s="11">
        <f>Returns!A896</f>
        <v>0</v>
      </c>
      <c r="B896" s="1">
        <f>MAX(AVERAGE(Portfolios!$B$2:$B$1004)-Portfolios!B896, 0)</f>
        <v>0</v>
      </c>
    </row>
    <row r="897" spans="1:2">
      <c r="A897" s="11">
        <f>Returns!A897</f>
        <v>0</v>
      </c>
      <c r="B897" s="1">
        <f>MAX(AVERAGE(Portfolios!$B$2:$B$1004)-Portfolios!B897, 0)</f>
        <v>0</v>
      </c>
    </row>
    <row r="898" spans="1:2">
      <c r="A898" s="11">
        <f>Returns!A898</f>
        <v>0</v>
      </c>
      <c r="B898" s="1">
        <f>MAX(AVERAGE(Portfolios!$B$2:$B$1004)-Portfolios!B898, 0)</f>
        <v>0</v>
      </c>
    </row>
    <row r="899" spans="1:2">
      <c r="A899" s="11">
        <f>Returns!A899</f>
        <v>0</v>
      </c>
      <c r="B899" s="1">
        <f>MAX(AVERAGE(Portfolios!$B$2:$B$1004)-Portfolios!B899, 0)</f>
        <v>0</v>
      </c>
    </row>
    <row r="900" spans="1:2">
      <c r="A900" s="11">
        <f>Returns!A900</f>
        <v>0</v>
      </c>
      <c r="B900" s="1">
        <f>MAX(AVERAGE(Portfolios!$B$2:$B$1004)-Portfolios!B900, 0)</f>
        <v>0</v>
      </c>
    </row>
    <row r="901" spans="1:2">
      <c r="A901" s="11">
        <f>Returns!A901</f>
        <v>0</v>
      </c>
      <c r="B901" s="1">
        <f>MAX(AVERAGE(Portfolios!$B$2:$B$1004)-Portfolios!B901, 0)</f>
        <v>0</v>
      </c>
    </row>
    <row r="902" spans="1:2">
      <c r="A902" s="11">
        <f>Returns!A902</f>
        <v>0</v>
      </c>
      <c r="B902" s="1">
        <f>MAX(AVERAGE(Portfolios!$B$2:$B$1004)-Portfolios!B902, 0)</f>
        <v>0</v>
      </c>
    </row>
    <row r="903" spans="1:2">
      <c r="A903" s="11">
        <f>Returns!A903</f>
        <v>0</v>
      </c>
      <c r="B903" s="1">
        <f>MAX(AVERAGE(Portfolios!$B$2:$B$1004)-Portfolios!B903, 0)</f>
        <v>0</v>
      </c>
    </row>
    <row r="904" spans="1:2">
      <c r="A904" s="11">
        <f>Returns!A904</f>
        <v>0</v>
      </c>
      <c r="B904" s="1">
        <f>MAX(AVERAGE(Portfolios!$B$2:$B$1004)-Portfolios!B904, 0)</f>
        <v>0</v>
      </c>
    </row>
    <row r="905" spans="1:2">
      <c r="A905" s="11">
        <f>Returns!A905</f>
        <v>0</v>
      </c>
      <c r="B905" s="1">
        <f>MAX(AVERAGE(Portfolios!$B$2:$B$1004)-Portfolios!B905, 0)</f>
        <v>0</v>
      </c>
    </row>
    <row r="906" spans="1:2">
      <c r="A906" s="11">
        <f>Returns!A906</f>
        <v>0</v>
      </c>
      <c r="B906" s="1">
        <f>MAX(AVERAGE(Portfolios!$B$2:$B$1004)-Portfolios!B906, 0)</f>
        <v>0</v>
      </c>
    </row>
    <row r="907" spans="1:2">
      <c r="A907" s="11">
        <f>Returns!A907</f>
        <v>0</v>
      </c>
      <c r="B907" s="1">
        <f>MAX(AVERAGE(Portfolios!$B$2:$B$1004)-Portfolios!B907, 0)</f>
        <v>0</v>
      </c>
    </row>
    <row r="908" spans="1:2">
      <c r="A908" s="11">
        <f>Returns!A908</f>
        <v>0</v>
      </c>
      <c r="B908" s="1">
        <f>MAX(AVERAGE(Portfolios!$B$2:$B$1004)-Portfolios!B908, 0)</f>
        <v>0</v>
      </c>
    </row>
    <row r="909" spans="1:2">
      <c r="A909" s="11">
        <f>Returns!A909</f>
        <v>0</v>
      </c>
      <c r="B909" s="1">
        <f>MAX(AVERAGE(Portfolios!$B$2:$B$1004)-Portfolios!B909, 0)</f>
        <v>0</v>
      </c>
    </row>
    <row r="910" spans="1:2">
      <c r="A910" s="11">
        <f>Returns!A910</f>
        <v>0</v>
      </c>
      <c r="B910" s="1">
        <f>MAX(AVERAGE(Portfolios!$B$2:$B$1004)-Portfolios!B910, 0)</f>
        <v>0</v>
      </c>
    </row>
    <row r="911" spans="1:2">
      <c r="A911" s="11">
        <f>Returns!A911</f>
        <v>0</v>
      </c>
      <c r="B911" s="1">
        <f>MAX(AVERAGE(Portfolios!$B$2:$B$1004)-Portfolios!B911, 0)</f>
        <v>0</v>
      </c>
    </row>
    <row r="912" spans="1:2">
      <c r="A912" s="11">
        <f>Returns!A912</f>
        <v>0</v>
      </c>
      <c r="B912" s="1">
        <f>MAX(AVERAGE(Portfolios!$B$2:$B$1004)-Portfolios!B912, 0)</f>
        <v>0</v>
      </c>
    </row>
    <row r="913" spans="1:2">
      <c r="A913" s="11">
        <f>Returns!A913</f>
        <v>0</v>
      </c>
      <c r="B913" s="1">
        <f>MAX(AVERAGE(Portfolios!$B$2:$B$1004)-Portfolios!B913, 0)</f>
        <v>0</v>
      </c>
    </row>
    <row r="914" spans="1:2">
      <c r="A914" s="11">
        <f>Returns!A914</f>
        <v>0</v>
      </c>
      <c r="B914" s="1">
        <f>MAX(AVERAGE(Portfolios!$B$2:$B$1004)-Portfolios!B914, 0)</f>
        <v>0</v>
      </c>
    </row>
    <row r="915" spans="1:2">
      <c r="A915" s="11">
        <f>Returns!A915</f>
        <v>0</v>
      </c>
      <c r="B915" s="1">
        <f>MAX(AVERAGE(Portfolios!$B$2:$B$1004)-Portfolios!B915, 0)</f>
        <v>0</v>
      </c>
    </row>
    <row r="916" spans="1:2">
      <c r="A916" s="11">
        <f>Returns!A916</f>
        <v>0</v>
      </c>
      <c r="B916" s="1">
        <f>MAX(AVERAGE(Portfolios!$B$2:$B$1004)-Portfolios!B916, 0)</f>
        <v>0</v>
      </c>
    </row>
    <row r="917" spans="1:2">
      <c r="A917" s="11">
        <f>Returns!A917</f>
        <v>0</v>
      </c>
      <c r="B917" s="1">
        <f>MAX(AVERAGE(Portfolios!$B$2:$B$1004)-Portfolios!B917, 0)</f>
        <v>0</v>
      </c>
    </row>
    <row r="918" spans="1:2">
      <c r="A918" s="11">
        <f>Returns!A918</f>
        <v>0</v>
      </c>
      <c r="B918" s="1">
        <f>MAX(AVERAGE(Portfolios!$B$2:$B$1004)-Portfolios!B918, 0)</f>
        <v>0</v>
      </c>
    </row>
    <row r="919" spans="1:2">
      <c r="A919" s="11">
        <f>Returns!A919</f>
        <v>0</v>
      </c>
      <c r="B919" s="1">
        <f>MAX(AVERAGE(Portfolios!$B$2:$B$1004)-Portfolios!B919, 0)</f>
        <v>0</v>
      </c>
    </row>
    <row r="920" spans="1:2">
      <c r="A920" s="11">
        <f>Returns!A920</f>
        <v>0</v>
      </c>
      <c r="B920" s="1">
        <f>MAX(AVERAGE(Portfolios!$B$2:$B$1004)-Portfolios!B920, 0)</f>
        <v>0</v>
      </c>
    </row>
    <row r="921" spans="1:2">
      <c r="A921" s="11">
        <f>Returns!A921</f>
        <v>0</v>
      </c>
      <c r="B921" s="1">
        <f>MAX(AVERAGE(Portfolios!$B$2:$B$1004)-Portfolios!B921, 0)</f>
        <v>0</v>
      </c>
    </row>
    <row r="922" spans="1:2">
      <c r="A922" s="11">
        <f>Returns!A922</f>
        <v>0</v>
      </c>
      <c r="B922" s="1">
        <f>MAX(AVERAGE(Portfolios!$B$2:$B$1004)-Portfolios!B922, 0)</f>
        <v>0</v>
      </c>
    </row>
    <row r="923" spans="1:2">
      <c r="A923" s="11">
        <f>Returns!A923</f>
        <v>0</v>
      </c>
      <c r="B923" s="1">
        <f>MAX(AVERAGE(Portfolios!$B$2:$B$1004)-Portfolios!B923, 0)</f>
        <v>0</v>
      </c>
    </row>
    <row r="924" spans="1:2">
      <c r="A924" s="11">
        <f>Returns!A924</f>
        <v>0</v>
      </c>
      <c r="B924" s="1">
        <f>MAX(AVERAGE(Portfolios!$B$2:$B$1004)-Portfolios!B924, 0)</f>
        <v>0</v>
      </c>
    </row>
    <row r="925" spans="1:2">
      <c r="A925" s="11">
        <f>Returns!A925</f>
        <v>0</v>
      </c>
      <c r="B925" s="1">
        <f>MAX(AVERAGE(Portfolios!$B$2:$B$1004)-Portfolios!B925, 0)</f>
        <v>0</v>
      </c>
    </row>
    <row r="926" spans="1:2">
      <c r="A926" s="11">
        <f>Returns!A926</f>
        <v>0</v>
      </c>
      <c r="B926" s="1">
        <f>MAX(AVERAGE(Portfolios!$B$2:$B$1004)-Portfolios!B926, 0)</f>
        <v>0</v>
      </c>
    </row>
    <row r="927" spans="1:2">
      <c r="A927" s="11">
        <f>Returns!A927</f>
        <v>0</v>
      </c>
      <c r="B927" s="1">
        <f>MAX(AVERAGE(Portfolios!$B$2:$B$1004)-Portfolios!B927, 0)</f>
        <v>0</v>
      </c>
    </row>
    <row r="928" spans="1:2">
      <c r="A928" s="11">
        <f>Returns!A928</f>
        <v>0</v>
      </c>
      <c r="B928" s="1">
        <f>MAX(AVERAGE(Portfolios!$B$2:$B$1004)-Portfolios!B928, 0)</f>
        <v>0</v>
      </c>
    </row>
    <row r="929" spans="1:2">
      <c r="A929" s="11">
        <f>Returns!A929</f>
        <v>0</v>
      </c>
      <c r="B929" s="1">
        <f>MAX(AVERAGE(Portfolios!$B$2:$B$1004)-Portfolios!B929, 0)</f>
        <v>0</v>
      </c>
    </row>
    <row r="930" spans="1:2">
      <c r="A930" s="11">
        <f>Returns!A930</f>
        <v>0</v>
      </c>
      <c r="B930" s="1">
        <f>MAX(AVERAGE(Portfolios!$B$2:$B$1004)-Portfolios!B930, 0)</f>
        <v>0</v>
      </c>
    </row>
    <row r="931" spans="1:2">
      <c r="A931" s="11">
        <f>Returns!A931</f>
        <v>0</v>
      </c>
      <c r="B931" s="1">
        <f>MAX(AVERAGE(Portfolios!$B$2:$B$1004)-Portfolios!B931, 0)</f>
        <v>0</v>
      </c>
    </row>
    <row r="932" spans="1:2">
      <c r="A932" s="11">
        <f>Returns!A932</f>
        <v>0</v>
      </c>
      <c r="B932" s="1">
        <f>MAX(AVERAGE(Portfolios!$B$2:$B$1004)-Portfolios!B932, 0)</f>
        <v>0</v>
      </c>
    </row>
    <row r="933" spans="1:2">
      <c r="A933" s="11">
        <f>Returns!A933</f>
        <v>0</v>
      </c>
      <c r="B933" s="1">
        <f>MAX(AVERAGE(Portfolios!$B$2:$B$1004)-Portfolios!B933, 0)</f>
        <v>0</v>
      </c>
    </row>
    <row r="934" spans="1:2">
      <c r="A934" s="11">
        <f>Returns!A934</f>
        <v>0</v>
      </c>
      <c r="B934" s="1">
        <f>MAX(AVERAGE(Portfolios!$B$2:$B$1004)-Portfolios!B934, 0)</f>
        <v>0</v>
      </c>
    </row>
    <row r="935" spans="1:2">
      <c r="A935" s="11">
        <f>Returns!A935</f>
        <v>0</v>
      </c>
      <c r="B935" s="1">
        <f>MAX(AVERAGE(Portfolios!$B$2:$B$1004)-Portfolios!B935, 0)</f>
        <v>0</v>
      </c>
    </row>
    <row r="936" spans="1:2">
      <c r="A936" s="11">
        <f>Returns!A936</f>
        <v>0</v>
      </c>
      <c r="B936" s="1">
        <f>MAX(AVERAGE(Portfolios!$B$2:$B$1004)-Portfolios!B936, 0)</f>
        <v>0</v>
      </c>
    </row>
    <row r="937" spans="1:2">
      <c r="A937" s="11">
        <f>Returns!A937</f>
        <v>0</v>
      </c>
      <c r="B937" s="1">
        <f>MAX(AVERAGE(Portfolios!$B$2:$B$1004)-Portfolios!B937, 0)</f>
        <v>0</v>
      </c>
    </row>
    <row r="938" spans="1:2">
      <c r="A938" s="11">
        <f>Returns!A938</f>
        <v>0</v>
      </c>
      <c r="B938" s="1">
        <f>MAX(AVERAGE(Portfolios!$B$2:$B$1004)-Portfolios!B938, 0)</f>
        <v>0</v>
      </c>
    </row>
    <row r="939" spans="1:2">
      <c r="A939" s="11">
        <f>Returns!A939</f>
        <v>0</v>
      </c>
      <c r="B939" s="1">
        <f>MAX(AVERAGE(Portfolios!$B$2:$B$1004)-Portfolios!B939, 0)</f>
        <v>0</v>
      </c>
    </row>
    <row r="940" spans="1:2">
      <c r="A940" s="11">
        <f>Returns!A940</f>
        <v>0</v>
      </c>
      <c r="B940" s="1">
        <f>MAX(AVERAGE(Portfolios!$B$2:$B$1004)-Portfolios!B940, 0)</f>
        <v>0</v>
      </c>
    </row>
    <row r="941" spans="1:2">
      <c r="A941" s="11">
        <f>Returns!A941</f>
        <v>0</v>
      </c>
      <c r="B941" s="1">
        <f>MAX(AVERAGE(Portfolios!$B$2:$B$1004)-Portfolios!B941, 0)</f>
        <v>0</v>
      </c>
    </row>
    <row r="942" spans="1:2">
      <c r="A942" s="11">
        <f>Returns!A942</f>
        <v>0</v>
      </c>
      <c r="B942" s="1">
        <f>MAX(AVERAGE(Portfolios!$B$2:$B$1004)-Portfolios!B942, 0)</f>
        <v>0</v>
      </c>
    </row>
    <row r="943" spans="1:2">
      <c r="A943" s="11">
        <f>Returns!A943</f>
        <v>0</v>
      </c>
      <c r="B943" s="1">
        <f>MAX(AVERAGE(Portfolios!$B$2:$B$1004)-Portfolios!B943, 0)</f>
        <v>0</v>
      </c>
    </row>
    <row r="944" spans="1:2">
      <c r="A944" s="11">
        <f>Returns!A944</f>
        <v>0</v>
      </c>
      <c r="B944" s="1">
        <f>MAX(AVERAGE(Portfolios!$B$2:$B$1004)-Portfolios!B944, 0)</f>
        <v>0</v>
      </c>
    </row>
    <row r="945" spans="1:2">
      <c r="A945" s="11">
        <f>Returns!A945</f>
        <v>0</v>
      </c>
      <c r="B945" s="1">
        <f>MAX(AVERAGE(Portfolios!$B$2:$B$1004)-Portfolios!B945, 0)</f>
        <v>0</v>
      </c>
    </row>
    <row r="946" spans="1:2">
      <c r="A946" s="11">
        <f>Returns!A946</f>
        <v>0</v>
      </c>
      <c r="B946" s="1">
        <f>MAX(AVERAGE(Portfolios!$B$2:$B$1004)-Portfolios!B946, 0)</f>
        <v>0</v>
      </c>
    </row>
    <row r="947" spans="1:2">
      <c r="A947" s="11">
        <f>Returns!A947</f>
        <v>0</v>
      </c>
      <c r="B947" s="1">
        <f>MAX(AVERAGE(Portfolios!$B$2:$B$1004)-Portfolios!B947, 0)</f>
        <v>0</v>
      </c>
    </row>
    <row r="948" spans="1:2">
      <c r="A948" s="11">
        <f>Returns!A948</f>
        <v>0</v>
      </c>
      <c r="B948" s="1">
        <f>MAX(AVERAGE(Portfolios!$B$2:$B$1004)-Portfolios!B948, 0)</f>
        <v>0</v>
      </c>
    </row>
    <row r="949" spans="1:2">
      <c r="A949" s="11">
        <f>Returns!A949</f>
        <v>0</v>
      </c>
      <c r="B949" s="1">
        <f>MAX(AVERAGE(Portfolios!$B$2:$B$1004)-Portfolios!B949, 0)</f>
        <v>0</v>
      </c>
    </row>
    <row r="950" spans="1:2">
      <c r="A950" s="11">
        <f>Returns!A950</f>
        <v>0</v>
      </c>
      <c r="B950" s="1">
        <f>MAX(AVERAGE(Portfolios!$B$2:$B$1004)-Portfolios!B950, 0)</f>
        <v>0</v>
      </c>
    </row>
    <row r="951" spans="1:2">
      <c r="A951" s="11">
        <f>Returns!A951</f>
        <v>0</v>
      </c>
      <c r="B951" s="1">
        <f>MAX(AVERAGE(Portfolios!$B$2:$B$1004)-Portfolios!B951, 0)</f>
        <v>0</v>
      </c>
    </row>
    <row r="952" spans="1:2">
      <c r="A952" s="11">
        <f>Returns!A952</f>
        <v>0</v>
      </c>
      <c r="B952" s="1">
        <f>MAX(AVERAGE(Portfolios!$B$2:$B$1004)-Portfolios!B952, 0)</f>
        <v>0</v>
      </c>
    </row>
    <row r="953" spans="1:2">
      <c r="A953" s="11">
        <f>Returns!A953</f>
        <v>0</v>
      </c>
      <c r="B953" s="1">
        <f>MAX(AVERAGE(Portfolios!$B$2:$B$1004)-Portfolios!B953, 0)</f>
        <v>0</v>
      </c>
    </row>
    <row r="954" spans="1:2">
      <c r="A954" s="11">
        <f>Returns!A954</f>
        <v>0</v>
      </c>
      <c r="B954" s="1">
        <f>MAX(AVERAGE(Portfolios!$B$2:$B$1004)-Portfolios!B954, 0)</f>
        <v>0</v>
      </c>
    </row>
    <row r="955" spans="1:2">
      <c r="A955" s="11">
        <f>Returns!A955</f>
        <v>0</v>
      </c>
      <c r="B955" s="1">
        <f>MAX(AVERAGE(Portfolios!$B$2:$B$1004)-Portfolios!B955, 0)</f>
        <v>0</v>
      </c>
    </row>
    <row r="956" spans="1:2">
      <c r="A956" s="11">
        <f>Returns!A956</f>
        <v>0</v>
      </c>
      <c r="B956" s="1">
        <f>MAX(AVERAGE(Portfolios!$B$2:$B$1004)-Portfolios!B956, 0)</f>
        <v>0</v>
      </c>
    </row>
    <row r="957" spans="1:2">
      <c r="A957" s="11">
        <f>Returns!A957</f>
        <v>0</v>
      </c>
      <c r="B957" s="1">
        <f>MAX(AVERAGE(Portfolios!$B$2:$B$1004)-Portfolios!B957, 0)</f>
        <v>0</v>
      </c>
    </row>
    <row r="958" spans="1:2">
      <c r="A958" s="11">
        <f>Returns!A958</f>
        <v>0</v>
      </c>
      <c r="B958" s="1">
        <f>MAX(AVERAGE(Portfolios!$B$2:$B$1004)-Portfolios!B958, 0)</f>
        <v>0</v>
      </c>
    </row>
    <row r="959" spans="1:2">
      <c r="A959" s="11">
        <f>Returns!A959</f>
        <v>0</v>
      </c>
      <c r="B959" s="1">
        <f>MAX(AVERAGE(Portfolios!$B$2:$B$1004)-Portfolios!B959, 0)</f>
        <v>0</v>
      </c>
    </row>
    <row r="960" spans="1:2">
      <c r="A960" s="11">
        <f>Returns!A960</f>
        <v>0</v>
      </c>
      <c r="B960" s="1">
        <f>MAX(AVERAGE(Portfolios!$B$2:$B$1004)-Portfolios!B960, 0)</f>
        <v>0</v>
      </c>
    </row>
    <row r="961" spans="1:2">
      <c r="A961" s="11">
        <f>Returns!A961</f>
        <v>0</v>
      </c>
      <c r="B961" s="1">
        <f>MAX(AVERAGE(Portfolios!$B$2:$B$1004)-Portfolios!B961, 0)</f>
        <v>0</v>
      </c>
    </row>
    <row r="962" spans="1:2">
      <c r="A962" s="11">
        <f>Returns!A962</f>
        <v>0</v>
      </c>
      <c r="B962" s="1">
        <f>MAX(AVERAGE(Portfolios!$B$2:$B$1004)-Portfolios!B962, 0)</f>
        <v>0</v>
      </c>
    </row>
    <row r="963" spans="1:2">
      <c r="A963" s="11">
        <f>Returns!A963</f>
        <v>0</v>
      </c>
      <c r="B963" s="1">
        <f>MAX(AVERAGE(Portfolios!$B$2:$B$1004)-Portfolios!B963, 0)</f>
        <v>0</v>
      </c>
    </row>
    <row r="964" spans="1:2">
      <c r="A964" s="11">
        <f>Returns!A964</f>
        <v>0</v>
      </c>
      <c r="B964" s="1">
        <f>MAX(AVERAGE(Portfolios!$B$2:$B$1004)-Portfolios!B964, 0)</f>
        <v>0</v>
      </c>
    </row>
    <row r="965" spans="1:2">
      <c r="A965" s="11">
        <f>Returns!A965</f>
        <v>0</v>
      </c>
      <c r="B965" s="1">
        <f>MAX(AVERAGE(Portfolios!$B$2:$B$1004)-Portfolios!B965, 0)</f>
        <v>0</v>
      </c>
    </row>
    <row r="966" spans="1:2">
      <c r="A966" s="11">
        <f>Returns!A966</f>
        <v>0</v>
      </c>
      <c r="B966" s="1">
        <f>MAX(AVERAGE(Portfolios!$B$2:$B$1004)-Portfolios!B966, 0)</f>
        <v>0</v>
      </c>
    </row>
    <row r="967" spans="1:2">
      <c r="A967" s="11">
        <f>Returns!A967</f>
        <v>0</v>
      </c>
      <c r="B967" s="1">
        <f>MAX(AVERAGE(Portfolios!$B$2:$B$1004)-Portfolios!B967, 0)</f>
        <v>0</v>
      </c>
    </row>
    <row r="968" spans="1:2">
      <c r="A968" s="11">
        <f>Returns!A968</f>
        <v>0</v>
      </c>
      <c r="B968" s="1">
        <f>MAX(AVERAGE(Portfolios!$B$2:$B$1004)-Portfolios!B968, 0)</f>
        <v>0</v>
      </c>
    </row>
    <row r="969" spans="1:2">
      <c r="A969" s="11">
        <f>Returns!A969</f>
        <v>0</v>
      </c>
      <c r="B969" s="1">
        <f>MAX(AVERAGE(Portfolios!$B$2:$B$1004)-Portfolios!B969, 0)</f>
        <v>0</v>
      </c>
    </row>
    <row r="970" spans="1:2">
      <c r="A970" s="11">
        <f>Returns!A970</f>
        <v>0</v>
      </c>
      <c r="B970" s="1">
        <f>MAX(AVERAGE(Portfolios!$B$2:$B$1004)-Portfolios!B970, 0)</f>
        <v>0</v>
      </c>
    </row>
    <row r="971" spans="1:2">
      <c r="A971" s="11">
        <f>Returns!A971</f>
        <v>0</v>
      </c>
      <c r="B971" s="1">
        <f>MAX(AVERAGE(Portfolios!$B$2:$B$1004)-Portfolios!B971, 0)</f>
        <v>0</v>
      </c>
    </row>
    <row r="972" spans="1:2">
      <c r="A972" s="11">
        <f>Returns!A972</f>
        <v>0</v>
      </c>
      <c r="B972" s="1">
        <f>MAX(AVERAGE(Portfolios!$B$2:$B$1004)-Portfolios!B972, 0)</f>
        <v>0</v>
      </c>
    </row>
    <row r="973" spans="1:2">
      <c r="A973" s="11">
        <f>Returns!A973</f>
        <v>0</v>
      </c>
      <c r="B973" s="1">
        <f>MAX(AVERAGE(Portfolios!$B$2:$B$1004)-Portfolios!B973, 0)</f>
        <v>0</v>
      </c>
    </row>
    <row r="974" spans="1:2">
      <c r="A974" s="11">
        <f>Returns!A974</f>
        <v>0</v>
      </c>
      <c r="B974" s="1">
        <f>MAX(AVERAGE(Portfolios!$B$2:$B$1004)-Portfolios!B974, 0)</f>
        <v>0</v>
      </c>
    </row>
    <row r="975" spans="1:2">
      <c r="A975" s="11">
        <f>Returns!A975</f>
        <v>0</v>
      </c>
      <c r="B975" s="1">
        <f>MAX(AVERAGE(Portfolios!$B$2:$B$1004)-Portfolios!B975, 0)</f>
        <v>0</v>
      </c>
    </row>
    <row r="976" spans="1:2">
      <c r="A976" s="11">
        <f>Returns!A976</f>
        <v>0</v>
      </c>
      <c r="B976" s="1">
        <f>MAX(AVERAGE(Portfolios!$B$2:$B$1004)-Portfolios!B976, 0)</f>
        <v>0</v>
      </c>
    </row>
    <row r="977" spans="1:2">
      <c r="A977" s="11">
        <f>Returns!A977</f>
        <v>0</v>
      </c>
      <c r="B977" s="1">
        <f>MAX(AVERAGE(Portfolios!$B$2:$B$1004)-Portfolios!B977, 0)</f>
        <v>0</v>
      </c>
    </row>
    <row r="978" spans="1:2">
      <c r="A978" s="11">
        <f>Returns!A978</f>
        <v>0</v>
      </c>
      <c r="B978" s="1">
        <f>MAX(AVERAGE(Portfolios!$B$2:$B$1004)-Portfolios!B978, 0)</f>
        <v>0</v>
      </c>
    </row>
    <row r="979" spans="1:2">
      <c r="A979" s="11">
        <f>Returns!A979</f>
        <v>0</v>
      </c>
      <c r="B979" s="1">
        <f>MAX(AVERAGE(Portfolios!$B$2:$B$1004)-Portfolios!B979, 0)</f>
        <v>0</v>
      </c>
    </row>
    <row r="980" spans="1:2">
      <c r="A980" s="11">
        <f>Returns!A980</f>
        <v>0</v>
      </c>
      <c r="B980" s="1">
        <f>MAX(AVERAGE(Portfolios!$B$2:$B$1004)-Portfolios!B980, 0)</f>
        <v>0</v>
      </c>
    </row>
    <row r="981" spans="1:2">
      <c r="A981" s="11">
        <f>Returns!A981</f>
        <v>0</v>
      </c>
      <c r="B981" s="1">
        <f>MAX(AVERAGE(Portfolios!$B$2:$B$1004)-Portfolios!B981, 0)</f>
        <v>0</v>
      </c>
    </row>
    <row r="982" spans="1:2">
      <c r="A982" s="11">
        <f>Returns!A982</f>
        <v>0</v>
      </c>
      <c r="B982" s="1">
        <f>MAX(AVERAGE(Portfolios!$B$2:$B$1004)-Portfolios!B982, 0)</f>
        <v>0</v>
      </c>
    </row>
    <row r="983" spans="1:2">
      <c r="A983" s="11">
        <f>Returns!A983</f>
        <v>0</v>
      </c>
      <c r="B983" s="1">
        <f>MAX(AVERAGE(Portfolios!$B$2:$B$1004)-Portfolios!B983, 0)</f>
        <v>0</v>
      </c>
    </row>
    <row r="984" spans="1:2">
      <c r="A984" s="11">
        <f>Returns!A984</f>
        <v>0</v>
      </c>
      <c r="B984" s="1">
        <f>MAX(AVERAGE(Portfolios!$B$2:$B$1004)-Portfolios!B984, 0)</f>
        <v>0</v>
      </c>
    </row>
    <row r="985" spans="1:2">
      <c r="A985" s="11">
        <f>Returns!A985</f>
        <v>0</v>
      </c>
      <c r="B985" s="1">
        <f>MAX(AVERAGE(Portfolios!$B$2:$B$1004)-Portfolios!B985, 0)</f>
        <v>0</v>
      </c>
    </row>
    <row r="986" spans="1:2">
      <c r="A986" s="11">
        <f>Returns!A986</f>
        <v>0</v>
      </c>
      <c r="B986" s="1">
        <f>MAX(AVERAGE(Portfolios!$B$2:$B$1004)-Portfolios!B986, 0)</f>
        <v>0</v>
      </c>
    </row>
    <row r="987" spans="1:2">
      <c r="A987" s="11">
        <f>Returns!A987</f>
        <v>0</v>
      </c>
      <c r="B987" s="1">
        <f>MAX(AVERAGE(Portfolios!$B$2:$B$1004)-Portfolios!B987, 0)</f>
        <v>0</v>
      </c>
    </row>
    <row r="988" spans="1:2">
      <c r="A988" s="11">
        <f>Returns!A988</f>
        <v>0</v>
      </c>
      <c r="B988" s="1">
        <f>MAX(AVERAGE(Portfolios!$B$2:$B$1004)-Portfolios!B988, 0)</f>
        <v>0</v>
      </c>
    </row>
    <row r="989" spans="1:2">
      <c r="A989" s="11">
        <f>Returns!A989</f>
        <v>0</v>
      </c>
      <c r="B989" s="1">
        <f>MAX(AVERAGE(Portfolios!$B$2:$B$1004)-Portfolios!B989, 0)</f>
        <v>0</v>
      </c>
    </row>
    <row r="990" spans="1:2">
      <c r="A990" s="11">
        <f>Returns!A990</f>
        <v>0</v>
      </c>
      <c r="B990" s="1">
        <f>MAX(AVERAGE(Portfolios!$B$2:$B$1004)-Portfolios!B990, 0)</f>
        <v>0</v>
      </c>
    </row>
    <row r="991" spans="1:2">
      <c r="A991" s="11">
        <f>Returns!A991</f>
        <v>0</v>
      </c>
      <c r="B991" s="1">
        <f>MAX(AVERAGE(Portfolios!$B$2:$B$1004)-Portfolios!B991, 0)</f>
        <v>0</v>
      </c>
    </row>
    <row r="992" spans="1:2">
      <c r="A992" s="11">
        <f>Returns!A992</f>
        <v>0</v>
      </c>
      <c r="B992" s="1">
        <f>MAX(AVERAGE(Portfolios!$B$2:$B$1004)-Portfolios!B992, 0)</f>
        <v>0</v>
      </c>
    </row>
    <row r="993" spans="1:2">
      <c r="A993" s="11">
        <f>Returns!A993</f>
        <v>0</v>
      </c>
      <c r="B993" s="1">
        <f>MAX(AVERAGE(Portfolios!$B$2:$B$1004)-Portfolios!B993, 0)</f>
        <v>0</v>
      </c>
    </row>
    <row r="994" spans="1:2">
      <c r="A994" s="11">
        <f>Returns!A994</f>
        <v>0</v>
      </c>
      <c r="B994" s="1">
        <f>MAX(AVERAGE(Portfolios!$B$2:$B$1004)-Portfolios!B994, 0)</f>
        <v>0</v>
      </c>
    </row>
    <row r="995" spans="1:2">
      <c r="A995" s="11">
        <f>Returns!A995</f>
        <v>0</v>
      </c>
      <c r="B995" s="1">
        <f>MAX(AVERAGE(Portfolios!$B$2:$B$1004)-Portfolios!B995, 0)</f>
        <v>0</v>
      </c>
    </row>
    <row r="996" spans="1:2">
      <c r="A996" s="11">
        <f>Returns!A996</f>
        <v>0</v>
      </c>
      <c r="B996" s="1">
        <f>MAX(AVERAGE(Portfolios!$B$2:$B$1004)-Portfolios!B996, 0)</f>
        <v>0</v>
      </c>
    </row>
    <row r="997" spans="1:2">
      <c r="A997" s="11">
        <f>Returns!A997</f>
        <v>0</v>
      </c>
      <c r="B997" s="1">
        <f>MAX(AVERAGE(Portfolios!$B$2:$B$1004)-Portfolios!B997, 0)</f>
        <v>0</v>
      </c>
    </row>
    <row r="998" spans="1:2">
      <c r="A998" s="11">
        <f>Returns!A998</f>
        <v>0</v>
      </c>
      <c r="B998" s="1">
        <f>MAX(AVERAGE(Portfolios!$B$2:$B$1004)-Portfolios!B998, 0)</f>
        <v>0</v>
      </c>
    </row>
    <row r="999" spans="1:2">
      <c r="A999" s="11">
        <f>Returns!A999</f>
        <v>0</v>
      </c>
      <c r="B999" s="1">
        <f>MAX(AVERAGE(Portfolios!$B$2:$B$1004)-Portfolios!B999, 0)</f>
        <v>0</v>
      </c>
    </row>
    <row r="1000" spans="1:2">
      <c r="A1000" s="11">
        <f>Returns!A1000</f>
        <v>0</v>
      </c>
      <c r="B1000" s="1">
        <f>MAX(AVERAGE(Portfolios!$B$2:$B$1004)-Portfolios!B1000, 0)</f>
        <v>0</v>
      </c>
    </row>
    <row r="1001" spans="1:2">
      <c r="A1001" s="11">
        <f>Returns!A1001</f>
        <v>0</v>
      </c>
      <c r="B1001" s="1">
        <f>MAX(AVERAGE(Portfolios!$B$2:$B$1004)-Portfolios!B1001, 0)</f>
        <v>0</v>
      </c>
    </row>
    <row r="1002" spans="1:2">
      <c r="A1002" s="11">
        <f>Returns!A1002</f>
        <v>0</v>
      </c>
      <c r="B1002" s="1">
        <f>MAX(AVERAGE(Portfolios!$B$2:$B$1004)-Portfolios!B1002, 0)</f>
        <v>0</v>
      </c>
    </row>
    <row r="1003" spans="1:2">
      <c r="A1003" s="11">
        <f>Returns!A1003</f>
        <v>0</v>
      </c>
      <c r="B1003" s="1">
        <f>MAX(AVERAGE(Portfolios!$B$2:$B$1004)-Portfolios!B1003, 0)</f>
        <v>0</v>
      </c>
    </row>
    <row r="1004" spans="1:2">
      <c r="A1004" s="11">
        <f>Returns!A1004</f>
        <v>0</v>
      </c>
      <c r="B1004" s="1">
        <f>MAX(AVERAGE(Portfolios!$B$2:$B$1004)-Portfolios!B1004,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2024-07-31T05:44:16Z</dcterms:created>
  <dcterms:modified xsi:type="dcterms:W3CDTF">2024-07-31T05:44:16Z</dcterms:modified>
</cp:coreProperties>
</file>