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Rticket\"/>
    </mc:Choice>
  </mc:AlternateContent>
  <bookViews>
    <workbookView xWindow="0" yWindow="0" windowWidth="28470" windowHeight="10695" activeTab="3"/>
  </bookViews>
  <sheets>
    <sheet name="식권리스트" sheetId="1" r:id="rId1"/>
    <sheet name="부서 팀명 직원 식별코드" sheetId="2" r:id="rId2"/>
    <sheet name="전직원 명단" sheetId="5" r:id="rId3"/>
    <sheet name="RawDataTable" sheetId="6" r:id="rId4"/>
  </sheets>
  <definedNames>
    <definedName name="_xlnm._FilterDatabase" localSheetId="2" hidden="1">'전직원 명단'!$B$2:$I$2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6" l="1"/>
  <c r="J4" i="6"/>
  <c r="K4" i="6"/>
  <c r="L4" i="6"/>
  <c r="M4" i="6"/>
  <c r="N4" i="6" s="1"/>
  <c r="I5" i="6"/>
  <c r="J5" i="6"/>
  <c r="K5" i="6"/>
  <c r="L5" i="6"/>
  <c r="M5" i="6"/>
  <c r="N5" i="6" s="1"/>
  <c r="I6" i="6"/>
  <c r="J6" i="6"/>
  <c r="K6" i="6"/>
  <c r="M6" i="6"/>
  <c r="N6" i="6" s="1"/>
  <c r="I7" i="6"/>
  <c r="J7" i="6"/>
  <c r="K7" i="6"/>
  <c r="M7" i="6"/>
  <c r="N7" i="6" s="1"/>
  <c r="I8" i="6"/>
  <c r="J8" i="6"/>
  <c r="K8" i="6"/>
  <c r="M8" i="6"/>
  <c r="N8" i="6" s="1"/>
  <c r="I9" i="6"/>
  <c r="J9" i="6"/>
  <c r="K9" i="6"/>
  <c r="L9" i="6"/>
  <c r="M9" i="6"/>
  <c r="N9" i="6" s="1"/>
  <c r="I10" i="6"/>
  <c r="J10" i="6"/>
  <c r="K10" i="6"/>
  <c r="L10" i="6"/>
  <c r="M10" i="6"/>
  <c r="N10" i="6" s="1"/>
  <c r="I11" i="6"/>
  <c r="J11" i="6"/>
  <c r="K11" i="6"/>
  <c r="L11" i="6"/>
  <c r="M11" i="6"/>
  <c r="N11" i="6" s="1"/>
  <c r="I12" i="6"/>
  <c r="J12" i="6"/>
  <c r="K12" i="6"/>
  <c r="L12" i="6"/>
  <c r="M12" i="6"/>
  <c r="N12" i="6" s="1"/>
  <c r="I13" i="6"/>
  <c r="J13" i="6"/>
  <c r="K13" i="6"/>
  <c r="L13" i="6"/>
  <c r="M13" i="6"/>
  <c r="N13" i="6" s="1"/>
  <c r="I14" i="6"/>
  <c r="J14" i="6"/>
  <c r="K14" i="6"/>
  <c r="L14" i="6"/>
  <c r="M14" i="6"/>
  <c r="N14" i="6" s="1"/>
  <c r="I15" i="6"/>
  <c r="J15" i="6"/>
  <c r="K15" i="6"/>
  <c r="L15" i="6"/>
  <c r="M15" i="6"/>
  <c r="N15" i="6" s="1"/>
  <c r="I16" i="6"/>
  <c r="J16" i="6"/>
  <c r="K16" i="6"/>
  <c r="L16" i="6"/>
  <c r="M16" i="6"/>
  <c r="N16" i="6" s="1"/>
  <c r="I17" i="6"/>
  <c r="J17" i="6"/>
  <c r="K17" i="6"/>
  <c r="L17" i="6"/>
  <c r="M17" i="6"/>
  <c r="N17" i="6" s="1"/>
  <c r="I18" i="6"/>
  <c r="J18" i="6"/>
  <c r="K18" i="6"/>
  <c r="L18" i="6"/>
  <c r="M18" i="6"/>
  <c r="N18" i="6" s="1"/>
  <c r="I19" i="6"/>
  <c r="J19" i="6"/>
  <c r="K19" i="6"/>
  <c r="L19" i="6"/>
  <c r="M19" i="6"/>
  <c r="N19" i="6" s="1"/>
  <c r="I20" i="6"/>
  <c r="J20" i="6"/>
  <c r="K20" i="6"/>
  <c r="L20" i="6"/>
  <c r="M20" i="6"/>
  <c r="N20" i="6" s="1"/>
  <c r="I21" i="6"/>
  <c r="J21" i="6"/>
  <c r="K21" i="6"/>
  <c r="L21" i="6"/>
  <c r="M21" i="6"/>
  <c r="N21" i="6" s="1"/>
  <c r="I22" i="6"/>
  <c r="J22" i="6"/>
  <c r="K22" i="6"/>
  <c r="L22" i="6"/>
  <c r="M22" i="6"/>
  <c r="N22" i="6" s="1"/>
  <c r="I23" i="6"/>
  <c r="J23" i="6"/>
  <c r="K23" i="6"/>
  <c r="L23" i="6"/>
  <c r="M23" i="6"/>
  <c r="N23" i="6" s="1"/>
  <c r="I24" i="6"/>
  <c r="J24" i="6"/>
  <c r="K24" i="6"/>
  <c r="L24" i="6"/>
  <c r="M24" i="6"/>
  <c r="N24" i="6" s="1"/>
  <c r="I25" i="6"/>
  <c r="J25" i="6"/>
  <c r="K25" i="6"/>
  <c r="L25" i="6"/>
  <c r="M25" i="6"/>
  <c r="N25" i="6" s="1"/>
  <c r="I26" i="6"/>
  <c r="J26" i="6"/>
  <c r="K26" i="6"/>
  <c r="L26" i="6"/>
  <c r="M26" i="6"/>
  <c r="N26" i="6" s="1"/>
  <c r="I27" i="6"/>
  <c r="J27" i="6"/>
  <c r="K27" i="6"/>
  <c r="L27" i="6"/>
  <c r="M27" i="6"/>
  <c r="N27" i="6" s="1"/>
  <c r="I28" i="6"/>
  <c r="J28" i="6"/>
  <c r="K28" i="6"/>
  <c r="L28" i="6"/>
  <c r="M28" i="6"/>
  <c r="N28" i="6" s="1"/>
  <c r="I29" i="6"/>
  <c r="J29" i="6"/>
  <c r="K29" i="6"/>
  <c r="L29" i="6"/>
  <c r="M29" i="6"/>
  <c r="N29" i="6" s="1"/>
  <c r="I30" i="6"/>
  <c r="J30" i="6"/>
  <c r="K30" i="6"/>
  <c r="L30" i="6"/>
  <c r="M30" i="6"/>
  <c r="N30" i="6" s="1"/>
  <c r="I31" i="6"/>
  <c r="J31" i="6"/>
  <c r="K31" i="6"/>
  <c r="L31" i="6"/>
  <c r="M31" i="6"/>
  <c r="N31" i="6" s="1"/>
  <c r="I32" i="6"/>
  <c r="J32" i="6"/>
  <c r="K32" i="6"/>
  <c r="L32" i="6"/>
  <c r="M32" i="6"/>
  <c r="N32" i="6" s="1"/>
  <c r="I33" i="6"/>
  <c r="J33" i="6"/>
  <c r="K33" i="6"/>
  <c r="L33" i="6"/>
  <c r="M33" i="6"/>
  <c r="N33" i="6" s="1"/>
  <c r="I34" i="6"/>
  <c r="J34" i="6"/>
  <c r="K34" i="6"/>
  <c r="L34" i="6"/>
  <c r="M34" i="6"/>
  <c r="N34" i="6" s="1"/>
  <c r="I35" i="6"/>
  <c r="J35" i="6"/>
  <c r="K35" i="6"/>
  <c r="L35" i="6"/>
  <c r="M35" i="6"/>
  <c r="N35" i="6" s="1"/>
  <c r="I36" i="6"/>
  <c r="J36" i="6"/>
  <c r="K36" i="6"/>
  <c r="L36" i="6"/>
  <c r="M36" i="6"/>
  <c r="N36" i="6" s="1"/>
  <c r="I37" i="6"/>
  <c r="J37" i="6"/>
  <c r="K37" i="6"/>
  <c r="L37" i="6"/>
  <c r="M37" i="6"/>
  <c r="N37" i="6" s="1"/>
  <c r="I38" i="6"/>
  <c r="J38" i="6"/>
  <c r="K38" i="6"/>
  <c r="L38" i="6"/>
  <c r="M38" i="6"/>
  <c r="N38" i="6" s="1"/>
  <c r="I39" i="6"/>
  <c r="J39" i="6"/>
  <c r="K39" i="6"/>
  <c r="L39" i="6"/>
  <c r="M39" i="6"/>
  <c r="N39" i="6" s="1"/>
  <c r="I40" i="6"/>
  <c r="J40" i="6"/>
  <c r="K40" i="6"/>
  <c r="L40" i="6"/>
  <c r="M40" i="6"/>
  <c r="N40" i="6" s="1"/>
  <c r="I41" i="6"/>
  <c r="J41" i="6"/>
  <c r="K41" i="6"/>
  <c r="L41" i="6"/>
  <c r="M41" i="6"/>
  <c r="N41" i="6" s="1"/>
  <c r="I42" i="6"/>
  <c r="J42" i="6"/>
  <c r="K42" i="6"/>
  <c r="L42" i="6"/>
  <c r="M42" i="6"/>
  <c r="N42" i="6" s="1"/>
  <c r="I43" i="6"/>
  <c r="J43" i="6"/>
  <c r="K43" i="6"/>
  <c r="L43" i="6"/>
  <c r="M43" i="6"/>
  <c r="N43" i="6" s="1"/>
  <c r="I44" i="6"/>
  <c r="J44" i="6"/>
  <c r="K44" i="6"/>
  <c r="L44" i="6"/>
  <c r="M44" i="6"/>
  <c r="N44" i="6" s="1"/>
  <c r="I45" i="6"/>
  <c r="J45" i="6"/>
  <c r="K45" i="6"/>
  <c r="L45" i="6"/>
  <c r="M45" i="6"/>
  <c r="N45" i="6" s="1"/>
  <c r="I46" i="6"/>
  <c r="J46" i="6"/>
  <c r="K46" i="6"/>
  <c r="L46" i="6"/>
  <c r="M46" i="6"/>
  <c r="N46" i="6" s="1"/>
  <c r="I47" i="6"/>
  <c r="J47" i="6"/>
  <c r="K47" i="6"/>
  <c r="L47" i="6"/>
  <c r="M47" i="6"/>
  <c r="N47" i="6" s="1"/>
  <c r="I48" i="6"/>
  <c r="J48" i="6"/>
  <c r="K48" i="6"/>
  <c r="L48" i="6"/>
  <c r="M48" i="6"/>
  <c r="N48" i="6" s="1"/>
  <c r="I49" i="6"/>
  <c r="J49" i="6"/>
  <c r="K49" i="6"/>
  <c r="L49" i="6"/>
  <c r="M49" i="6"/>
  <c r="N49" i="6" s="1"/>
  <c r="I50" i="6"/>
  <c r="J50" i="6"/>
  <c r="K50" i="6"/>
  <c r="L50" i="6"/>
  <c r="M50" i="6"/>
  <c r="N50" i="6" s="1"/>
  <c r="I51" i="6"/>
  <c r="J51" i="6"/>
  <c r="K51" i="6"/>
  <c r="L51" i="6"/>
  <c r="M51" i="6"/>
  <c r="N51" i="6" s="1"/>
  <c r="I52" i="6"/>
  <c r="J52" i="6"/>
  <c r="K52" i="6"/>
  <c r="L52" i="6"/>
  <c r="M52" i="6"/>
  <c r="N52" i="6" s="1"/>
  <c r="I53" i="6"/>
  <c r="J53" i="6"/>
  <c r="K53" i="6"/>
  <c r="L53" i="6"/>
  <c r="M53" i="6"/>
  <c r="N53" i="6" s="1"/>
  <c r="I54" i="6"/>
  <c r="J54" i="6"/>
  <c r="K54" i="6"/>
  <c r="L54" i="6"/>
  <c r="M54" i="6"/>
  <c r="N54" i="6" s="1"/>
  <c r="I55" i="6"/>
  <c r="J55" i="6"/>
  <c r="K55" i="6"/>
  <c r="L55" i="6"/>
  <c r="M55" i="6"/>
  <c r="N55" i="6" s="1"/>
  <c r="I56" i="6"/>
  <c r="J56" i="6"/>
  <c r="K56" i="6"/>
  <c r="L56" i="6"/>
  <c r="M56" i="6"/>
  <c r="N56" i="6" s="1"/>
  <c r="I57" i="6"/>
  <c r="J57" i="6"/>
  <c r="K57" i="6"/>
  <c r="L57" i="6"/>
  <c r="M57" i="6"/>
  <c r="N57" i="6" s="1"/>
  <c r="I58" i="6"/>
  <c r="J58" i="6"/>
  <c r="K58" i="6"/>
  <c r="L58" i="6"/>
  <c r="M58" i="6"/>
  <c r="N58" i="6" s="1"/>
  <c r="I59" i="6"/>
  <c r="J59" i="6"/>
  <c r="K59" i="6"/>
  <c r="L59" i="6"/>
  <c r="M59" i="6"/>
  <c r="N59" i="6" s="1"/>
  <c r="I60" i="6"/>
  <c r="J60" i="6"/>
  <c r="K60" i="6"/>
  <c r="L60" i="6"/>
  <c r="M60" i="6"/>
  <c r="N60" i="6" s="1"/>
  <c r="I61" i="6"/>
  <c r="J61" i="6"/>
  <c r="K61" i="6"/>
  <c r="L61" i="6"/>
  <c r="M61" i="6"/>
  <c r="N61" i="6" s="1"/>
  <c r="I62" i="6"/>
  <c r="J62" i="6"/>
  <c r="K62" i="6"/>
  <c r="L62" i="6"/>
  <c r="M62" i="6"/>
  <c r="N62" i="6" s="1"/>
  <c r="I63" i="6"/>
  <c r="J63" i="6"/>
  <c r="K63" i="6"/>
  <c r="L63" i="6"/>
  <c r="M63" i="6"/>
  <c r="N63" i="6" s="1"/>
  <c r="I64" i="6"/>
  <c r="J64" i="6"/>
  <c r="K64" i="6"/>
  <c r="L64" i="6"/>
  <c r="M64" i="6"/>
  <c r="N64" i="6" s="1"/>
  <c r="I65" i="6"/>
  <c r="J65" i="6"/>
  <c r="K65" i="6"/>
  <c r="L65" i="6"/>
  <c r="M65" i="6"/>
  <c r="N65" i="6" s="1"/>
  <c r="I66" i="6"/>
  <c r="J66" i="6"/>
  <c r="K66" i="6"/>
  <c r="L66" i="6"/>
  <c r="M66" i="6"/>
  <c r="N66" i="6" s="1"/>
  <c r="I67" i="6"/>
  <c r="J67" i="6"/>
  <c r="K67" i="6"/>
  <c r="L67" i="6"/>
  <c r="M67" i="6"/>
  <c r="N67" i="6" s="1"/>
  <c r="I68" i="6"/>
  <c r="J68" i="6"/>
  <c r="K68" i="6"/>
  <c r="L68" i="6"/>
  <c r="M68" i="6"/>
  <c r="N68" i="6" s="1"/>
  <c r="I69" i="6"/>
  <c r="J69" i="6"/>
  <c r="K69" i="6"/>
  <c r="L69" i="6"/>
  <c r="M69" i="6"/>
  <c r="N69" i="6" s="1"/>
  <c r="I70" i="6"/>
  <c r="J70" i="6"/>
  <c r="K70" i="6"/>
  <c r="L70" i="6"/>
  <c r="M70" i="6"/>
  <c r="N70" i="6" s="1"/>
  <c r="I71" i="6"/>
  <c r="J71" i="6"/>
  <c r="K71" i="6"/>
  <c r="L71" i="6"/>
  <c r="M71" i="6"/>
  <c r="N71" i="6" s="1"/>
  <c r="I72" i="6"/>
  <c r="J72" i="6"/>
  <c r="K72" i="6"/>
  <c r="L72" i="6"/>
  <c r="M72" i="6"/>
  <c r="N72" i="6" s="1"/>
  <c r="I73" i="6"/>
  <c r="J73" i="6"/>
  <c r="K73" i="6"/>
  <c r="L73" i="6"/>
  <c r="M73" i="6"/>
  <c r="N73" i="6" s="1"/>
  <c r="I74" i="6"/>
  <c r="J74" i="6"/>
  <c r="K74" i="6"/>
  <c r="L74" i="6"/>
  <c r="M74" i="6"/>
  <c r="N74" i="6" s="1"/>
  <c r="I75" i="6"/>
  <c r="J75" i="6"/>
  <c r="K75" i="6"/>
  <c r="L75" i="6"/>
  <c r="M75" i="6"/>
  <c r="N75" i="6" s="1"/>
  <c r="I76" i="6"/>
  <c r="J76" i="6"/>
  <c r="K76" i="6"/>
  <c r="L76" i="6"/>
  <c r="M76" i="6"/>
  <c r="N76" i="6" s="1"/>
  <c r="I77" i="6"/>
  <c r="J77" i="6"/>
  <c r="K77" i="6"/>
  <c r="L77" i="6"/>
  <c r="M77" i="6"/>
  <c r="N77" i="6" s="1"/>
  <c r="I78" i="6"/>
  <c r="J78" i="6"/>
  <c r="K78" i="6"/>
  <c r="L78" i="6"/>
  <c r="M78" i="6"/>
  <c r="N78" i="6" s="1"/>
  <c r="I79" i="6"/>
  <c r="J79" i="6"/>
  <c r="K79" i="6"/>
  <c r="L79" i="6"/>
  <c r="M79" i="6"/>
  <c r="N79" i="6" s="1"/>
  <c r="I80" i="6"/>
  <c r="J80" i="6"/>
  <c r="K80" i="6"/>
  <c r="L80" i="6"/>
  <c r="M80" i="6"/>
  <c r="N80" i="6" s="1"/>
  <c r="I81" i="6"/>
  <c r="J81" i="6"/>
  <c r="K81" i="6"/>
  <c r="L81" i="6"/>
  <c r="M81" i="6"/>
  <c r="N81" i="6" s="1"/>
  <c r="I82" i="6"/>
  <c r="J82" i="6"/>
  <c r="K82" i="6"/>
  <c r="L82" i="6"/>
  <c r="M82" i="6"/>
  <c r="N82" i="6" s="1"/>
  <c r="I83" i="6"/>
  <c r="J83" i="6"/>
  <c r="K83" i="6"/>
  <c r="L83" i="6"/>
  <c r="M83" i="6"/>
  <c r="N83" i="6" s="1"/>
  <c r="I84" i="6"/>
  <c r="J84" i="6"/>
  <c r="K84" i="6"/>
  <c r="L84" i="6"/>
  <c r="M84" i="6"/>
  <c r="N84" i="6" s="1"/>
  <c r="I85" i="6"/>
  <c r="J85" i="6"/>
  <c r="K85" i="6"/>
  <c r="L85" i="6"/>
  <c r="M85" i="6"/>
  <c r="N85" i="6" s="1"/>
  <c r="I86" i="6"/>
  <c r="J86" i="6"/>
  <c r="K86" i="6"/>
  <c r="L86" i="6"/>
  <c r="M86" i="6"/>
  <c r="N86" i="6" s="1"/>
  <c r="I87" i="6"/>
  <c r="J87" i="6"/>
  <c r="K87" i="6"/>
  <c r="L87" i="6"/>
  <c r="M87" i="6"/>
  <c r="N87" i="6" s="1"/>
  <c r="I88" i="6"/>
  <c r="J88" i="6"/>
  <c r="K88" i="6"/>
  <c r="L88" i="6"/>
  <c r="M88" i="6"/>
  <c r="N88" i="6" s="1"/>
  <c r="I89" i="6"/>
  <c r="J89" i="6"/>
  <c r="K89" i="6"/>
  <c r="L89" i="6"/>
  <c r="M89" i="6"/>
  <c r="N89" i="6" s="1"/>
  <c r="I90" i="6"/>
  <c r="J90" i="6"/>
  <c r="K90" i="6"/>
  <c r="L90" i="6"/>
  <c r="M90" i="6"/>
  <c r="N90" i="6" s="1"/>
  <c r="I91" i="6"/>
  <c r="J91" i="6"/>
  <c r="K91" i="6"/>
  <c r="L91" i="6"/>
  <c r="M91" i="6"/>
  <c r="N91" i="6" s="1"/>
  <c r="I92" i="6"/>
  <c r="J92" i="6"/>
  <c r="K92" i="6"/>
  <c r="L92" i="6"/>
  <c r="M92" i="6"/>
  <c r="N92" i="6" s="1"/>
  <c r="I93" i="6"/>
  <c r="J93" i="6"/>
  <c r="K93" i="6"/>
  <c r="L93" i="6"/>
  <c r="M93" i="6"/>
  <c r="N93" i="6" s="1"/>
  <c r="I94" i="6"/>
  <c r="J94" i="6"/>
  <c r="K94" i="6"/>
  <c r="L94" i="6"/>
  <c r="M94" i="6"/>
  <c r="N94" i="6" s="1"/>
  <c r="I95" i="6"/>
  <c r="J95" i="6"/>
  <c r="K95" i="6"/>
  <c r="L95" i="6"/>
  <c r="M95" i="6"/>
  <c r="N95" i="6" s="1"/>
  <c r="I96" i="6"/>
  <c r="J96" i="6"/>
  <c r="K96" i="6"/>
  <c r="L96" i="6"/>
  <c r="M96" i="6"/>
  <c r="N96" i="6" s="1"/>
  <c r="I97" i="6"/>
  <c r="J97" i="6"/>
  <c r="K97" i="6"/>
  <c r="L97" i="6"/>
  <c r="M97" i="6"/>
  <c r="N97" i="6" s="1"/>
  <c r="I98" i="6"/>
  <c r="J98" i="6"/>
  <c r="K98" i="6"/>
  <c r="L98" i="6"/>
  <c r="M98" i="6"/>
  <c r="N98" i="6" s="1"/>
  <c r="I99" i="6"/>
  <c r="J99" i="6"/>
  <c r="K99" i="6"/>
  <c r="L99" i="6"/>
  <c r="M99" i="6"/>
  <c r="N99" i="6" s="1"/>
  <c r="I100" i="6"/>
  <c r="J100" i="6"/>
  <c r="K100" i="6"/>
  <c r="L100" i="6"/>
  <c r="M100" i="6"/>
  <c r="N100" i="6" s="1"/>
  <c r="I101" i="6"/>
  <c r="J101" i="6"/>
  <c r="K101" i="6"/>
  <c r="L101" i="6"/>
  <c r="M101" i="6"/>
  <c r="N101" i="6" s="1"/>
  <c r="I102" i="6"/>
  <c r="J102" i="6"/>
  <c r="K102" i="6"/>
  <c r="L102" i="6"/>
  <c r="M102" i="6"/>
  <c r="N102" i="6" s="1"/>
  <c r="I103" i="6"/>
  <c r="J103" i="6"/>
  <c r="K103" i="6"/>
  <c r="L103" i="6"/>
  <c r="M103" i="6"/>
  <c r="N103" i="6" s="1"/>
  <c r="I104" i="6"/>
  <c r="J104" i="6"/>
  <c r="K104" i="6"/>
  <c r="L104" i="6"/>
  <c r="M104" i="6"/>
  <c r="N104" i="6" s="1"/>
  <c r="I105" i="6"/>
  <c r="J105" i="6"/>
  <c r="K105" i="6"/>
  <c r="L105" i="6"/>
  <c r="M105" i="6"/>
  <c r="N105" i="6" s="1"/>
  <c r="I106" i="6"/>
  <c r="J106" i="6"/>
  <c r="K106" i="6"/>
  <c r="L106" i="6"/>
  <c r="M106" i="6"/>
  <c r="N106" i="6" s="1"/>
  <c r="I107" i="6"/>
  <c r="J107" i="6"/>
  <c r="K107" i="6"/>
  <c r="L107" i="6"/>
  <c r="M107" i="6"/>
  <c r="N107" i="6" s="1"/>
  <c r="I108" i="6"/>
  <c r="J108" i="6"/>
  <c r="K108" i="6"/>
  <c r="L108" i="6"/>
  <c r="M108" i="6"/>
  <c r="N108" i="6" s="1"/>
  <c r="I109" i="6"/>
  <c r="J109" i="6"/>
  <c r="K109" i="6"/>
  <c r="L109" i="6"/>
  <c r="M109" i="6"/>
  <c r="N109" i="6" s="1"/>
  <c r="I110" i="6"/>
  <c r="J110" i="6"/>
  <c r="K110" i="6"/>
  <c r="L110" i="6"/>
  <c r="M110" i="6"/>
  <c r="N110" i="6" s="1"/>
  <c r="I111" i="6"/>
  <c r="J111" i="6"/>
  <c r="K111" i="6"/>
  <c r="L111" i="6"/>
  <c r="M111" i="6"/>
  <c r="N111" i="6" s="1"/>
  <c r="I112" i="6"/>
  <c r="J112" i="6"/>
  <c r="K112" i="6"/>
  <c r="L112" i="6"/>
  <c r="M112" i="6"/>
  <c r="N112" i="6" s="1"/>
  <c r="I113" i="6"/>
  <c r="J113" i="6"/>
  <c r="K113" i="6"/>
  <c r="L113" i="6"/>
  <c r="M113" i="6"/>
  <c r="N113" i="6" s="1"/>
  <c r="I114" i="6"/>
  <c r="J114" i="6"/>
  <c r="K114" i="6"/>
  <c r="L114" i="6"/>
  <c r="M114" i="6"/>
  <c r="N114" i="6" s="1"/>
  <c r="I115" i="6"/>
  <c r="J115" i="6"/>
  <c r="K115" i="6"/>
  <c r="L115" i="6"/>
  <c r="M115" i="6"/>
  <c r="N115" i="6" s="1"/>
  <c r="I116" i="6"/>
  <c r="J116" i="6"/>
  <c r="K116" i="6"/>
  <c r="L116" i="6"/>
  <c r="M116" i="6"/>
  <c r="N116" i="6" s="1"/>
  <c r="I117" i="6"/>
  <c r="J117" i="6"/>
  <c r="K117" i="6"/>
  <c r="L117" i="6"/>
  <c r="M117" i="6"/>
  <c r="N117" i="6" s="1"/>
  <c r="I118" i="6"/>
  <c r="J118" i="6"/>
  <c r="K118" i="6"/>
  <c r="L118" i="6"/>
  <c r="M118" i="6"/>
  <c r="N118" i="6" s="1"/>
  <c r="I119" i="6"/>
  <c r="J119" i="6"/>
  <c r="K119" i="6"/>
  <c r="L119" i="6"/>
  <c r="M119" i="6"/>
  <c r="N119" i="6" s="1"/>
  <c r="I120" i="6"/>
  <c r="J120" i="6"/>
  <c r="K120" i="6"/>
  <c r="L120" i="6"/>
  <c r="M120" i="6"/>
  <c r="N120" i="6" s="1"/>
  <c r="I121" i="6"/>
  <c r="J121" i="6"/>
  <c r="K121" i="6"/>
  <c r="L121" i="6"/>
  <c r="M121" i="6"/>
  <c r="N121" i="6" s="1"/>
  <c r="I122" i="6"/>
  <c r="J122" i="6"/>
  <c r="K122" i="6"/>
  <c r="L122" i="6"/>
  <c r="M122" i="6"/>
  <c r="N122" i="6" s="1"/>
  <c r="I123" i="6"/>
  <c r="J123" i="6"/>
  <c r="K123" i="6"/>
  <c r="L123" i="6"/>
  <c r="M123" i="6"/>
  <c r="N123" i="6" s="1"/>
  <c r="I124" i="6"/>
  <c r="J124" i="6"/>
  <c r="K124" i="6"/>
  <c r="L124" i="6"/>
  <c r="M124" i="6"/>
  <c r="N124" i="6" s="1"/>
  <c r="I125" i="6"/>
  <c r="J125" i="6"/>
  <c r="K125" i="6"/>
  <c r="L125" i="6"/>
  <c r="M125" i="6"/>
  <c r="N125" i="6" s="1"/>
  <c r="I126" i="6"/>
  <c r="J126" i="6"/>
  <c r="K126" i="6"/>
  <c r="L126" i="6"/>
  <c r="M126" i="6"/>
  <c r="N126" i="6" s="1"/>
  <c r="I127" i="6"/>
  <c r="J127" i="6"/>
  <c r="K127" i="6"/>
  <c r="L127" i="6"/>
  <c r="M127" i="6"/>
  <c r="N127" i="6" s="1"/>
  <c r="I128" i="6"/>
  <c r="J128" i="6"/>
  <c r="K128" i="6"/>
  <c r="L128" i="6"/>
  <c r="M128" i="6"/>
  <c r="N128" i="6" s="1"/>
  <c r="I129" i="6"/>
  <c r="J129" i="6"/>
  <c r="K129" i="6"/>
  <c r="L129" i="6"/>
  <c r="M129" i="6"/>
  <c r="N129" i="6" s="1"/>
  <c r="I130" i="6"/>
  <c r="J130" i="6"/>
  <c r="K130" i="6"/>
  <c r="L130" i="6"/>
  <c r="M130" i="6"/>
  <c r="N130" i="6" s="1"/>
  <c r="I131" i="6"/>
  <c r="J131" i="6"/>
  <c r="K131" i="6"/>
  <c r="L131" i="6"/>
  <c r="M131" i="6"/>
  <c r="N131" i="6" s="1"/>
  <c r="I132" i="6"/>
  <c r="J132" i="6"/>
  <c r="K132" i="6"/>
  <c r="L132" i="6"/>
  <c r="M132" i="6"/>
  <c r="N132" i="6" s="1"/>
  <c r="I133" i="6"/>
  <c r="J133" i="6"/>
  <c r="K133" i="6"/>
  <c r="L133" i="6"/>
  <c r="M133" i="6"/>
  <c r="N133" i="6" s="1"/>
  <c r="I134" i="6"/>
  <c r="J134" i="6"/>
  <c r="K134" i="6"/>
  <c r="L134" i="6"/>
  <c r="M134" i="6"/>
  <c r="N134" i="6" s="1"/>
  <c r="I135" i="6"/>
  <c r="J135" i="6"/>
  <c r="K135" i="6"/>
  <c r="L135" i="6"/>
  <c r="M135" i="6"/>
  <c r="N135" i="6" s="1"/>
  <c r="I136" i="6"/>
  <c r="J136" i="6"/>
  <c r="K136" i="6"/>
  <c r="L136" i="6"/>
  <c r="M136" i="6"/>
  <c r="N136" i="6" s="1"/>
  <c r="I137" i="6"/>
  <c r="J137" i="6"/>
  <c r="K137" i="6"/>
  <c r="L137" i="6"/>
  <c r="M137" i="6"/>
  <c r="N137" i="6" s="1"/>
  <c r="I138" i="6"/>
  <c r="J138" i="6"/>
  <c r="K138" i="6"/>
  <c r="L138" i="6"/>
  <c r="M138" i="6"/>
  <c r="N138" i="6" s="1"/>
  <c r="I139" i="6"/>
  <c r="J139" i="6"/>
  <c r="K139" i="6"/>
  <c r="L139" i="6"/>
  <c r="M139" i="6"/>
  <c r="N139" i="6" s="1"/>
  <c r="I140" i="6"/>
  <c r="J140" i="6"/>
  <c r="K140" i="6"/>
  <c r="L140" i="6"/>
  <c r="M140" i="6"/>
  <c r="N140" i="6" s="1"/>
  <c r="I141" i="6"/>
  <c r="J141" i="6"/>
  <c r="K141" i="6"/>
  <c r="L141" i="6"/>
  <c r="M141" i="6"/>
  <c r="N141" i="6" s="1"/>
  <c r="I142" i="6"/>
  <c r="J142" i="6"/>
  <c r="K142" i="6"/>
  <c r="L142" i="6"/>
  <c r="M142" i="6"/>
  <c r="N142" i="6" s="1"/>
  <c r="I143" i="6"/>
  <c r="J143" i="6"/>
  <c r="K143" i="6"/>
  <c r="L143" i="6"/>
  <c r="M143" i="6"/>
  <c r="N143" i="6" s="1"/>
  <c r="I144" i="6"/>
  <c r="J144" i="6"/>
  <c r="K144" i="6"/>
  <c r="L144" i="6"/>
  <c r="M144" i="6"/>
  <c r="N144" i="6" s="1"/>
  <c r="I145" i="6"/>
  <c r="J145" i="6"/>
  <c r="K145" i="6"/>
  <c r="L145" i="6"/>
  <c r="M145" i="6"/>
  <c r="N145" i="6" s="1"/>
  <c r="I146" i="6"/>
  <c r="J146" i="6"/>
  <c r="K146" i="6"/>
  <c r="L146" i="6"/>
  <c r="M146" i="6"/>
  <c r="N146" i="6" s="1"/>
  <c r="I147" i="6"/>
  <c r="J147" i="6"/>
  <c r="K147" i="6"/>
  <c r="L147" i="6"/>
  <c r="M147" i="6"/>
  <c r="N147" i="6" s="1"/>
  <c r="I148" i="6"/>
  <c r="J148" i="6"/>
  <c r="K148" i="6"/>
  <c r="L148" i="6"/>
  <c r="M148" i="6"/>
  <c r="N148" i="6" s="1"/>
  <c r="I149" i="6"/>
  <c r="J149" i="6"/>
  <c r="K149" i="6"/>
  <c r="L149" i="6"/>
  <c r="M149" i="6"/>
  <c r="N149" i="6" s="1"/>
  <c r="I150" i="6"/>
  <c r="J150" i="6"/>
  <c r="K150" i="6"/>
  <c r="L150" i="6"/>
  <c r="M150" i="6"/>
  <c r="N150" i="6" s="1"/>
  <c r="I151" i="6"/>
  <c r="J151" i="6"/>
  <c r="K151" i="6"/>
  <c r="L151" i="6"/>
  <c r="M151" i="6"/>
  <c r="N151" i="6" s="1"/>
  <c r="I152" i="6"/>
  <c r="J152" i="6"/>
  <c r="K152" i="6"/>
  <c r="L152" i="6"/>
  <c r="M152" i="6"/>
  <c r="N152" i="6" s="1"/>
  <c r="I153" i="6"/>
  <c r="J153" i="6"/>
  <c r="K153" i="6"/>
  <c r="L153" i="6"/>
  <c r="M153" i="6"/>
  <c r="N153" i="6" s="1"/>
  <c r="I154" i="6"/>
  <c r="J154" i="6"/>
  <c r="K154" i="6"/>
  <c r="L154" i="6"/>
  <c r="M154" i="6"/>
  <c r="N154" i="6" s="1"/>
  <c r="I155" i="6"/>
  <c r="J155" i="6"/>
  <c r="K155" i="6"/>
  <c r="L155" i="6"/>
  <c r="M155" i="6"/>
  <c r="N155" i="6" s="1"/>
  <c r="I156" i="6"/>
  <c r="J156" i="6"/>
  <c r="K156" i="6"/>
  <c r="L156" i="6"/>
  <c r="M156" i="6"/>
  <c r="N156" i="6" s="1"/>
  <c r="I157" i="6"/>
  <c r="J157" i="6"/>
  <c r="K157" i="6"/>
  <c r="L157" i="6"/>
  <c r="M157" i="6"/>
  <c r="N157" i="6" s="1"/>
  <c r="I158" i="6"/>
  <c r="J158" i="6"/>
  <c r="K158" i="6"/>
  <c r="L158" i="6"/>
  <c r="M158" i="6"/>
  <c r="N158" i="6" s="1"/>
  <c r="I159" i="6"/>
  <c r="J159" i="6"/>
  <c r="K159" i="6"/>
  <c r="L159" i="6"/>
  <c r="M159" i="6"/>
  <c r="N159" i="6" s="1"/>
  <c r="I160" i="6"/>
  <c r="J160" i="6"/>
  <c r="K160" i="6"/>
  <c r="L160" i="6"/>
  <c r="M160" i="6"/>
  <c r="N160" i="6" s="1"/>
  <c r="I161" i="6"/>
  <c r="J161" i="6"/>
  <c r="K161" i="6"/>
  <c r="L161" i="6"/>
  <c r="M161" i="6"/>
  <c r="N161" i="6" s="1"/>
  <c r="I162" i="6"/>
  <c r="J162" i="6"/>
  <c r="K162" i="6"/>
  <c r="L162" i="6"/>
  <c r="M162" i="6"/>
  <c r="N162" i="6" s="1"/>
  <c r="I163" i="6"/>
  <c r="J163" i="6"/>
  <c r="K163" i="6"/>
  <c r="L163" i="6"/>
  <c r="M163" i="6"/>
  <c r="N163" i="6" s="1"/>
  <c r="I164" i="6"/>
  <c r="J164" i="6"/>
  <c r="K164" i="6"/>
  <c r="L164" i="6"/>
  <c r="M164" i="6"/>
  <c r="N164" i="6" s="1"/>
  <c r="I165" i="6"/>
  <c r="J165" i="6"/>
  <c r="K165" i="6"/>
  <c r="L165" i="6"/>
  <c r="M165" i="6"/>
  <c r="N165" i="6" s="1"/>
  <c r="I166" i="6"/>
  <c r="J166" i="6"/>
  <c r="K166" i="6"/>
  <c r="L166" i="6"/>
  <c r="M166" i="6"/>
  <c r="N166" i="6" s="1"/>
  <c r="I167" i="6"/>
  <c r="J167" i="6"/>
  <c r="K167" i="6"/>
  <c r="L167" i="6"/>
  <c r="M167" i="6"/>
  <c r="N167" i="6" s="1"/>
  <c r="I168" i="6"/>
  <c r="J168" i="6"/>
  <c r="K168" i="6"/>
  <c r="L168" i="6"/>
  <c r="M168" i="6"/>
  <c r="N168" i="6" s="1"/>
  <c r="I169" i="6"/>
  <c r="J169" i="6"/>
  <c r="K169" i="6"/>
  <c r="L169" i="6"/>
  <c r="M169" i="6"/>
  <c r="N169" i="6" s="1"/>
  <c r="I170" i="6"/>
  <c r="J170" i="6"/>
  <c r="K170" i="6"/>
  <c r="L170" i="6"/>
  <c r="M170" i="6"/>
  <c r="N170" i="6" s="1"/>
  <c r="I171" i="6"/>
  <c r="J171" i="6"/>
  <c r="K171" i="6"/>
  <c r="L171" i="6"/>
  <c r="M171" i="6"/>
  <c r="N171" i="6" s="1"/>
  <c r="I172" i="6"/>
  <c r="J172" i="6"/>
  <c r="K172" i="6"/>
  <c r="L172" i="6"/>
  <c r="M172" i="6"/>
  <c r="N172" i="6" s="1"/>
  <c r="I173" i="6"/>
  <c r="J173" i="6"/>
  <c r="K173" i="6"/>
  <c r="L173" i="6"/>
  <c r="M173" i="6"/>
  <c r="N173" i="6" s="1"/>
  <c r="I174" i="6"/>
  <c r="J174" i="6"/>
  <c r="K174" i="6"/>
  <c r="L174" i="6"/>
  <c r="M174" i="6"/>
  <c r="N174" i="6" s="1"/>
  <c r="I175" i="6"/>
  <c r="J175" i="6"/>
  <c r="K175" i="6"/>
  <c r="L175" i="6"/>
  <c r="M175" i="6"/>
  <c r="N175" i="6" s="1"/>
  <c r="I176" i="6"/>
  <c r="J176" i="6"/>
  <c r="K176" i="6"/>
  <c r="L176" i="6"/>
  <c r="M176" i="6"/>
  <c r="N176" i="6" s="1"/>
  <c r="I177" i="6"/>
  <c r="J177" i="6"/>
  <c r="K177" i="6"/>
  <c r="L177" i="6"/>
  <c r="M177" i="6"/>
  <c r="N177" i="6" s="1"/>
  <c r="I178" i="6"/>
  <c r="J178" i="6"/>
  <c r="K178" i="6"/>
  <c r="L178" i="6"/>
  <c r="M178" i="6"/>
  <c r="N178" i="6" s="1"/>
  <c r="I179" i="6"/>
  <c r="J179" i="6"/>
  <c r="K179" i="6"/>
  <c r="L179" i="6"/>
  <c r="M179" i="6"/>
  <c r="N179" i="6" s="1"/>
  <c r="I180" i="6"/>
  <c r="J180" i="6"/>
  <c r="K180" i="6"/>
  <c r="L180" i="6"/>
  <c r="M180" i="6"/>
  <c r="N180" i="6" s="1"/>
  <c r="I181" i="6"/>
  <c r="J181" i="6"/>
  <c r="K181" i="6"/>
  <c r="L181" i="6"/>
  <c r="M181" i="6"/>
  <c r="N181" i="6" s="1"/>
  <c r="I182" i="6"/>
  <c r="J182" i="6"/>
  <c r="K182" i="6"/>
  <c r="L182" i="6"/>
  <c r="M182" i="6"/>
  <c r="N182" i="6" s="1"/>
  <c r="I183" i="6"/>
  <c r="J183" i="6"/>
  <c r="K183" i="6"/>
  <c r="L183" i="6"/>
  <c r="M183" i="6"/>
  <c r="N183" i="6" s="1"/>
  <c r="I184" i="6"/>
  <c r="J184" i="6"/>
  <c r="K184" i="6"/>
  <c r="L184" i="6"/>
  <c r="M184" i="6"/>
  <c r="N184" i="6" s="1"/>
  <c r="I185" i="6"/>
  <c r="J185" i="6"/>
  <c r="K185" i="6"/>
  <c r="L185" i="6"/>
  <c r="M185" i="6"/>
  <c r="N185" i="6" s="1"/>
  <c r="I186" i="6"/>
  <c r="J186" i="6"/>
  <c r="K186" i="6"/>
  <c r="L186" i="6"/>
  <c r="M186" i="6"/>
  <c r="N186" i="6" s="1"/>
  <c r="I187" i="6"/>
  <c r="J187" i="6"/>
  <c r="K187" i="6"/>
  <c r="L187" i="6"/>
  <c r="M187" i="6"/>
  <c r="N187" i="6" s="1"/>
  <c r="I188" i="6"/>
  <c r="J188" i="6"/>
  <c r="K188" i="6"/>
  <c r="L188" i="6"/>
  <c r="M188" i="6"/>
  <c r="N188" i="6" s="1"/>
  <c r="I189" i="6"/>
  <c r="J189" i="6"/>
  <c r="K189" i="6"/>
  <c r="L189" i="6"/>
  <c r="M189" i="6"/>
  <c r="N189" i="6" s="1"/>
  <c r="I190" i="6"/>
  <c r="J190" i="6"/>
  <c r="K190" i="6"/>
  <c r="L190" i="6"/>
  <c r="M190" i="6"/>
  <c r="N190" i="6" s="1"/>
  <c r="I191" i="6"/>
  <c r="J191" i="6"/>
  <c r="K191" i="6"/>
  <c r="L191" i="6"/>
  <c r="M191" i="6"/>
  <c r="N191" i="6" s="1"/>
  <c r="I192" i="6"/>
  <c r="J192" i="6"/>
  <c r="K192" i="6"/>
  <c r="L192" i="6"/>
  <c r="M192" i="6"/>
  <c r="N192" i="6" s="1"/>
  <c r="I193" i="6"/>
  <c r="J193" i="6"/>
  <c r="K193" i="6"/>
  <c r="L193" i="6"/>
  <c r="M193" i="6"/>
  <c r="N193" i="6" s="1"/>
  <c r="I194" i="6"/>
  <c r="J194" i="6"/>
  <c r="K194" i="6"/>
  <c r="L194" i="6"/>
  <c r="M194" i="6"/>
  <c r="N194" i="6" s="1"/>
  <c r="I195" i="6"/>
  <c r="J195" i="6"/>
  <c r="K195" i="6"/>
  <c r="L195" i="6"/>
  <c r="M195" i="6"/>
  <c r="N195" i="6" s="1"/>
  <c r="I196" i="6"/>
  <c r="J196" i="6"/>
  <c r="K196" i="6"/>
  <c r="L196" i="6"/>
  <c r="M196" i="6"/>
  <c r="N196" i="6" s="1"/>
  <c r="I197" i="6"/>
  <c r="J197" i="6"/>
  <c r="K197" i="6"/>
  <c r="L197" i="6"/>
  <c r="M197" i="6"/>
  <c r="N197" i="6" s="1"/>
  <c r="I198" i="6"/>
  <c r="J198" i="6"/>
  <c r="K198" i="6"/>
  <c r="L198" i="6"/>
  <c r="M198" i="6"/>
  <c r="N198" i="6" s="1"/>
  <c r="I199" i="6"/>
  <c r="J199" i="6"/>
  <c r="K199" i="6"/>
  <c r="L199" i="6"/>
  <c r="M199" i="6"/>
  <c r="N199" i="6" s="1"/>
  <c r="I200" i="6"/>
  <c r="J200" i="6"/>
  <c r="K200" i="6"/>
  <c r="L200" i="6"/>
  <c r="M200" i="6"/>
  <c r="N200" i="6" s="1"/>
  <c r="I201" i="6"/>
  <c r="J201" i="6"/>
  <c r="K201" i="6"/>
  <c r="L201" i="6"/>
  <c r="M201" i="6"/>
  <c r="N201" i="6" s="1"/>
  <c r="I202" i="6"/>
  <c r="J202" i="6"/>
  <c r="K202" i="6"/>
  <c r="L202" i="6"/>
  <c r="M202" i="6"/>
  <c r="N202" i="6" s="1"/>
  <c r="I203" i="6"/>
  <c r="J203" i="6"/>
  <c r="K203" i="6"/>
  <c r="L203" i="6"/>
  <c r="M203" i="6"/>
  <c r="N203" i="6" s="1"/>
  <c r="I204" i="6"/>
  <c r="J204" i="6"/>
  <c r="K204" i="6"/>
  <c r="L204" i="6"/>
  <c r="M204" i="6"/>
  <c r="N204" i="6" s="1"/>
  <c r="I205" i="6"/>
  <c r="J205" i="6"/>
  <c r="K205" i="6"/>
  <c r="L205" i="6"/>
  <c r="M205" i="6"/>
  <c r="N205" i="6" s="1"/>
  <c r="I206" i="6"/>
  <c r="J206" i="6"/>
  <c r="K206" i="6"/>
  <c r="L206" i="6"/>
  <c r="M206" i="6"/>
  <c r="N206" i="6" s="1"/>
  <c r="I207" i="6"/>
  <c r="J207" i="6"/>
  <c r="K207" i="6"/>
  <c r="L207" i="6"/>
  <c r="M207" i="6"/>
  <c r="N207" i="6" s="1"/>
  <c r="I208" i="6"/>
  <c r="J208" i="6"/>
  <c r="K208" i="6"/>
  <c r="L208" i="6"/>
  <c r="M208" i="6"/>
  <c r="N208" i="6" s="1"/>
  <c r="I209" i="6"/>
  <c r="J209" i="6"/>
  <c r="K209" i="6"/>
  <c r="L209" i="6"/>
  <c r="M209" i="6"/>
  <c r="N209" i="6" s="1"/>
  <c r="I210" i="6"/>
  <c r="J210" i="6"/>
  <c r="K210" i="6"/>
  <c r="L210" i="6"/>
  <c r="M210" i="6"/>
  <c r="N210" i="6" s="1"/>
  <c r="I211" i="6"/>
  <c r="J211" i="6"/>
  <c r="K211" i="6"/>
  <c r="L211" i="6"/>
  <c r="M211" i="6"/>
  <c r="N211" i="6" s="1"/>
  <c r="I212" i="6"/>
  <c r="J212" i="6"/>
  <c r="K212" i="6"/>
  <c r="L212" i="6"/>
  <c r="M212" i="6"/>
  <c r="N212" i="6" s="1"/>
  <c r="I213" i="6"/>
  <c r="J213" i="6"/>
  <c r="K213" i="6"/>
  <c r="L213" i="6"/>
  <c r="M213" i="6"/>
  <c r="N213" i="6" s="1"/>
  <c r="I214" i="6"/>
  <c r="J214" i="6"/>
  <c r="K214" i="6"/>
  <c r="L214" i="6"/>
  <c r="M214" i="6"/>
  <c r="N214" i="6" s="1"/>
  <c r="I215" i="6"/>
  <c r="J215" i="6"/>
  <c r="K215" i="6"/>
  <c r="L215" i="6"/>
  <c r="M215" i="6"/>
  <c r="N215" i="6" s="1"/>
  <c r="I216" i="6"/>
  <c r="J216" i="6"/>
  <c r="K216" i="6"/>
  <c r="L216" i="6"/>
  <c r="M216" i="6"/>
  <c r="N216" i="6" s="1"/>
  <c r="I217" i="6"/>
  <c r="J217" i="6"/>
  <c r="K217" i="6"/>
  <c r="L217" i="6"/>
  <c r="M217" i="6"/>
  <c r="N217" i="6" s="1"/>
  <c r="I218" i="6"/>
  <c r="J218" i="6"/>
  <c r="K218" i="6"/>
  <c r="L218" i="6"/>
  <c r="M218" i="6"/>
  <c r="N218" i="6" s="1"/>
  <c r="I219" i="6"/>
  <c r="J219" i="6"/>
  <c r="K219" i="6"/>
  <c r="L219" i="6"/>
  <c r="M219" i="6"/>
  <c r="N219" i="6" s="1"/>
  <c r="I220" i="6"/>
  <c r="J220" i="6"/>
  <c r="K220" i="6"/>
  <c r="L220" i="6"/>
  <c r="M220" i="6"/>
  <c r="N220" i="6" s="1"/>
  <c r="I221" i="6"/>
  <c r="J221" i="6"/>
  <c r="K221" i="6"/>
  <c r="L221" i="6"/>
  <c r="M221" i="6"/>
  <c r="N221" i="6" s="1"/>
  <c r="I222" i="6"/>
  <c r="J222" i="6"/>
  <c r="K222" i="6"/>
  <c r="L222" i="6"/>
  <c r="M222" i="6"/>
  <c r="N222" i="6" s="1"/>
  <c r="I223" i="6"/>
  <c r="J223" i="6"/>
  <c r="K223" i="6"/>
  <c r="L223" i="6"/>
  <c r="M223" i="6"/>
  <c r="N223" i="6" s="1"/>
  <c r="I224" i="6"/>
  <c r="J224" i="6"/>
  <c r="K224" i="6"/>
  <c r="L224" i="6"/>
  <c r="M224" i="6"/>
  <c r="N224" i="6" s="1"/>
  <c r="I225" i="6"/>
  <c r="J225" i="6"/>
  <c r="K225" i="6"/>
  <c r="L225" i="6"/>
  <c r="M225" i="6"/>
  <c r="N225" i="6" s="1"/>
  <c r="I226" i="6"/>
  <c r="J226" i="6"/>
  <c r="K226" i="6"/>
  <c r="L226" i="6"/>
  <c r="M226" i="6"/>
  <c r="N226" i="6" s="1"/>
  <c r="I227" i="6"/>
  <c r="J227" i="6"/>
  <c r="K227" i="6"/>
  <c r="L227" i="6"/>
  <c r="M227" i="6"/>
  <c r="N227" i="6" s="1"/>
  <c r="I228" i="6"/>
  <c r="J228" i="6"/>
  <c r="K228" i="6"/>
  <c r="L228" i="6"/>
  <c r="M228" i="6"/>
  <c r="N228" i="6" s="1"/>
  <c r="I229" i="6"/>
  <c r="J229" i="6"/>
  <c r="K229" i="6"/>
  <c r="L229" i="6"/>
  <c r="M229" i="6"/>
  <c r="N229" i="6" s="1"/>
  <c r="I230" i="6"/>
  <c r="J230" i="6"/>
  <c r="K230" i="6"/>
  <c r="L230" i="6"/>
  <c r="M230" i="6"/>
  <c r="N230" i="6" s="1"/>
  <c r="I231" i="6"/>
  <c r="J231" i="6"/>
  <c r="K231" i="6"/>
  <c r="L231" i="6"/>
  <c r="M231" i="6"/>
  <c r="N231" i="6" s="1"/>
  <c r="I232" i="6"/>
  <c r="J232" i="6"/>
  <c r="K232" i="6"/>
  <c r="L232" i="6"/>
  <c r="M232" i="6"/>
  <c r="N232" i="6" s="1"/>
  <c r="I233" i="6"/>
  <c r="J233" i="6"/>
  <c r="K233" i="6"/>
  <c r="L233" i="6"/>
  <c r="M233" i="6"/>
  <c r="N233" i="6" s="1"/>
  <c r="I234" i="6"/>
  <c r="J234" i="6"/>
  <c r="K234" i="6"/>
  <c r="L234" i="6"/>
  <c r="M234" i="6"/>
  <c r="N234" i="6" s="1"/>
  <c r="I235" i="6"/>
  <c r="J235" i="6"/>
  <c r="K235" i="6"/>
  <c r="L235" i="6"/>
  <c r="M235" i="6"/>
  <c r="N235" i="6" s="1"/>
  <c r="I236" i="6"/>
  <c r="J236" i="6"/>
  <c r="K236" i="6"/>
  <c r="L236" i="6"/>
  <c r="M236" i="6"/>
  <c r="N236" i="6" s="1"/>
  <c r="I237" i="6"/>
  <c r="J237" i="6"/>
  <c r="K237" i="6"/>
  <c r="L237" i="6"/>
  <c r="M237" i="6"/>
  <c r="N237" i="6" s="1"/>
  <c r="I238" i="6"/>
  <c r="J238" i="6"/>
  <c r="K238" i="6"/>
  <c r="L238" i="6"/>
  <c r="M238" i="6"/>
  <c r="N238" i="6" s="1"/>
  <c r="I239" i="6"/>
  <c r="J239" i="6"/>
  <c r="K239" i="6"/>
  <c r="L239" i="6"/>
  <c r="M239" i="6"/>
  <c r="N239" i="6" s="1"/>
  <c r="I240" i="6"/>
  <c r="J240" i="6"/>
  <c r="K240" i="6"/>
  <c r="L240" i="6"/>
  <c r="M240" i="6"/>
  <c r="N240" i="6" s="1"/>
  <c r="I241" i="6"/>
  <c r="J241" i="6"/>
  <c r="K241" i="6"/>
  <c r="L241" i="6"/>
  <c r="M241" i="6"/>
  <c r="N241" i="6" s="1"/>
  <c r="I242" i="6"/>
  <c r="J242" i="6"/>
  <c r="K242" i="6"/>
  <c r="L242" i="6"/>
  <c r="M242" i="6"/>
  <c r="N242" i="6" s="1"/>
  <c r="I243" i="6"/>
  <c r="J243" i="6"/>
  <c r="K243" i="6"/>
  <c r="L243" i="6"/>
  <c r="M243" i="6"/>
  <c r="N243" i="6" s="1"/>
  <c r="I244" i="6"/>
  <c r="J244" i="6"/>
  <c r="K244" i="6"/>
  <c r="L244" i="6"/>
  <c r="M244" i="6"/>
  <c r="N244" i="6" s="1"/>
  <c r="I245" i="6"/>
  <c r="J245" i="6"/>
  <c r="K245" i="6"/>
  <c r="L245" i="6"/>
  <c r="M245" i="6"/>
  <c r="N245" i="6" s="1"/>
  <c r="I246" i="6"/>
  <c r="J246" i="6"/>
  <c r="K246" i="6"/>
  <c r="L246" i="6"/>
  <c r="M246" i="6"/>
  <c r="N246" i="6" s="1"/>
  <c r="I247" i="6"/>
  <c r="J247" i="6"/>
  <c r="K247" i="6"/>
  <c r="L247" i="6"/>
  <c r="M247" i="6"/>
  <c r="N247" i="6" s="1"/>
  <c r="I248" i="6"/>
  <c r="J248" i="6"/>
  <c r="K248" i="6"/>
  <c r="L248" i="6"/>
  <c r="M248" i="6"/>
  <c r="N248" i="6" s="1"/>
  <c r="I249" i="6"/>
  <c r="J249" i="6"/>
  <c r="K249" i="6"/>
  <c r="L249" i="6"/>
  <c r="M249" i="6"/>
  <c r="N249" i="6" s="1"/>
  <c r="I250" i="6"/>
  <c r="J250" i="6"/>
  <c r="K250" i="6"/>
  <c r="L250" i="6"/>
  <c r="M250" i="6"/>
  <c r="N250" i="6" s="1"/>
  <c r="I251" i="6"/>
  <c r="J251" i="6"/>
  <c r="K251" i="6"/>
  <c r="L251" i="6"/>
  <c r="M251" i="6"/>
  <c r="N251" i="6" s="1"/>
  <c r="I252" i="6"/>
  <c r="J252" i="6"/>
  <c r="K252" i="6"/>
  <c r="L252" i="6"/>
  <c r="M252" i="6"/>
  <c r="N252" i="6" s="1"/>
  <c r="I253" i="6"/>
  <c r="J253" i="6"/>
  <c r="K253" i="6"/>
  <c r="L253" i="6"/>
  <c r="M253" i="6"/>
  <c r="N253" i="6" s="1"/>
  <c r="I254" i="6"/>
  <c r="J254" i="6"/>
  <c r="K254" i="6"/>
  <c r="L254" i="6"/>
  <c r="M254" i="6"/>
  <c r="N254" i="6" s="1"/>
  <c r="I255" i="6"/>
  <c r="J255" i="6"/>
  <c r="K255" i="6"/>
  <c r="L255" i="6"/>
  <c r="M255" i="6"/>
  <c r="N255" i="6" s="1"/>
  <c r="I256" i="6"/>
  <c r="J256" i="6"/>
  <c r="K256" i="6"/>
  <c r="L256" i="6"/>
  <c r="M256" i="6"/>
  <c r="N256" i="6" s="1"/>
  <c r="I257" i="6"/>
  <c r="J257" i="6"/>
  <c r="K257" i="6"/>
  <c r="L257" i="6"/>
  <c r="M257" i="6"/>
  <c r="N257" i="6" s="1"/>
  <c r="I258" i="6"/>
  <c r="J258" i="6"/>
  <c r="K258" i="6"/>
  <c r="L258" i="6"/>
  <c r="M258" i="6"/>
  <c r="N258" i="6" s="1"/>
  <c r="I259" i="6"/>
  <c r="J259" i="6"/>
  <c r="K259" i="6"/>
  <c r="L259" i="6"/>
  <c r="M259" i="6"/>
  <c r="N259" i="6" s="1"/>
  <c r="I260" i="6"/>
  <c r="J260" i="6"/>
  <c r="K260" i="6"/>
  <c r="L260" i="6"/>
  <c r="M260" i="6"/>
  <c r="N260" i="6" s="1"/>
  <c r="I261" i="6"/>
  <c r="J261" i="6"/>
  <c r="K261" i="6"/>
  <c r="L261" i="6"/>
  <c r="M261" i="6"/>
  <c r="N261" i="6" s="1"/>
  <c r="I262" i="6"/>
  <c r="J262" i="6"/>
  <c r="K262" i="6"/>
  <c r="L262" i="6"/>
  <c r="M262" i="6"/>
  <c r="N262" i="6" s="1"/>
  <c r="I263" i="6"/>
  <c r="J263" i="6"/>
  <c r="K263" i="6"/>
  <c r="L263" i="6"/>
  <c r="M263" i="6"/>
  <c r="N263" i="6" s="1"/>
  <c r="I264" i="6"/>
  <c r="J264" i="6"/>
  <c r="K264" i="6"/>
  <c r="L264" i="6"/>
  <c r="M264" i="6"/>
  <c r="N264" i="6" s="1"/>
  <c r="I265" i="6"/>
  <c r="J265" i="6"/>
  <c r="K265" i="6"/>
  <c r="L265" i="6"/>
  <c r="M265" i="6"/>
  <c r="N265" i="6" s="1"/>
  <c r="I266" i="6"/>
  <c r="J266" i="6"/>
  <c r="K266" i="6"/>
  <c r="L266" i="6"/>
  <c r="M266" i="6"/>
  <c r="N266" i="6" s="1"/>
  <c r="I267" i="6"/>
  <c r="J267" i="6"/>
  <c r="K267" i="6"/>
  <c r="L267" i="6"/>
  <c r="M267" i="6"/>
  <c r="N267" i="6" s="1"/>
  <c r="I268" i="6"/>
  <c r="J268" i="6"/>
  <c r="K268" i="6"/>
  <c r="L268" i="6"/>
  <c r="M268" i="6"/>
  <c r="N268" i="6" s="1"/>
  <c r="I269" i="6"/>
  <c r="J269" i="6"/>
  <c r="K269" i="6"/>
  <c r="L269" i="6"/>
  <c r="M269" i="6"/>
  <c r="N269" i="6" s="1"/>
  <c r="I270" i="6"/>
  <c r="J270" i="6"/>
  <c r="K270" i="6"/>
  <c r="L270" i="6"/>
  <c r="M270" i="6"/>
  <c r="N270" i="6" s="1"/>
  <c r="I271" i="6"/>
  <c r="J271" i="6"/>
  <c r="K271" i="6"/>
  <c r="L271" i="6"/>
  <c r="M271" i="6"/>
  <c r="N271" i="6" s="1"/>
  <c r="I272" i="6"/>
  <c r="J272" i="6"/>
  <c r="K272" i="6"/>
  <c r="L272" i="6"/>
  <c r="M272" i="6"/>
  <c r="N272" i="6" s="1"/>
  <c r="I273" i="6"/>
  <c r="J273" i="6"/>
  <c r="K273" i="6"/>
  <c r="L273" i="6"/>
  <c r="M273" i="6"/>
  <c r="N273" i="6" s="1"/>
  <c r="I274" i="6"/>
  <c r="J274" i="6"/>
  <c r="K274" i="6"/>
  <c r="L274" i="6"/>
  <c r="M274" i="6"/>
  <c r="N274" i="6" s="1"/>
  <c r="I275" i="6"/>
  <c r="J275" i="6"/>
  <c r="K275" i="6"/>
  <c r="L275" i="6"/>
  <c r="M275" i="6"/>
  <c r="N275" i="6" s="1"/>
  <c r="I276" i="6"/>
  <c r="J276" i="6"/>
  <c r="K276" i="6"/>
  <c r="L276" i="6"/>
  <c r="M276" i="6"/>
  <c r="N276" i="6" s="1"/>
  <c r="I277" i="6"/>
  <c r="J277" i="6"/>
  <c r="K277" i="6"/>
  <c r="L277" i="6"/>
  <c r="M277" i="6"/>
  <c r="N277" i="6" s="1"/>
  <c r="I278" i="6"/>
  <c r="J278" i="6"/>
  <c r="K278" i="6"/>
  <c r="L278" i="6"/>
  <c r="M278" i="6"/>
  <c r="N278" i="6" s="1"/>
  <c r="I279" i="6"/>
  <c r="J279" i="6"/>
  <c r="K279" i="6"/>
  <c r="L279" i="6"/>
  <c r="M279" i="6"/>
  <c r="N279" i="6" s="1"/>
  <c r="I280" i="6"/>
  <c r="J280" i="6"/>
  <c r="K280" i="6"/>
  <c r="L280" i="6"/>
  <c r="M280" i="6"/>
  <c r="N280" i="6" s="1"/>
  <c r="I281" i="6"/>
  <c r="J281" i="6"/>
  <c r="K281" i="6"/>
  <c r="L281" i="6"/>
  <c r="M281" i="6"/>
  <c r="N281" i="6" s="1"/>
  <c r="I282" i="6"/>
  <c r="J282" i="6"/>
  <c r="K282" i="6"/>
  <c r="L282" i="6"/>
  <c r="M282" i="6"/>
  <c r="N282" i="6" s="1"/>
  <c r="I283" i="6"/>
  <c r="J283" i="6"/>
  <c r="K283" i="6"/>
  <c r="L283" i="6"/>
  <c r="M283" i="6"/>
  <c r="N283" i="6" s="1"/>
  <c r="I284" i="6"/>
  <c r="J284" i="6"/>
  <c r="K284" i="6"/>
  <c r="L284" i="6"/>
  <c r="M284" i="6"/>
  <c r="N284" i="6" s="1"/>
  <c r="I285" i="6"/>
  <c r="J285" i="6"/>
  <c r="K285" i="6"/>
  <c r="L285" i="6"/>
  <c r="M285" i="6"/>
  <c r="N285" i="6" s="1"/>
  <c r="I286" i="6"/>
  <c r="J286" i="6"/>
  <c r="K286" i="6"/>
  <c r="L286" i="6"/>
  <c r="M286" i="6"/>
  <c r="N286" i="6" s="1"/>
  <c r="I287" i="6"/>
  <c r="J287" i="6"/>
  <c r="K287" i="6"/>
  <c r="L287" i="6"/>
  <c r="M287" i="6"/>
  <c r="N287" i="6" s="1"/>
  <c r="I288" i="6"/>
  <c r="J288" i="6"/>
  <c r="K288" i="6"/>
  <c r="L288" i="6"/>
  <c r="M288" i="6"/>
  <c r="N288" i="6" s="1"/>
  <c r="I289" i="6"/>
  <c r="J289" i="6"/>
  <c r="K289" i="6"/>
  <c r="L289" i="6"/>
  <c r="M289" i="6"/>
  <c r="N289" i="6" s="1"/>
  <c r="I290" i="6"/>
  <c r="J290" i="6"/>
  <c r="K290" i="6"/>
  <c r="L290" i="6"/>
  <c r="M290" i="6"/>
  <c r="N290" i="6" s="1"/>
  <c r="I291" i="6"/>
  <c r="J291" i="6"/>
  <c r="K291" i="6"/>
  <c r="L291" i="6"/>
  <c r="M291" i="6"/>
  <c r="N291" i="6" s="1"/>
  <c r="I292" i="6"/>
  <c r="J292" i="6"/>
  <c r="K292" i="6"/>
  <c r="L292" i="6"/>
  <c r="M292" i="6"/>
  <c r="N292" i="6" s="1"/>
  <c r="I293" i="6"/>
  <c r="J293" i="6"/>
  <c r="K293" i="6"/>
  <c r="L293" i="6"/>
  <c r="M293" i="6"/>
  <c r="N293" i="6" s="1"/>
  <c r="I294" i="6"/>
  <c r="J294" i="6"/>
  <c r="K294" i="6"/>
  <c r="L294" i="6"/>
  <c r="M294" i="6"/>
  <c r="N294" i="6" s="1"/>
  <c r="I295" i="6"/>
  <c r="J295" i="6"/>
  <c r="K295" i="6"/>
  <c r="L295" i="6"/>
  <c r="M295" i="6"/>
  <c r="N295" i="6" s="1"/>
  <c r="I296" i="6"/>
  <c r="J296" i="6"/>
  <c r="K296" i="6"/>
  <c r="L296" i="6"/>
  <c r="M296" i="6"/>
  <c r="N296" i="6" s="1"/>
  <c r="I297" i="6"/>
  <c r="J297" i="6"/>
  <c r="K297" i="6"/>
  <c r="L297" i="6"/>
  <c r="M297" i="6"/>
  <c r="N297" i="6" s="1"/>
  <c r="I298" i="6"/>
  <c r="J298" i="6"/>
  <c r="K298" i="6"/>
  <c r="L298" i="6"/>
  <c r="M298" i="6"/>
  <c r="N298" i="6" s="1"/>
  <c r="I299" i="6"/>
  <c r="J299" i="6"/>
  <c r="K299" i="6"/>
  <c r="L299" i="6"/>
  <c r="M299" i="6"/>
  <c r="N299" i="6" s="1"/>
  <c r="I300" i="6"/>
  <c r="J300" i="6"/>
  <c r="K300" i="6"/>
  <c r="L300" i="6"/>
  <c r="M300" i="6"/>
  <c r="N300" i="6" s="1"/>
  <c r="I301" i="6"/>
  <c r="J301" i="6"/>
  <c r="K301" i="6"/>
  <c r="L301" i="6"/>
  <c r="M301" i="6"/>
  <c r="N301" i="6" s="1"/>
  <c r="I302" i="6"/>
  <c r="J302" i="6"/>
  <c r="K302" i="6"/>
  <c r="L302" i="6"/>
  <c r="M302" i="6"/>
  <c r="N302" i="6" s="1"/>
  <c r="I303" i="6"/>
  <c r="J303" i="6"/>
  <c r="K303" i="6"/>
  <c r="L303" i="6"/>
  <c r="M303" i="6"/>
  <c r="N303" i="6" s="1"/>
  <c r="I304" i="6"/>
  <c r="J304" i="6"/>
  <c r="K304" i="6"/>
  <c r="L304" i="6"/>
  <c r="M304" i="6"/>
  <c r="N304" i="6" s="1"/>
  <c r="I305" i="6"/>
  <c r="J305" i="6"/>
  <c r="K305" i="6"/>
  <c r="L305" i="6"/>
  <c r="M305" i="6"/>
  <c r="N305" i="6" s="1"/>
  <c r="I306" i="6"/>
  <c r="J306" i="6"/>
  <c r="K306" i="6"/>
  <c r="L306" i="6"/>
  <c r="M306" i="6"/>
  <c r="N306" i="6" s="1"/>
  <c r="I307" i="6"/>
  <c r="J307" i="6"/>
  <c r="K307" i="6"/>
  <c r="L307" i="6"/>
  <c r="M307" i="6"/>
  <c r="N307" i="6" s="1"/>
  <c r="I308" i="6"/>
  <c r="J308" i="6"/>
  <c r="K308" i="6"/>
  <c r="L308" i="6"/>
  <c r="M308" i="6"/>
  <c r="N308" i="6" s="1"/>
  <c r="I309" i="6"/>
  <c r="J309" i="6"/>
  <c r="K309" i="6"/>
  <c r="L309" i="6"/>
  <c r="M309" i="6"/>
  <c r="N309" i="6" s="1"/>
  <c r="I310" i="6"/>
  <c r="J310" i="6"/>
  <c r="K310" i="6"/>
  <c r="L310" i="6"/>
  <c r="M310" i="6"/>
  <c r="N310" i="6" s="1"/>
  <c r="I311" i="6"/>
  <c r="J311" i="6"/>
  <c r="K311" i="6"/>
  <c r="L311" i="6"/>
  <c r="M311" i="6"/>
  <c r="N311" i="6" s="1"/>
  <c r="I312" i="6"/>
  <c r="J312" i="6"/>
  <c r="K312" i="6"/>
  <c r="L312" i="6"/>
  <c r="M312" i="6"/>
  <c r="N312" i="6" s="1"/>
  <c r="I313" i="6"/>
  <c r="J313" i="6"/>
  <c r="K313" i="6"/>
  <c r="L313" i="6"/>
  <c r="M313" i="6"/>
  <c r="N313" i="6" s="1"/>
  <c r="I314" i="6"/>
  <c r="J314" i="6"/>
  <c r="K314" i="6"/>
  <c r="L314" i="6"/>
  <c r="M314" i="6"/>
  <c r="N314" i="6" s="1"/>
  <c r="I315" i="6"/>
  <c r="J315" i="6"/>
  <c r="K315" i="6"/>
  <c r="L315" i="6"/>
  <c r="M315" i="6"/>
  <c r="N315" i="6" s="1"/>
  <c r="I316" i="6"/>
  <c r="J316" i="6"/>
  <c r="K316" i="6"/>
  <c r="L316" i="6"/>
  <c r="M316" i="6"/>
  <c r="N316" i="6" s="1"/>
  <c r="I317" i="6"/>
  <c r="J317" i="6"/>
  <c r="K317" i="6"/>
  <c r="L317" i="6"/>
  <c r="M317" i="6"/>
  <c r="N317" i="6" s="1"/>
  <c r="I318" i="6"/>
  <c r="J318" i="6"/>
  <c r="K318" i="6"/>
  <c r="L318" i="6"/>
  <c r="M318" i="6"/>
  <c r="N318" i="6" s="1"/>
  <c r="I319" i="6"/>
  <c r="J319" i="6"/>
  <c r="K319" i="6"/>
  <c r="L319" i="6"/>
  <c r="M319" i="6"/>
  <c r="N319" i="6" s="1"/>
  <c r="I320" i="6"/>
  <c r="J320" i="6"/>
  <c r="K320" i="6"/>
  <c r="L320" i="6"/>
  <c r="M320" i="6"/>
  <c r="N320" i="6" s="1"/>
  <c r="I321" i="6"/>
  <c r="J321" i="6"/>
  <c r="K321" i="6"/>
  <c r="L321" i="6"/>
  <c r="M321" i="6"/>
  <c r="N321" i="6" s="1"/>
  <c r="I322" i="6"/>
  <c r="J322" i="6"/>
  <c r="K322" i="6"/>
  <c r="L322" i="6"/>
  <c r="M322" i="6"/>
  <c r="N322" i="6" s="1"/>
  <c r="I323" i="6"/>
  <c r="J323" i="6"/>
  <c r="K323" i="6"/>
  <c r="L323" i="6"/>
  <c r="M323" i="6"/>
  <c r="N323" i="6" s="1"/>
  <c r="I324" i="6"/>
  <c r="J324" i="6"/>
  <c r="K324" i="6"/>
  <c r="L324" i="6"/>
  <c r="M324" i="6"/>
  <c r="N324" i="6" s="1"/>
  <c r="I325" i="6"/>
  <c r="J325" i="6"/>
  <c r="K325" i="6"/>
  <c r="L325" i="6"/>
  <c r="M325" i="6"/>
  <c r="N325" i="6" s="1"/>
  <c r="I326" i="6"/>
  <c r="J326" i="6"/>
  <c r="K326" i="6"/>
  <c r="L326" i="6"/>
  <c r="M326" i="6"/>
  <c r="N326" i="6" s="1"/>
  <c r="I327" i="6"/>
  <c r="J327" i="6"/>
  <c r="K327" i="6"/>
  <c r="L327" i="6"/>
  <c r="M327" i="6"/>
  <c r="N327" i="6" s="1"/>
  <c r="I328" i="6"/>
  <c r="J328" i="6"/>
  <c r="K328" i="6"/>
  <c r="L328" i="6"/>
  <c r="M328" i="6"/>
  <c r="N328" i="6" s="1"/>
  <c r="I329" i="6"/>
  <c r="J329" i="6"/>
  <c r="K329" i="6"/>
  <c r="L329" i="6"/>
  <c r="M329" i="6"/>
  <c r="N329" i="6" s="1"/>
  <c r="I330" i="6"/>
  <c r="J330" i="6"/>
  <c r="K330" i="6"/>
  <c r="L330" i="6"/>
  <c r="M330" i="6"/>
  <c r="N330" i="6" s="1"/>
  <c r="I331" i="6"/>
  <c r="J331" i="6"/>
  <c r="K331" i="6"/>
  <c r="L331" i="6"/>
  <c r="M331" i="6"/>
  <c r="N331" i="6" s="1"/>
  <c r="I332" i="6"/>
  <c r="J332" i="6"/>
  <c r="K332" i="6"/>
  <c r="L332" i="6"/>
  <c r="M332" i="6"/>
  <c r="N332" i="6" s="1"/>
  <c r="I333" i="6"/>
  <c r="J333" i="6"/>
  <c r="K333" i="6"/>
  <c r="L333" i="6"/>
  <c r="M333" i="6"/>
  <c r="N333" i="6" s="1"/>
  <c r="I334" i="6"/>
  <c r="J334" i="6"/>
  <c r="K334" i="6"/>
  <c r="L334" i="6"/>
  <c r="M334" i="6"/>
  <c r="N334" i="6" s="1"/>
  <c r="I335" i="6"/>
  <c r="J335" i="6"/>
  <c r="K335" i="6"/>
  <c r="L335" i="6"/>
  <c r="M335" i="6"/>
  <c r="N335" i="6" s="1"/>
  <c r="I336" i="6"/>
  <c r="J336" i="6"/>
  <c r="K336" i="6"/>
  <c r="L336" i="6"/>
  <c r="M336" i="6"/>
  <c r="N336" i="6" s="1"/>
  <c r="I337" i="6"/>
  <c r="J337" i="6"/>
  <c r="K337" i="6"/>
  <c r="L337" i="6"/>
  <c r="M337" i="6"/>
  <c r="N337" i="6" s="1"/>
  <c r="I338" i="6"/>
  <c r="J338" i="6"/>
  <c r="K338" i="6"/>
  <c r="L338" i="6"/>
  <c r="M338" i="6"/>
  <c r="N338" i="6" s="1"/>
  <c r="I339" i="6"/>
  <c r="J339" i="6"/>
  <c r="K339" i="6"/>
  <c r="L339" i="6"/>
  <c r="M339" i="6"/>
  <c r="N339" i="6" s="1"/>
  <c r="I340" i="6"/>
  <c r="J340" i="6"/>
  <c r="K340" i="6"/>
  <c r="L340" i="6"/>
  <c r="M340" i="6"/>
  <c r="N340" i="6" s="1"/>
  <c r="I341" i="6"/>
  <c r="J341" i="6"/>
  <c r="K341" i="6"/>
  <c r="L341" i="6"/>
  <c r="M341" i="6"/>
  <c r="N341" i="6" s="1"/>
  <c r="I342" i="6"/>
  <c r="J342" i="6"/>
  <c r="K342" i="6"/>
  <c r="L342" i="6"/>
  <c r="M342" i="6"/>
  <c r="N342" i="6" s="1"/>
  <c r="I343" i="6"/>
  <c r="J343" i="6"/>
  <c r="K343" i="6"/>
  <c r="L343" i="6"/>
  <c r="M343" i="6"/>
  <c r="N343" i="6" s="1"/>
  <c r="I344" i="6"/>
  <c r="J344" i="6"/>
  <c r="K344" i="6"/>
  <c r="L344" i="6"/>
  <c r="M344" i="6"/>
  <c r="N344" i="6" s="1"/>
  <c r="I345" i="6"/>
  <c r="J345" i="6"/>
  <c r="K345" i="6"/>
  <c r="L345" i="6"/>
  <c r="M345" i="6"/>
  <c r="N345" i="6" s="1"/>
  <c r="I346" i="6"/>
  <c r="J346" i="6"/>
  <c r="K346" i="6"/>
  <c r="L346" i="6"/>
  <c r="M346" i="6"/>
  <c r="N346" i="6" s="1"/>
  <c r="I347" i="6"/>
  <c r="J347" i="6"/>
  <c r="K347" i="6"/>
  <c r="L347" i="6"/>
  <c r="M347" i="6"/>
  <c r="N347" i="6" s="1"/>
  <c r="I348" i="6"/>
  <c r="J348" i="6"/>
  <c r="K348" i="6"/>
  <c r="L348" i="6"/>
  <c r="M348" i="6"/>
  <c r="N348" i="6" s="1"/>
  <c r="I349" i="6"/>
  <c r="J349" i="6"/>
  <c r="K349" i="6"/>
  <c r="L349" i="6"/>
  <c r="M349" i="6"/>
  <c r="N349" i="6" s="1"/>
  <c r="I350" i="6"/>
  <c r="J350" i="6"/>
  <c r="K350" i="6"/>
  <c r="L350" i="6"/>
  <c r="M350" i="6"/>
  <c r="N350" i="6" s="1"/>
  <c r="I351" i="6"/>
  <c r="J351" i="6"/>
  <c r="K351" i="6"/>
  <c r="L351" i="6"/>
  <c r="M351" i="6"/>
  <c r="N351" i="6" s="1"/>
  <c r="I352" i="6"/>
  <c r="J352" i="6"/>
  <c r="K352" i="6"/>
  <c r="L352" i="6"/>
  <c r="M352" i="6"/>
  <c r="N352" i="6" s="1"/>
  <c r="I353" i="6"/>
  <c r="J353" i="6"/>
  <c r="K353" i="6"/>
  <c r="L353" i="6"/>
  <c r="M353" i="6"/>
  <c r="N353" i="6" s="1"/>
  <c r="I354" i="6"/>
  <c r="J354" i="6"/>
  <c r="K354" i="6"/>
  <c r="L354" i="6"/>
  <c r="M354" i="6"/>
  <c r="N354" i="6" s="1"/>
  <c r="I355" i="6"/>
  <c r="J355" i="6"/>
  <c r="K355" i="6"/>
  <c r="L355" i="6"/>
  <c r="M355" i="6"/>
  <c r="N355" i="6" s="1"/>
  <c r="I356" i="6"/>
  <c r="J356" i="6"/>
  <c r="K356" i="6"/>
  <c r="L356" i="6"/>
  <c r="M356" i="6"/>
  <c r="N356" i="6" s="1"/>
  <c r="I357" i="6"/>
  <c r="J357" i="6"/>
  <c r="K357" i="6"/>
  <c r="L357" i="6"/>
  <c r="M357" i="6"/>
  <c r="N357" i="6" s="1"/>
  <c r="I358" i="6"/>
  <c r="J358" i="6"/>
  <c r="K358" i="6"/>
  <c r="L358" i="6"/>
  <c r="M358" i="6"/>
  <c r="N358" i="6" s="1"/>
  <c r="I359" i="6"/>
  <c r="J359" i="6"/>
  <c r="K359" i="6"/>
  <c r="L359" i="6"/>
  <c r="M359" i="6"/>
  <c r="N359" i="6" s="1"/>
  <c r="I360" i="6"/>
  <c r="J360" i="6"/>
  <c r="K360" i="6"/>
  <c r="L360" i="6"/>
  <c r="M360" i="6"/>
  <c r="N360" i="6" s="1"/>
  <c r="I361" i="6"/>
  <c r="J361" i="6"/>
  <c r="K361" i="6"/>
  <c r="L361" i="6"/>
  <c r="M361" i="6"/>
  <c r="N361" i="6" s="1"/>
  <c r="I362" i="6"/>
  <c r="J362" i="6"/>
  <c r="K362" i="6"/>
  <c r="L362" i="6"/>
  <c r="M362" i="6"/>
  <c r="N362" i="6" s="1"/>
  <c r="I363" i="6"/>
  <c r="J363" i="6"/>
  <c r="K363" i="6"/>
  <c r="L363" i="6"/>
  <c r="M363" i="6"/>
  <c r="N363" i="6" s="1"/>
  <c r="I364" i="6"/>
  <c r="J364" i="6"/>
  <c r="K364" i="6"/>
  <c r="L364" i="6"/>
  <c r="M364" i="6"/>
  <c r="N364" i="6" s="1"/>
  <c r="I365" i="6"/>
  <c r="J365" i="6"/>
  <c r="K365" i="6"/>
  <c r="L365" i="6"/>
  <c r="M365" i="6"/>
  <c r="N365" i="6" s="1"/>
  <c r="I366" i="6"/>
  <c r="J366" i="6"/>
  <c r="K366" i="6"/>
  <c r="L366" i="6"/>
  <c r="M366" i="6"/>
  <c r="N366" i="6" s="1"/>
  <c r="I367" i="6"/>
  <c r="J367" i="6"/>
  <c r="K367" i="6"/>
  <c r="L367" i="6"/>
  <c r="M367" i="6"/>
  <c r="N367" i="6" s="1"/>
  <c r="I368" i="6"/>
  <c r="J368" i="6"/>
  <c r="K368" i="6"/>
  <c r="L368" i="6"/>
  <c r="M368" i="6"/>
  <c r="N368" i="6" s="1"/>
  <c r="I369" i="6"/>
  <c r="J369" i="6"/>
  <c r="K369" i="6"/>
  <c r="L369" i="6"/>
  <c r="M369" i="6"/>
  <c r="N369" i="6" s="1"/>
  <c r="I370" i="6"/>
  <c r="J370" i="6"/>
  <c r="K370" i="6"/>
  <c r="L370" i="6"/>
  <c r="M370" i="6"/>
  <c r="N370" i="6" s="1"/>
  <c r="I371" i="6"/>
  <c r="J371" i="6"/>
  <c r="K371" i="6"/>
  <c r="L371" i="6"/>
  <c r="M371" i="6"/>
  <c r="N371" i="6" s="1"/>
  <c r="I372" i="6"/>
  <c r="J372" i="6"/>
  <c r="K372" i="6"/>
  <c r="L372" i="6"/>
  <c r="M372" i="6"/>
  <c r="N372" i="6" s="1"/>
  <c r="I373" i="6"/>
  <c r="J373" i="6"/>
  <c r="K373" i="6"/>
  <c r="L373" i="6"/>
  <c r="M373" i="6"/>
  <c r="N373" i="6" s="1"/>
  <c r="I374" i="6"/>
  <c r="J374" i="6"/>
  <c r="K374" i="6"/>
  <c r="L374" i="6"/>
  <c r="M374" i="6"/>
  <c r="N374" i="6" s="1"/>
  <c r="I375" i="6"/>
  <c r="J375" i="6"/>
  <c r="K375" i="6"/>
  <c r="L375" i="6"/>
  <c r="M375" i="6"/>
  <c r="N375" i="6" s="1"/>
  <c r="I376" i="6"/>
  <c r="J376" i="6"/>
  <c r="K376" i="6"/>
  <c r="L376" i="6"/>
  <c r="M376" i="6"/>
  <c r="N376" i="6" s="1"/>
  <c r="I377" i="6"/>
  <c r="J377" i="6"/>
  <c r="K377" i="6"/>
  <c r="L377" i="6"/>
  <c r="M377" i="6"/>
  <c r="N377" i="6" s="1"/>
  <c r="I378" i="6"/>
  <c r="J378" i="6"/>
  <c r="K378" i="6"/>
  <c r="L378" i="6"/>
  <c r="M378" i="6"/>
  <c r="N378" i="6" s="1"/>
  <c r="I379" i="6"/>
  <c r="J379" i="6"/>
  <c r="K379" i="6"/>
  <c r="L379" i="6"/>
  <c r="M379" i="6"/>
  <c r="N379" i="6" s="1"/>
  <c r="I380" i="6"/>
  <c r="J380" i="6"/>
  <c r="K380" i="6"/>
  <c r="L380" i="6"/>
  <c r="M380" i="6"/>
  <c r="N380" i="6" s="1"/>
  <c r="I381" i="6"/>
  <c r="J381" i="6"/>
  <c r="K381" i="6"/>
  <c r="L381" i="6"/>
  <c r="M381" i="6"/>
  <c r="N381" i="6" s="1"/>
  <c r="I382" i="6"/>
  <c r="J382" i="6"/>
  <c r="K382" i="6"/>
  <c r="L382" i="6"/>
  <c r="M382" i="6"/>
  <c r="N382" i="6" s="1"/>
  <c r="I383" i="6"/>
  <c r="J383" i="6"/>
  <c r="K383" i="6"/>
  <c r="L383" i="6"/>
  <c r="M383" i="6"/>
  <c r="N383" i="6" s="1"/>
  <c r="I384" i="6"/>
  <c r="J384" i="6"/>
  <c r="K384" i="6"/>
  <c r="L384" i="6"/>
  <c r="M384" i="6"/>
  <c r="N384" i="6" s="1"/>
  <c r="I385" i="6"/>
  <c r="J385" i="6"/>
  <c r="K385" i="6"/>
  <c r="L385" i="6"/>
  <c r="M385" i="6"/>
  <c r="N385" i="6" s="1"/>
  <c r="I386" i="6"/>
  <c r="J386" i="6"/>
  <c r="K386" i="6"/>
  <c r="L386" i="6"/>
  <c r="M386" i="6"/>
  <c r="N386" i="6" s="1"/>
  <c r="I387" i="6"/>
  <c r="J387" i="6"/>
  <c r="K387" i="6"/>
  <c r="L387" i="6"/>
  <c r="M387" i="6"/>
  <c r="N387" i="6" s="1"/>
  <c r="I388" i="6"/>
  <c r="J388" i="6"/>
  <c r="K388" i="6"/>
  <c r="L388" i="6"/>
  <c r="M388" i="6"/>
  <c r="N388" i="6" s="1"/>
  <c r="I389" i="6"/>
  <c r="J389" i="6"/>
  <c r="K389" i="6"/>
  <c r="L389" i="6"/>
  <c r="M389" i="6"/>
  <c r="N389" i="6" s="1"/>
  <c r="I390" i="6"/>
  <c r="J390" i="6"/>
  <c r="K390" i="6"/>
  <c r="L390" i="6"/>
  <c r="M390" i="6"/>
  <c r="N390" i="6" s="1"/>
  <c r="I391" i="6"/>
  <c r="J391" i="6"/>
  <c r="K391" i="6"/>
  <c r="L391" i="6"/>
  <c r="M391" i="6"/>
  <c r="N391" i="6" s="1"/>
  <c r="I392" i="6"/>
  <c r="J392" i="6"/>
  <c r="K392" i="6"/>
  <c r="L392" i="6"/>
  <c r="M392" i="6"/>
  <c r="N392" i="6" s="1"/>
  <c r="I393" i="6"/>
  <c r="J393" i="6"/>
  <c r="K393" i="6"/>
  <c r="L393" i="6"/>
  <c r="M393" i="6"/>
  <c r="N393" i="6" s="1"/>
  <c r="I394" i="6"/>
  <c r="J394" i="6"/>
  <c r="K394" i="6"/>
  <c r="L394" i="6"/>
  <c r="M394" i="6"/>
  <c r="N394" i="6" s="1"/>
  <c r="I395" i="6"/>
  <c r="J395" i="6"/>
  <c r="K395" i="6"/>
  <c r="L395" i="6"/>
  <c r="M395" i="6"/>
  <c r="N395" i="6" s="1"/>
  <c r="I396" i="6"/>
  <c r="J396" i="6"/>
  <c r="K396" i="6"/>
  <c r="L396" i="6"/>
  <c r="M396" i="6"/>
  <c r="N396" i="6" s="1"/>
  <c r="I397" i="6"/>
  <c r="J397" i="6"/>
  <c r="K397" i="6"/>
  <c r="L397" i="6"/>
  <c r="M397" i="6"/>
  <c r="N397" i="6" s="1"/>
  <c r="I398" i="6"/>
  <c r="J398" i="6"/>
  <c r="K398" i="6"/>
  <c r="L398" i="6"/>
  <c r="M398" i="6"/>
  <c r="N398" i="6" s="1"/>
  <c r="I399" i="6"/>
  <c r="J399" i="6"/>
  <c r="K399" i="6"/>
  <c r="L399" i="6"/>
  <c r="M399" i="6"/>
  <c r="N399" i="6" s="1"/>
  <c r="I400" i="6"/>
  <c r="J400" i="6"/>
  <c r="K400" i="6"/>
  <c r="L400" i="6"/>
  <c r="M400" i="6"/>
  <c r="N400" i="6" s="1"/>
  <c r="I401" i="6"/>
  <c r="J401" i="6"/>
  <c r="K401" i="6"/>
  <c r="L401" i="6"/>
  <c r="M401" i="6"/>
  <c r="N401" i="6" s="1"/>
  <c r="I402" i="6"/>
  <c r="J402" i="6"/>
  <c r="K402" i="6"/>
  <c r="L402" i="6"/>
  <c r="M402" i="6"/>
  <c r="N402" i="6" s="1"/>
  <c r="I403" i="6"/>
  <c r="J403" i="6"/>
  <c r="K403" i="6"/>
  <c r="L403" i="6"/>
  <c r="M403" i="6"/>
  <c r="N403" i="6" s="1"/>
  <c r="I404" i="6"/>
  <c r="J404" i="6"/>
  <c r="K404" i="6"/>
  <c r="L404" i="6"/>
  <c r="M404" i="6"/>
  <c r="N404" i="6" s="1"/>
  <c r="I405" i="6"/>
  <c r="J405" i="6"/>
  <c r="K405" i="6"/>
  <c r="L405" i="6"/>
  <c r="M405" i="6"/>
  <c r="N405" i="6" s="1"/>
  <c r="I406" i="6"/>
  <c r="J406" i="6"/>
  <c r="K406" i="6"/>
  <c r="L406" i="6"/>
  <c r="M406" i="6"/>
  <c r="N406" i="6" s="1"/>
  <c r="I407" i="6"/>
  <c r="J407" i="6"/>
  <c r="K407" i="6"/>
  <c r="L407" i="6"/>
  <c r="M407" i="6"/>
  <c r="N407" i="6" s="1"/>
  <c r="I408" i="6"/>
  <c r="J408" i="6"/>
  <c r="K408" i="6"/>
  <c r="L408" i="6"/>
  <c r="M408" i="6"/>
  <c r="N408" i="6" s="1"/>
  <c r="I409" i="6"/>
  <c r="J409" i="6"/>
  <c r="K409" i="6"/>
  <c r="L409" i="6"/>
  <c r="M409" i="6"/>
  <c r="N409" i="6" s="1"/>
  <c r="I410" i="6"/>
  <c r="J410" i="6"/>
  <c r="K410" i="6"/>
  <c r="L410" i="6"/>
  <c r="M410" i="6"/>
  <c r="N410" i="6" s="1"/>
  <c r="I411" i="6"/>
  <c r="J411" i="6"/>
  <c r="K411" i="6"/>
  <c r="L411" i="6"/>
  <c r="M411" i="6"/>
  <c r="N411" i="6" s="1"/>
  <c r="I412" i="6"/>
  <c r="J412" i="6"/>
  <c r="K412" i="6"/>
  <c r="L412" i="6"/>
  <c r="M412" i="6"/>
  <c r="N412" i="6" s="1"/>
  <c r="I413" i="6"/>
  <c r="J413" i="6"/>
  <c r="K413" i="6"/>
  <c r="L413" i="6"/>
  <c r="M413" i="6"/>
  <c r="N413" i="6" s="1"/>
  <c r="I414" i="6"/>
  <c r="J414" i="6"/>
  <c r="K414" i="6"/>
  <c r="L414" i="6"/>
  <c r="M414" i="6"/>
  <c r="N414" i="6" s="1"/>
  <c r="I415" i="6"/>
  <c r="J415" i="6"/>
  <c r="K415" i="6"/>
  <c r="L415" i="6"/>
  <c r="M415" i="6"/>
  <c r="N415" i="6" s="1"/>
  <c r="I416" i="6"/>
  <c r="J416" i="6"/>
  <c r="K416" i="6"/>
  <c r="L416" i="6"/>
  <c r="M416" i="6"/>
  <c r="N416" i="6" s="1"/>
  <c r="I417" i="6"/>
  <c r="J417" i="6"/>
  <c r="K417" i="6"/>
  <c r="L417" i="6"/>
  <c r="M417" i="6"/>
  <c r="N417" i="6" s="1"/>
  <c r="I418" i="6"/>
  <c r="J418" i="6"/>
  <c r="K418" i="6"/>
  <c r="L418" i="6"/>
  <c r="M418" i="6"/>
  <c r="N418" i="6" s="1"/>
  <c r="I419" i="6"/>
  <c r="J419" i="6"/>
  <c r="K419" i="6"/>
  <c r="L419" i="6"/>
  <c r="M419" i="6"/>
  <c r="N419" i="6" s="1"/>
  <c r="I420" i="6"/>
  <c r="J420" i="6"/>
  <c r="K420" i="6"/>
  <c r="L420" i="6"/>
  <c r="M420" i="6"/>
  <c r="N420" i="6" s="1"/>
  <c r="I421" i="6"/>
  <c r="J421" i="6"/>
  <c r="K421" i="6"/>
  <c r="L421" i="6"/>
  <c r="M421" i="6"/>
  <c r="N421" i="6" s="1"/>
  <c r="I422" i="6"/>
  <c r="J422" i="6"/>
  <c r="K422" i="6"/>
  <c r="L422" i="6"/>
  <c r="M422" i="6"/>
  <c r="N422" i="6" s="1"/>
  <c r="I423" i="6"/>
  <c r="J423" i="6"/>
  <c r="K423" i="6"/>
  <c r="L423" i="6"/>
  <c r="M423" i="6"/>
  <c r="N423" i="6" s="1"/>
  <c r="I424" i="6"/>
  <c r="J424" i="6"/>
  <c r="K424" i="6"/>
  <c r="L424" i="6"/>
  <c r="M424" i="6"/>
  <c r="N424" i="6" s="1"/>
  <c r="I425" i="6"/>
  <c r="J425" i="6"/>
  <c r="K425" i="6"/>
  <c r="L425" i="6"/>
  <c r="M425" i="6"/>
  <c r="N425" i="6" s="1"/>
  <c r="I426" i="6"/>
  <c r="J426" i="6"/>
  <c r="K426" i="6"/>
  <c r="L426" i="6"/>
  <c r="M426" i="6"/>
  <c r="N426" i="6" s="1"/>
  <c r="I427" i="6"/>
  <c r="J427" i="6"/>
  <c r="K427" i="6"/>
  <c r="L427" i="6"/>
  <c r="M427" i="6"/>
  <c r="N427" i="6" s="1"/>
  <c r="I428" i="6"/>
  <c r="J428" i="6"/>
  <c r="K428" i="6"/>
  <c r="L428" i="6"/>
  <c r="M428" i="6"/>
  <c r="N428" i="6" s="1"/>
  <c r="I429" i="6"/>
  <c r="J429" i="6"/>
  <c r="K429" i="6"/>
  <c r="L429" i="6"/>
  <c r="M429" i="6"/>
  <c r="N429" i="6" s="1"/>
  <c r="I430" i="6"/>
  <c r="J430" i="6"/>
  <c r="K430" i="6"/>
  <c r="L430" i="6"/>
  <c r="M430" i="6"/>
  <c r="N430" i="6" s="1"/>
  <c r="I431" i="6"/>
  <c r="J431" i="6"/>
  <c r="K431" i="6"/>
  <c r="L431" i="6"/>
  <c r="M431" i="6"/>
  <c r="N431" i="6" s="1"/>
  <c r="I432" i="6"/>
  <c r="J432" i="6"/>
  <c r="K432" i="6"/>
  <c r="L432" i="6"/>
  <c r="M432" i="6"/>
  <c r="N432" i="6" s="1"/>
  <c r="I433" i="6"/>
  <c r="J433" i="6"/>
  <c r="K433" i="6"/>
  <c r="L433" i="6"/>
  <c r="M433" i="6"/>
  <c r="N433" i="6" s="1"/>
  <c r="I434" i="6"/>
  <c r="J434" i="6"/>
  <c r="K434" i="6"/>
  <c r="L434" i="6"/>
  <c r="M434" i="6"/>
  <c r="N434" i="6" s="1"/>
  <c r="I435" i="6"/>
  <c r="J435" i="6"/>
  <c r="K435" i="6"/>
  <c r="L435" i="6"/>
  <c r="M435" i="6"/>
  <c r="N435" i="6" s="1"/>
  <c r="I436" i="6"/>
  <c r="J436" i="6"/>
  <c r="K436" i="6"/>
  <c r="L436" i="6"/>
  <c r="M436" i="6"/>
  <c r="N436" i="6" s="1"/>
  <c r="I437" i="6"/>
  <c r="J437" i="6"/>
  <c r="K437" i="6"/>
  <c r="L437" i="6"/>
  <c r="M437" i="6"/>
  <c r="N437" i="6" s="1"/>
  <c r="I438" i="6"/>
  <c r="J438" i="6"/>
  <c r="K438" i="6"/>
  <c r="L438" i="6"/>
  <c r="M438" i="6"/>
  <c r="N438" i="6" s="1"/>
  <c r="I439" i="6"/>
  <c r="J439" i="6"/>
  <c r="K439" i="6"/>
  <c r="L439" i="6"/>
  <c r="M439" i="6"/>
  <c r="N439" i="6" s="1"/>
  <c r="I440" i="6"/>
  <c r="J440" i="6"/>
  <c r="K440" i="6"/>
  <c r="L440" i="6"/>
  <c r="M440" i="6"/>
  <c r="N440" i="6" s="1"/>
  <c r="I441" i="6"/>
  <c r="J441" i="6"/>
  <c r="K441" i="6"/>
  <c r="L441" i="6"/>
  <c r="M441" i="6"/>
  <c r="N441" i="6" s="1"/>
  <c r="I442" i="6"/>
  <c r="J442" i="6"/>
  <c r="K442" i="6"/>
  <c r="L442" i="6"/>
  <c r="M442" i="6"/>
  <c r="N442" i="6" s="1"/>
  <c r="I443" i="6"/>
  <c r="J443" i="6"/>
  <c r="K443" i="6"/>
  <c r="L443" i="6"/>
  <c r="M443" i="6"/>
  <c r="N443" i="6" s="1"/>
  <c r="I444" i="6"/>
  <c r="J444" i="6"/>
  <c r="K444" i="6"/>
  <c r="L444" i="6"/>
  <c r="M444" i="6"/>
  <c r="N444" i="6" s="1"/>
  <c r="I445" i="6"/>
  <c r="J445" i="6"/>
  <c r="K445" i="6"/>
  <c r="L445" i="6"/>
  <c r="M445" i="6"/>
  <c r="N445" i="6" s="1"/>
  <c r="I446" i="6"/>
  <c r="J446" i="6"/>
  <c r="K446" i="6"/>
  <c r="L446" i="6"/>
  <c r="M446" i="6"/>
  <c r="N446" i="6" s="1"/>
  <c r="I447" i="6"/>
  <c r="J447" i="6"/>
  <c r="K447" i="6"/>
  <c r="L447" i="6"/>
  <c r="M447" i="6"/>
  <c r="N447" i="6" s="1"/>
  <c r="I448" i="6"/>
  <c r="J448" i="6"/>
  <c r="K448" i="6"/>
  <c r="L448" i="6"/>
  <c r="M448" i="6"/>
  <c r="N448" i="6" s="1"/>
  <c r="I449" i="6"/>
  <c r="J449" i="6"/>
  <c r="K449" i="6"/>
  <c r="L449" i="6"/>
  <c r="M449" i="6"/>
  <c r="N449" i="6" s="1"/>
  <c r="I450" i="6"/>
  <c r="J450" i="6"/>
  <c r="K450" i="6"/>
  <c r="L450" i="6"/>
  <c r="M450" i="6"/>
  <c r="N450" i="6" s="1"/>
  <c r="I451" i="6"/>
  <c r="J451" i="6"/>
  <c r="K451" i="6"/>
  <c r="L451" i="6"/>
  <c r="M451" i="6"/>
  <c r="N451" i="6" s="1"/>
  <c r="I452" i="6"/>
  <c r="J452" i="6"/>
  <c r="K452" i="6"/>
  <c r="L452" i="6"/>
  <c r="M452" i="6"/>
  <c r="N452" i="6" s="1"/>
  <c r="I453" i="6"/>
  <c r="J453" i="6"/>
  <c r="K453" i="6"/>
  <c r="L453" i="6"/>
  <c r="M453" i="6"/>
  <c r="N453" i="6" s="1"/>
  <c r="I454" i="6"/>
  <c r="J454" i="6"/>
  <c r="K454" i="6"/>
  <c r="L454" i="6"/>
  <c r="M454" i="6"/>
  <c r="N454" i="6" s="1"/>
  <c r="I455" i="6"/>
  <c r="J455" i="6"/>
  <c r="K455" i="6"/>
  <c r="L455" i="6"/>
  <c r="M455" i="6"/>
  <c r="N455" i="6" s="1"/>
  <c r="I456" i="6"/>
  <c r="J456" i="6"/>
  <c r="K456" i="6"/>
  <c r="L456" i="6"/>
  <c r="M456" i="6"/>
  <c r="N456" i="6" s="1"/>
  <c r="I457" i="6"/>
  <c r="J457" i="6"/>
  <c r="K457" i="6"/>
  <c r="L457" i="6"/>
  <c r="M457" i="6"/>
  <c r="N457" i="6" s="1"/>
  <c r="I458" i="6"/>
  <c r="J458" i="6"/>
  <c r="K458" i="6"/>
  <c r="L458" i="6"/>
  <c r="M458" i="6"/>
  <c r="N458" i="6" s="1"/>
  <c r="I459" i="6"/>
  <c r="J459" i="6"/>
  <c r="K459" i="6"/>
  <c r="L459" i="6"/>
  <c r="M459" i="6"/>
  <c r="N459" i="6" s="1"/>
  <c r="I460" i="6"/>
  <c r="J460" i="6"/>
  <c r="K460" i="6"/>
  <c r="L460" i="6"/>
  <c r="M460" i="6"/>
  <c r="N460" i="6" s="1"/>
  <c r="I461" i="6"/>
  <c r="J461" i="6"/>
  <c r="K461" i="6"/>
  <c r="L461" i="6"/>
  <c r="M461" i="6"/>
  <c r="N461" i="6" s="1"/>
  <c r="I462" i="6"/>
  <c r="J462" i="6"/>
  <c r="K462" i="6"/>
  <c r="L462" i="6"/>
  <c r="M462" i="6"/>
  <c r="N462" i="6" s="1"/>
  <c r="I463" i="6"/>
  <c r="J463" i="6"/>
  <c r="K463" i="6"/>
  <c r="L463" i="6"/>
  <c r="M463" i="6"/>
  <c r="N463" i="6" s="1"/>
  <c r="I464" i="6"/>
  <c r="J464" i="6"/>
  <c r="K464" i="6"/>
  <c r="L464" i="6"/>
  <c r="M464" i="6"/>
  <c r="N464" i="6" s="1"/>
  <c r="I465" i="6"/>
  <c r="J465" i="6"/>
  <c r="K465" i="6"/>
  <c r="L465" i="6"/>
  <c r="M465" i="6"/>
  <c r="N465" i="6" s="1"/>
  <c r="I466" i="6"/>
  <c r="J466" i="6"/>
  <c r="K466" i="6"/>
  <c r="L466" i="6"/>
  <c r="M466" i="6"/>
  <c r="N466" i="6" s="1"/>
  <c r="I467" i="6"/>
  <c r="J467" i="6"/>
  <c r="K467" i="6"/>
  <c r="L467" i="6"/>
  <c r="M467" i="6"/>
  <c r="N467" i="6" s="1"/>
  <c r="I468" i="6"/>
  <c r="J468" i="6"/>
  <c r="K468" i="6"/>
  <c r="L468" i="6"/>
  <c r="M468" i="6"/>
  <c r="N468" i="6" s="1"/>
  <c r="I469" i="6"/>
  <c r="J469" i="6"/>
  <c r="K469" i="6"/>
  <c r="L469" i="6"/>
  <c r="M469" i="6"/>
  <c r="N469" i="6" s="1"/>
  <c r="I470" i="6"/>
  <c r="J470" i="6"/>
  <c r="K470" i="6"/>
  <c r="L470" i="6"/>
  <c r="M470" i="6"/>
  <c r="N470" i="6" s="1"/>
  <c r="I471" i="6"/>
  <c r="J471" i="6"/>
  <c r="K471" i="6"/>
  <c r="L471" i="6"/>
  <c r="M471" i="6"/>
  <c r="N471" i="6" s="1"/>
  <c r="I472" i="6"/>
  <c r="J472" i="6"/>
  <c r="K472" i="6"/>
  <c r="L472" i="6"/>
  <c r="M472" i="6"/>
  <c r="N472" i="6" s="1"/>
  <c r="I473" i="6"/>
  <c r="J473" i="6"/>
  <c r="K473" i="6"/>
  <c r="L473" i="6"/>
  <c r="M473" i="6"/>
  <c r="N473" i="6" s="1"/>
  <c r="I474" i="6"/>
  <c r="J474" i="6"/>
  <c r="K474" i="6"/>
  <c r="L474" i="6"/>
  <c r="M474" i="6"/>
  <c r="N474" i="6" s="1"/>
  <c r="I475" i="6"/>
  <c r="J475" i="6"/>
  <c r="K475" i="6"/>
  <c r="L475" i="6"/>
  <c r="M475" i="6"/>
  <c r="N475" i="6" s="1"/>
  <c r="I476" i="6"/>
  <c r="J476" i="6"/>
  <c r="K476" i="6"/>
  <c r="L476" i="6"/>
  <c r="M476" i="6"/>
  <c r="N476" i="6" s="1"/>
  <c r="I477" i="6"/>
  <c r="J477" i="6"/>
  <c r="K477" i="6"/>
  <c r="L477" i="6"/>
  <c r="M477" i="6"/>
  <c r="N477" i="6" s="1"/>
  <c r="I478" i="6"/>
  <c r="J478" i="6"/>
  <c r="K478" i="6"/>
  <c r="L478" i="6"/>
  <c r="M478" i="6"/>
  <c r="N478" i="6" s="1"/>
  <c r="I479" i="6"/>
  <c r="J479" i="6"/>
  <c r="K479" i="6"/>
  <c r="L479" i="6"/>
  <c r="M479" i="6"/>
  <c r="N479" i="6" s="1"/>
  <c r="I480" i="6"/>
  <c r="J480" i="6"/>
  <c r="K480" i="6"/>
  <c r="L480" i="6"/>
  <c r="M480" i="6"/>
  <c r="N480" i="6" s="1"/>
  <c r="I481" i="6"/>
  <c r="J481" i="6"/>
  <c r="K481" i="6"/>
  <c r="L481" i="6"/>
  <c r="M481" i="6"/>
  <c r="N481" i="6" s="1"/>
  <c r="I482" i="6"/>
  <c r="J482" i="6"/>
  <c r="K482" i="6"/>
  <c r="L482" i="6"/>
  <c r="M482" i="6"/>
  <c r="N482" i="6" s="1"/>
  <c r="I483" i="6"/>
  <c r="J483" i="6"/>
  <c r="K483" i="6"/>
  <c r="L483" i="6"/>
  <c r="M483" i="6"/>
  <c r="N483" i="6" s="1"/>
  <c r="I484" i="6"/>
  <c r="J484" i="6"/>
  <c r="K484" i="6"/>
  <c r="L484" i="6"/>
  <c r="M484" i="6"/>
  <c r="N484" i="6" s="1"/>
  <c r="I485" i="6"/>
  <c r="J485" i="6"/>
  <c r="K485" i="6"/>
  <c r="L485" i="6"/>
  <c r="M485" i="6"/>
  <c r="N485" i="6" s="1"/>
  <c r="I486" i="6"/>
  <c r="J486" i="6"/>
  <c r="K486" i="6"/>
  <c r="L486" i="6"/>
  <c r="M486" i="6"/>
  <c r="N486" i="6" s="1"/>
  <c r="I487" i="6"/>
  <c r="J487" i="6"/>
  <c r="K487" i="6"/>
  <c r="L487" i="6"/>
  <c r="M487" i="6"/>
  <c r="N487" i="6" s="1"/>
  <c r="I488" i="6"/>
  <c r="J488" i="6"/>
  <c r="K488" i="6"/>
  <c r="L488" i="6"/>
  <c r="M488" i="6"/>
  <c r="N488" i="6" s="1"/>
  <c r="I489" i="6"/>
  <c r="J489" i="6"/>
  <c r="K489" i="6"/>
  <c r="L489" i="6"/>
  <c r="M489" i="6"/>
  <c r="N489" i="6" s="1"/>
  <c r="I490" i="6"/>
  <c r="J490" i="6"/>
  <c r="K490" i="6"/>
  <c r="L490" i="6"/>
  <c r="M490" i="6"/>
  <c r="N490" i="6" s="1"/>
  <c r="I491" i="6"/>
  <c r="J491" i="6"/>
  <c r="K491" i="6"/>
  <c r="L491" i="6"/>
  <c r="M491" i="6"/>
  <c r="N491" i="6" s="1"/>
  <c r="I492" i="6"/>
  <c r="J492" i="6"/>
  <c r="K492" i="6"/>
  <c r="L492" i="6"/>
  <c r="M492" i="6"/>
  <c r="N492" i="6" s="1"/>
  <c r="I493" i="6"/>
  <c r="J493" i="6"/>
  <c r="K493" i="6"/>
  <c r="L493" i="6"/>
  <c r="M493" i="6"/>
  <c r="N493" i="6" s="1"/>
  <c r="I494" i="6"/>
  <c r="J494" i="6"/>
  <c r="K494" i="6"/>
  <c r="L494" i="6"/>
  <c r="M494" i="6"/>
  <c r="N494" i="6" s="1"/>
  <c r="I495" i="6"/>
  <c r="J495" i="6"/>
  <c r="K495" i="6"/>
  <c r="L495" i="6"/>
  <c r="M495" i="6"/>
  <c r="N495" i="6" s="1"/>
  <c r="I496" i="6"/>
  <c r="J496" i="6"/>
  <c r="K496" i="6"/>
  <c r="L496" i="6"/>
  <c r="M496" i="6"/>
  <c r="N496" i="6" s="1"/>
  <c r="I497" i="6"/>
  <c r="J497" i="6"/>
  <c r="K497" i="6"/>
  <c r="L497" i="6"/>
  <c r="M497" i="6"/>
  <c r="N497" i="6" s="1"/>
  <c r="I498" i="6"/>
  <c r="J498" i="6"/>
  <c r="K498" i="6"/>
  <c r="L498" i="6"/>
  <c r="M498" i="6"/>
  <c r="N498" i="6" s="1"/>
  <c r="I499" i="6"/>
  <c r="J499" i="6"/>
  <c r="K499" i="6"/>
  <c r="L499" i="6"/>
  <c r="M499" i="6"/>
  <c r="N499" i="6" s="1"/>
  <c r="I500" i="6"/>
  <c r="J500" i="6"/>
  <c r="K500" i="6"/>
  <c r="L500" i="6"/>
  <c r="M500" i="6"/>
  <c r="N500" i="6" s="1"/>
  <c r="I501" i="6"/>
  <c r="J501" i="6"/>
  <c r="K501" i="6"/>
  <c r="L501" i="6"/>
  <c r="M501" i="6"/>
  <c r="N501" i="6" s="1"/>
  <c r="I502" i="6"/>
  <c r="J502" i="6"/>
  <c r="K502" i="6"/>
  <c r="L502" i="6"/>
  <c r="M502" i="6"/>
  <c r="N502" i="6" s="1"/>
  <c r="I503" i="6"/>
  <c r="J503" i="6"/>
  <c r="K503" i="6"/>
  <c r="L503" i="6"/>
  <c r="M503" i="6"/>
  <c r="N503" i="6" s="1"/>
  <c r="I504" i="6"/>
  <c r="J504" i="6"/>
  <c r="K504" i="6"/>
  <c r="L504" i="6"/>
  <c r="M504" i="6"/>
  <c r="N504" i="6" s="1"/>
  <c r="I505" i="6"/>
  <c r="J505" i="6"/>
  <c r="K505" i="6"/>
  <c r="L505" i="6"/>
  <c r="M505" i="6"/>
  <c r="N505" i="6" s="1"/>
  <c r="I506" i="6"/>
  <c r="J506" i="6"/>
  <c r="K506" i="6"/>
  <c r="L506" i="6"/>
  <c r="M506" i="6"/>
  <c r="N506" i="6" s="1"/>
  <c r="I507" i="6"/>
  <c r="J507" i="6"/>
  <c r="K507" i="6"/>
  <c r="L507" i="6"/>
  <c r="M507" i="6"/>
  <c r="N507" i="6" s="1"/>
  <c r="I508" i="6"/>
  <c r="J508" i="6"/>
  <c r="K508" i="6"/>
  <c r="L508" i="6"/>
  <c r="M508" i="6"/>
  <c r="N508" i="6" s="1"/>
  <c r="I509" i="6"/>
  <c r="J509" i="6"/>
  <c r="K509" i="6"/>
  <c r="L509" i="6"/>
  <c r="M509" i="6"/>
  <c r="N509" i="6" s="1"/>
  <c r="I510" i="6"/>
  <c r="J510" i="6"/>
  <c r="K510" i="6"/>
  <c r="L510" i="6"/>
  <c r="M510" i="6"/>
  <c r="N510" i="6" s="1"/>
  <c r="I511" i="6"/>
  <c r="J511" i="6"/>
  <c r="K511" i="6"/>
  <c r="L511" i="6"/>
  <c r="M511" i="6"/>
  <c r="N511" i="6" s="1"/>
  <c r="I512" i="6"/>
  <c r="J512" i="6"/>
  <c r="K512" i="6"/>
  <c r="L512" i="6"/>
  <c r="M512" i="6"/>
  <c r="N512" i="6" s="1"/>
  <c r="I513" i="6"/>
  <c r="J513" i="6"/>
  <c r="K513" i="6"/>
  <c r="L513" i="6"/>
  <c r="M513" i="6"/>
  <c r="N513" i="6" s="1"/>
  <c r="I514" i="6"/>
  <c r="J514" i="6"/>
  <c r="K514" i="6"/>
  <c r="L514" i="6"/>
  <c r="M514" i="6"/>
  <c r="N514" i="6" s="1"/>
  <c r="I515" i="6"/>
  <c r="J515" i="6"/>
  <c r="K515" i="6"/>
  <c r="L515" i="6"/>
  <c r="M515" i="6"/>
  <c r="N515" i="6" s="1"/>
  <c r="I516" i="6"/>
  <c r="J516" i="6"/>
  <c r="K516" i="6"/>
  <c r="L516" i="6"/>
  <c r="M516" i="6"/>
  <c r="N516" i="6" s="1"/>
  <c r="I517" i="6"/>
  <c r="J517" i="6"/>
  <c r="K517" i="6"/>
  <c r="L517" i="6"/>
  <c r="M517" i="6"/>
  <c r="N517" i="6" s="1"/>
  <c r="I518" i="6"/>
  <c r="J518" i="6"/>
  <c r="K518" i="6"/>
  <c r="L518" i="6"/>
  <c r="M518" i="6"/>
  <c r="N518" i="6" s="1"/>
  <c r="I519" i="6"/>
  <c r="J519" i="6"/>
  <c r="K519" i="6"/>
  <c r="L519" i="6"/>
  <c r="M519" i="6"/>
  <c r="N519" i="6" s="1"/>
  <c r="I520" i="6"/>
  <c r="J520" i="6"/>
  <c r="K520" i="6"/>
  <c r="L520" i="6"/>
  <c r="M520" i="6"/>
  <c r="N520" i="6" s="1"/>
  <c r="I521" i="6"/>
  <c r="J521" i="6"/>
  <c r="K521" i="6"/>
  <c r="L521" i="6"/>
  <c r="M521" i="6"/>
  <c r="N521" i="6" s="1"/>
  <c r="I522" i="6"/>
  <c r="J522" i="6"/>
  <c r="K522" i="6"/>
  <c r="L522" i="6"/>
  <c r="M522" i="6"/>
  <c r="N522" i="6" s="1"/>
  <c r="I523" i="6"/>
  <c r="J523" i="6"/>
  <c r="K523" i="6"/>
  <c r="L523" i="6"/>
  <c r="M523" i="6"/>
  <c r="N523" i="6" s="1"/>
  <c r="I524" i="6"/>
  <c r="J524" i="6"/>
  <c r="K524" i="6"/>
  <c r="L524" i="6"/>
  <c r="M524" i="6"/>
  <c r="N524" i="6" s="1"/>
  <c r="I525" i="6"/>
  <c r="J525" i="6"/>
  <c r="K525" i="6"/>
  <c r="L525" i="6"/>
  <c r="M525" i="6"/>
  <c r="N525" i="6" s="1"/>
  <c r="I526" i="6"/>
  <c r="J526" i="6"/>
  <c r="K526" i="6"/>
  <c r="L526" i="6"/>
  <c r="M526" i="6"/>
  <c r="N526" i="6" s="1"/>
  <c r="I527" i="6"/>
  <c r="J527" i="6"/>
  <c r="K527" i="6"/>
  <c r="L527" i="6"/>
  <c r="M527" i="6"/>
  <c r="N527" i="6" s="1"/>
  <c r="I528" i="6"/>
  <c r="J528" i="6"/>
  <c r="K528" i="6"/>
  <c r="L528" i="6"/>
  <c r="M528" i="6"/>
  <c r="N528" i="6" s="1"/>
  <c r="I529" i="6"/>
  <c r="J529" i="6"/>
  <c r="K529" i="6"/>
  <c r="L529" i="6"/>
  <c r="M529" i="6"/>
  <c r="N529" i="6" s="1"/>
  <c r="I530" i="6"/>
  <c r="J530" i="6"/>
  <c r="K530" i="6"/>
  <c r="L530" i="6"/>
  <c r="M530" i="6"/>
  <c r="N530" i="6" s="1"/>
  <c r="I531" i="6"/>
  <c r="J531" i="6"/>
  <c r="K531" i="6"/>
  <c r="L531" i="6"/>
  <c r="M531" i="6"/>
  <c r="N531" i="6" s="1"/>
  <c r="I532" i="6"/>
  <c r="J532" i="6"/>
  <c r="K532" i="6"/>
  <c r="L532" i="6"/>
  <c r="M532" i="6"/>
  <c r="N532" i="6" s="1"/>
  <c r="I533" i="6"/>
  <c r="J533" i="6"/>
  <c r="K533" i="6"/>
  <c r="L533" i="6"/>
  <c r="M533" i="6"/>
  <c r="N533" i="6" s="1"/>
  <c r="I534" i="6"/>
  <c r="J534" i="6"/>
  <c r="K534" i="6"/>
  <c r="L534" i="6"/>
  <c r="M534" i="6"/>
  <c r="N534" i="6" s="1"/>
  <c r="I535" i="6"/>
  <c r="J535" i="6"/>
  <c r="K535" i="6"/>
  <c r="L535" i="6"/>
  <c r="M535" i="6"/>
  <c r="N535" i="6" s="1"/>
  <c r="I536" i="6"/>
  <c r="J536" i="6"/>
  <c r="K536" i="6"/>
  <c r="L536" i="6"/>
  <c r="M536" i="6"/>
  <c r="N536" i="6" s="1"/>
  <c r="I537" i="6"/>
  <c r="J537" i="6"/>
  <c r="K537" i="6"/>
  <c r="L537" i="6"/>
  <c r="M537" i="6"/>
  <c r="N537" i="6" s="1"/>
  <c r="I538" i="6"/>
  <c r="J538" i="6"/>
  <c r="K538" i="6"/>
  <c r="L538" i="6"/>
  <c r="M538" i="6"/>
  <c r="N538" i="6" s="1"/>
  <c r="I539" i="6"/>
  <c r="J539" i="6"/>
  <c r="K539" i="6"/>
  <c r="L539" i="6"/>
  <c r="M539" i="6"/>
  <c r="N539" i="6" s="1"/>
  <c r="I540" i="6"/>
  <c r="J540" i="6"/>
  <c r="K540" i="6"/>
  <c r="L540" i="6"/>
  <c r="M540" i="6"/>
  <c r="N540" i="6" s="1"/>
  <c r="I541" i="6"/>
  <c r="J541" i="6"/>
  <c r="K541" i="6"/>
  <c r="L541" i="6"/>
  <c r="M541" i="6"/>
  <c r="N541" i="6" s="1"/>
  <c r="I542" i="6"/>
  <c r="J542" i="6"/>
  <c r="K542" i="6"/>
  <c r="L542" i="6"/>
  <c r="M542" i="6"/>
  <c r="N542" i="6" s="1"/>
  <c r="I543" i="6"/>
  <c r="J543" i="6"/>
  <c r="K543" i="6"/>
  <c r="L543" i="6"/>
  <c r="M543" i="6"/>
  <c r="N543" i="6" s="1"/>
  <c r="I544" i="6"/>
  <c r="J544" i="6"/>
  <c r="K544" i="6"/>
  <c r="L544" i="6"/>
  <c r="M544" i="6"/>
  <c r="N544" i="6" s="1"/>
  <c r="I545" i="6"/>
  <c r="J545" i="6"/>
  <c r="K545" i="6"/>
  <c r="L545" i="6"/>
  <c r="M545" i="6"/>
  <c r="N545" i="6" s="1"/>
  <c r="I546" i="6"/>
  <c r="J546" i="6"/>
  <c r="K546" i="6"/>
  <c r="L546" i="6"/>
  <c r="M546" i="6"/>
  <c r="N546" i="6" s="1"/>
  <c r="I547" i="6"/>
  <c r="J547" i="6"/>
  <c r="K547" i="6"/>
  <c r="L547" i="6"/>
  <c r="M547" i="6"/>
  <c r="N547" i="6" s="1"/>
  <c r="I548" i="6"/>
  <c r="J548" i="6"/>
  <c r="K548" i="6"/>
  <c r="L548" i="6"/>
  <c r="M548" i="6"/>
  <c r="N548" i="6" s="1"/>
  <c r="I549" i="6"/>
  <c r="J549" i="6"/>
  <c r="K549" i="6"/>
  <c r="L549" i="6"/>
  <c r="M549" i="6"/>
  <c r="N549" i="6" s="1"/>
  <c r="I550" i="6"/>
  <c r="J550" i="6"/>
  <c r="K550" i="6"/>
  <c r="L550" i="6"/>
  <c r="M550" i="6"/>
  <c r="N550" i="6" s="1"/>
  <c r="I551" i="6"/>
  <c r="J551" i="6"/>
  <c r="K551" i="6"/>
  <c r="L551" i="6"/>
  <c r="M551" i="6"/>
  <c r="N551" i="6" s="1"/>
  <c r="I552" i="6"/>
  <c r="J552" i="6"/>
  <c r="K552" i="6"/>
  <c r="L552" i="6"/>
  <c r="M552" i="6"/>
  <c r="N552" i="6" s="1"/>
  <c r="I553" i="6"/>
  <c r="J553" i="6"/>
  <c r="K553" i="6"/>
  <c r="L553" i="6"/>
  <c r="M553" i="6"/>
  <c r="N553" i="6" s="1"/>
  <c r="I554" i="6"/>
  <c r="J554" i="6"/>
  <c r="K554" i="6"/>
  <c r="L554" i="6"/>
  <c r="M554" i="6"/>
  <c r="N554" i="6" s="1"/>
  <c r="I555" i="6"/>
  <c r="J555" i="6"/>
  <c r="K555" i="6"/>
  <c r="L555" i="6"/>
  <c r="M555" i="6"/>
  <c r="N555" i="6" s="1"/>
  <c r="I556" i="6"/>
  <c r="J556" i="6"/>
  <c r="K556" i="6"/>
  <c r="L556" i="6"/>
  <c r="M556" i="6"/>
  <c r="N556" i="6" s="1"/>
  <c r="I557" i="6"/>
  <c r="J557" i="6"/>
  <c r="K557" i="6"/>
  <c r="L557" i="6"/>
  <c r="M557" i="6"/>
  <c r="N557" i="6" s="1"/>
  <c r="I558" i="6"/>
  <c r="J558" i="6"/>
  <c r="K558" i="6"/>
  <c r="L558" i="6"/>
  <c r="M558" i="6"/>
  <c r="N558" i="6" s="1"/>
  <c r="I559" i="6"/>
  <c r="J559" i="6"/>
  <c r="K559" i="6"/>
  <c r="L559" i="6"/>
  <c r="M559" i="6"/>
  <c r="N559" i="6" s="1"/>
  <c r="I560" i="6"/>
  <c r="J560" i="6"/>
  <c r="K560" i="6"/>
  <c r="L560" i="6"/>
  <c r="M560" i="6"/>
  <c r="N560" i="6" s="1"/>
  <c r="I561" i="6"/>
  <c r="J561" i="6"/>
  <c r="K561" i="6"/>
  <c r="L561" i="6"/>
  <c r="M561" i="6"/>
  <c r="N561" i="6" s="1"/>
  <c r="I562" i="6"/>
  <c r="J562" i="6"/>
  <c r="K562" i="6"/>
  <c r="L562" i="6"/>
  <c r="M562" i="6"/>
  <c r="N562" i="6" s="1"/>
  <c r="I563" i="6"/>
  <c r="J563" i="6"/>
  <c r="K563" i="6"/>
  <c r="L563" i="6"/>
  <c r="M563" i="6"/>
  <c r="N563" i="6" s="1"/>
  <c r="I564" i="6"/>
  <c r="J564" i="6"/>
  <c r="K564" i="6"/>
  <c r="L564" i="6"/>
  <c r="M564" i="6"/>
  <c r="N564" i="6" s="1"/>
  <c r="I565" i="6"/>
  <c r="J565" i="6"/>
  <c r="K565" i="6"/>
  <c r="L565" i="6"/>
  <c r="M565" i="6"/>
  <c r="N565" i="6" s="1"/>
  <c r="I566" i="6"/>
  <c r="J566" i="6"/>
  <c r="K566" i="6"/>
  <c r="L566" i="6"/>
  <c r="M566" i="6"/>
  <c r="N566" i="6" s="1"/>
  <c r="I567" i="6"/>
  <c r="J567" i="6"/>
  <c r="K567" i="6"/>
  <c r="L567" i="6"/>
  <c r="M567" i="6"/>
  <c r="N567" i="6" s="1"/>
  <c r="I568" i="6"/>
  <c r="J568" i="6"/>
  <c r="K568" i="6"/>
  <c r="L568" i="6"/>
  <c r="M568" i="6"/>
  <c r="N568" i="6" s="1"/>
  <c r="I569" i="6"/>
  <c r="J569" i="6"/>
  <c r="K569" i="6"/>
  <c r="L569" i="6"/>
  <c r="M569" i="6"/>
  <c r="N569" i="6" s="1"/>
  <c r="I570" i="6"/>
  <c r="J570" i="6"/>
  <c r="K570" i="6"/>
  <c r="L570" i="6"/>
  <c r="M570" i="6"/>
  <c r="N570" i="6" s="1"/>
  <c r="I571" i="6"/>
  <c r="J571" i="6"/>
  <c r="K571" i="6"/>
  <c r="L571" i="6"/>
  <c r="M571" i="6"/>
  <c r="N571" i="6" s="1"/>
  <c r="I572" i="6"/>
  <c r="J572" i="6"/>
  <c r="K572" i="6"/>
  <c r="L572" i="6"/>
  <c r="M572" i="6"/>
  <c r="N572" i="6" s="1"/>
  <c r="I573" i="6"/>
  <c r="J573" i="6"/>
  <c r="K573" i="6"/>
  <c r="L573" i="6"/>
  <c r="M573" i="6"/>
  <c r="N573" i="6" s="1"/>
  <c r="I574" i="6"/>
  <c r="J574" i="6"/>
  <c r="K574" i="6"/>
  <c r="L574" i="6"/>
  <c r="M574" i="6"/>
  <c r="N574" i="6" s="1"/>
  <c r="I575" i="6"/>
  <c r="J575" i="6"/>
  <c r="K575" i="6"/>
  <c r="L575" i="6"/>
  <c r="M575" i="6"/>
  <c r="N575" i="6" s="1"/>
  <c r="I576" i="6"/>
  <c r="J576" i="6"/>
  <c r="K576" i="6"/>
  <c r="L576" i="6"/>
  <c r="M576" i="6"/>
  <c r="N576" i="6" s="1"/>
  <c r="I577" i="6"/>
  <c r="J577" i="6"/>
  <c r="K577" i="6"/>
  <c r="L577" i="6"/>
  <c r="M577" i="6"/>
  <c r="N577" i="6" s="1"/>
  <c r="I578" i="6"/>
  <c r="J578" i="6"/>
  <c r="K578" i="6"/>
  <c r="L578" i="6"/>
  <c r="M578" i="6"/>
  <c r="N578" i="6" s="1"/>
  <c r="I579" i="6"/>
  <c r="J579" i="6"/>
  <c r="K579" i="6"/>
  <c r="L579" i="6"/>
  <c r="M579" i="6"/>
  <c r="N579" i="6" s="1"/>
  <c r="I580" i="6"/>
  <c r="J580" i="6"/>
  <c r="K580" i="6"/>
  <c r="L580" i="6"/>
  <c r="M580" i="6"/>
  <c r="N580" i="6" s="1"/>
  <c r="I581" i="6"/>
  <c r="J581" i="6"/>
  <c r="K581" i="6"/>
  <c r="L581" i="6"/>
  <c r="M581" i="6"/>
  <c r="N581" i="6" s="1"/>
  <c r="I582" i="6"/>
  <c r="J582" i="6"/>
  <c r="K582" i="6"/>
  <c r="L582" i="6"/>
  <c r="M582" i="6"/>
  <c r="N582" i="6" s="1"/>
  <c r="I583" i="6"/>
  <c r="J583" i="6"/>
  <c r="K583" i="6"/>
  <c r="L583" i="6"/>
  <c r="M583" i="6"/>
  <c r="N583" i="6" s="1"/>
  <c r="I584" i="6"/>
  <c r="J584" i="6"/>
  <c r="K584" i="6"/>
  <c r="L584" i="6"/>
  <c r="M584" i="6"/>
  <c r="N584" i="6" s="1"/>
  <c r="I585" i="6"/>
  <c r="J585" i="6"/>
  <c r="K585" i="6"/>
  <c r="L585" i="6"/>
  <c r="M585" i="6"/>
  <c r="N585" i="6" s="1"/>
  <c r="I586" i="6"/>
  <c r="J586" i="6"/>
  <c r="K586" i="6"/>
  <c r="L586" i="6"/>
  <c r="M586" i="6"/>
  <c r="N586" i="6" s="1"/>
  <c r="I587" i="6"/>
  <c r="J587" i="6"/>
  <c r="K587" i="6"/>
  <c r="L587" i="6"/>
  <c r="M587" i="6"/>
  <c r="N587" i="6" s="1"/>
  <c r="I588" i="6"/>
  <c r="J588" i="6"/>
  <c r="K588" i="6"/>
  <c r="L588" i="6"/>
  <c r="M588" i="6"/>
  <c r="N588" i="6" s="1"/>
  <c r="I589" i="6"/>
  <c r="J589" i="6"/>
  <c r="K589" i="6"/>
  <c r="L589" i="6"/>
  <c r="M589" i="6"/>
  <c r="N589" i="6" s="1"/>
  <c r="I590" i="6"/>
  <c r="J590" i="6"/>
  <c r="K590" i="6"/>
  <c r="L590" i="6"/>
  <c r="M590" i="6"/>
  <c r="N590" i="6" s="1"/>
  <c r="I591" i="6"/>
  <c r="J591" i="6"/>
  <c r="K591" i="6"/>
  <c r="L591" i="6"/>
  <c r="M591" i="6"/>
  <c r="N591" i="6" s="1"/>
  <c r="I592" i="6"/>
  <c r="J592" i="6"/>
  <c r="K592" i="6"/>
  <c r="L592" i="6"/>
  <c r="M592" i="6"/>
  <c r="N592" i="6" s="1"/>
  <c r="I593" i="6"/>
  <c r="J593" i="6"/>
  <c r="K593" i="6"/>
  <c r="L593" i="6"/>
  <c r="M593" i="6"/>
  <c r="N593" i="6" s="1"/>
  <c r="I594" i="6"/>
  <c r="J594" i="6"/>
  <c r="K594" i="6"/>
  <c r="L594" i="6"/>
  <c r="M594" i="6"/>
  <c r="N594" i="6" s="1"/>
  <c r="I595" i="6"/>
  <c r="J595" i="6"/>
  <c r="K595" i="6"/>
  <c r="L595" i="6"/>
  <c r="M595" i="6"/>
  <c r="N595" i="6" s="1"/>
  <c r="I596" i="6"/>
  <c r="J596" i="6"/>
  <c r="K596" i="6"/>
  <c r="L596" i="6"/>
  <c r="M596" i="6"/>
  <c r="N596" i="6" s="1"/>
  <c r="I597" i="6"/>
  <c r="J597" i="6"/>
  <c r="K597" i="6"/>
  <c r="L597" i="6"/>
  <c r="M597" i="6"/>
  <c r="N597" i="6" s="1"/>
  <c r="I598" i="6"/>
  <c r="J598" i="6"/>
  <c r="K598" i="6"/>
  <c r="L598" i="6"/>
  <c r="M598" i="6"/>
  <c r="N598" i="6" s="1"/>
  <c r="I599" i="6"/>
  <c r="J599" i="6"/>
  <c r="K599" i="6"/>
  <c r="L599" i="6"/>
  <c r="M599" i="6"/>
  <c r="N599" i="6" s="1"/>
  <c r="I600" i="6"/>
  <c r="J600" i="6"/>
  <c r="K600" i="6"/>
  <c r="L600" i="6"/>
  <c r="M600" i="6"/>
  <c r="N600" i="6" s="1"/>
  <c r="I601" i="6"/>
  <c r="J601" i="6"/>
  <c r="K601" i="6"/>
  <c r="L601" i="6"/>
  <c r="M601" i="6"/>
  <c r="N601" i="6" s="1"/>
  <c r="I602" i="6"/>
  <c r="J602" i="6"/>
  <c r="K602" i="6"/>
  <c r="L602" i="6"/>
  <c r="M602" i="6"/>
  <c r="N602" i="6" s="1"/>
  <c r="I603" i="6"/>
  <c r="J603" i="6"/>
  <c r="K603" i="6"/>
  <c r="L603" i="6"/>
  <c r="M603" i="6"/>
  <c r="N603" i="6" s="1"/>
  <c r="I604" i="6"/>
  <c r="J604" i="6"/>
  <c r="K604" i="6"/>
  <c r="L604" i="6"/>
  <c r="M604" i="6"/>
  <c r="N604" i="6" s="1"/>
  <c r="I605" i="6"/>
  <c r="J605" i="6"/>
  <c r="K605" i="6"/>
  <c r="L605" i="6"/>
  <c r="M605" i="6"/>
  <c r="N605" i="6" s="1"/>
  <c r="I606" i="6"/>
  <c r="J606" i="6"/>
  <c r="K606" i="6"/>
  <c r="L606" i="6"/>
  <c r="M606" i="6"/>
  <c r="N606" i="6" s="1"/>
  <c r="I607" i="6"/>
  <c r="J607" i="6"/>
  <c r="K607" i="6"/>
  <c r="L607" i="6"/>
  <c r="M607" i="6"/>
  <c r="N607" i="6" s="1"/>
  <c r="I608" i="6"/>
  <c r="J608" i="6"/>
  <c r="K608" i="6"/>
  <c r="L608" i="6"/>
  <c r="M608" i="6"/>
  <c r="N608" i="6" s="1"/>
  <c r="I609" i="6"/>
  <c r="J609" i="6"/>
  <c r="K609" i="6"/>
  <c r="L609" i="6"/>
  <c r="M609" i="6"/>
  <c r="N609" i="6" s="1"/>
  <c r="I610" i="6"/>
  <c r="J610" i="6"/>
  <c r="K610" i="6"/>
  <c r="L610" i="6"/>
  <c r="M610" i="6"/>
  <c r="N610" i="6" s="1"/>
  <c r="I611" i="6"/>
  <c r="J611" i="6"/>
  <c r="K611" i="6"/>
  <c r="L611" i="6"/>
  <c r="M611" i="6"/>
  <c r="N611" i="6" s="1"/>
  <c r="I612" i="6"/>
  <c r="J612" i="6"/>
  <c r="K612" i="6"/>
  <c r="L612" i="6"/>
  <c r="M612" i="6"/>
  <c r="N612" i="6" s="1"/>
  <c r="I613" i="6"/>
  <c r="J613" i="6"/>
  <c r="K613" i="6"/>
  <c r="L613" i="6"/>
  <c r="M613" i="6"/>
  <c r="N613" i="6" s="1"/>
  <c r="I614" i="6"/>
  <c r="J614" i="6"/>
  <c r="K614" i="6"/>
  <c r="L614" i="6"/>
  <c r="M614" i="6"/>
  <c r="N614" i="6" s="1"/>
  <c r="I615" i="6"/>
  <c r="J615" i="6"/>
  <c r="K615" i="6"/>
  <c r="L615" i="6"/>
  <c r="M615" i="6"/>
  <c r="N615" i="6" s="1"/>
  <c r="I616" i="6"/>
  <c r="J616" i="6"/>
  <c r="K616" i="6"/>
  <c r="L616" i="6"/>
  <c r="M616" i="6"/>
  <c r="N616" i="6" s="1"/>
  <c r="I617" i="6"/>
  <c r="J617" i="6"/>
  <c r="K617" i="6"/>
  <c r="L617" i="6"/>
  <c r="M617" i="6"/>
  <c r="N617" i="6" s="1"/>
  <c r="I618" i="6"/>
  <c r="J618" i="6"/>
  <c r="K618" i="6"/>
  <c r="L618" i="6"/>
  <c r="M618" i="6"/>
  <c r="N618" i="6" s="1"/>
  <c r="I619" i="6"/>
  <c r="J619" i="6"/>
  <c r="K619" i="6"/>
  <c r="L619" i="6"/>
  <c r="M619" i="6"/>
  <c r="N619" i="6" s="1"/>
  <c r="I620" i="6"/>
  <c r="J620" i="6"/>
  <c r="K620" i="6"/>
  <c r="L620" i="6"/>
  <c r="M620" i="6"/>
  <c r="N620" i="6" s="1"/>
  <c r="I621" i="6"/>
  <c r="J621" i="6"/>
  <c r="K621" i="6"/>
  <c r="L621" i="6"/>
  <c r="M621" i="6"/>
  <c r="N621" i="6" s="1"/>
  <c r="I622" i="6"/>
  <c r="J622" i="6"/>
  <c r="K622" i="6"/>
  <c r="L622" i="6"/>
  <c r="M622" i="6"/>
  <c r="N622" i="6" s="1"/>
  <c r="I623" i="6"/>
  <c r="J623" i="6"/>
  <c r="K623" i="6"/>
  <c r="L623" i="6"/>
  <c r="M623" i="6"/>
  <c r="N623" i="6" s="1"/>
  <c r="I624" i="6"/>
  <c r="J624" i="6"/>
  <c r="K624" i="6"/>
  <c r="L624" i="6"/>
  <c r="M624" i="6"/>
  <c r="N624" i="6" s="1"/>
  <c r="I625" i="6"/>
  <c r="J625" i="6"/>
  <c r="K625" i="6"/>
  <c r="L625" i="6"/>
  <c r="M625" i="6"/>
  <c r="N625" i="6" s="1"/>
  <c r="I626" i="6"/>
  <c r="J626" i="6"/>
  <c r="K626" i="6"/>
  <c r="L626" i="6"/>
  <c r="M626" i="6"/>
  <c r="N626" i="6" s="1"/>
  <c r="I627" i="6"/>
  <c r="J627" i="6"/>
  <c r="K627" i="6"/>
  <c r="L627" i="6"/>
  <c r="M627" i="6"/>
  <c r="N627" i="6" s="1"/>
  <c r="I628" i="6"/>
  <c r="J628" i="6"/>
  <c r="K628" i="6"/>
  <c r="L628" i="6"/>
  <c r="M628" i="6"/>
  <c r="N628" i="6" s="1"/>
  <c r="I629" i="6"/>
  <c r="J629" i="6"/>
  <c r="K629" i="6"/>
  <c r="L629" i="6"/>
  <c r="M629" i="6"/>
  <c r="N629" i="6" s="1"/>
  <c r="I630" i="6"/>
  <c r="J630" i="6"/>
  <c r="K630" i="6"/>
  <c r="L630" i="6"/>
  <c r="M630" i="6"/>
  <c r="N630" i="6" s="1"/>
  <c r="I631" i="6"/>
  <c r="J631" i="6"/>
  <c r="K631" i="6"/>
  <c r="L631" i="6"/>
  <c r="M631" i="6"/>
  <c r="N631" i="6" s="1"/>
  <c r="I632" i="6"/>
  <c r="J632" i="6"/>
  <c r="K632" i="6"/>
  <c r="L632" i="6"/>
  <c r="M632" i="6"/>
  <c r="N632" i="6" s="1"/>
  <c r="I633" i="6"/>
  <c r="J633" i="6"/>
  <c r="K633" i="6"/>
  <c r="L633" i="6"/>
  <c r="M633" i="6"/>
  <c r="N633" i="6" s="1"/>
  <c r="I634" i="6"/>
  <c r="J634" i="6"/>
  <c r="K634" i="6"/>
  <c r="L634" i="6"/>
  <c r="M634" i="6"/>
  <c r="N634" i="6" s="1"/>
  <c r="I635" i="6"/>
  <c r="J635" i="6"/>
  <c r="K635" i="6"/>
  <c r="L635" i="6"/>
  <c r="M635" i="6"/>
  <c r="N635" i="6" s="1"/>
  <c r="I636" i="6"/>
  <c r="J636" i="6"/>
  <c r="K636" i="6"/>
  <c r="L636" i="6"/>
  <c r="M636" i="6"/>
  <c r="N636" i="6" s="1"/>
  <c r="I637" i="6"/>
  <c r="J637" i="6"/>
  <c r="K637" i="6"/>
  <c r="L637" i="6"/>
  <c r="M637" i="6"/>
  <c r="N637" i="6" s="1"/>
  <c r="I638" i="6"/>
  <c r="J638" i="6"/>
  <c r="K638" i="6"/>
  <c r="L638" i="6"/>
  <c r="M638" i="6"/>
  <c r="N638" i="6" s="1"/>
  <c r="I639" i="6"/>
  <c r="J639" i="6"/>
  <c r="K639" i="6"/>
  <c r="L639" i="6"/>
  <c r="M639" i="6"/>
  <c r="N639" i="6" s="1"/>
  <c r="I640" i="6"/>
  <c r="J640" i="6"/>
  <c r="K640" i="6"/>
  <c r="L640" i="6"/>
  <c r="M640" i="6"/>
  <c r="N640" i="6" s="1"/>
  <c r="I641" i="6"/>
  <c r="J641" i="6"/>
  <c r="K641" i="6"/>
  <c r="L641" i="6"/>
  <c r="M641" i="6"/>
  <c r="N641" i="6" s="1"/>
  <c r="I642" i="6"/>
  <c r="J642" i="6"/>
  <c r="K642" i="6"/>
  <c r="L642" i="6"/>
  <c r="M642" i="6"/>
  <c r="N642" i="6" s="1"/>
  <c r="I643" i="6"/>
  <c r="J643" i="6"/>
  <c r="K643" i="6"/>
  <c r="L643" i="6"/>
  <c r="M643" i="6"/>
  <c r="N643" i="6" s="1"/>
  <c r="I644" i="6"/>
  <c r="J644" i="6"/>
  <c r="K644" i="6"/>
  <c r="L644" i="6"/>
  <c r="M644" i="6"/>
  <c r="N644" i="6" s="1"/>
  <c r="I645" i="6"/>
  <c r="J645" i="6"/>
  <c r="K645" i="6"/>
  <c r="L645" i="6"/>
  <c r="M645" i="6"/>
  <c r="N645" i="6" s="1"/>
  <c r="I646" i="6"/>
  <c r="J646" i="6"/>
  <c r="K646" i="6"/>
  <c r="L646" i="6"/>
  <c r="M646" i="6"/>
  <c r="N646" i="6" s="1"/>
  <c r="I647" i="6"/>
  <c r="J647" i="6"/>
  <c r="K647" i="6"/>
  <c r="L647" i="6"/>
  <c r="M647" i="6"/>
  <c r="N647" i="6" s="1"/>
  <c r="I648" i="6"/>
  <c r="J648" i="6"/>
  <c r="K648" i="6"/>
  <c r="L648" i="6"/>
  <c r="M648" i="6"/>
  <c r="N648" i="6" s="1"/>
  <c r="I649" i="6"/>
  <c r="J649" i="6"/>
  <c r="K649" i="6"/>
  <c r="L649" i="6"/>
  <c r="M649" i="6"/>
  <c r="N649" i="6" s="1"/>
  <c r="I650" i="6"/>
  <c r="J650" i="6"/>
  <c r="K650" i="6"/>
  <c r="L650" i="6"/>
  <c r="M650" i="6"/>
  <c r="N650" i="6" s="1"/>
  <c r="I651" i="6"/>
  <c r="J651" i="6"/>
  <c r="K651" i="6"/>
  <c r="L651" i="6"/>
  <c r="M651" i="6"/>
  <c r="N651" i="6" s="1"/>
  <c r="I652" i="6"/>
  <c r="J652" i="6"/>
  <c r="K652" i="6"/>
  <c r="L652" i="6"/>
  <c r="M652" i="6"/>
  <c r="N652" i="6" s="1"/>
  <c r="I653" i="6"/>
  <c r="J653" i="6"/>
  <c r="K653" i="6"/>
  <c r="L653" i="6"/>
  <c r="M653" i="6"/>
  <c r="N653" i="6" s="1"/>
  <c r="I654" i="6"/>
  <c r="J654" i="6"/>
  <c r="K654" i="6"/>
  <c r="L654" i="6"/>
  <c r="M654" i="6"/>
  <c r="N654" i="6" s="1"/>
  <c r="I655" i="6"/>
  <c r="J655" i="6"/>
  <c r="K655" i="6"/>
  <c r="L655" i="6"/>
  <c r="M655" i="6"/>
  <c r="N655" i="6" s="1"/>
  <c r="I656" i="6"/>
  <c r="J656" i="6"/>
  <c r="K656" i="6"/>
  <c r="L656" i="6"/>
  <c r="M656" i="6"/>
  <c r="N656" i="6" s="1"/>
  <c r="I657" i="6"/>
  <c r="J657" i="6"/>
  <c r="K657" i="6"/>
  <c r="L657" i="6"/>
  <c r="M657" i="6"/>
  <c r="N657" i="6" s="1"/>
  <c r="I658" i="6"/>
  <c r="J658" i="6"/>
  <c r="K658" i="6"/>
  <c r="L658" i="6"/>
  <c r="M658" i="6"/>
  <c r="N658" i="6" s="1"/>
  <c r="I659" i="6"/>
  <c r="J659" i="6"/>
  <c r="K659" i="6"/>
  <c r="L659" i="6"/>
  <c r="M659" i="6"/>
  <c r="N659" i="6" s="1"/>
  <c r="I660" i="6"/>
  <c r="J660" i="6"/>
  <c r="K660" i="6"/>
  <c r="L660" i="6"/>
  <c r="M660" i="6"/>
  <c r="N660" i="6" s="1"/>
  <c r="I661" i="6"/>
  <c r="J661" i="6"/>
  <c r="K661" i="6"/>
  <c r="L661" i="6"/>
  <c r="M661" i="6"/>
  <c r="N661" i="6" s="1"/>
  <c r="I662" i="6"/>
  <c r="J662" i="6"/>
  <c r="K662" i="6"/>
  <c r="L662" i="6"/>
  <c r="M662" i="6"/>
  <c r="N662" i="6" s="1"/>
  <c r="I663" i="6"/>
  <c r="J663" i="6"/>
  <c r="K663" i="6"/>
  <c r="L663" i="6"/>
  <c r="M663" i="6"/>
  <c r="N663" i="6" s="1"/>
  <c r="I664" i="6"/>
  <c r="J664" i="6"/>
  <c r="K664" i="6"/>
  <c r="L664" i="6"/>
  <c r="M664" i="6"/>
  <c r="N664" i="6" s="1"/>
  <c r="I665" i="6"/>
  <c r="J665" i="6"/>
  <c r="K665" i="6"/>
  <c r="L665" i="6"/>
  <c r="M665" i="6"/>
  <c r="N665" i="6" s="1"/>
  <c r="I666" i="6"/>
  <c r="J666" i="6"/>
  <c r="K666" i="6"/>
  <c r="L666" i="6"/>
  <c r="M666" i="6"/>
  <c r="N666" i="6" s="1"/>
  <c r="I667" i="6"/>
  <c r="J667" i="6"/>
  <c r="K667" i="6"/>
  <c r="L667" i="6"/>
  <c r="M667" i="6"/>
  <c r="N667" i="6" s="1"/>
  <c r="I668" i="6"/>
  <c r="J668" i="6"/>
  <c r="K668" i="6"/>
  <c r="L668" i="6"/>
  <c r="M668" i="6"/>
  <c r="N668" i="6" s="1"/>
  <c r="I669" i="6"/>
  <c r="J669" i="6"/>
  <c r="K669" i="6"/>
  <c r="L669" i="6"/>
  <c r="M669" i="6"/>
  <c r="N669" i="6" s="1"/>
  <c r="I670" i="6"/>
  <c r="J670" i="6"/>
  <c r="K670" i="6"/>
  <c r="L670" i="6"/>
  <c r="M670" i="6"/>
  <c r="N670" i="6" s="1"/>
  <c r="I671" i="6"/>
  <c r="J671" i="6"/>
  <c r="K671" i="6"/>
  <c r="L671" i="6"/>
  <c r="M671" i="6"/>
  <c r="N671" i="6" s="1"/>
  <c r="I672" i="6"/>
  <c r="J672" i="6"/>
  <c r="K672" i="6"/>
  <c r="L672" i="6"/>
  <c r="M672" i="6"/>
  <c r="N672" i="6" s="1"/>
  <c r="I673" i="6"/>
  <c r="J673" i="6"/>
  <c r="K673" i="6"/>
  <c r="L673" i="6"/>
  <c r="M673" i="6"/>
  <c r="N673" i="6" s="1"/>
  <c r="I674" i="6"/>
  <c r="J674" i="6"/>
  <c r="K674" i="6"/>
  <c r="L674" i="6"/>
  <c r="M674" i="6"/>
  <c r="N674" i="6" s="1"/>
  <c r="I675" i="6"/>
  <c r="J675" i="6"/>
  <c r="K675" i="6"/>
  <c r="L675" i="6"/>
  <c r="M675" i="6"/>
  <c r="N675" i="6" s="1"/>
  <c r="I676" i="6"/>
  <c r="J676" i="6"/>
  <c r="K676" i="6"/>
  <c r="L676" i="6"/>
  <c r="M676" i="6"/>
  <c r="N676" i="6" s="1"/>
  <c r="I677" i="6"/>
  <c r="J677" i="6"/>
  <c r="K677" i="6"/>
  <c r="L677" i="6"/>
  <c r="M677" i="6"/>
  <c r="N677" i="6" s="1"/>
  <c r="I678" i="6"/>
  <c r="J678" i="6"/>
  <c r="K678" i="6"/>
  <c r="L678" i="6"/>
  <c r="M678" i="6"/>
  <c r="N678" i="6" s="1"/>
  <c r="I679" i="6"/>
  <c r="J679" i="6"/>
  <c r="K679" i="6"/>
  <c r="L679" i="6"/>
  <c r="M679" i="6"/>
  <c r="N679" i="6" s="1"/>
  <c r="I680" i="6"/>
  <c r="J680" i="6"/>
  <c r="K680" i="6"/>
  <c r="L680" i="6"/>
  <c r="M680" i="6"/>
  <c r="N680" i="6" s="1"/>
  <c r="I681" i="6"/>
  <c r="J681" i="6"/>
  <c r="K681" i="6"/>
  <c r="L681" i="6"/>
  <c r="M681" i="6"/>
  <c r="N681" i="6" s="1"/>
  <c r="I682" i="6"/>
  <c r="J682" i="6"/>
  <c r="K682" i="6"/>
  <c r="L682" i="6"/>
  <c r="M682" i="6"/>
  <c r="N682" i="6" s="1"/>
  <c r="I683" i="6"/>
  <c r="J683" i="6"/>
  <c r="K683" i="6"/>
  <c r="L683" i="6"/>
  <c r="M683" i="6"/>
  <c r="N683" i="6" s="1"/>
  <c r="I684" i="6"/>
  <c r="J684" i="6"/>
  <c r="K684" i="6"/>
  <c r="L684" i="6"/>
  <c r="M684" i="6"/>
  <c r="N684" i="6" s="1"/>
  <c r="I685" i="6"/>
  <c r="J685" i="6"/>
  <c r="K685" i="6"/>
  <c r="L685" i="6"/>
  <c r="M685" i="6"/>
  <c r="N685" i="6" s="1"/>
  <c r="I686" i="6"/>
  <c r="J686" i="6"/>
  <c r="K686" i="6"/>
  <c r="L686" i="6"/>
  <c r="M686" i="6"/>
  <c r="N686" i="6" s="1"/>
  <c r="I687" i="6"/>
  <c r="J687" i="6"/>
  <c r="K687" i="6"/>
  <c r="L687" i="6"/>
  <c r="M687" i="6"/>
  <c r="N687" i="6" s="1"/>
  <c r="I688" i="6"/>
  <c r="J688" i="6"/>
  <c r="K688" i="6"/>
  <c r="L688" i="6"/>
  <c r="M688" i="6"/>
  <c r="N688" i="6" s="1"/>
  <c r="I689" i="6"/>
  <c r="J689" i="6"/>
  <c r="K689" i="6"/>
  <c r="L689" i="6"/>
  <c r="M689" i="6"/>
  <c r="N689" i="6" s="1"/>
  <c r="I690" i="6"/>
  <c r="J690" i="6"/>
  <c r="K690" i="6"/>
  <c r="L690" i="6"/>
  <c r="M690" i="6"/>
  <c r="N690" i="6" s="1"/>
  <c r="I691" i="6"/>
  <c r="J691" i="6"/>
  <c r="K691" i="6"/>
  <c r="L691" i="6"/>
  <c r="M691" i="6"/>
  <c r="N691" i="6" s="1"/>
  <c r="I692" i="6"/>
  <c r="J692" i="6"/>
  <c r="K692" i="6"/>
  <c r="L692" i="6"/>
  <c r="M692" i="6"/>
  <c r="N692" i="6" s="1"/>
  <c r="I693" i="6"/>
  <c r="J693" i="6"/>
  <c r="K693" i="6"/>
  <c r="L693" i="6"/>
  <c r="M693" i="6"/>
  <c r="N693" i="6" s="1"/>
  <c r="I694" i="6"/>
  <c r="J694" i="6"/>
  <c r="K694" i="6"/>
  <c r="L694" i="6"/>
  <c r="M694" i="6"/>
  <c r="N694" i="6" s="1"/>
  <c r="I695" i="6"/>
  <c r="J695" i="6"/>
  <c r="K695" i="6"/>
  <c r="L695" i="6"/>
  <c r="M695" i="6"/>
  <c r="N695" i="6" s="1"/>
  <c r="I696" i="6"/>
  <c r="J696" i="6"/>
  <c r="K696" i="6"/>
  <c r="L696" i="6"/>
  <c r="M696" i="6"/>
  <c r="N696" i="6" s="1"/>
  <c r="I697" i="6"/>
  <c r="J697" i="6"/>
  <c r="K697" i="6"/>
  <c r="L697" i="6"/>
  <c r="M697" i="6"/>
  <c r="N697" i="6" s="1"/>
  <c r="I698" i="6"/>
  <c r="J698" i="6"/>
  <c r="K698" i="6"/>
  <c r="L698" i="6"/>
  <c r="M698" i="6"/>
  <c r="N698" i="6" s="1"/>
  <c r="I699" i="6"/>
  <c r="J699" i="6"/>
  <c r="K699" i="6"/>
  <c r="L699" i="6"/>
  <c r="M699" i="6"/>
  <c r="N699" i="6" s="1"/>
  <c r="I700" i="6"/>
  <c r="J700" i="6"/>
  <c r="K700" i="6"/>
  <c r="L700" i="6"/>
  <c r="M700" i="6"/>
  <c r="N700" i="6" s="1"/>
  <c r="I701" i="6"/>
  <c r="J701" i="6"/>
  <c r="K701" i="6"/>
  <c r="L701" i="6"/>
  <c r="M701" i="6"/>
  <c r="N701" i="6" s="1"/>
  <c r="I702" i="6"/>
  <c r="J702" i="6"/>
  <c r="K702" i="6"/>
  <c r="L702" i="6"/>
  <c r="M702" i="6"/>
  <c r="N702" i="6" s="1"/>
  <c r="I703" i="6"/>
  <c r="J703" i="6"/>
  <c r="K703" i="6"/>
  <c r="L703" i="6"/>
  <c r="M703" i="6"/>
  <c r="N703" i="6" s="1"/>
  <c r="I704" i="6"/>
  <c r="J704" i="6"/>
  <c r="K704" i="6"/>
  <c r="L704" i="6"/>
  <c r="M704" i="6"/>
  <c r="N704" i="6" s="1"/>
  <c r="I705" i="6"/>
  <c r="J705" i="6"/>
  <c r="K705" i="6"/>
  <c r="L705" i="6"/>
  <c r="M705" i="6"/>
  <c r="N705" i="6" s="1"/>
  <c r="I706" i="6"/>
  <c r="J706" i="6"/>
  <c r="K706" i="6"/>
  <c r="L706" i="6"/>
  <c r="M706" i="6"/>
  <c r="N706" i="6" s="1"/>
  <c r="I707" i="6"/>
  <c r="J707" i="6"/>
  <c r="K707" i="6"/>
  <c r="L707" i="6"/>
  <c r="M707" i="6"/>
  <c r="N707" i="6" s="1"/>
  <c r="I708" i="6"/>
  <c r="J708" i="6"/>
  <c r="K708" i="6"/>
  <c r="L708" i="6"/>
  <c r="M708" i="6"/>
  <c r="N708" i="6" s="1"/>
  <c r="I709" i="6"/>
  <c r="J709" i="6"/>
  <c r="K709" i="6"/>
  <c r="L709" i="6"/>
  <c r="M709" i="6"/>
  <c r="N709" i="6" s="1"/>
  <c r="I710" i="6"/>
  <c r="J710" i="6"/>
  <c r="K710" i="6"/>
  <c r="L710" i="6"/>
  <c r="M710" i="6"/>
  <c r="N710" i="6" s="1"/>
  <c r="I711" i="6"/>
  <c r="J711" i="6"/>
  <c r="K711" i="6"/>
  <c r="L711" i="6"/>
  <c r="M711" i="6"/>
  <c r="N711" i="6" s="1"/>
  <c r="I712" i="6"/>
  <c r="J712" i="6"/>
  <c r="K712" i="6"/>
  <c r="L712" i="6"/>
  <c r="M712" i="6"/>
  <c r="N712" i="6" s="1"/>
  <c r="I713" i="6"/>
  <c r="J713" i="6"/>
  <c r="K713" i="6"/>
  <c r="L713" i="6"/>
  <c r="M713" i="6"/>
  <c r="N713" i="6" s="1"/>
  <c r="I714" i="6"/>
  <c r="J714" i="6"/>
  <c r="K714" i="6"/>
  <c r="L714" i="6"/>
  <c r="M714" i="6"/>
  <c r="N714" i="6" s="1"/>
  <c r="I715" i="6"/>
  <c r="J715" i="6"/>
  <c r="K715" i="6"/>
  <c r="L715" i="6"/>
  <c r="M715" i="6"/>
  <c r="N715" i="6" s="1"/>
  <c r="I716" i="6"/>
  <c r="J716" i="6"/>
  <c r="K716" i="6"/>
  <c r="L716" i="6"/>
  <c r="M716" i="6"/>
  <c r="N716" i="6" s="1"/>
  <c r="I717" i="6"/>
  <c r="J717" i="6"/>
  <c r="K717" i="6"/>
  <c r="L717" i="6"/>
  <c r="M717" i="6"/>
  <c r="N717" i="6" s="1"/>
  <c r="I718" i="6"/>
  <c r="J718" i="6"/>
  <c r="K718" i="6"/>
  <c r="L718" i="6"/>
  <c r="M718" i="6"/>
  <c r="N718" i="6" s="1"/>
  <c r="I719" i="6"/>
  <c r="J719" i="6"/>
  <c r="K719" i="6"/>
  <c r="L719" i="6"/>
  <c r="M719" i="6"/>
  <c r="N719" i="6" s="1"/>
  <c r="I720" i="6"/>
  <c r="J720" i="6"/>
  <c r="K720" i="6"/>
  <c r="L720" i="6"/>
  <c r="M720" i="6"/>
  <c r="N720" i="6" s="1"/>
  <c r="I721" i="6"/>
  <c r="J721" i="6"/>
  <c r="K721" i="6"/>
  <c r="L721" i="6"/>
  <c r="M721" i="6"/>
  <c r="N721" i="6" s="1"/>
  <c r="I722" i="6"/>
  <c r="J722" i="6"/>
  <c r="K722" i="6"/>
  <c r="L722" i="6"/>
  <c r="M722" i="6"/>
  <c r="N722" i="6" s="1"/>
  <c r="I723" i="6"/>
  <c r="J723" i="6"/>
  <c r="K723" i="6"/>
  <c r="L723" i="6"/>
  <c r="M723" i="6"/>
  <c r="N723" i="6" s="1"/>
  <c r="I724" i="6"/>
  <c r="J724" i="6"/>
  <c r="K724" i="6"/>
  <c r="L724" i="6"/>
  <c r="M724" i="6"/>
  <c r="N724" i="6" s="1"/>
  <c r="I725" i="6"/>
  <c r="J725" i="6"/>
  <c r="K725" i="6"/>
  <c r="L725" i="6"/>
  <c r="M725" i="6"/>
  <c r="N725" i="6" s="1"/>
  <c r="I726" i="6"/>
  <c r="J726" i="6"/>
  <c r="K726" i="6"/>
  <c r="L726" i="6"/>
  <c r="M726" i="6"/>
  <c r="N726" i="6" s="1"/>
  <c r="I727" i="6"/>
  <c r="J727" i="6"/>
  <c r="K727" i="6"/>
  <c r="L727" i="6"/>
  <c r="M727" i="6"/>
  <c r="N727" i="6" s="1"/>
  <c r="I728" i="6"/>
  <c r="J728" i="6"/>
  <c r="K728" i="6"/>
  <c r="L728" i="6"/>
  <c r="M728" i="6"/>
  <c r="N728" i="6" s="1"/>
  <c r="I729" i="6"/>
  <c r="J729" i="6"/>
  <c r="K729" i="6"/>
  <c r="L729" i="6"/>
  <c r="M729" i="6"/>
  <c r="N729" i="6" s="1"/>
  <c r="I730" i="6"/>
  <c r="J730" i="6"/>
  <c r="K730" i="6"/>
  <c r="L730" i="6"/>
  <c r="M730" i="6"/>
  <c r="N730" i="6" s="1"/>
  <c r="I731" i="6"/>
  <c r="J731" i="6"/>
  <c r="K731" i="6"/>
  <c r="L731" i="6"/>
  <c r="M731" i="6"/>
  <c r="N731" i="6" s="1"/>
  <c r="I732" i="6"/>
  <c r="J732" i="6"/>
  <c r="K732" i="6"/>
  <c r="L732" i="6"/>
  <c r="M732" i="6"/>
  <c r="N732" i="6" s="1"/>
  <c r="I733" i="6"/>
  <c r="J733" i="6"/>
  <c r="K733" i="6"/>
  <c r="L733" i="6"/>
  <c r="M733" i="6"/>
  <c r="N733" i="6" s="1"/>
  <c r="I734" i="6"/>
  <c r="J734" i="6"/>
  <c r="K734" i="6"/>
  <c r="L734" i="6"/>
  <c r="M734" i="6"/>
  <c r="N734" i="6" s="1"/>
  <c r="I735" i="6"/>
  <c r="J735" i="6"/>
  <c r="K735" i="6"/>
  <c r="L735" i="6"/>
  <c r="M735" i="6"/>
  <c r="N735" i="6" s="1"/>
  <c r="I736" i="6"/>
  <c r="J736" i="6"/>
  <c r="K736" i="6"/>
  <c r="L736" i="6"/>
  <c r="M736" i="6"/>
  <c r="N736" i="6" s="1"/>
  <c r="I737" i="6"/>
  <c r="J737" i="6"/>
  <c r="K737" i="6"/>
  <c r="L737" i="6"/>
  <c r="M737" i="6"/>
  <c r="N737" i="6" s="1"/>
  <c r="I738" i="6"/>
  <c r="J738" i="6"/>
  <c r="K738" i="6"/>
  <c r="L738" i="6"/>
  <c r="M738" i="6"/>
  <c r="N738" i="6" s="1"/>
  <c r="I739" i="6"/>
  <c r="J739" i="6"/>
  <c r="K739" i="6"/>
  <c r="L739" i="6"/>
  <c r="M739" i="6"/>
  <c r="N739" i="6" s="1"/>
  <c r="I740" i="6"/>
  <c r="J740" i="6"/>
  <c r="K740" i="6"/>
  <c r="L740" i="6"/>
  <c r="M740" i="6"/>
  <c r="N740" i="6" s="1"/>
  <c r="I741" i="6"/>
  <c r="J741" i="6"/>
  <c r="K741" i="6"/>
  <c r="L741" i="6"/>
  <c r="M741" i="6"/>
  <c r="N741" i="6" s="1"/>
  <c r="I742" i="6"/>
  <c r="J742" i="6"/>
  <c r="K742" i="6"/>
  <c r="L742" i="6"/>
  <c r="M742" i="6"/>
  <c r="N742" i="6" s="1"/>
  <c r="I743" i="6"/>
  <c r="J743" i="6"/>
  <c r="K743" i="6"/>
  <c r="L743" i="6"/>
  <c r="M743" i="6"/>
  <c r="N743" i="6" s="1"/>
  <c r="I744" i="6"/>
  <c r="J744" i="6"/>
  <c r="K744" i="6"/>
  <c r="L744" i="6"/>
  <c r="M744" i="6"/>
  <c r="N744" i="6" s="1"/>
  <c r="I745" i="6"/>
  <c r="J745" i="6"/>
  <c r="K745" i="6"/>
  <c r="L745" i="6"/>
  <c r="M745" i="6"/>
  <c r="N745" i="6" s="1"/>
  <c r="I746" i="6"/>
  <c r="J746" i="6"/>
  <c r="K746" i="6"/>
  <c r="L746" i="6"/>
  <c r="M746" i="6"/>
  <c r="N746" i="6" s="1"/>
  <c r="I747" i="6"/>
  <c r="J747" i="6"/>
  <c r="K747" i="6"/>
  <c r="L747" i="6"/>
  <c r="M747" i="6"/>
  <c r="N747" i="6" s="1"/>
  <c r="I748" i="6"/>
  <c r="J748" i="6"/>
  <c r="K748" i="6"/>
  <c r="L748" i="6"/>
  <c r="M748" i="6"/>
  <c r="N748" i="6" s="1"/>
  <c r="I749" i="6"/>
  <c r="J749" i="6"/>
  <c r="K749" i="6"/>
  <c r="L749" i="6"/>
  <c r="M749" i="6"/>
  <c r="N749" i="6" s="1"/>
  <c r="I750" i="6"/>
  <c r="J750" i="6"/>
  <c r="K750" i="6"/>
  <c r="L750" i="6"/>
  <c r="M750" i="6"/>
  <c r="N750" i="6" s="1"/>
  <c r="I751" i="6"/>
  <c r="J751" i="6"/>
  <c r="K751" i="6"/>
  <c r="L751" i="6"/>
  <c r="M751" i="6"/>
  <c r="N751" i="6" s="1"/>
  <c r="I752" i="6"/>
  <c r="J752" i="6"/>
  <c r="K752" i="6"/>
  <c r="L752" i="6"/>
  <c r="M752" i="6"/>
  <c r="N752" i="6" s="1"/>
  <c r="I753" i="6"/>
  <c r="J753" i="6"/>
  <c r="K753" i="6"/>
  <c r="L753" i="6"/>
  <c r="M753" i="6"/>
  <c r="N753" i="6" s="1"/>
  <c r="I754" i="6"/>
  <c r="J754" i="6"/>
  <c r="K754" i="6"/>
  <c r="L754" i="6"/>
  <c r="M754" i="6"/>
  <c r="N754" i="6" s="1"/>
  <c r="I755" i="6"/>
  <c r="J755" i="6"/>
  <c r="K755" i="6"/>
  <c r="L755" i="6"/>
  <c r="M755" i="6"/>
  <c r="N755" i="6" s="1"/>
  <c r="I756" i="6"/>
  <c r="J756" i="6"/>
  <c r="K756" i="6"/>
  <c r="L756" i="6"/>
  <c r="M756" i="6"/>
  <c r="N756" i="6" s="1"/>
  <c r="I757" i="6"/>
  <c r="J757" i="6"/>
  <c r="K757" i="6"/>
  <c r="L757" i="6"/>
  <c r="M757" i="6"/>
  <c r="N757" i="6" s="1"/>
  <c r="I758" i="6"/>
  <c r="J758" i="6"/>
  <c r="K758" i="6"/>
  <c r="L758" i="6"/>
  <c r="M758" i="6"/>
  <c r="N758" i="6" s="1"/>
  <c r="I759" i="6"/>
  <c r="J759" i="6"/>
  <c r="K759" i="6"/>
  <c r="L759" i="6"/>
  <c r="M759" i="6"/>
  <c r="N759" i="6" s="1"/>
  <c r="I760" i="6"/>
  <c r="J760" i="6"/>
  <c r="K760" i="6"/>
  <c r="L760" i="6"/>
  <c r="M760" i="6"/>
  <c r="N760" i="6" s="1"/>
  <c r="I761" i="6"/>
  <c r="J761" i="6"/>
  <c r="K761" i="6"/>
  <c r="L761" i="6"/>
  <c r="M761" i="6"/>
  <c r="N761" i="6" s="1"/>
  <c r="I762" i="6"/>
  <c r="J762" i="6"/>
  <c r="K762" i="6"/>
  <c r="L762" i="6"/>
  <c r="M762" i="6"/>
  <c r="N762" i="6" s="1"/>
  <c r="I763" i="6"/>
  <c r="J763" i="6"/>
  <c r="K763" i="6"/>
  <c r="L763" i="6"/>
  <c r="M763" i="6"/>
  <c r="N763" i="6" s="1"/>
  <c r="I764" i="6"/>
  <c r="J764" i="6"/>
  <c r="K764" i="6"/>
  <c r="L764" i="6"/>
  <c r="M764" i="6"/>
  <c r="N764" i="6" s="1"/>
  <c r="I765" i="6"/>
  <c r="J765" i="6"/>
  <c r="K765" i="6"/>
  <c r="L765" i="6"/>
  <c r="M765" i="6"/>
  <c r="N765" i="6" s="1"/>
  <c r="I766" i="6"/>
  <c r="J766" i="6"/>
  <c r="K766" i="6"/>
  <c r="L766" i="6"/>
  <c r="M766" i="6"/>
  <c r="N766" i="6" s="1"/>
  <c r="I767" i="6"/>
  <c r="J767" i="6"/>
  <c r="K767" i="6"/>
  <c r="L767" i="6"/>
  <c r="M767" i="6"/>
  <c r="N767" i="6" s="1"/>
  <c r="I768" i="6"/>
  <c r="J768" i="6"/>
  <c r="K768" i="6"/>
  <c r="L768" i="6"/>
  <c r="M768" i="6"/>
  <c r="N768" i="6" s="1"/>
  <c r="I769" i="6"/>
  <c r="J769" i="6"/>
  <c r="K769" i="6"/>
  <c r="L769" i="6"/>
  <c r="M769" i="6"/>
  <c r="N769" i="6" s="1"/>
  <c r="I770" i="6"/>
  <c r="J770" i="6"/>
  <c r="K770" i="6"/>
  <c r="L770" i="6"/>
  <c r="M770" i="6"/>
  <c r="N770" i="6" s="1"/>
  <c r="I771" i="6"/>
  <c r="J771" i="6"/>
  <c r="K771" i="6"/>
  <c r="L771" i="6"/>
  <c r="M771" i="6"/>
  <c r="N771" i="6" s="1"/>
  <c r="I772" i="6"/>
  <c r="J772" i="6"/>
  <c r="K772" i="6"/>
  <c r="L772" i="6"/>
  <c r="M772" i="6"/>
  <c r="N772" i="6" s="1"/>
  <c r="I773" i="6"/>
  <c r="J773" i="6"/>
  <c r="K773" i="6"/>
  <c r="L773" i="6"/>
  <c r="M773" i="6"/>
  <c r="N773" i="6" s="1"/>
  <c r="I774" i="6"/>
  <c r="J774" i="6"/>
  <c r="K774" i="6"/>
  <c r="L774" i="6"/>
  <c r="M774" i="6"/>
  <c r="N774" i="6" s="1"/>
  <c r="I775" i="6"/>
  <c r="J775" i="6"/>
  <c r="K775" i="6"/>
  <c r="L775" i="6"/>
  <c r="M775" i="6"/>
  <c r="N775" i="6" s="1"/>
  <c r="I776" i="6"/>
  <c r="J776" i="6"/>
  <c r="K776" i="6"/>
  <c r="L776" i="6"/>
  <c r="M776" i="6"/>
  <c r="N776" i="6" s="1"/>
  <c r="I777" i="6"/>
  <c r="J777" i="6"/>
  <c r="K777" i="6"/>
  <c r="L777" i="6"/>
  <c r="M777" i="6"/>
  <c r="N777" i="6" s="1"/>
  <c r="I778" i="6"/>
  <c r="J778" i="6"/>
  <c r="K778" i="6"/>
  <c r="L778" i="6"/>
  <c r="M778" i="6"/>
  <c r="N778" i="6" s="1"/>
  <c r="I779" i="6"/>
  <c r="J779" i="6"/>
  <c r="K779" i="6"/>
  <c r="L779" i="6"/>
  <c r="M779" i="6"/>
  <c r="N779" i="6" s="1"/>
  <c r="I780" i="6"/>
  <c r="J780" i="6"/>
  <c r="K780" i="6"/>
  <c r="L780" i="6"/>
  <c r="M780" i="6"/>
  <c r="N780" i="6" s="1"/>
  <c r="I781" i="6"/>
  <c r="J781" i="6"/>
  <c r="K781" i="6"/>
  <c r="L781" i="6"/>
  <c r="M781" i="6"/>
  <c r="N781" i="6" s="1"/>
  <c r="I782" i="6"/>
  <c r="J782" i="6"/>
  <c r="K782" i="6"/>
  <c r="L782" i="6"/>
  <c r="M782" i="6"/>
  <c r="N782" i="6" s="1"/>
  <c r="I783" i="6"/>
  <c r="J783" i="6"/>
  <c r="K783" i="6"/>
  <c r="L783" i="6"/>
  <c r="M783" i="6"/>
  <c r="N783" i="6" s="1"/>
  <c r="I784" i="6"/>
  <c r="J784" i="6"/>
  <c r="K784" i="6"/>
  <c r="L784" i="6"/>
  <c r="M784" i="6"/>
  <c r="N784" i="6" s="1"/>
  <c r="I785" i="6"/>
  <c r="J785" i="6"/>
  <c r="K785" i="6"/>
  <c r="L785" i="6"/>
  <c r="M785" i="6"/>
  <c r="N785" i="6" s="1"/>
  <c r="I786" i="6"/>
  <c r="J786" i="6"/>
  <c r="K786" i="6"/>
  <c r="L786" i="6"/>
  <c r="M786" i="6"/>
  <c r="N786" i="6" s="1"/>
  <c r="I787" i="6"/>
  <c r="J787" i="6"/>
  <c r="K787" i="6"/>
  <c r="L787" i="6"/>
  <c r="M787" i="6"/>
  <c r="N787" i="6" s="1"/>
  <c r="I788" i="6"/>
  <c r="J788" i="6"/>
  <c r="K788" i="6"/>
  <c r="L788" i="6"/>
  <c r="M788" i="6"/>
  <c r="N788" i="6" s="1"/>
  <c r="I789" i="6"/>
  <c r="J789" i="6"/>
  <c r="K789" i="6"/>
  <c r="L789" i="6"/>
  <c r="M789" i="6"/>
  <c r="N789" i="6" s="1"/>
  <c r="I790" i="6"/>
  <c r="J790" i="6"/>
  <c r="K790" i="6"/>
  <c r="L790" i="6"/>
  <c r="M790" i="6"/>
  <c r="N790" i="6" s="1"/>
  <c r="I791" i="6"/>
  <c r="J791" i="6"/>
  <c r="K791" i="6"/>
  <c r="L791" i="6"/>
  <c r="M791" i="6"/>
  <c r="N791" i="6" s="1"/>
  <c r="I792" i="6"/>
  <c r="J792" i="6"/>
  <c r="K792" i="6"/>
  <c r="L792" i="6"/>
  <c r="M792" i="6"/>
  <c r="N792" i="6" s="1"/>
  <c r="I793" i="6"/>
  <c r="J793" i="6"/>
  <c r="K793" i="6"/>
  <c r="L793" i="6"/>
  <c r="M793" i="6"/>
  <c r="N793" i="6" s="1"/>
  <c r="I794" i="6"/>
  <c r="J794" i="6"/>
  <c r="K794" i="6"/>
  <c r="L794" i="6"/>
  <c r="M794" i="6"/>
  <c r="N794" i="6" s="1"/>
  <c r="I795" i="6"/>
  <c r="J795" i="6"/>
  <c r="K795" i="6"/>
  <c r="L795" i="6"/>
  <c r="M795" i="6"/>
  <c r="N795" i="6" s="1"/>
  <c r="I796" i="6"/>
  <c r="J796" i="6"/>
  <c r="K796" i="6"/>
  <c r="L796" i="6"/>
  <c r="M796" i="6"/>
  <c r="N796" i="6" s="1"/>
  <c r="I797" i="6"/>
  <c r="J797" i="6"/>
  <c r="K797" i="6"/>
  <c r="L797" i="6"/>
  <c r="M797" i="6"/>
  <c r="N797" i="6" s="1"/>
  <c r="I798" i="6"/>
  <c r="J798" i="6"/>
  <c r="K798" i="6"/>
  <c r="L798" i="6"/>
  <c r="M798" i="6"/>
  <c r="N798" i="6" s="1"/>
  <c r="I799" i="6"/>
  <c r="J799" i="6"/>
  <c r="K799" i="6"/>
  <c r="L799" i="6"/>
  <c r="M799" i="6"/>
  <c r="N799" i="6" s="1"/>
  <c r="I800" i="6"/>
  <c r="J800" i="6"/>
  <c r="K800" i="6"/>
  <c r="L800" i="6"/>
  <c r="M800" i="6"/>
  <c r="N800" i="6" s="1"/>
  <c r="I801" i="6"/>
  <c r="J801" i="6"/>
  <c r="K801" i="6"/>
  <c r="L801" i="6"/>
  <c r="M801" i="6"/>
  <c r="N801" i="6" s="1"/>
  <c r="I802" i="6"/>
  <c r="J802" i="6"/>
  <c r="K802" i="6"/>
  <c r="L802" i="6"/>
  <c r="M802" i="6"/>
  <c r="N802" i="6" s="1"/>
  <c r="I803" i="6"/>
  <c r="J803" i="6"/>
  <c r="K803" i="6"/>
  <c r="L803" i="6"/>
  <c r="M803" i="6"/>
  <c r="N803" i="6" s="1"/>
  <c r="I804" i="6"/>
  <c r="J804" i="6"/>
  <c r="K804" i="6"/>
  <c r="L804" i="6"/>
  <c r="M804" i="6"/>
  <c r="N804" i="6" s="1"/>
  <c r="I805" i="6"/>
  <c r="J805" i="6"/>
  <c r="K805" i="6"/>
  <c r="L805" i="6"/>
  <c r="M805" i="6"/>
  <c r="N805" i="6" s="1"/>
  <c r="I806" i="6"/>
  <c r="J806" i="6"/>
  <c r="K806" i="6"/>
  <c r="L806" i="6"/>
  <c r="M806" i="6"/>
  <c r="N806" i="6" s="1"/>
  <c r="I807" i="6"/>
  <c r="J807" i="6"/>
  <c r="K807" i="6"/>
  <c r="L807" i="6"/>
  <c r="M807" i="6"/>
  <c r="N807" i="6" s="1"/>
  <c r="I808" i="6"/>
  <c r="J808" i="6"/>
  <c r="K808" i="6"/>
  <c r="L808" i="6"/>
  <c r="M808" i="6"/>
  <c r="N808" i="6" s="1"/>
  <c r="I809" i="6"/>
  <c r="J809" i="6"/>
  <c r="K809" i="6"/>
  <c r="L809" i="6"/>
  <c r="M809" i="6"/>
  <c r="N809" i="6" s="1"/>
  <c r="I810" i="6"/>
  <c r="J810" i="6"/>
  <c r="K810" i="6"/>
  <c r="L810" i="6"/>
  <c r="M810" i="6"/>
  <c r="N810" i="6" s="1"/>
  <c r="I811" i="6"/>
  <c r="J811" i="6"/>
  <c r="K811" i="6"/>
  <c r="L811" i="6"/>
  <c r="M811" i="6"/>
  <c r="N811" i="6" s="1"/>
  <c r="I812" i="6"/>
  <c r="J812" i="6"/>
  <c r="K812" i="6"/>
  <c r="L812" i="6"/>
  <c r="M812" i="6"/>
  <c r="N812" i="6" s="1"/>
  <c r="I813" i="6"/>
  <c r="J813" i="6"/>
  <c r="K813" i="6"/>
  <c r="L813" i="6"/>
  <c r="M813" i="6"/>
  <c r="N813" i="6" s="1"/>
  <c r="I814" i="6"/>
  <c r="J814" i="6"/>
  <c r="K814" i="6"/>
  <c r="L814" i="6"/>
  <c r="M814" i="6"/>
  <c r="N814" i="6" s="1"/>
  <c r="I815" i="6"/>
  <c r="J815" i="6"/>
  <c r="K815" i="6"/>
  <c r="L815" i="6"/>
  <c r="M815" i="6"/>
  <c r="N815" i="6" s="1"/>
  <c r="I816" i="6"/>
  <c r="J816" i="6"/>
  <c r="K816" i="6"/>
  <c r="L816" i="6"/>
  <c r="M816" i="6"/>
  <c r="N816" i="6" s="1"/>
  <c r="I817" i="6"/>
  <c r="J817" i="6"/>
  <c r="K817" i="6"/>
  <c r="L817" i="6"/>
  <c r="M817" i="6"/>
  <c r="N817" i="6" s="1"/>
  <c r="I818" i="6"/>
  <c r="J818" i="6"/>
  <c r="K818" i="6"/>
  <c r="L818" i="6"/>
  <c r="M818" i="6"/>
  <c r="N818" i="6" s="1"/>
  <c r="I819" i="6"/>
  <c r="J819" i="6"/>
  <c r="K819" i="6"/>
  <c r="L819" i="6"/>
  <c r="M819" i="6"/>
  <c r="N819" i="6" s="1"/>
  <c r="I820" i="6"/>
  <c r="J820" i="6"/>
  <c r="K820" i="6"/>
  <c r="L820" i="6"/>
  <c r="M820" i="6"/>
  <c r="N820" i="6" s="1"/>
  <c r="I821" i="6"/>
  <c r="J821" i="6"/>
  <c r="K821" i="6"/>
  <c r="L821" i="6"/>
  <c r="M821" i="6"/>
  <c r="N821" i="6" s="1"/>
  <c r="I822" i="6"/>
  <c r="J822" i="6"/>
  <c r="K822" i="6"/>
  <c r="L822" i="6"/>
  <c r="M822" i="6"/>
  <c r="N822" i="6" s="1"/>
  <c r="I823" i="6"/>
  <c r="J823" i="6"/>
  <c r="K823" i="6"/>
  <c r="L823" i="6"/>
  <c r="M823" i="6"/>
  <c r="N823" i="6" s="1"/>
  <c r="I824" i="6"/>
  <c r="J824" i="6"/>
  <c r="K824" i="6"/>
  <c r="L824" i="6"/>
  <c r="M824" i="6"/>
  <c r="N824" i="6" s="1"/>
  <c r="I825" i="6"/>
  <c r="J825" i="6"/>
  <c r="K825" i="6"/>
  <c r="L825" i="6"/>
  <c r="M825" i="6"/>
  <c r="N825" i="6" s="1"/>
  <c r="I826" i="6"/>
  <c r="J826" i="6"/>
  <c r="K826" i="6"/>
  <c r="L826" i="6"/>
  <c r="M826" i="6"/>
  <c r="N826" i="6" s="1"/>
  <c r="I827" i="6"/>
  <c r="J827" i="6"/>
  <c r="K827" i="6"/>
  <c r="L827" i="6"/>
  <c r="M827" i="6"/>
  <c r="N827" i="6" s="1"/>
  <c r="I828" i="6"/>
  <c r="J828" i="6"/>
  <c r="K828" i="6"/>
  <c r="L828" i="6"/>
  <c r="M828" i="6"/>
  <c r="N828" i="6" s="1"/>
  <c r="I829" i="6"/>
  <c r="J829" i="6"/>
  <c r="K829" i="6"/>
  <c r="L829" i="6"/>
  <c r="M829" i="6"/>
  <c r="N829" i="6" s="1"/>
  <c r="I830" i="6"/>
  <c r="J830" i="6"/>
  <c r="K830" i="6"/>
  <c r="L830" i="6"/>
  <c r="M830" i="6"/>
  <c r="N830" i="6" s="1"/>
  <c r="I831" i="6"/>
  <c r="J831" i="6"/>
  <c r="K831" i="6"/>
  <c r="L831" i="6"/>
  <c r="M831" i="6"/>
  <c r="N831" i="6" s="1"/>
  <c r="I832" i="6"/>
  <c r="J832" i="6"/>
  <c r="K832" i="6"/>
  <c r="L832" i="6"/>
  <c r="M832" i="6"/>
  <c r="N832" i="6" s="1"/>
  <c r="I833" i="6"/>
  <c r="J833" i="6"/>
  <c r="K833" i="6"/>
  <c r="L833" i="6"/>
  <c r="M833" i="6"/>
  <c r="N833" i="6" s="1"/>
  <c r="I834" i="6"/>
  <c r="J834" i="6"/>
  <c r="K834" i="6"/>
  <c r="L834" i="6"/>
  <c r="M834" i="6"/>
  <c r="N834" i="6" s="1"/>
  <c r="I835" i="6"/>
  <c r="J835" i="6"/>
  <c r="K835" i="6"/>
  <c r="L835" i="6"/>
  <c r="M835" i="6"/>
  <c r="N835" i="6" s="1"/>
  <c r="I836" i="6"/>
  <c r="J836" i="6"/>
  <c r="K836" i="6"/>
  <c r="L836" i="6"/>
  <c r="M836" i="6"/>
  <c r="N836" i="6" s="1"/>
  <c r="I837" i="6"/>
  <c r="J837" i="6"/>
  <c r="K837" i="6"/>
  <c r="L837" i="6"/>
  <c r="M837" i="6"/>
  <c r="N837" i="6" s="1"/>
  <c r="I838" i="6"/>
  <c r="J838" i="6"/>
  <c r="K838" i="6"/>
  <c r="L838" i="6"/>
  <c r="M838" i="6"/>
  <c r="N838" i="6" s="1"/>
  <c r="I839" i="6"/>
  <c r="J839" i="6"/>
  <c r="K839" i="6"/>
  <c r="L839" i="6"/>
  <c r="M839" i="6"/>
  <c r="N839" i="6" s="1"/>
  <c r="I840" i="6"/>
  <c r="J840" i="6"/>
  <c r="K840" i="6"/>
  <c r="L840" i="6"/>
  <c r="M840" i="6"/>
  <c r="N840" i="6" s="1"/>
  <c r="I841" i="6"/>
  <c r="J841" i="6"/>
  <c r="K841" i="6"/>
  <c r="L841" i="6"/>
  <c r="M841" i="6"/>
  <c r="N841" i="6" s="1"/>
  <c r="I842" i="6"/>
  <c r="J842" i="6"/>
  <c r="K842" i="6"/>
  <c r="L842" i="6"/>
  <c r="M842" i="6"/>
  <c r="N842" i="6" s="1"/>
  <c r="I843" i="6"/>
  <c r="J843" i="6"/>
  <c r="K843" i="6"/>
  <c r="L843" i="6"/>
  <c r="M843" i="6"/>
  <c r="N843" i="6" s="1"/>
  <c r="I844" i="6"/>
  <c r="J844" i="6"/>
  <c r="K844" i="6"/>
  <c r="L844" i="6"/>
  <c r="M844" i="6"/>
  <c r="N844" i="6" s="1"/>
  <c r="I845" i="6"/>
  <c r="J845" i="6"/>
  <c r="K845" i="6"/>
  <c r="L845" i="6"/>
  <c r="M845" i="6"/>
  <c r="N845" i="6" s="1"/>
  <c r="I846" i="6"/>
  <c r="J846" i="6"/>
  <c r="K846" i="6"/>
  <c r="L846" i="6"/>
  <c r="M846" i="6"/>
  <c r="N846" i="6" s="1"/>
  <c r="I847" i="6"/>
  <c r="J847" i="6"/>
  <c r="K847" i="6"/>
  <c r="L847" i="6"/>
  <c r="M847" i="6"/>
  <c r="N847" i="6" s="1"/>
  <c r="I848" i="6"/>
  <c r="J848" i="6"/>
  <c r="K848" i="6"/>
  <c r="L848" i="6"/>
  <c r="M848" i="6"/>
  <c r="N848" i="6" s="1"/>
  <c r="I849" i="6"/>
  <c r="J849" i="6"/>
  <c r="K849" i="6"/>
  <c r="L849" i="6"/>
  <c r="M849" i="6"/>
  <c r="N849" i="6" s="1"/>
  <c r="I850" i="6"/>
  <c r="J850" i="6"/>
  <c r="K850" i="6"/>
  <c r="L850" i="6"/>
  <c r="M850" i="6"/>
  <c r="N850" i="6" s="1"/>
  <c r="I851" i="6"/>
  <c r="J851" i="6"/>
  <c r="K851" i="6"/>
  <c r="L851" i="6"/>
  <c r="M851" i="6"/>
  <c r="N851" i="6" s="1"/>
  <c r="I852" i="6"/>
  <c r="J852" i="6"/>
  <c r="K852" i="6"/>
  <c r="L852" i="6"/>
  <c r="M852" i="6"/>
  <c r="N852" i="6" s="1"/>
  <c r="I853" i="6"/>
  <c r="J853" i="6"/>
  <c r="K853" i="6"/>
  <c r="L853" i="6"/>
  <c r="M853" i="6"/>
  <c r="N853" i="6" s="1"/>
  <c r="I854" i="6"/>
  <c r="J854" i="6"/>
  <c r="K854" i="6"/>
  <c r="L854" i="6"/>
  <c r="M854" i="6"/>
  <c r="N854" i="6" s="1"/>
  <c r="I855" i="6"/>
  <c r="J855" i="6"/>
  <c r="K855" i="6"/>
  <c r="L855" i="6"/>
  <c r="M855" i="6"/>
  <c r="N855" i="6" s="1"/>
  <c r="I856" i="6"/>
  <c r="J856" i="6"/>
  <c r="K856" i="6"/>
  <c r="L856" i="6"/>
  <c r="M856" i="6"/>
  <c r="N856" i="6" s="1"/>
  <c r="I857" i="6"/>
  <c r="J857" i="6"/>
  <c r="K857" i="6"/>
  <c r="L857" i="6"/>
  <c r="M857" i="6"/>
  <c r="N857" i="6" s="1"/>
  <c r="I858" i="6"/>
  <c r="J858" i="6"/>
  <c r="K858" i="6"/>
  <c r="L858" i="6"/>
  <c r="M858" i="6"/>
  <c r="N858" i="6" s="1"/>
  <c r="I859" i="6"/>
  <c r="J859" i="6"/>
  <c r="K859" i="6"/>
  <c r="L859" i="6"/>
  <c r="M859" i="6"/>
  <c r="N859" i="6" s="1"/>
  <c r="I860" i="6"/>
  <c r="J860" i="6"/>
  <c r="K860" i="6"/>
  <c r="L860" i="6"/>
  <c r="M860" i="6"/>
  <c r="N860" i="6" s="1"/>
  <c r="I861" i="6"/>
  <c r="J861" i="6"/>
  <c r="K861" i="6"/>
  <c r="L861" i="6"/>
  <c r="M861" i="6"/>
  <c r="N861" i="6" s="1"/>
  <c r="I862" i="6"/>
  <c r="J862" i="6"/>
  <c r="K862" i="6"/>
  <c r="L862" i="6"/>
  <c r="M862" i="6"/>
  <c r="N862" i="6" s="1"/>
  <c r="I863" i="6"/>
  <c r="J863" i="6"/>
  <c r="K863" i="6"/>
  <c r="L863" i="6"/>
  <c r="M863" i="6"/>
  <c r="N863" i="6" s="1"/>
  <c r="I864" i="6"/>
  <c r="J864" i="6"/>
  <c r="K864" i="6"/>
  <c r="L864" i="6"/>
  <c r="M864" i="6"/>
  <c r="N864" i="6" s="1"/>
  <c r="I865" i="6"/>
  <c r="J865" i="6"/>
  <c r="K865" i="6"/>
  <c r="L865" i="6"/>
  <c r="M865" i="6"/>
  <c r="N865" i="6" s="1"/>
  <c r="I866" i="6"/>
  <c r="J866" i="6"/>
  <c r="K866" i="6"/>
  <c r="L866" i="6"/>
  <c r="M866" i="6"/>
  <c r="N866" i="6" s="1"/>
  <c r="I867" i="6"/>
  <c r="J867" i="6"/>
  <c r="K867" i="6"/>
  <c r="L867" i="6"/>
  <c r="M867" i="6"/>
  <c r="N867" i="6" s="1"/>
  <c r="I868" i="6"/>
  <c r="J868" i="6"/>
  <c r="K868" i="6"/>
  <c r="L868" i="6"/>
  <c r="M868" i="6"/>
  <c r="N868" i="6" s="1"/>
  <c r="I869" i="6"/>
  <c r="J869" i="6"/>
  <c r="K869" i="6"/>
  <c r="L869" i="6"/>
  <c r="M869" i="6"/>
  <c r="N869" i="6" s="1"/>
  <c r="I870" i="6"/>
  <c r="J870" i="6"/>
  <c r="K870" i="6"/>
  <c r="L870" i="6"/>
  <c r="M870" i="6"/>
  <c r="N870" i="6" s="1"/>
  <c r="I871" i="6"/>
  <c r="J871" i="6"/>
  <c r="K871" i="6"/>
  <c r="L871" i="6"/>
  <c r="M871" i="6"/>
  <c r="N871" i="6" s="1"/>
  <c r="I872" i="6"/>
  <c r="J872" i="6"/>
  <c r="K872" i="6"/>
  <c r="L872" i="6"/>
  <c r="M872" i="6"/>
  <c r="N872" i="6" s="1"/>
  <c r="I873" i="6"/>
  <c r="J873" i="6"/>
  <c r="K873" i="6"/>
  <c r="L873" i="6"/>
  <c r="M873" i="6"/>
  <c r="N873" i="6" s="1"/>
  <c r="I874" i="6"/>
  <c r="J874" i="6"/>
  <c r="K874" i="6"/>
  <c r="L874" i="6"/>
  <c r="M874" i="6"/>
  <c r="N874" i="6" s="1"/>
  <c r="I875" i="6"/>
  <c r="J875" i="6"/>
  <c r="K875" i="6"/>
  <c r="L875" i="6"/>
  <c r="M875" i="6"/>
  <c r="N875" i="6" s="1"/>
  <c r="I876" i="6"/>
  <c r="J876" i="6"/>
  <c r="K876" i="6"/>
  <c r="L876" i="6"/>
  <c r="M876" i="6"/>
  <c r="N876" i="6" s="1"/>
  <c r="I877" i="6"/>
  <c r="J877" i="6"/>
  <c r="K877" i="6"/>
  <c r="L877" i="6"/>
  <c r="M877" i="6"/>
  <c r="N877" i="6" s="1"/>
  <c r="I878" i="6"/>
  <c r="J878" i="6"/>
  <c r="K878" i="6"/>
  <c r="L878" i="6"/>
  <c r="M878" i="6"/>
  <c r="N878" i="6" s="1"/>
  <c r="I879" i="6"/>
  <c r="J879" i="6"/>
  <c r="K879" i="6"/>
  <c r="L879" i="6"/>
  <c r="M879" i="6"/>
  <c r="N879" i="6" s="1"/>
  <c r="I880" i="6"/>
  <c r="J880" i="6"/>
  <c r="K880" i="6"/>
  <c r="L880" i="6"/>
  <c r="M880" i="6"/>
  <c r="N880" i="6" s="1"/>
  <c r="I881" i="6"/>
  <c r="J881" i="6"/>
  <c r="K881" i="6"/>
  <c r="L881" i="6"/>
  <c r="M881" i="6"/>
  <c r="N881" i="6" s="1"/>
  <c r="I882" i="6"/>
  <c r="J882" i="6"/>
  <c r="K882" i="6"/>
  <c r="L882" i="6"/>
  <c r="M882" i="6"/>
  <c r="N882" i="6" s="1"/>
  <c r="I883" i="6"/>
  <c r="J883" i="6"/>
  <c r="K883" i="6"/>
  <c r="L883" i="6"/>
  <c r="M883" i="6"/>
  <c r="N883" i="6" s="1"/>
  <c r="I884" i="6"/>
  <c r="J884" i="6"/>
  <c r="K884" i="6"/>
  <c r="L884" i="6"/>
  <c r="M884" i="6"/>
  <c r="N884" i="6" s="1"/>
  <c r="I885" i="6"/>
  <c r="J885" i="6"/>
  <c r="K885" i="6"/>
  <c r="L885" i="6"/>
  <c r="M885" i="6"/>
  <c r="N885" i="6" s="1"/>
  <c r="I886" i="6"/>
  <c r="J886" i="6"/>
  <c r="K886" i="6"/>
  <c r="L886" i="6"/>
  <c r="M886" i="6"/>
  <c r="N886" i="6" s="1"/>
  <c r="I887" i="6"/>
  <c r="J887" i="6"/>
  <c r="K887" i="6"/>
  <c r="L887" i="6"/>
  <c r="M887" i="6"/>
  <c r="N887" i="6" s="1"/>
  <c r="I888" i="6"/>
  <c r="J888" i="6"/>
  <c r="K888" i="6"/>
  <c r="L888" i="6"/>
  <c r="M888" i="6"/>
  <c r="N888" i="6" s="1"/>
  <c r="I889" i="6"/>
  <c r="J889" i="6"/>
  <c r="K889" i="6"/>
  <c r="L889" i="6"/>
  <c r="M889" i="6"/>
  <c r="N889" i="6" s="1"/>
  <c r="I890" i="6"/>
  <c r="J890" i="6"/>
  <c r="K890" i="6"/>
  <c r="L890" i="6"/>
  <c r="M890" i="6"/>
  <c r="N890" i="6" s="1"/>
  <c r="I891" i="6"/>
  <c r="J891" i="6"/>
  <c r="K891" i="6"/>
  <c r="L891" i="6"/>
  <c r="M891" i="6"/>
  <c r="N891" i="6" s="1"/>
  <c r="I892" i="6"/>
  <c r="J892" i="6"/>
  <c r="K892" i="6"/>
  <c r="L892" i="6"/>
  <c r="M892" i="6"/>
  <c r="N892" i="6" s="1"/>
  <c r="I893" i="6"/>
  <c r="J893" i="6"/>
  <c r="K893" i="6"/>
  <c r="L893" i="6"/>
  <c r="M893" i="6"/>
  <c r="N893" i="6" s="1"/>
  <c r="I894" i="6"/>
  <c r="J894" i="6"/>
  <c r="K894" i="6"/>
  <c r="L894" i="6"/>
  <c r="M894" i="6"/>
  <c r="N894" i="6" s="1"/>
  <c r="I895" i="6"/>
  <c r="J895" i="6"/>
  <c r="K895" i="6"/>
  <c r="L895" i="6"/>
  <c r="M895" i="6"/>
  <c r="N895" i="6" s="1"/>
  <c r="I896" i="6"/>
  <c r="J896" i="6"/>
  <c r="K896" i="6"/>
  <c r="L896" i="6"/>
  <c r="M896" i="6"/>
  <c r="N896" i="6" s="1"/>
  <c r="I897" i="6"/>
  <c r="J897" i="6"/>
  <c r="K897" i="6"/>
  <c r="L897" i="6"/>
  <c r="M897" i="6"/>
  <c r="N897" i="6" s="1"/>
  <c r="I898" i="6"/>
  <c r="J898" i="6"/>
  <c r="K898" i="6"/>
  <c r="L898" i="6"/>
  <c r="M898" i="6"/>
  <c r="N898" i="6" s="1"/>
  <c r="I899" i="6"/>
  <c r="J899" i="6"/>
  <c r="K899" i="6"/>
  <c r="L899" i="6"/>
  <c r="M899" i="6"/>
  <c r="N899" i="6" s="1"/>
  <c r="I900" i="6"/>
  <c r="J900" i="6"/>
  <c r="K900" i="6"/>
  <c r="L900" i="6"/>
  <c r="M900" i="6"/>
  <c r="N900" i="6" s="1"/>
  <c r="I901" i="6"/>
  <c r="J901" i="6"/>
  <c r="K901" i="6"/>
  <c r="L901" i="6"/>
  <c r="M901" i="6"/>
  <c r="N901" i="6" s="1"/>
  <c r="I902" i="6"/>
  <c r="J902" i="6"/>
  <c r="K902" i="6"/>
  <c r="L902" i="6"/>
  <c r="M902" i="6"/>
  <c r="N902" i="6" s="1"/>
  <c r="I903" i="6"/>
  <c r="J903" i="6"/>
  <c r="K903" i="6"/>
  <c r="L903" i="6"/>
  <c r="M903" i="6"/>
  <c r="N903" i="6" s="1"/>
  <c r="I904" i="6"/>
  <c r="J904" i="6"/>
  <c r="K904" i="6"/>
  <c r="L904" i="6"/>
  <c r="M904" i="6"/>
  <c r="N904" i="6" s="1"/>
  <c r="I905" i="6"/>
  <c r="J905" i="6"/>
  <c r="K905" i="6"/>
  <c r="L905" i="6"/>
  <c r="M905" i="6"/>
  <c r="N905" i="6" s="1"/>
  <c r="I906" i="6"/>
  <c r="J906" i="6"/>
  <c r="K906" i="6"/>
  <c r="L906" i="6"/>
  <c r="M906" i="6"/>
  <c r="N906" i="6" s="1"/>
  <c r="I907" i="6"/>
  <c r="J907" i="6"/>
  <c r="K907" i="6"/>
  <c r="L907" i="6"/>
  <c r="M907" i="6"/>
  <c r="N907" i="6" s="1"/>
  <c r="I908" i="6"/>
  <c r="J908" i="6"/>
  <c r="K908" i="6"/>
  <c r="L908" i="6"/>
  <c r="M908" i="6"/>
  <c r="N908" i="6" s="1"/>
  <c r="I909" i="6"/>
  <c r="J909" i="6"/>
  <c r="K909" i="6"/>
  <c r="L909" i="6"/>
  <c r="M909" i="6"/>
  <c r="N909" i="6" s="1"/>
  <c r="I910" i="6"/>
  <c r="J910" i="6"/>
  <c r="K910" i="6"/>
  <c r="L910" i="6"/>
  <c r="M910" i="6"/>
  <c r="N910" i="6" s="1"/>
  <c r="I911" i="6"/>
  <c r="J911" i="6"/>
  <c r="K911" i="6"/>
  <c r="L911" i="6"/>
  <c r="M911" i="6"/>
  <c r="N911" i="6" s="1"/>
  <c r="I912" i="6"/>
  <c r="J912" i="6"/>
  <c r="K912" i="6"/>
  <c r="L912" i="6"/>
  <c r="M912" i="6"/>
  <c r="N912" i="6" s="1"/>
  <c r="I913" i="6"/>
  <c r="J913" i="6"/>
  <c r="K913" i="6"/>
  <c r="L913" i="6"/>
  <c r="M913" i="6"/>
  <c r="N913" i="6" s="1"/>
  <c r="I914" i="6"/>
  <c r="J914" i="6"/>
  <c r="K914" i="6"/>
  <c r="L914" i="6"/>
  <c r="M914" i="6"/>
  <c r="N914" i="6" s="1"/>
  <c r="I915" i="6"/>
  <c r="J915" i="6"/>
  <c r="K915" i="6"/>
  <c r="L915" i="6"/>
  <c r="M915" i="6"/>
  <c r="N915" i="6" s="1"/>
  <c r="I916" i="6"/>
  <c r="J916" i="6"/>
  <c r="K916" i="6"/>
  <c r="L916" i="6"/>
  <c r="M916" i="6"/>
  <c r="N916" i="6" s="1"/>
  <c r="I917" i="6"/>
  <c r="J917" i="6"/>
  <c r="K917" i="6"/>
  <c r="L917" i="6"/>
  <c r="M917" i="6"/>
  <c r="N917" i="6" s="1"/>
  <c r="I918" i="6"/>
  <c r="J918" i="6"/>
  <c r="K918" i="6"/>
  <c r="L918" i="6"/>
  <c r="M918" i="6"/>
  <c r="N918" i="6" s="1"/>
  <c r="I919" i="6"/>
  <c r="J919" i="6"/>
  <c r="K919" i="6"/>
  <c r="L919" i="6"/>
  <c r="M919" i="6"/>
  <c r="N919" i="6" s="1"/>
  <c r="I920" i="6"/>
  <c r="J920" i="6"/>
  <c r="K920" i="6"/>
  <c r="L920" i="6"/>
  <c r="M920" i="6"/>
  <c r="N920" i="6" s="1"/>
  <c r="I921" i="6"/>
  <c r="J921" i="6"/>
  <c r="K921" i="6"/>
  <c r="L921" i="6"/>
  <c r="M921" i="6"/>
  <c r="N921" i="6" s="1"/>
  <c r="I922" i="6"/>
  <c r="J922" i="6"/>
  <c r="K922" i="6"/>
  <c r="L922" i="6"/>
  <c r="M922" i="6"/>
  <c r="N922" i="6" s="1"/>
  <c r="I923" i="6"/>
  <c r="J923" i="6"/>
  <c r="K923" i="6"/>
  <c r="L923" i="6"/>
  <c r="M923" i="6"/>
  <c r="N923" i="6" s="1"/>
  <c r="I924" i="6"/>
  <c r="J924" i="6"/>
  <c r="K924" i="6"/>
  <c r="L924" i="6"/>
  <c r="M924" i="6"/>
  <c r="N924" i="6" s="1"/>
  <c r="I925" i="6"/>
  <c r="J925" i="6"/>
  <c r="K925" i="6"/>
  <c r="L925" i="6"/>
  <c r="M925" i="6"/>
  <c r="N925" i="6" s="1"/>
  <c r="I926" i="6"/>
  <c r="J926" i="6"/>
  <c r="K926" i="6"/>
  <c r="L926" i="6"/>
  <c r="M926" i="6"/>
  <c r="N926" i="6" s="1"/>
  <c r="I927" i="6"/>
  <c r="J927" i="6"/>
  <c r="K927" i="6"/>
  <c r="L927" i="6"/>
  <c r="M927" i="6"/>
  <c r="N927" i="6" s="1"/>
  <c r="I928" i="6"/>
  <c r="J928" i="6"/>
  <c r="K928" i="6"/>
  <c r="L928" i="6"/>
  <c r="M928" i="6"/>
  <c r="N928" i="6" s="1"/>
  <c r="I929" i="6"/>
  <c r="J929" i="6"/>
  <c r="K929" i="6"/>
  <c r="L929" i="6"/>
  <c r="M929" i="6"/>
  <c r="N929" i="6" s="1"/>
  <c r="I930" i="6"/>
  <c r="J930" i="6"/>
  <c r="K930" i="6"/>
  <c r="L930" i="6"/>
  <c r="M930" i="6"/>
  <c r="N930" i="6" s="1"/>
  <c r="I931" i="6"/>
  <c r="J931" i="6"/>
  <c r="K931" i="6"/>
  <c r="L931" i="6"/>
  <c r="M931" i="6"/>
  <c r="N931" i="6" s="1"/>
  <c r="I932" i="6"/>
  <c r="J932" i="6"/>
  <c r="K932" i="6"/>
  <c r="L932" i="6"/>
  <c r="M932" i="6"/>
  <c r="N932" i="6" s="1"/>
  <c r="I933" i="6"/>
  <c r="J933" i="6"/>
  <c r="K933" i="6"/>
  <c r="L933" i="6"/>
  <c r="M933" i="6"/>
  <c r="N933" i="6" s="1"/>
  <c r="I934" i="6"/>
  <c r="J934" i="6"/>
  <c r="K934" i="6"/>
  <c r="L934" i="6"/>
  <c r="M934" i="6"/>
  <c r="N934" i="6" s="1"/>
  <c r="I935" i="6"/>
  <c r="J935" i="6"/>
  <c r="K935" i="6"/>
  <c r="L935" i="6"/>
  <c r="M935" i="6"/>
  <c r="N935" i="6" s="1"/>
  <c r="I936" i="6"/>
  <c r="J936" i="6"/>
  <c r="K936" i="6"/>
  <c r="L936" i="6"/>
  <c r="M936" i="6"/>
  <c r="N936" i="6" s="1"/>
  <c r="I937" i="6"/>
  <c r="J937" i="6"/>
  <c r="K937" i="6"/>
  <c r="L937" i="6"/>
  <c r="M937" i="6"/>
  <c r="N937" i="6" s="1"/>
  <c r="I938" i="6"/>
  <c r="J938" i="6"/>
  <c r="K938" i="6"/>
  <c r="L938" i="6"/>
  <c r="M938" i="6"/>
  <c r="N938" i="6" s="1"/>
  <c r="I939" i="6"/>
  <c r="J939" i="6"/>
  <c r="K939" i="6"/>
  <c r="L939" i="6"/>
  <c r="M939" i="6"/>
  <c r="N939" i="6" s="1"/>
  <c r="I940" i="6"/>
  <c r="J940" i="6"/>
  <c r="K940" i="6"/>
  <c r="L940" i="6"/>
  <c r="M940" i="6"/>
  <c r="N940" i="6" s="1"/>
  <c r="I941" i="6"/>
  <c r="J941" i="6"/>
  <c r="K941" i="6"/>
  <c r="L941" i="6"/>
  <c r="M941" i="6"/>
  <c r="N941" i="6" s="1"/>
  <c r="I942" i="6"/>
  <c r="J942" i="6"/>
  <c r="K942" i="6"/>
  <c r="L942" i="6"/>
  <c r="M942" i="6"/>
  <c r="N942" i="6" s="1"/>
  <c r="I943" i="6"/>
  <c r="J943" i="6"/>
  <c r="K943" i="6"/>
  <c r="L943" i="6"/>
  <c r="M943" i="6"/>
  <c r="N943" i="6" s="1"/>
  <c r="I944" i="6"/>
  <c r="J944" i="6"/>
  <c r="K944" i="6"/>
  <c r="L944" i="6"/>
  <c r="M944" i="6"/>
  <c r="N944" i="6" s="1"/>
  <c r="I945" i="6"/>
  <c r="J945" i="6"/>
  <c r="K945" i="6"/>
  <c r="L945" i="6"/>
  <c r="M945" i="6"/>
  <c r="N945" i="6" s="1"/>
  <c r="I946" i="6"/>
  <c r="J946" i="6"/>
  <c r="K946" i="6"/>
  <c r="L946" i="6"/>
  <c r="M946" i="6"/>
  <c r="N946" i="6" s="1"/>
  <c r="I947" i="6"/>
  <c r="J947" i="6"/>
  <c r="K947" i="6"/>
  <c r="L947" i="6"/>
  <c r="M947" i="6"/>
  <c r="N947" i="6" s="1"/>
  <c r="I948" i="6"/>
  <c r="J948" i="6"/>
  <c r="K948" i="6"/>
  <c r="L948" i="6"/>
  <c r="M948" i="6"/>
  <c r="N948" i="6" s="1"/>
  <c r="I949" i="6"/>
  <c r="J949" i="6"/>
  <c r="K949" i="6"/>
  <c r="L949" i="6"/>
  <c r="M949" i="6"/>
  <c r="N949" i="6" s="1"/>
  <c r="I950" i="6"/>
  <c r="J950" i="6"/>
  <c r="K950" i="6"/>
  <c r="L950" i="6"/>
  <c r="M950" i="6"/>
  <c r="N950" i="6" s="1"/>
  <c r="I951" i="6"/>
  <c r="J951" i="6"/>
  <c r="K951" i="6"/>
  <c r="L951" i="6"/>
  <c r="M951" i="6"/>
  <c r="N951" i="6" s="1"/>
  <c r="I952" i="6"/>
  <c r="J952" i="6"/>
  <c r="K952" i="6"/>
  <c r="L952" i="6"/>
  <c r="M952" i="6"/>
  <c r="N952" i="6" s="1"/>
  <c r="I953" i="6"/>
  <c r="J953" i="6"/>
  <c r="K953" i="6"/>
  <c r="L953" i="6"/>
  <c r="M953" i="6"/>
  <c r="N953" i="6" s="1"/>
  <c r="I954" i="6"/>
  <c r="J954" i="6"/>
  <c r="K954" i="6"/>
  <c r="L954" i="6"/>
  <c r="M954" i="6"/>
  <c r="N954" i="6" s="1"/>
  <c r="I955" i="6"/>
  <c r="J955" i="6"/>
  <c r="K955" i="6"/>
  <c r="L955" i="6"/>
  <c r="M955" i="6"/>
  <c r="N955" i="6" s="1"/>
  <c r="I956" i="6"/>
  <c r="J956" i="6"/>
  <c r="K956" i="6"/>
  <c r="L956" i="6"/>
  <c r="M956" i="6"/>
  <c r="N956" i="6" s="1"/>
  <c r="I957" i="6"/>
  <c r="J957" i="6"/>
  <c r="K957" i="6"/>
  <c r="L957" i="6"/>
  <c r="M957" i="6"/>
  <c r="N957" i="6" s="1"/>
  <c r="I958" i="6"/>
  <c r="J958" i="6"/>
  <c r="K958" i="6"/>
  <c r="L958" i="6"/>
  <c r="M958" i="6"/>
  <c r="N958" i="6" s="1"/>
  <c r="I959" i="6"/>
  <c r="J959" i="6"/>
  <c r="K959" i="6"/>
  <c r="L959" i="6"/>
  <c r="M959" i="6"/>
  <c r="N959" i="6" s="1"/>
  <c r="I960" i="6"/>
  <c r="J960" i="6"/>
  <c r="K960" i="6"/>
  <c r="L960" i="6"/>
  <c r="M960" i="6"/>
  <c r="N960" i="6" s="1"/>
  <c r="I961" i="6"/>
  <c r="J961" i="6"/>
  <c r="K961" i="6"/>
  <c r="L961" i="6"/>
  <c r="M961" i="6"/>
  <c r="N961" i="6" s="1"/>
  <c r="I962" i="6"/>
  <c r="J962" i="6"/>
  <c r="K962" i="6"/>
  <c r="L962" i="6"/>
  <c r="M962" i="6"/>
  <c r="N962" i="6" s="1"/>
  <c r="I963" i="6"/>
  <c r="J963" i="6"/>
  <c r="K963" i="6"/>
  <c r="L963" i="6"/>
  <c r="M963" i="6"/>
  <c r="N963" i="6" s="1"/>
  <c r="I964" i="6"/>
  <c r="J964" i="6"/>
  <c r="K964" i="6"/>
  <c r="L964" i="6"/>
  <c r="M964" i="6"/>
  <c r="N964" i="6" s="1"/>
  <c r="I965" i="6"/>
  <c r="J965" i="6"/>
  <c r="K965" i="6"/>
  <c r="L965" i="6"/>
  <c r="M965" i="6"/>
  <c r="N965" i="6" s="1"/>
  <c r="I966" i="6"/>
  <c r="J966" i="6"/>
  <c r="K966" i="6"/>
  <c r="L966" i="6"/>
  <c r="M966" i="6"/>
  <c r="N966" i="6" s="1"/>
  <c r="I967" i="6"/>
  <c r="J967" i="6"/>
  <c r="K967" i="6"/>
  <c r="L967" i="6"/>
  <c r="M967" i="6"/>
  <c r="N967" i="6" s="1"/>
  <c r="I968" i="6"/>
  <c r="J968" i="6"/>
  <c r="K968" i="6"/>
  <c r="L968" i="6"/>
  <c r="M968" i="6"/>
  <c r="N968" i="6" s="1"/>
  <c r="I969" i="6"/>
  <c r="J969" i="6"/>
  <c r="K969" i="6"/>
  <c r="L969" i="6"/>
  <c r="M969" i="6"/>
  <c r="N969" i="6" s="1"/>
  <c r="I970" i="6"/>
  <c r="J970" i="6"/>
  <c r="K970" i="6"/>
  <c r="L970" i="6"/>
  <c r="M970" i="6"/>
  <c r="N970" i="6" s="1"/>
  <c r="I971" i="6"/>
  <c r="J971" i="6"/>
  <c r="K971" i="6"/>
  <c r="L971" i="6"/>
  <c r="M971" i="6"/>
  <c r="N971" i="6" s="1"/>
  <c r="I972" i="6"/>
  <c r="J972" i="6"/>
  <c r="K972" i="6"/>
  <c r="L972" i="6"/>
  <c r="M972" i="6"/>
  <c r="N972" i="6" s="1"/>
  <c r="I973" i="6"/>
  <c r="J973" i="6"/>
  <c r="K973" i="6"/>
  <c r="L973" i="6"/>
  <c r="M973" i="6"/>
  <c r="N973" i="6" s="1"/>
  <c r="I974" i="6"/>
  <c r="J974" i="6"/>
  <c r="K974" i="6"/>
  <c r="L974" i="6"/>
  <c r="M974" i="6"/>
  <c r="N974" i="6" s="1"/>
  <c r="I975" i="6"/>
  <c r="J975" i="6"/>
  <c r="K975" i="6"/>
  <c r="L975" i="6"/>
  <c r="M975" i="6"/>
  <c r="N975" i="6" s="1"/>
  <c r="I976" i="6"/>
  <c r="J976" i="6"/>
  <c r="K976" i="6"/>
  <c r="L976" i="6"/>
  <c r="M976" i="6"/>
  <c r="N976" i="6" s="1"/>
  <c r="I977" i="6"/>
  <c r="J977" i="6"/>
  <c r="K977" i="6"/>
  <c r="L977" i="6"/>
  <c r="M977" i="6"/>
  <c r="N977" i="6" s="1"/>
  <c r="I978" i="6"/>
  <c r="J978" i="6"/>
  <c r="K978" i="6"/>
  <c r="L978" i="6"/>
  <c r="M978" i="6"/>
  <c r="N978" i="6" s="1"/>
  <c r="I979" i="6"/>
  <c r="J979" i="6"/>
  <c r="K979" i="6"/>
  <c r="L979" i="6"/>
  <c r="M979" i="6"/>
  <c r="N979" i="6" s="1"/>
  <c r="I980" i="6"/>
  <c r="J980" i="6"/>
  <c r="K980" i="6"/>
  <c r="L980" i="6"/>
  <c r="M980" i="6"/>
  <c r="N980" i="6" s="1"/>
  <c r="I981" i="6"/>
  <c r="J981" i="6"/>
  <c r="K981" i="6"/>
  <c r="L981" i="6"/>
  <c r="M981" i="6"/>
  <c r="N981" i="6" s="1"/>
  <c r="I982" i="6"/>
  <c r="J982" i="6"/>
  <c r="K982" i="6"/>
  <c r="L982" i="6"/>
  <c r="M982" i="6"/>
  <c r="N982" i="6" s="1"/>
  <c r="I983" i="6"/>
  <c r="J983" i="6"/>
  <c r="K983" i="6"/>
  <c r="L983" i="6"/>
  <c r="M983" i="6"/>
  <c r="N983" i="6" s="1"/>
  <c r="I984" i="6"/>
  <c r="J984" i="6"/>
  <c r="K984" i="6"/>
  <c r="L984" i="6"/>
  <c r="M984" i="6"/>
  <c r="N984" i="6" s="1"/>
  <c r="I985" i="6"/>
  <c r="J985" i="6"/>
  <c r="K985" i="6"/>
  <c r="L985" i="6"/>
  <c r="M985" i="6"/>
  <c r="N985" i="6" s="1"/>
  <c r="I986" i="6"/>
  <c r="J986" i="6"/>
  <c r="K986" i="6"/>
  <c r="L986" i="6"/>
  <c r="M986" i="6"/>
  <c r="N986" i="6" s="1"/>
  <c r="I987" i="6"/>
  <c r="J987" i="6"/>
  <c r="K987" i="6"/>
  <c r="L987" i="6"/>
  <c r="M987" i="6"/>
  <c r="N987" i="6" s="1"/>
  <c r="I988" i="6"/>
  <c r="J988" i="6"/>
  <c r="K988" i="6"/>
  <c r="L988" i="6"/>
  <c r="M988" i="6"/>
  <c r="N988" i="6" s="1"/>
  <c r="I989" i="6"/>
  <c r="J989" i="6"/>
  <c r="K989" i="6"/>
  <c r="L989" i="6"/>
  <c r="M989" i="6"/>
  <c r="N989" i="6" s="1"/>
  <c r="I990" i="6"/>
  <c r="J990" i="6"/>
  <c r="K990" i="6"/>
  <c r="L990" i="6"/>
  <c r="M990" i="6"/>
  <c r="N990" i="6" s="1"/>
  <c r="I991" i="6"/>
  <c r="J991" i="6"/>
  <c r="K991" i="6"/>
  <c r="L991" i="6"/>
  <c r="M991" i="6"/>
  <c r="N991" i="6" s="1"/>
  <c r="I992" i="6"/>
  <c r="J992" i="6"/>
  <c r="K992" i="6"/>
  <c r="L992" i="6"/>
  <c r="M992" i="6"/>
  <c r="N992" i="6" s="1"/>
  <c r="I993" i="6"/>
  <c r="J993" i="6"/>
  <c r="K993" i="6"/>
  <c r="L993" i="6"/>
  <c r="M993" i="6"/>
  <c r="N993" i="6" s="1"/>
  <c r="I994" i="6"/>
  <c r="J994" i="6"/>
  <c r="K994" i="6"/>
  <c r="L994" i="6"/>
  <c r="M994" i="6"/>
  <c r="N994" i="6" s="1"/>
  <c r="I995" i="6"/>
  <c r="J995" i="6"/>
  <c r="K995" i="6"/>
  <c r="L995" i="6"/>
  <c r="M995" i="6"/>
  <c r="N995" i="6" s="1"/>
  <c r="I996" i="6"/>
  <c r="J996" i="6"/>
  <c r="K996" i="6"/>
  <c r="L996" i="6"/>
  <c r="M996" i="6"/>
  <c r="N996" i="6" s="1"/>
  <c r="I997" i="6"/>
  <c r="J997" i="6"/>
  <c r="K997" i="6"/>
  <c r="L997" i="6"/>
  <c r="M997" i="6"/>
  <c r="N997" i="6" s="1"/>
  <c r="I998" i="6"/>
  <c r="J998" i="6"/>
  <c r="K998" i="6"/>
  <c r="L998" i="6"/>
  <c r="M998" i="6"/>
  <c r="N998" i="6" s="1"/>
  <c r="I999" i="6"/>
  <c r="J999" i="6"/>
  <c r="K999" i="6"/>
  <c r="L999" i="6"/>
  <c r="M999" i="6"/>
  <c r="N999" i="6" s="1"/>
  <c r="I1000" i="6"/>
  <c r="J1000" i="6"/>
  <c r="K1000" i="6"/>
  <c r="L1000" i="6"/>
  <c r="M1000" i="6"/>
  <c r="N1000" i="6" s="1"/>
  <c r="I1001" i="6"/>
  <c r="J1001" i="6"/>
  <c r="K1001" i="6"/>
  <c r="L1001" i="6"/>
  <c r="M1001" i="6"/>
  <c r="N1001" i="6" s="1"/>
  <c r="I1002" i="6"/>
  <c r="J1002" i="6"/>
  <c r="K1002" i="6"/>
  <c r="L1002" i="6"/>
  <c r="M1002" i="6"/>
  <c r="N1002" i="6" s="1"/>
  <c r="I1003" i="6"/>
  <c r="J1003" i="6"/>
  <c r="K1003" i="6"/>
  <c r="L1003" i="6"/>
  <c r="M1003" i="6"/>
  <c r="N1003" i="6" s="1"/>
  <c r="I1004" i="6"/>
  <c r="J1004" i="6"/>
  <c r="K1004" i="6"/>
  <c r="L1004" i="6"/>
  <c r="M1004" i="6"/>
  <c r="N1004" i="6" s="1"/>
  <c r="I1005" i="6"/>
  <c r="J1005" i="6"/>
  <c r="K1005" i="6"/>
  <c r="L1005" i="6"/>
  <c r="M1005" i="6"/>
  <c r="N1005" i="6" s="1"/>
  <c r="I1006" i="6"/>
  <c r="J1006" i="6"/>
  <c r="K1006" i="6"/>
  <c r="L1006" i="6"/>
  <c r="M1006" i="6"/>
  <c r="N1006" i="6" s="1"/>
  <c r="I1007" i="6"/>
  <c r="J1007" i="6"/>
  <c r="K1007" i="6"/>
  <c r="L1007" i="6"/>
  <c r="M1007" i="6"/>
  <c r="N1007" i="6" s="1"/>
  <c r="I1008" i="6"/>
  <c r="J1008" i="6"/>
  <c r="K1008" i="6"/>
  <c r="L1008" i="6"/>
  <c r="M1008" i="6"/>
  <c r="N1008" i="6" s="1"/>
  <c r="I1009" i="6"/>
  <c r="J1009" i="6"/>
  <c r="K1009" i="6"/>
  <c r="L1009" i="6"/>
  <c r="M1009" i="6"/>
  <c r="N1009" i="6" s="1"/>
  <c r="I1010" i="6"/>
  <c r="J1010" i="6"/>
  <c r="K1010" i="6"/>
  <c r="L1010" i="6"/>
  <c r="M1010" i="6"/>
  <c r="N1010" i="6" s="1"/>
  <c r="I1011" i="6"/>
  <c r="J1011" i="6"/>
  <c r="K1011" i="6"/>
  <c r="L1011" i="6"/>
  <c r="M1011" i="6"/>
  <c r="N1011" i="6" s="1"/>
  <c r="I1012" i="6"/>
  <c r="J1012" i="6"/>
  <c r="K1012" i="6"/>
  <c r="L1012" i="6"/>
  <c r="M1012" i="6"/>
  <c r="N1012" i="6" s="1"/>
  <c r="I1013" i="6"/>
  <c r="J1013" i="6"/>
  <c r="K1013" i="6"/>
  <c r="L1013" i="6"/>
  <c r="M1013" i="6"/>
  <c r="N1013" i="6" s="1"/>
  <c r="I1014" i="6"/>
  <c r="J1014" i="6"/>
  <c r="K1014" i="6"/>
  <c r="L1014" i="6"/>
  <c r="M1014" i="6"/>
  <c r="N1014" i="6" s="1"/>
  <c r="I1015" i="6"/>
  <c r="J1015" i="6"/>
  <c r="K1015" i="6"/>
  <c r="L1015" i="6"/>
  <c r="M1015" i="6"/>
  <c r="N1015" i="6" s="1"/>
  <c r="I1016" i="6"/>
  <c r="J1016" i="6"/>
  <c r="K1016" i="6"/>
  <c r="L1016" i="6"/>
  <c r="M1016" i="6"/>
  <c r="N1016" i="6" s="1"/>
  <c r="I1017" i="6"/>
  <c r="J1017" i="6"/>
  <c r="K1017" i="6"/>
  <c r="L1017" i="6"/>
  <c r="M1017" i="6"/>
  <c r="N1017" i="6" s="1"/>
  <c r="I1018" i="6"/>
  <c r="J1018" i="6"/>
  <c r="K1018" i="6"/>
  <c r="L1018" i="6"/>
  <c r="M1018" i="6"/>
  <c r="N1018" i="6" s="1"/>
  <c r="I1019" i="6"/>
  <c r="J1019" i="6"/>
  <c r="K1019" i="6"/>
  <c r="L1019" i="6"/>
  <c r="M1019" i="6"/>
  <c r="N1019" i="6" s="1"/>
  <c r="I1020" i="6"/>
  <c r="J1020" i="6"/>
  <c r="K1020" i="6"/>
  <c r="L1020" i="6"/>
  <c r="M1020" i="6"/>
  <c r="N1020" i="6" s="1"/>
  <c r="I1021" i="6"/>
  <c r="J1021" i="6"/>
  <c r="K1021" i="6"/>
  <c r="L1021" i="6"/>
  <c r="M1021" i="6"/>
  <c r="N1021" i="6" s="1"/>
  <c r="I1022" i="6"/>
  <c r="J1022" i="6"/>
  <c r="K1022" i="6"/>
  <c r="L1022" i="6"/>
  <c r="M1022" i="6"/>
  <c r="N1022" i="6" s="1"/>
  <c r="I1023" i="6"/>
  <c r="J1023" i="6"/>
  <c r="K1023" i="6"/>
  <c r="L1023" i="6"/>
  <c r="M1023" i="6"/>
  <c r="N1023" i="6" s="1"/>
  <c r="I1024" i="6"/>
  <c r="J1024" i="6"/>
  <c r="K1024" i="6"/>
  <c r="L1024" i="6"/>
  <c r="M1024" i="6"/>
  <c r="N1024" i="6" s="1"/>
  <c r="I1025" i="6"/>
  <c r="J1025" i="6"/>
  <c r="K1025" i="6"/>
  <c r="L1025" i="6"/>
  <c r="M1025" i="6"/>
  <c r="N1025" i="6" s="1"/>
  <c r="I1026" i="6"/>
  <c r="J1026" i="6"/>
  <c r="K1026" i="6"/>
  <c r="L1026" i="6"/>
  <c r="M1026" i="6"/>
  <c r="N1026" i="6" s="1"/>
  <c r="I1027" i="6"/>
  <c r="J1027" i="6"/>
  <c r="K1027" i="6"/>
  <c r="L1027" i="6"/>
  <c r="M1027" i="6"/>
  <c r="N1027" i="6" s="1"/>
  <c r="I1028" i="6"/>
  <c r="J1028" i="6"/>
  <c r="K1028" i="6"/>
  <c r="L1028" i="6"/>
  <c r="M1028" i="6"/>
  <c r="N1028" i="6" s="1"/>
  <c r="I1029" i="6"/>
  <c r="J1029" i="6"/>
  <c r="K1029" i="6"/>
  <c r="L1029" i="6"/>
  <c r="M1029" i="6"/>
  <c r="N1029" i="6" s="1"/>
  <c r="I1030" i="6"/>
  <c r="J1030" i="6"/>
  <c r="K1030" i="6"/>
  <c r="L1030" i="6"/>
  <c r="M1030" i="6"/>
  <c r="N1030" i="6" s="1"/>
  <c r="I1031" i="6"/>
  <c r="J1031" i="6"/>
  <c r="K1031" i="6"/>
  <c r="L1031" i="6"/>
  <c r="M1031" i="6"/>
  <c r="N1031" i="6" s="1"/>
  <c r="I1032" i="6"/>
  <c r="J1032" i="6"/>
  <c r="K1032" i="6"/>
  <c r="L1032" i="6"/>
  <c r="M1032" i="6"/>
  <c r="N1032" i="6" s="1"/>
  <c r="I1033" i="6"/>
  <c r="J1033" i="6"/>
  <c r="K1033" i="6"/>
  <c r="L1033" i="6"/>
  <c r="M1033" i="6"/>
  <c r="N1033" i="6" s="1"/>
  <c r="I1034" i="6"/>
  <c r="J1034" i="6"/>
  <c r="K1034" i="6"/>
  <c r="L1034" i="6"/>
  <c r="M1034" i="6"/>
  <c r="N1034" i="6" s="1"/>
  <c r="I1035" i="6"/>
  <c r="J1035" i="6"/>
  <c r="K1035" i="6"/>
  <c r="L1035" i="6"/>
  <c r="M1035" i="6"/>
  <c r="N1035" i="6" s="1"/>
  <c r="I1036" i="6"/>
  <c r="J1036" i="6"/>
  <c r="K1036" i="6"/>
  <c r="L1036" i="6"/>
  <c r="M1036" i="6"/>
  <c r="N1036" i="6" s="1"/>
  <c r="I1037" i="6"/>
  <c r="J1037" i="6"/>
  <c r="K1037" i="6"/>
  <c r="L1037" i="6"/>
  <c r="M1037" i="6"/>
  <c r="N1037" i="6" s="1"/>
  <c r="I1038" i="6"/>
  <c r="J1038" i="6"/>
  <c r="K1038" i="6"/>
  <c r="L1038" i="6"/>
  <c r="M1038" i="6"/>
  <c r="N1038" i="6" s="1"/>
  <c r="I1039" i="6"/>
  <c r="J1039" i="6"/>
  <c r="K1039" i="6"/>
  <c r="L1039" i="6"/>
  <c r="M1039" i="6"/>
  <c r="N1039" i="6" s="1"/>
  <c r="I1040" i="6"/>
  <c r="J1040" i="6"/>
  <c r="K1040" i="6"/>
  <c r="L1040" i="6"/>
  <c r="M1040" i="6"/>
  <c r="N1040" i="6" s="1"/>
  <c r="I1041" i="6"/>
  <c r="J1041" i="6"/>
  <c r="K1041" i="6"/>
  <c r="L1041" i="6"/>
  <c r="M1041" i="6"/>
  <c r="N1041" i="6" s="1"/>
  <c r="I1042" i="6"/>
  <c r="J1042" i="6"/>
  <c r="K1042" i="6"/>
  <c r="L1042" i="6"/>
  <c r="M1042" i="6"/>
  <c r="N1042" i="6" s="1"/>
  <c r="I1043" i="6"/>
  <c r="J1043" i="6"/>
  <c r="K1043" i="6"/>
  <c r="L1043" i="6"/>
  <c r="M1043" i="6"/>
  <c r="N1043" i="6" s="1"/>
  <c r="I1044" i="6"/>
  <c r="J1044" i="6"/>
  <c r="K1044" i="6"/>
  <c r="L1044" i="6"/>
  <c r="M1044" i="6"/>
  <c r="N1044" i="6" s="1"/>
  <c r="I1045" i="6"/>
  <c r="J1045" i="6"/>
  <c r="K1045" i="6"/>
  <c r="L1045" i="6"/>
  <c r="M1045" i="6"/>
  <c r="N1045" i="6" s="1"/>
  <c r="I1046" i="6"/>
  <c r="J1046" i="6"/>
  <c r="K1046" i="6"/>
  <c r="L1046" i="6"/>
  <c r="M1046" i="6"/>
  <c r="N1046" i="6" s="1"/>
  <c r="I1047" i="6"/>
  <c r="J1047" i="6"/>
  <c r="K1047" i="6"/>
  <c r="L1047" i="6"/>
  <c r="M1047" i="6"/>
  <c r="N1047" i="6" s="1"/>
  <c r="I1048" i="6"/>
  <c r="J1048" i="6"/>
  <c r="K1048" i="6"/>
  <c r="L1048" i="6"/>
  <c r="M1048" i="6"/>
  <c r="N1048" i="6" s="1"/>
  <c r="I1049" i="6"/>
  <c r="J1049" i="6"/>
  <c r="K1049" i="6"/>
  <c r="L1049" i="6"/>
  <c r="M1049" i="6"/>
  <c r="N1049" i="6" s="1"/>
  <c r="I1050" i="6"/>
  <c r="J1050" i="6"/>
  <c r="K1050" i="6"/>
  <c r="L1050" i="6"/>
  <c r="M1050" i="6"/>
  <c r="N1050" i="6" s="1"/>
  <c r="I1051" i="6"/>
  <c r="J1051" i="6"/>
  <c r="K1051" i="6"/>
  <c r="L1051" i="6"/>
  <c r="M1051" i="6"/>
  <c r="N1051" i="6" s="1"/>
  <c r="I1052" i="6"/>
  <c r="J1052" i="6"/>
  <c r="K1052" i="6"/>
  <c r="L1052" i="6"/>
  <c r="M1052" i="6"/>
  <c r="N1052" i="6" s="1"/>
  <c r="I1053" i="6"/>
  <c r="J1053" i="6"/>
  <c r="K1053" i="6"/>
  <c r="L1053" i="6"/>
  <c r="M1053" i="6"/>
  <c r="N1053" i="6" s="1"/>
  <c r="I1054" i="6"/>
  <c r="J1054" i="6"/>
  <c r="K1054" i="6"/>
  <c r="L1054" i="6"/>
  <c r="M1054" i="6"/>
  <c r="N1054" i="6" s="1"/>
  <c r="I1055" i="6"/>
  <c r="J1055" i="6"/>
  <c r="K1055" i="6"/>
  <c r="L1055" i="6"/>
  <c r="M1055" i="6"/>
  <c r="N1055" i="6" s="1"/>
  <c r="I1056" i="6"/>
  <c r="J1056" i="6"/>
  <c r="K1056" i="6"/>
  <c r="L1056" i="6"/>
  <c r="M1056" i="6"/>
  <c r="N1056" i="6" s="1"/>
  <c r="I1057" i="6"/>
  <c r="J1057" i="6"/>
  <c r="K1057" i="6"/>
  <c r="L1057" i="6"/>
  <c r="M1057" i="6"/>
  <c r="N1057" i="6" s="1"/>
  <c r="I1058" i="6"/>
  <c r="J1058" i="6"/>
  <c r="K1058" i="6"/>
  <c r="L1058" i="6"/>
  <c r="M1058" i="6"/>
  <c r="N1058" i="6" s="1"/>
  <c r="I1059" i="6"/>
  <c r="J1059" i="6"/>
  <c r="K1059" i="6"/>
  <c r="L1059" i="6"/>
  <c r="M1059" i="6"/>
  <c r="N1059" i="6" s="1"/>
  <c r="I1060" i="6"/>
  <c r="J1060" i="6"/>
  <c r="K1060" i="6"/>
  <c r="L1060" i="6"/>
  <c r="M1060" i="6"/>
  <c r="N1060" i="6" s="1"/>
  <c r="I1061" i="6"/>
  <c r="J1061" i="6"/>
  <c r="K1061" i="6"/>
  <c r="L1061" i="6"/>
  <c r="M1061" i="6"/>
  <c r="N1061" i="6" s="1"/>
  <c r="I1062" i="6"/>
  <c r="J1062" i="6"/>
  <c r="K1062" i="6"/>
  <c r="L1062" i="6"/>
  <c r="M1062" i="6"/>
  <c r="N1062" i="6" s="1"/>
  <c r="I1063" i="6"/>
  <c r="J1063" i="6"/>
  <c r="K1063" i="6"/>
  <c r="L1063" i="6"/>
  <c r="M1063" i="6"/>
  <c r="N1063" i="6" s="1"/>
  <c r="I1064" i="6"/>
  <c r="J1064" i="6"/>
  <c r="K1064" i="6"/>
  <c r="L1064" i="6"/>
  <c r="M1064" i="6"/>
  <c r="N1064" i="6" s="1"/>
  <c r="I1065" i="6"/>
  <c r="J1065" i="6"/>
  <c r="K1065" i="6"/>
  <c r="L1065" i="6"/>
  <c r="M1065" i="6"/>
  <c r="N1065" i="6" s="1"/>
  <c r="I1066" i="6"/>
  <c r="J1066" i="6"/>
  <c r="K1066" i="6"/>
  <c r="L1066" i="6"/>
  <c r="M1066" i="6"/>
  <c r="N1066" i="6" s="1"/>
  <c r="I1067" i="6"/>
  <c r="J1067" i="6"/>
  <c r="K1067" i="6"/>
  <c r="L1067" i="6"/>
  <c r="M1067" i="6"/>
  <c r="N1067" i="6" s="1"/>
  <c r="I1068" i="6"/>
  <c r="J1068" i="6"/>
  <c r="K1068" i="6"/>
  <c r="L1068" i="6"/>
  <c r="M1068" i="6"/>
  <c r="N1068" i="6" s="1"/>
  <c r="I1069" i="6"/>
  <c r="J1069" i="6"/>
  <c r="K1069" i="6"/>
  <c r="L1069" i="6"/>
  <c r="M1069" i="6"/>
  <c r="N1069" i="6" s="1"/>
  <c r="I1070" i="6"/>
  <c r="J1070" i="6"/>
  <c r="K1070" i="6"/>
  <c r="L1070" i="6"/>
  <c r="M1070" i="6"/>
  <c r="N1070" i="6" s="1"/>
  <c r="I1071" i="6"/>
  <c r="J1071" i="6"/>
  <c r="K1071" i="6"/>
  <c r="L1071" i="6"/>
  <c r="M1071" i="6"/>
  <c r="N1071" i="6" s="1"/>
  <c r="I1072" i="6"/>
  <c r="J1072" i="6"/>
  <c r="K1072" i="6"/>
  <c r="L1072" i="6"/>
  <c r="M1072" i="6"/>
  <c r="N1072" i="6" s="1"/>
  <c r="I1073" i="6"/>
  <c r="J1073" i="6"/>
  <c r="K1073" i="6"/>
  <c r="L1073" i="6"/>
  <c r="M1073" i="6"/>
  <c r="N1073" i="6" s="1"/>
  <c r="I1074" i="6"/>
  <c r="J1074" i="6"/>
  <c r="K1074" i="6"/>
  <c r="L1074" i="6"/>
  <c r="M1074" i="6"/>
  <c r="N1074" i="6" s="1"/>
  <c r="I1075" i="6"/>
  <c r="J1075" i="6"/>
  <c r="K1075" i="6"/>
  <c r="L1075" i="6"/>
  <c r="M1075" i="6"/>
  <c r="N1075" i="6" s="1"/>
  <c r="I1076" i="6"/>
  <c r="J1076" i="6"/>
  <c r="K1076" i="6"/>
  <c r="L1076" i="6"/>
  <c r="M1076" i="6"/>
  <c r="N1076" i="6" s="1"/>
  <c r="I1077" i="6"/>
  <c r="J1077" i="6"/>
  <c r="K1077" i="6"/>
  <c r="L1077" i="6"/>
  <c r="M1077" i="6"/>
  <c r="N1077" i="6" s="1"/>
  <c r="I1078" i="6"/>
  <c r="J1078" i="6"/>
  <c r="K1078" i="6"/>
  <c r="L1078" i="6"/>
  <c r="M1078" i="6"/>
  <c r="N1078" i="6" s="1"/>
  <c r="I1079" i="6"/>
  <c r="J1079" i="6"/>
  <c r="K1079" i="6"/>
  <c r="L1079" i="6"/>
  <c r="M1079" i="6"/>
  <c r="N1079" i="6" s="1"/>
  <c r="I1080" i="6"/>
  <c r="J1080" i="6"/>
  <c r="K1080" i="6"/>
  <c r="L1080" i="6"/>
  <c r="M1080" i="6"/>
  <c r="N1080" i="6" s="1"/>
  <c r="I1081" i="6"/>
  <c r="J1081" i="6"/>
  <c r="K1081" i="6"/>
  <c r="L1081" i="6"/>
  <c r="M1081" i="6"/>
  <c r="N1081" i="6" s="1"/>
  <c r="I1082" i="6"/>
  <c r="J1082" i="6"/>
  <c r="K1082" i="6"/>
  <c r="L1082" i="6"/>
  <c r="M1082" i="6"/>
  <c r="N1082" i="6" s="1"/>
  <c r="I1083" i="6"/>
  <c r="J1083" i="6"/>
  <c r="K1083" i="6"/>
  <c r="L1083" i="6"/>
  <c r="M1083" i="6"/>
  <c r="N1083" i="6" s="1"/>
  <c r="I1084" i="6"/>
  <c r="J1084" i="6"/>
  <c r="K1084" i="6"/>
  <c r="L1084" i="6"/>
  <c r="M1084" i="6"/>
  <c r="N1084" i="6" s="1"/>
  <c r="I1085" i="6"/>
  <c r="J1085" i="6"/>
  <c r="K1085" i="6"/>
  <c r="L1085" i="6"/>
  <c r="M1085" i="6"/>
  <c r="N1085" i="6" s="1"/>
  <c r="I1086" i="6"/>
  <c r="J1086" i="6"/>
  <c r="K1086" i="6"/>
  <c r="L1086" i="6"/>
  <c r="M1086" i="6"/>
  <c r="N1086" i="6" s="1"/>
  <c r="I1087" i="6"/>
  <c r="J1087" i="6"/>
  <c r="K1087" i="6"/>
  <c r="L1087" i="6"/>
  <c r="M1087" i="6"/>
  <c r="N1087" i="6" s="1"/>
  <c r="I1088" i="6"/>
  <c r="J1088" i="6"/>
  <c r="K1088" i="6"/>
  <c r="L1088" i="6"/>
  <c r="M1088" i="6"/>
  <c r="N1088" i="6" s="1"/>
  <c r="I1089" i="6"/>
  <c r="J1089" i="6"/>
  <c r="K1089" i="6"/>
  <c r="L1089" i="6"/>
  <c r="M1089" i="6"/>
  <c r="N1089" i="6" s="1"/>
  <c r="I1090" i="6"/>
  <c r="J1090" i="6"/>
  <c r="K1090" i="6"/>
  <c r="L1090" i="6"/>
  <c r="M1090" i="6"/>
  <c r="N1090" i="6" s="1"/>
  <c r="I1091" i="6"/>
  <c r="J1091" i="6"/>
  <c r="K1091" i="6"/>
  <c r="L1091" i="6"/>
  <c r="M1091" i="6"/>
  <c r="N1091" i="6" s="1"/>
  <c r="I1092" i="6"/>
  <c r="J1092" i="6"/>
  <c r="K1092" i="6"/>
  <c r="L1092" i="6"/>
  <c r="M1092" i="6"/>
  <c r="N1092" i="6" s="1"/>
  <c r="I1093" i="6"/>
  <c r="J1093" i="6"/>
  <c r="K1093" i="6"/>
  <c r="L1093" i="6"/>
  <c r="M1093" i="6"/>
  <c r="N1093" i="6" s="1"/>
  <c r="I1094" i="6"/>
  <c r="J1094" i="6"/>
  <c r="K1094" i="6"/>
  <c r="L1094" i="6"/>
  <c r="M1094" i="6"/>
  <c r="N1094" i="6" s="1"/>
  <c r="I1095" i="6"/>
  <c r="J1095" i="6"/>
  <c r="K1095" i="6"/>
  <c r="L1095" i="6"/>
  <c r="M1095" i="6"/>
  <c r="N1095" i="6" s="1"/>
  <c r="I1096" i="6"/>
  <c r="J1096" i="6"/>
  <c r="K1096" i="6"/>
  <c r="L1096" i="6"/>
  <c r="M1096" i="6"/>
  <c r="N1096" i="6" s="1"/>
  <c r="I1097" i="6"/>
  <c r="J1097" i="6"/>
  <c r="K1097" i="6"/>
  <c r="L1097" i="6"/>
  <c r="M1097" i="6"/>
  <c r="N1097" i="6" s="1"/>
  <c r="I1098" i="6"/>
  <c r="J1098" i="6"/>
  <c r="K1098" i="6"/>
  <c r="L1098" i="6"/>
  <c r="M1098" i="6"/>
  <c r="N1098" i="6" s="1"/>
  <c r="I1099" i="6"/>
  <c r="J1099" i="6"/>
  <c r="K1099" i="6"/>
  <c r="L1099" i="6"/>
  <c r="M1099" i="6"/>
  <c r="N1099" i="6" s="1"/>
  <c r="I1100" i="6"/>
  <c r="J1100" i="6"/>
  <c r="K1100" i="6"/>
  <c r="L1100" i="6"/>
  <c r="M1100" i="6"/>
  <c r="N1100" i="6" s="1"/>
  <c r="I1101" i="6"/>
  <c r="J1101" i="6"/>
  <c r="K1101" i="6"/>
  <c r="L1101" i="6"/>
  <c r="M1101" i="6"/>
  <c r="N1101" i="6" s="1"/>
  <c r="I1102" i="6"/>
  <c r="J1102" i="6"/>
  <c r="K1102" i="6"/>
  <c r="L1102" i="6"/>
  <c r="M1102" i="6"/>
  <c r="N1102" i="6" s="1"/>
  <c r="I1103" i="6"/>
  <c r="J1103" i="6"/>
  <c r="K1103" i="6"/>
  <c r="L1103" i="6"/>
  <c r="M1103" i="6"/>
  <c r="N1103" i="6" s="1"/>
  <c r="I1104" i="6"/>
  <c r="J1104" i="6"/>
  <c r="K1104" i="6"/>
  <c r="L1104" i="6"/>
  <c r="M1104" i="6"/>
  <c r="N1104" i="6" s="1"/>
  <c r="I1105" i="6"/>
  <c r="J1105" i="6"/>
  <c r="K1105" i="6"/>
  <c r="L1105" i="6"/>
  <c r="M1105" i="6"/>
  <c r="N1105" i="6" s="1"/>
  <c r="I1106" i="6"/>
  <c r="J1106" i="6"/>
  <c r="K1106" i="6"/>
  <c r="L1106" i="6"/>
  <c r="M1106" i="6"/>
  <c r="N1106" i="6" s="1"/>
  <c r="I1107" i="6"/>
  <c r="J1107" i="6"/>
  <c r="K1107" i="6"/>
  <c r="L1107" i="6"/>
  <c r="M1107" i="6"/>
  <c r="N1107" i="6" s="1"/>
  <c r="I1108" i="6"/>
  <c r="J1108" i="6"/>
  <c r="K1108" i="6"/>
  <c r="L1108" i="6"/>
  <c r="M1108" i="6"/>
  <c r="N1108" i="6" s="1"/>
  <c r="I1109" i="6"/>
  <c r="J1109" i="6"/>
  <c r="K1109" i="6"/>
  <c r="L1109" i="6"/>
  <c r="M1109" i="6"/>
  <c r="N1109" i="6" s="1"/>
  <c r="I1110" i="6"/>
  <c r="J1110" i="6"/>
  <c r="K1110" i="6"/>
  <c r="L1110" i="6"/>
  <c r="M1110" i="6"/>
  <c r="N1110" i="6" s="1"/>
  <c r="I1111" i="6"/>
  <c r="J1111" i="6"/>
  <c r="K1111" i="6"/>
  <c r="L1111" i="6"/>
  <c r="M1111" i="6"/>
  <c r="N1111" i="6" s="1"/>
  <c r="I1112" i="6"/>
  <c r="J1112" i="6"/>
  <c r="K1112" i="6"/>
  <c r="L1112" i="6"/>
  <c r="M1112" i="6"/>
  <c r="N1112" i="6" s="1"/>
  <c r="I1113" i="6"/>
  <c r="J1113" i="6"/>
  <c r="K1113" i="6"/>
  <c r="L1113" i="6"/>
  <c r="M1113" i="6"/>
  <c r="N1113" i="6" s="1"/>
  <c r="I1114" i="6"/>
  <c r="J1114" i="6"/>
  <c r="K1114" i="6"/>
  <c r="L1114" i="6"/>
  <c r="M1114" i="6"/>
  <c r="N1114" i="6" s="1"/>
  <c r="I1115" i="6"/>
  <c r="J1115" i="6"/>
  <c r="K1115" i="6"/>
  <c r="L1115" i="6"/>
  <c r="M1115" i="6"/>
  <c r="N1115" i="6" s="1"/>
  <c r="I1116" i="6"/>
  <c r="J1116" i="6"/>
  <c r="K1116" i="6"/>
  <c r="L1116" i="6"/>
  <c r="M1116" i="6"/>
  <c r="N1116" i="6" s="1"/>
  <c r="I1117" i="6"/>
  <c r="J1117" i="6"/>
  <c r="K1117" i="6"/>
  <c r="L1117" i="6"/>
  <c r="M1117" i="6"/>
  <c r="N1117" i="6" s="1"/>
  <c r="I1118" i="6"/>
  <c r="J1118" i="6"/>
  <c r="K1118" i="6"/>
  <c r="L1118" i="6"/>
  <c r="M1118" i="6"/>
  <c r="N1118" i="6" s="1"/>
  <c r="I1119" i="6"/>
  <c r="J1119" i="6"/>
  <c r="K1119" i="6"/>
  <c r="L1119" i="6"/>
  <c r="M1119" i="6"/>
  <c r="N1119" i="6" s="1"/>
  <c r="I1120" i="6"/>
  <c r="J1120" i="6"/>
  <c r="K1120" i="6"/>
  <c r="L1120" i="6"/>
  <c r="M1120" i="6"/>
  <c r="N1120" i="6" s="1"/>
  <c r="I1121" i="6"/>
  <c r="J1121" i="6"/>
  <c r="K1121" i="6"/>
  <c r="L1121" i="6"/>
  <c r="M1121" i="6"/>
  <c r="N1121" i="6" s="1"/>
  <c r="I1122" i="6"/>
  <c r="J1122" i="6"/>
  <c r="K1122" i="6"/>
  <c r="L1122" i="6"/>
  <c r="M1122" i="6"/>
  <c r="N1122" i="6" s="1"/>
  <c r="I1123" i="6"/>
  <c r="J1123" i="6"/>
  <c r="K1123" i="6"/>
  <c r="L1123" i="6"/>
  <c r="M1123" i="6"/>
  <c r="N1123" i="6" s="1"/>
  <c r="I1124" i="6"/>
  <c r="J1124" i="6"/>
  <c r="K1124" i="6"/>
  <c r="L1124" i="6"/>
  <c r="M1124" i="6"/>
  <c r="N1124" i="6" s="1"/>
  <c r="I1125" i="6"/>
  <c r="J1125" i="6"/>
  <c r="K1125" i="6"/>
  <c r="L1125" i="6"/>
  <c r="M1125" i="6"/>
  <c r="N1125" i="6" s="1"/>
  <c r="I1126" i="6"/>
  <c r="J1126" i="6"/>
  <c r="K1126" i="6"/>
  <c r="L1126" i="6"/>
  <c r="M1126" i="6"/>
  <c r="N1126" i="6" s="1"/>
  <c r="I1127" i="6"/>
  <c r="J1127" i="6"/>
  <c r="K1127" i="6"/>
  <c r="L1127" i="6"/>
  <c r="M1127" i="6"/>
  <c r="N1127" i="6" s="1"/>
  <c r="I1128" i="6"/>
  <c r="J1128" i="6"/>
  <c r="K1128" i="6"/>
  <c r="L1128" i="6"/>
  <c r="M1128" i="6"/>
  <c r="N1128" i="6" s="1"/>
  <c r="I1129" i="6"/>
  <c r="J1129" i="6"/>
  <c r="K1129" i="6"/>
  <c r="L1129" i="6"/>
  <c r="M1129" i="6"/>
  <c r="N1129" i="6" s="1"/>
  <c r="I1130" i="6"/>
  <c r="J1130" i="6"/>
  <c r="K1130" i="6"/>
  <c r="L1130" i="6"/>
  <c r="M1130" i="6"/>
  <c r="N1130" i="6" s="1"/>
  <c r="I1131" i="6"/>
  <c r="J1131" i="6"/>
  <c r="K1131" i="6"/>
  <c r="L1131" i="6"/>
  <c r="M1131" i="6"/>
  <c r="N1131" i="6" s="1"/>
  <c r="I1132" i="6"/>
  <c r="J1132" i="6"/>
  <c r="K1132" i="6"/>
  <c r="L1132" i="6"/>
  <c r="M1132" i="6"/>
  <c r="N1132" i="6" s="1"/>
  <c r="I1133" i="6"/>
  <c r="J1133" i="6"/>
  <c r="K1133" i="6"/>
  <c r="L1133" i="6"/>
  <c r="M1133" i="6"/>
  <c r="N1133" i="6" s="1"/>
  <c r="I1134" i="6"/>
  <c r="J1134" i="6"/>
  <c r="K1134" i="6"/>
  <c r="L1134" i="6"/>
  <c r="M1134" i="6"/>
  <c r="N1134" i="6" s="1"/>
  <c r="I1135" i="6"/>
  <c r="J1135" i="6"/>
  <c r="K1135" i="6"/>
  <c r="L1135" i="6"/>
  <c r="M1135" i="6"/>
  <c r="N1135" i="6" s="1"/>
  <c r="I1136" i="6"/>
  <c r="J1136" i="6"/>
  <c r="K1136" i="6"/>
  <c r="L1136" i="6"/>
  <c r="M1136" i="6"/>
  <c r="N1136" i="6" s="1"/>
  <c r="I1137" i="6"/>
  <c r="J1137" i="6"/>
  <c r="K1137" i="6"/>
  <c r="L1137" i="6"/>
  <c r="M1137" i="6"/>
  <c r="N1137" i="6" s="1"/>
  <c r="I1138" i="6"/>
  <c r="J1138" i="6"/>
  <c r="K1138" i="6"/>
  <c r="L1138" i="6"/>
  <c r="M1138" i="6"/>
  <c r="N1138" i="6" s="1"/>
  <c r="I1139" i="6"/>
  <c r="J1139" i="6"/>
  <c r="K1139" i="6"/>
  <c r="L1139" i="6"/>
  <c r="M1139" i="6"/>
  <c r="N1139" i="6" s="1"/>
  <c r="I1140" i="6"/>
  <c r="J1140" i="6"/>
  <c r="K1140" i="6"/>
  <c r="L1140" i="6"/>
  <c r="M1140" i="6"/>
  <c r="N1140" i="6" s="1"/>
  <c r="I1141" i="6"/>
  <c r="J1141" i="6"/>
  <c r="K1141" i="6"/>
  <c r="L1141" i="6"/>
  <c r="M1141" i="6"/>
  <c r="N1141" i="6" s="1"/>
  <c r="I1142" i="6"/>
  <c r="J1142" i="6"/>
  <c r="K1142" i="6"/>
  <c r="L1142" i="6"/>
  <c r="M1142" i="6"/>
  <c r="N1142" i="6" s="1"/>
  <c r="I1143" i="6"/>
  <c r="J1143" i="6"/>
  <c r="K1143" i="6"/>
  <c r="L1143" i="6"/>
  <c r="M1143" i="6"/>
  <c r="N1143" i="6" s="1"/>
  <c r="I1144" i="6"/>
  <c r="J1144" i="6"/>
  <c r="K1144" i="6"/>
  <c r="L1144" i="6"/>
  <c r="M1144" i="6"/>
  <c r="N1144" i="6" s="1"/>
  <c r="I1145" i="6"/>
  <c r="J1145" i="6"/>
  <c r="K1145" i="6"/>
  <c r="L1145" i="6"/>
  <c r="M1145" i="6"/>
  <c r="N1145" i="6" s="1"/>
  <c r="I1146" i="6"/>
  <c r="J1146" i="6"/>
  <c r="K1146" i="6"/>
  <c r="L1146" i="6"/>
  <c r="M1146" i="6"/>
  <c r="N1146" i="6" s="1"/>
  <c r="I1147" i="6"/>
  <c r="J1147" i="6"/>
  <c r="K1147" i="6"/>
  <c r="L1147" i="6"/>
  <c r="M1147" i="6"/>
  <c r="N1147" i="6" s="1"/>
  <c r="I1148" i="6"/>
  <c r="J1148" i="6"/>
  <c r="K1148" i="6"/>
  <c r="L1148" i="6"/>
  <c r="M1148" i="6"/>
  <c r="N1148" i="6" s="1"/>
  <c r="I1149" i="6"/>
  <c r="J1149" i="6"/>
  <c r="K1149" i="6"/>
  <c r="L1149" i="6"/>
  <c r="M1149" i="6"/>
  <c r="N1149" i="6" s="1"/>
  <c r="I1150" i="6"/>
  <c r="J1150" i="6"/>
  <c r="K1150" i="6"/>
  <c r="L1150" i="6"/>
  <c r="M1150" i="6"/>
  <c r="N1150" i="6" s="1"/>
  <c r="I1151" i="6"/>
  <c r="J1151" i="6"/>
  <c r="K1151" i="6"/>
  <c r="L1151" i="6"/>
  <c r="M1151" i="6"/>
  <c r="N1151" i="6" s="1"/>
  <c r="I1152" i="6"/>
  <c r="J1152" i="6"/>
  <c r="K1152" i="6"/>
  <c r="L1152" i="6"/>
  <c r="M1152" i="6"/>
  <c r="N1152" i="6" s="1"/>
  <c r="I1153" i="6"/>
  <c r="J1153" i="6"/>
  <c r="K1153" i="6"/>
  <c r="L1153" i="6"/>
  <c r="M1153" i="6"/>
  <c r="N1153" i="6" s="1"/>
  <c r="I1154" i="6"/>
  <c r="J1154" i="6"/>
  <c r="K1154" i="6"/>
  <c r="L1154" i="6"/>
  <c r="M1154" i="6"/>
  <c r="N1154" i="6" s="1"/>
  <c r="I1155" i="6"/>
  <c r="J1155" i="6"/>
  <c r="K1155" i="6"/>
  <c r="L1155" i="6"/>
  <c r="M1155" i="6"/>
  <c r="N1155" i="6" s="1"/>
  <c r="I1156" i="6"/>
  <c r="J1156" i="6"/>
  <c r="K1156" i="6"/>
  <c r="L1156" i="6"/>
  <c r="M1156" i="6"/>
  <c r="N1156" i="6" s="1"/>
  <c r="I1157" i="6"/>
  <c r="J1157" i="6"/>
  <c r="K1157" i="6"/>
  <c r="L1157" i="6"/>
  <c r="M1157" i="6"/>
  <c r="N1157" i="6" s="1"/>
  <c r="I1158" i="6"/>
  <c r="J1158" i="6"/>
  <c r="K1158" i="6"/>
  <c r="L1158" i="6"/>
  <c r="M1158" i="6"/>
  <c r="N1158" i="6" s="1"/>
  <c r="I1159" i="6"/>
  <c r="J1159" i="6"/>
  <c r="K1159" i="6"/>
  <c r="L1159" i="6"/>
  <c r="M1159" i="6"/>
  <c r="N1159" i="6" s="1"/>
  <c r="I1160" i="6"/>
  <c r="J1160" i="6"/>
  <c r="K1160" i="6"/>
  <c r="L1160" i="6"/>
  <c r="M1160" i="6"/>
  <c r="N1160" i="6" s="1"/>
  <c r="I1161" i="6"/>
  <c r="J1161" i="6"/>
  <c r="K1161" i="6"/>
  <c r="L1161" i="6"/>
  <c r="M1161" i="6"/>
  <c r="N1161" i="6" s="1"/>
  <c r="I1162" i="6"/>
  <c r="J1162" i="6"/>
  <c r="K1162" i="6"/>
  <c r="L1162" i="6"/>
  <c r="M1162" i="6"/>
  <c r="N1162" i="6" s="1"/>
  <c r="I1163" i="6"/>
  <c r="J1163" i="6"/>
  <c r="K1163" i="6"/>
  <c r="L1163" i="6"/>
  <c r="M1163" i="6"/>
  <c r="N1163" i="6" s="1"/>
  <c r="I1164" i="6"/>
  <c r="J1164" i="6"/>
  <c r="K1164" i="6"/>
  <c r="L1164" i="6"/>
  <c r="M1164" i="6"/>
  <c r="N1164" i="6" s="1"/>
  <c r="I1165" i="6"/>
  <c r="J1165" i="6"/>
  <c r="K1165" i="6"/>
  <c r="L1165" i="6"/>
  <c r="M1165" i="6"/>
  <c r="N1165" i="6" s="1"/>
  <c r="I1166" i="6"/>
  <c r="J1166" i="6"/>
  <c r="K1166" i="6"/>
  <c r="L1166" i="6"/>
  <c r="M1166" i="6"/>
  <c r="N1166" i="6" s="1"/>
  <c r="I1167" i="6"/>
  <c r="J1167" i="6"/>
  <c r="K1167" i="6"/>
  <c r="L1167" i="6"/>
  <c r="M1167" i="6"/>
  <c r="N1167" i="6" s="1"/>
  <c r="I1168" i="6"/>
  <c r="J1168" i="6"/>
  <c r="K1168" i="6"/>
  <c r="L1168" i="6"/>
  <c r="M1168" i="6"/>
  <c r="N1168" i="6" s="1"/>
  <c r="I1169" i="6"/>
  <c r="J1169" i="6"/>
  <c r="K1169" i="6"/>
  <c r="L1169" i="6"/>
  <c r="M1169" i="6"/>
  <c r="N1169" i="6" s="1"/>
  <c r="I1170" i="6"/>
  <c r="J1170" i="6"/>
  <c r="K1170" i="6"/>
  <c r="L1170" i="6"/>
  <c r="M1170" i="6"/>
  <c r="N1170" i="6" s="1"/>
  <c r="I1171" i="6"/>
  <c r="J1171" i="6"/>
  <c r="K1171" i="6"/>
  <c r="L1171" i="6"/>
  <c r="M1171" i="6"/>
  <c r="N1171" i="6" s="1"/>
  <c r="I1172" i="6"/>
  <c r="J1172" i="6"/>
  <c r="K1172" i="6"/>
  <c r="L1172" i="6"/>
  <c r="M1172" i="6"/>
  <c r="N1172" i="6" s="1"/>
  <c r="I1173" i="6"/>
  <c r="J1173" i="6"/>
  <c r="K1173" i="6"/>
  <c r="L1173" i="6"/>
  <c r="M1173" i="6"/>
  <c r="N1173" i="6" s="1"/>
  <c r="I1174" i="6"/>
  <c r="J1174" i="6"/>
  <c r="K1174" i="6"/>
  <c r="L1174" i="6"/>
  <c r="M1174" i="6"/>
  <c r="N1174" i="6" s="1"/>
  <c r="I1175" i="6"/>
  <c r="J1175" i="6"/>
  <c r="K1175" i="6"/>
  <c r="L1175" i="6"/>
  <c r="M1175" i="6"/>
  <c r="N1175" i="6" s="1"/>
  <c r="I1176" i="6"/>
  <c r="J1176" i="6"/>
  <c r="K1176" i="6"/>
  <c r="L1176" i="6"/>
  <c r="M1176" i="6"/>
  <c r="N1176" i="6" s="1"/>
  <c r="I1177" i="6"/>
  <c r="J1177" i="6"/>
  <c r="K1177" i="6"/>
  <c r="L1177" i="6"/>
  <c r="M1177" i="6"/>
  <c r="N1177" i="6" s="1"/>
  <c r="I1178" i="6"/>
  <c r="J1178" i="6"/>
  <c r="K1178" i="6"/>
  <c r="L1178" i="6"/>
  <c r="M1178" i="6"/>
  <c r="N1178" i="6" s="1"/>
  <c r="I1179" i="6"/>
  <c r="J1179" i="6"/>
  <c r="K1179" i="6"/>
  <c r="L1179" i="6"/>
  <c r="M1179" i="6"/>
  <c r="N1179" i="6" s="1"/>
  <c r="I1180" i="6"/>
  <c r="J1180" i="6"/>
  <c r="K1180" i="6"/>
  <c r="L1180" i="6"/>
  <c r="M1180" i="6"/>
  <c r="N1180" i="6" s="1"/>
  <c r="I1181" i="6"/>
  <c r="J1181" i="6"/>
  <c r="K1181" i="6"/>
  <c r="L1181" i="6"/>
  <c r="M1181" i="6"/>
  <c r="N1181" i="6" s="1"/>
  <c r="I1182" i="6"/>
  <c r="J1182" i="6"/>
  <c r="K1182" i="6"/>
  <c r="L1182" i="6"/>
  <c r="M1182" i="6"/>
  <c r="N1182" i="6" s="1"/>
  <c r="I1183" i="6"/>
  <c r="J1183" i="6"/>
  <c r="K1183" i="6"/>
  <c r="L1183" i="6"/>
  <c r="M1183" i="6"/>
  <c r="N1183" i="6" s="1"/>
  <c r="I1184" i="6"/>
  <c r="J1184" i="6"/>
  <c r="K1184" i="6"/>
  <c r="L1184" i="6"/>
  <c r="M1184" i="6"/>
  <c r="N1184" i="6" s="1"/>
  <c r="I1185" i="6"/>
  <c r="J1185" i="6"/>
  <c r="K1185" i="6"/>
  <c r="L1185" i="6"/>
  <c r="M1185" i="6"/>
  <c r="N1185" i="6" s="1"/>
  <c r="I1186" i="6"/>
  <c r="J1186" i="6"/>
  <c r="K1186" i="6"/>
  <c r="L1186" i="6"/>
  <c r="M1186" i="6"/>
  <c r="N1186" i="6" s="1"/>
  <c r="I1187" i="6"/>
  <c r="J1187" i="6"/>
  <c r="K1187" i="6"/>
  <c r="L1187" i="6"/>
  <c r="M1187" i="6"/>
  <c r="N1187" i="6" s="1"/>
  <c r="I1188" i="6"/>
  <c r="J1188" i="6"/>
  <c r="K1188" i="6"/>
  <c r="L1188" i="6"/>
  <c r="M1188" i="6"/>
  <c r="N1188" i="6" s="1"/>
  <c r="I1189" i="6"/>
  <c r="J1189" i="6"/>
  <c r="K1189" i="6"/>
  <c r="L1189" i="6"/>
  <c r="M1189" i="6"/>
  <c r="N1189" i="6" s="1"/>
  <c r="I1190" i="6"/>
  <c r="J1190" i="6"/>
  <c r="K1190" i="6"/>
  <c r="L1190" i="6"/>
  <c r="M1190" i="6"/>
  <c r="N1190" i="6" s="1"/>
  <c r="I1191" i="6"/>
  <c r="J1191" i="6"/>
  <c r="K1191" i="6"/>
  <c r="L1191" i="6"/>
  <c r="M1191" i="6"/>
  <c r="N1191" i="6" s="1"/>
  <c r="I1192" i="6"/>
  <c r="J1192" i="6"/>
  <c r="K1192" i="6"/>
  <c r="L1192" i="6"/>
  <c r="M1192" i="6"/>
  <c r="N1192" i="6" s="1"/>
  <c r="I1193" i="6"/>
  <c r="J1193" i="6"/>
  <c r="K1193" i="6"/>
  <c r="L1193" i="6"/>
  <c r="M1193" i="6"/>
  <c r="N1193" i="6" s="1"/>
  <c r="I1194" i="6"/>
  <c r="J1194" i="6"/>
  <c r="K1194" i="6"/>
  <c r="L1194" i="6"/>
  <c r="M1194" i="6"/>
  <c r="N1194" i="6" s="1"/>
  <c r="I1195" i="6"/>
  <c r="J1195" i="6"/>
  <c r="K1195" i="6"/>
  <c r="L1195" i="6"/>
  <c r="M1195" i="6"/>
  <c r="N1195" i="6" s="1"/>
  <c r="I1196" i="6"/>
  <c r="J1196" i="6"/>
  <c r="K1196" i="6"/>
  <c r="L1196" i="6"/>
  <c r="M1196" i="6"/>
  <c r="N1196" i="6" s="1"/>
  <c r="I1197" i="6"/>
  <c r="J1197" i="6"/>
  <c r="K1197" i="6"/>
  <c r="L1197" i="6"/>
  <c r="M1197" i="6"/>
  <c r="N1197" i="6" s="1"/>
  <c r="I1198" i="6"/>
  <c r="J1198" i="6"/>
  <c r="K1198" i="6"/>
  <c r="L1198" i="6"/>
  <c r="M1198" i="6"/>
  <c r="N1198" i="6" s="1"/>
  <c r="I1199" i="6"/>
  <c r="J1199" i="6"/>
  <c r="K1199" i="6"/>
  <c r="L1199" i="6"/>
  <c r="M1199" i="6"/>
  <c r="N1199" i="6" s="1"/>
  <c r="I1200" i="6"/>
  <c r="J1200" i="6"/>
  <c r="K1200" i="6"/>
  <c r="L1200" i="6"/>
  <c r="M1200" i="6"/>
  <c r="N1200" i="6" s="1"/>
  <c r="I1201" i="6"/>
  <c r="J1201" i="6"/>
  <c r="K1201" i="6"/>
  <c r="L1201" i="6"/>
  <c r="M1201" i="6"/>
  <c r="N1201" i="6" s="1"/>
  <c r="I1202" i="6"/>
  <c r="J1202" i="6"/>
  <c r="K1202" i="6"/>
  <c r="L1202" i="6"/>
  <c r="M1202" i="6"/>
  <c r="N1202" i="6" s="1"/>
  <c r="I1203" i="6"/>
  <c r="J1203" i="6"/>
  <c r="K1203" i="6"/>
  <c r="L1203" i="6"/>
  <c r="M1203" i="6"/>
  <c r="N1203" i="6" s="1"/>
  <c r="I1204" i="6"/>
  <c r="J1204" i="6"/>
  <c r="K1204" i="6"/>
  <c r="L1204" i="6"/>
  <c r="M1204" i="6"/>
  <c r="N1204" i="6" s="1"/>
  <c r="I1205" i="6"/>
  <c r="J1205" i="6"/>
  <c r="K1205" i="6"/>
  <c r="L1205" i="6"/>
  <c r="M1205" i="6"/>
  <c r="N1205" i="6" s="1"/>
  <c r="I1206" i="6"/>
  <c r="J1206" i="6"/>
  <c r="K1206" i="6"/>
  <c r="L1206" i="6"/>
  <c r="M1206" i="6"/>
  <c r="N1206" i="6" s="1"/>
  <c r="I1207" i="6"/>
  <c r="J1207" i="6"/>
  <c r="K1207" i="6"/>
  <c r="L1207" i="6"/>
  <c r="M1207" i="6"/>
  <c r="N1207" i="6" s="1"/>
  <c r="I1208" i="6"/>
  <c r="J1208" i="6"/>
  <c r="K1208" i="6"/>
  <c r="L1208" i="6"/>
  <c r="M1208" i="6"/>
  <c r="N1208" i="6" s="1"/>
  <c r="I1209" i="6"/>
  <c r="J1209" i="6"/>
  <c r="K1209" i="6"/>
  <c r="L1209" i="6"/>
  <c r="M1209" i="6"/>
  <c r="N1209" i="6" s="1"/>
  <c r="I1210" i="6"/>
  <c r="J1210" i="6"/>
  <c r="K1210" i="6"/>
  <c r="L1210" i="6"/>
  <c r="M1210" i="6"/>
  <c r="N1210" i="6" s="1"/>
  <c r="I1211" i="6"/>
  <c r="J1211" i="6"/>
  <c r="K1211" i="6"/>
  <c r="L1211" i="6"/>
  <c r="M1211" i="6"/>
  <c r="N1211" i="6" s="1"/>
  <c r="I1212" i="6"/>
  <c r="J1212" i="6"/>
  <c r="K1212" i="6"/>
  <c r="L1212" i="6"/>
  <c r="M1212" i="6"/>
  <c r="N1212" i="6" s="1"/>
  <c r="I1213" i="6"/>
  <c r="J1213" i="6"/>
  <c r="K1213" i="6"/>
  <c r="L1213" i="6"/>
  <c r="M1213" i="6"/>
  <c r="N1213" i="6" s="1"/>
  <c r="I1214" i="6"/>
  <c r="J1214" i="6"/>
  <c r="K1214" i="6"/>
  <c r="L1214" i="6"/>
  <c r="M1214" i="6"/>
  <c r="N1214" i="6" s="1"/>
  <c r="I1215" i="6"/>
  <c r="J1215" i="6"/>
  <c r="K1215" i="6"/>
  <c r="L1215" i="6"/>
  <c r="M1215" i="6"/>
  <c r="N1215" i="6" s="1"/>
  <c r="I1216" i="6"/>
  <c r="J1216" i="6"/>
  <c r="K1216" i="6"/>
  <c r="L1216" i="6"/>
  <c r="M1216" i="6"/>
  <c r="N1216" i="6" s="1"/>
  <c r="I1217" i="6"/>
  <c r="J1217" i="6"/>
  <c r="K1217" i="6"/>
  <c r="L1217" i="6"/>
  <c r="M1217" i="6"/>
  <c r="N1217" i="6" s="1"/>
  <c r="I1218" i="6"/>
  <c r="J1218" i="6"/>
  <c r="K1218" i="6"/>
  <c r="L1218" i="6"/>
  <c r="M1218" i="6"/>
  <c r="N1218" i="6" s="1"/>
  <c r="I1219" i="6"/>
  <c r="J1219" i="6"/>
  <c r="K1219" i="6"/>
  <c r="L1219" i="6"/>
  <c r="M1219" i="6"/>
  <c r="N1219" i="6" s="1"/>
  <c r="I1220" i="6"/>
  <c r="J1220" i="6"/>
  <c r="K1220" i="6"/>
  <c r="L1220" i="6"/>
  <c r="M1220" i="6"/>
  <c r="N1220" i="6" s="1"/>
  <c r="I1221" i="6"/>
  <c r="J1221" i="6"/>
  <c r="K1221" i="6"/>
  <c r="L1221" i="6"/>
  <c r="M1221" i="6"/>
  <c r="N1221" i="6" s="1"/>
  <c r="I1222" i="6"/>
  <c r="J1222" i="6"/>
  <c r="K1222" i="6"/>
  <c r="L1222" i="6"/>
  <c r="M1222" i="6"/>
  <c r="N1222" i="6" s="1"/>
  <c r="I1223" i="6"/>
  <c r="J1223" i="6"/>
  <c r="K1223" i="6"/>
  <c r="L1223" i="6"/>
  <c r="M1223" i="6"/>
  <c r="N1223" i="6" s="1"/>
  <c r="I1224" i="6"/>
  <c r="J1224" i="6"/>
  <c r="K1224" i="6"/>
  <c r="L1224" i="6"/>
  <c r="M1224" i="6"/>
  <c r="N1224" i="6" s="1"/>
  <c r="I1225" i="6"/>
  <c r="J1225" i="6"/>
  <c r="K1225" i="6"/>
  <c r="L1225" i="6"/>
  <c r="M1225" i="6"/>
  <c r="N1225" i="6" s="1"/>
  <c r="I1226" i="6"/>
  <c r="J1226" i="6"/>
  <c r="K1226" i="6"/>
  <c r="L1226" i="6"/>
  <c r="M1226" i="6"/>
  <c r="N1226" i="6" s="1"/>
  <c r="I1227" i="6"/>
  <c r="J1227" i="6"/>
  <c r="K1227" i="6"/>
  <c r="L1227" i="6"/>
  <c r="M1227" i="6"/>
  <c r="N1227" i="6" s="1"/>
  <c r="I1228" i="6"/>
  <c r="J1228" i="6"/>
  <c r="K1228" i="6"/>
  <c r="L1228" i="6"/>
  <c r="M1228" i="6"/>
  <c r="N1228" i="6" s="1"/>
  <c r="I1229" i="6"/>
  <c r="J1229" i="6"/>
  <c r="K1229" i="6"/>
  <c r="L1229" i="6"/>
  <c r="M1229" i="6"/>
  <c r="N1229" i="6" s="1"/>
  <c r="I1230" i="6"/>
  <c r="J1230" i="6"/>
  <c r="K1230" i="6"/>
  <c r="L1230" i="6"/>
  <c r="M1230" i="6"/>
  <c r="N1230" i="6" s="1"/>
  <c r="I1231" i="6"/>
  <c r="J1231" i="6"/>
  <c r="K1231" i="6"/>
  <c r="L1231" i="6"/>
  <c r="M1231" i="6"/>
  <c r="N1231" i="6" s="1"/>
  <c r="I1232" i="6"/>
  <c r="J1232" i="6"/>
  <c r="K1232" i="6"/>
  <c r="L1232" i="6"/>
  <c r="M1232" i="6"/>
  <c r="N1232" i="6" s="1"/>
  <c r="I1233" i="6"/>
  <c r="J1233" i="6"/>
  <c r="K1233" i="6"/>
  <c r="L1233" i="6"/>
  <c r="M1233" i="6"/>
  <c r="N1233" i="6" s="1"/>
  <c r="I1234" i="6"/>
  <c r="J1234" i="6"/>
  <c r="K1234" i="6"/>
  <c r="L1234" i="6"/>
  <c r="M1234" i="6"/>
  <c r="N1234" i="6" s="1"/>
  <c r="I1235" i="6"/>
  <c r="J1235" i="6"/>
  <c r="K1235" i="6"/>
  <c r="L1235" i="6"/>
  <c r="M1235" i="6"/>
  <c r="N1235" i="6" s="1"/>
  <c r="I1236" i="6"/>
  <c r="J1236" i="6"/>
  <c r="K1236" i="6"/>
  <c r="L1236" i="6"/>
  <c r="M1236" i="6"/>
  <c r="N1236" i="6" s="1"/>
  <c r="I1237" i="6"/>
  <c r="J1237" i="6"/>
  <c r="K1237" i="6"/>
  <c r="L1237" i="6"/>
  <c r="M1237" i="6"/>
  <c r="N1237" i="6" s="1"/>
  <c r="I1238" i="6"/>
  <c r="J1238" i="6"/>
  <c r="K1238" i="6"/>
  <c r="L1238" i="6"/>
  <c r="M1238" i="6"/>
  <c r="N1238" i="6" s="1"/>
  <c r="I1239" i="6"/>
  <c r="J1239" i="6"/>
  <c r="K1239" i="6"/>
  <c r="L1239" i="6"/>
  <c r="M1239" i="6"/>
  <c r="N1239" i="6" s="1"/>
  <c r="I1240" i="6"/>
  <c r="J1240" i="6"/>
  <c r="K1240" i="6"/>
  <c r="L1240" i="6"/>
  <c r="M1240" i="6"/>
  <c r="N1240" i="6" s="1"/>
  <c r="I1241" i="6"/>
  <c r="J1241" i="6"/>
  <c r="K1241" i="6"/>
  <c r="L1241" i="6"/>
  <c r="M1241" i="6"/>
  <c r="N1241" i="6" s="1"/>
  <c r="I1242" i="6"/>
  <c r="J1242" i="6"/>
  <c r="K1242" i="6"/>
  <c r="L1242" i="6"/>
  <c r="M1242" i="6"/>
  <c r="N1242" i="6" s="1"/>
  <c r="I1243" i="6"/>
  <c r="J1243" i="6"/>
  <c r="K1243" i="6"/>
  <c r="L1243" i="6"/>
  <c r="M1243" i="6"/>
  <c r="N1243" i="6" s="1"/>
  <c r="I1244" i="6"/>
  <c r="J1244" i="6"/>
  <c r="K1244" i="6"/>
  <c r="L1244" i="6"/>
  <c r="M1244" i="6"/>
  <c r="N1244" i="6" s="1"/>
  <c r="I1245" i="6"/>
  <c r="J1245" i="6"/>
  <c r="K1245" i="6"/>
  <c r="L1245" i="6"/>
  <c r="M1245" i="6"/>
  <c r="N1245" i="6" s="1"/>
  <c r="I1246" i="6"/>
  <c r="J1246" i="6"/>
  <c r="K1246" i="6"/>
  <c r="L1246" i="6"/>
  <c r="M1246" i="6"/>
  <c r="N1246" i="6" s="1"/>
  <c r="I1247" i="6"/>
  <c r="J1247" i="6"/>
  <c r="K1247" i="6"/>
  <c r="L1247" i="6"/>
  <c r="M1247" i="6"/>
  <c r="N1247" i="6" s="1"/>
  <c r="I1248" i="6"/>
  <c r="J1248" i="6"/>
  <c r="K1248" i="6"/>
  <c r="L1248" i="6"/>
  <c r="M1248" i="6"/>
  <c r="N1248" i="6" s="1"/>
  <c r="I1249" i="6"/>
  <c r="J1249" i="6"/>
  <c r="K1249" i="6"/>
  <c r="L1249" i="6"/>
  <c r="M1249" i="6"/>
  <c r="N1249" i="6" s="1"/>
  <c r="I1250" i="6"/>
  <c r="J1250" i="6"/>
  <c r="K1250" i="6"/>
  <c r="L1250" i="6"/>
  <c r="M1250" i="6"/>
  <c r="N1250" i="6" s="1"/>
  <c r="I1251" i="6"/>
  <c r="J1251" i="6"/>
  <c r="K1251" i="6"/>
  <c r="L1251" i="6"/>
  <c r="M1251" i="6"/>
  <c r="N1251" i="6" s="1"/>
  <c r="I1252" i="6"/>
  <c r="J1252" i="6"/>
  <c r="K1252" i="6"/>
  <c r="L1252" i="6"/>
  <c r="M1252" i="6"/>
  <c r="N1252" i="6" s="1"/>
  <c r="I1253" i="6"/>
  <c r="J1253" i="6"/>
  <c r="K1253" i="6"/>
  <c r="L1253" i="6"/>
  <c r="M1253" i="6"/>
  <c r="N1253" i="6" s="1"/>
  <c r="I1254" i="6"/>
  <c r="J1254" i="6"/>
  <c r="K1254" i="6"/>
  <c r="L1254" i="6"/>
  <c r="M1254" i="6"/>
  <c r="N1254" i="6" s="1"/>
  <c r="I1255" i="6"/>
  <c r="J1255" i="6"/>
  <c r="K1255" i="6"/>
  <c r="L1255" i="6"/>
  <c r="M1255" i="6"/>
  <c r="N1255" i="6" s="1"/>
  <c r="I1256" i="6"/>
  <c r="J1256" i="6"/>
  <c r="K1256" i="6"/>
  <c r="L1256" i="6"/>
  <c r="M1256" i="6"/>
  <c r="N1256" i="6" s="1"/>
  <c r="I1257" i="6"/>
  <c r="J1257" i="6"/>
  <c r="K1257" i="6"/>
  <c r="L1257" i="6"/>
  <c r="M1257" i="6"/>
  <c r="N1257" i="6" s="1"/>
  <c r="I1258" i="6"/>
  <c r="J1258" i="6"/>
  <c r="K1258" i="6"/>
  <c r="L1258" i="6"/>
  <c r="M1258" i="6"/>
  <c r="N1258" i="6" s="1"/>
  <c r="I1259" i="6"/>
  <c r="J1259" i="6"/>
  <c r="K1259" i="6"/>
  <c r="L1259" i="6"/>
  <c r="M1259" i="6"/>
  <c r="N1259" i="6" s="1"/>
  <c r="I1260" i="6"/>
  <c r="J1260" i="6"/>
  <c r="K1260" i="6"/>
  <c r="L1260" i="6"/>
  <c r="M1260" i="6"/>
  <c r="N1260" i="6" s="1"/>
  <c r="I1261" i="6"/>
  <c r="J1261" i="6"/>
  <c r="K1261" i="6"/>
  <c r="L1261" i="6"/>
  <c r="M1261" i="6"/>
  <c r="N1261" i="6" s="1"/>
  <c r="I1262" i="6"/>
  <c r="J1262" i="6"/>
  <c r="K1262" i="6"/>
  <c r="L1262" i="6"/>
  <c r="M1262" i="6"/>
  <c r="N1262" i="6" s="1"/>
  <c r="I1263" i="6"/>
  <c r="J1263" i="6"/>
  <c r="K1263" i="6"/>
  <c r="L1263" i="6"/>
  <c r="M1263" i="6"/>
  <c r="N1263" i="6" s="1"/>
  <c r="I1264" i="6"/>
  <c r="J1264" i="6"/>
  <c r="K1264" i="6"/>
  <c r="L1264" i="6"/>
  <c r="M1264" i="6"/>
  <c r="N1264" i="6" s="1"/>
  <c r="I1265" i="6"/>
  <c r="J1265" i="6"/>
  <c r="K1265" i="6"/>
  <c r="L1265" i="6"/>
  <c r="M1265" i="6"/>
  <c r="N1265" i="6" s="1"/>
  <c r="I1266" i="6"/>
  <c r="J1266" i="6"/>
  <c r="K1266" i="6"/>
  <c r="L1266" i="6"/>
  <c r="M1266" i="6"/>
  <c r="N1266" i="6" s="1"/>
  <c r="I1267" i="6"/>
  <c r="J1267" i="6"/>
  <c r="K1267" i="6"/>
  <c r="L1267" i="6"/>
  <c r="M1267" i="6"/>
  <c r="N1267" i="6" s="1"/>
  <c r="I1268" i="6"/>
  <c r="J1268" i="6"/>
  <c r="K1268" i="6"/>
  <c r="L1268" i="6"/>
  <c r="M1268" i="6"/>
  <c r="N1268" i="6" s="1"/>
  <c r="I1269" i="6"/>
  <c r="J1269" i="6"/>
  <c r="K1269" i="6"/>
  <c r="L1269" i="6"/>
  <c r="M1269" i="6"/>
  <c r="N1269" i="6" s="1"/>
  <c r="I1270" i="6"/>
  <c r="J1270" i="6"/>
  <c r="K1270" i="6"/>
  <c r="L1270" i="6"/>
  <c r="M1270" i="6"/>
  <c r="N1270" i="6" s="1"/>
  <c r="I1271" i="6"/>
  <c r="J1271" i="6"/>
  <c r="K1271" i="6"/>
  <c r="L1271" i="6"/>
  <c r="M1271" i="6"/>
  <c r="N1271" i="6" s="1"/>
  <c r="I1272" i="6"/>
  <c r="J1272" i="6"/>
  <c r="K1272" i="6"/>
  <c r="L1272" i="6"/>
  <c r="M1272" i="6"/>
  <c r="N1272" i="6" s="1"/>
  <c r="I1273" i="6"/>
  <c r="J1273" i="6"/>
  <c r="K1273" i="6"/>
  <c r="L1273" i="6"/>
  <c r="M1273" i="6"/>
  <c r="N1273" i="6" s="1"/>
  <c r="I1274" i="6"/>
  <c r="J1274" i="6"/>
  <c r="K1274" i="6"/>
  <c r="L1274" i="6"/>
  <c r="M1274" i="6"/>
  <c r="N1274" i="6" s="1"/>
  <c r="I1275" i="6"/>
  <c r="J1275" i="6"/>
  <c r="K1275" i="6"/>
  <c r="L1275" i="6"/>
  <c r="M1275" i="6"/>
  <c r="N1275" i="6" s="1"/>
  <c r="I1276" i="6"/>
  <c r="J1276" i="6"/>
  <c r="K1276" i="6"/>
  <c r="L1276" i="6"/>
  <c r="M1276" i="6"/>
  <c r="N1276" i="6" s="1"/>
  <c r="I1277" i="6"/>
  <c r="J1277" i="6"/>
  <c r="K1277" i="6"/>
  <c r="L1277" i="6"/>
  <c r="M1277" i="6"/>
  <c r="N1277" i="6" s="1"/>
  <c r="I1278" i="6"/>
  <c r="J1278" i="6"/>
  <c r="K1278" i="6"/>
  <c r="L1278" i="6"/>
  <c r="M1278" i="6"/>
  <c r="N1278" i="6" s="1"/>
  <c r="I1279" i="6"/>
  <c r="J1279" i="6"/>
  <c r="K1279" i="6"/>
  <c r="L1279" i="6"/>
  <c r="M1279" i="6"/>
  <c r="N1279" i="6" s="1"/>
  <c r="I1280" i="6"/>
  <c r="J1280" i="6"/>
  <c r="K1280" i="6"/>
  <c r="L1280" i="6"/>
  <c r="M1280" i="6"/>
  <c r="N1280" i="6" s="1"/>
  <c r="I1281" i="6"/>
  <c r="J1281" i="6"/>
  <c r="K1281" i="6"/>
  <c r="L1281" i="6"/>
  <c r="M1281" i="6"/>
  <c r="N1281" i="6" s="1"/>
  <c r="I1282" i="6"/>
  <c r="J1282" i="6"/>
  <c r="K1282" i="6"/>
  <c r="L1282" i="6"/>
  <c r="M1282" i="6"/>
  <c r="N1282" i="6" s="1"/>
  <c r="I1283" i="6"/>
  <c r="J1283" i="6"/>
  <c r="K1283" i="6"/>
  <c r="L1283" i="6"/>
  <c r="M1283" i="6"/>
  <c r="N1283" i="6" s="1"/>
  <c r="I1284" i="6"/>
  <c r="J1284" i="6"/>
  <c r="K1284" i="6"/>
  <c r="L1284" i="6"/>
  <c r="M1284" i="6"/>
  <c r="N1284" i="6" s="1"/>
  <c r="I1285" i="6"/>
  <c r="J1285" i="6"/>
  <c r="K1285" i="6"/>
  <c r="L1285" i="6"/>
  <c r="M1285" i="6"/>
  <c r="N1285" i="6" s="1"/>
  <c r="I1286" i="6"/>
  <c r="J1286" i="6"/>
  <c r="K1286" i="6"/>
  <c r="L1286" i="6"/>
  <c r="M1286" i="6"/>
  <c r="N1286" i="6" s="1"/>
  <c r="I1287" i="6"/>
  <c r="J1287" i="6"/>
  <c r="K1287" i="6"/>
  <c r="L1287" i="6"/>
  <c r="M1287" i="6"/>
  <c r="N1287" i="6" s="1"/>
  <c r="I1288" i="6"/>
  <c r="J1288" i="6"/>
  <c r="K1288" i="6"/>
  <c r="L1288" i="6"/>
  <c r="M1288" i="6"/>
  <c r="N1288" i="6" s="1"/>
  <c r="I1289" i="6"/>
  <c r="J1289" i="6"/>
  <c r="K1289" i="6"/>
  <c r="L1289" i="6"/>
  <c r="M1289" i="6"/>
  <c r="N1289" i="6" s="1"/>
  <c r="I1290" i="6"/>
  <c r="J1290" i="6"/>
  <c r="K1290" i="6"/>
  <c r="L1290" i="6"/>
  <c r="M1290" i="6"/>
  <c r="N1290" i="6" s="1"/>
  <c r="I1291" i="6"/>
  <c r="J1291" i="6"/>
  <c r="K1291" i="6"/>
  <c r="L1291" i="6"/>
  <c r="M1291" i="6"/>
  <c r="N1291" i="6" s="1"/>
  <c r="I1292" i="6"/>
  <c r="J1292" i="6"/>
  <c r="K1292" i="6"/>
  <c r="L1292" i="6"/>
  <c r="M1292" i="6"/>
  <c r="N1292" i="6" s="1"/>
  <c r="I1293" i="6"/>
  <c r="J1293" i="6"/>
  <c r="K1293" i="6"/>
  <c r="L1293" i="6"/>
  <c r="M1293" i="6"/>
  <c r="N1293" i="6" s="1"/>
  <c r="I1294" i="6"/>
  <c r="J1294" i="6"/>
  <c r="K1294" i="6"/>
  <c r="L1294" i="6"/>
  <c r="M1294" i="6"/>
  <c r="N1294" i="6" s="1"/>
  <c r="I1295" i="6"/>
  <c r="J1295" i="6"/>
  <c r="K1295" i="6"/>
  <c r="L1295" i="6"/>
  <c r="M1295" i="6"/>
  <c r="N1295" i="6" s="1"/>
  <c r="I1296" i="6"/>
  <c r="J1296" i="6"/>
  <c r="K1296" i="6"/>
  <c r="L1296" i="6"/>
  <c r="M1296" i="6"/>
  <c r="N1296" i="6" s="1"/>
  <c r="I1297" i="6"/>
  <c r="J1297" i="6"/>
  <c r="K1297" i="6"/>
  <c r="L1297" i="6"/>
  <c r="M1297" i="6"/>
  <c r="N1297" i="6" s="1"/>
  <c r="I1298" i="6"/>
  <c r="J1298" i="6"/>
  <c r="K1298" i="6"/>
  <c r="L1298" i="6"/>
  <c r="M1298" i="6"/>
  <c r="N1298" i="6" s="1"/>
  <c r="I1299" i="6"/>
  <c r="J1299" i="6"/>
  <c r="K1299" i="6"/>
  <c r="L1299" i="6"/>
  <c r="M1299" i="6"/>
  <c r="N1299" i="6" s="1"/>
  <c r="I1300" i="6"/>
  <c r="J1300" i="6"/>
  <c r="K1300" i="6"/>
  <c r="L1300" i="6"/>
  <c r="M1300" i="6"/>
  <c r="N1300" i="6" s="1"/>
  <c r="I1301" i="6"/>
  <c r="J1301" i="6"/>
  <c r="K1301" i="6"/>
  <c r="L1301" i="6"/>
  <c r="M1301" i="6"/>
  <c r="N1301" i="6" s="1"/>
  <c r="I1302" i="6"/>
  <c r="J1302" i="6"/>
  <c r="K1302" i="6"/>
  <c r="L1302" i="6"/>
  <c r="M1302" i="6"/>
  <c r="N1302" i="6" s="1"/>
  <c r="I1303" i="6"/>
  <c r="J1303" i="6"/>
  <c r="K1303" i="6"/>
  <c r="L1303" i="6"/>
  <c r="M1303" i="6"/>
  <c r="N1303" i="6" s="1"/>
  <c r="I1304" i="6"/>
  <c r="J1304" i="6"/>
  <c r="K1304" i="6"/>
  <c r="L1304" i="6"/>
  <c r="M1304" i="6"/>
  <c r="N1304" i="6" s="1"/>
  <c r="I1305" i="6"/>
  <c r="J1305" i="6"/>
  <c r="K1305" i="6"/>
  <c r="L1305" i="6"/>
  <c r="M1305" i="6"/>
  <c r="N1305" i="6" s="1"/>
  <c r="I1306" i="6"/>
  <c r="J1306" i="6"/>
  <c r="K1306" i="6"/>
  <c r="L1306" i="6"/>
  <c r="M1306" i="6"/>
  <c r="N1306" i="6" s="1"/>
  <c r="I1307" i="6"/>
  <c r="J1307" i="6"/>
  <c r="K1307" i="6"/>
  <c r="L1307" i="6"/>
  <c r="M1307" i="6"/>
  <c r="N1307" i="6" s="1"/>
  <c r="I1308" i="6"/>
  <c r="J1308" i="6"/>
  <c r="K1308" i="6"/>
  <c r="L1308" i="6"/>
  <c r="M1308" i="6"/>
  <c r="N1308" i="6" s="1"/>
  <c r="I1309" i="6"/>
  <c r="J1309" i="6"/>
  <c r="K1309" i="6"/>
  <c r="L1309" i="6"/>
  <c r="M1309" i="6"/>
  <c r="N1309" i="6" s="1"/>
  <c r="I1310" i="6"/>
  <c r="J1310" i="6"/>
  <c r="K1310" i="6"/>
  <c r="L1310" i="6"/>
  <c r="M1310" i="6"/>
  <c r="N1310" i="6" s="1"/>
  <c r="I1311" i="6"/>
  <c r="J1311" i="6"/>
  <c r="K1311" i="6"/>
  <c r="L1311" i="6"/>
  <c r="M1311" i="6"/>
  <c r="N1311" i="6" s="1"/>
  <c r="I1312" i="6"/>
  <c r="J1312" i="6"/>
  <c r="K1312" i="6"/>
  <c r="L1312" i="6"/>
  <c r="M1312" i="6"/>
  <c r="N1312" i="6" s="1"/>
  <c r="I1313" i="6"/>
  <c r="J1313" i="6"/>
  <c r="K1313" i="6"/>
  <c r="L1313" i="6"/>
  <c r="M1313" i="6"/>
  <c r="N1313" i="6" s="1"/>
  <c r="I1314" i="6"/>
  <c r="J1314" i="6"/>
  <c r="K1314" i="6"/>
  <c r="L1314" i="6"/>
  <c r="M1314" i="6"/>
  <c r="N1314" i="6" s="1"/>
  <c r="I1315" i="6"/>
  <c r="J1315" i="6"/>
  <c r="K1315" i="6"/>
  <c r="L1315" i="6"/>
  <c r="M1315" i="6"/>
  <c r="N1315" i="6" s="1"/>
  <c r="I1316" i="6"/>
  <c r="J1316" i="6"/>
  <c r="K1316" i="6"/>
  <c r="L1316" i="6"/>
  <c r="M1316" i="6"/>
  <c r="N1316" i="6" s="1"/>
  <c r="I1317" i="6"/>
  <c r="J1317" i="6"/>
  <c r="K1317" i="6"/>
  <c r="L1317" i="6"/>
  <c r="M1317" i="6"/>
  <c r="N1317" i="6" s="1"/>
  <c r="I1318" i="6"/>
  <c r="J1318" i="6"/>
  <c r="K1318" i="6"/>
  <c r="L1318" i="6"/>
  <c r="M1318" i="6"/>
  <c r="N1318" i="6" s="1"/>
  <c r="I1319" i="6"/>
  <c r="J1319" i="6"/>
  <c r="K1319" i="6"/>
  <c r="L1319" i="6"/>
  <c r="M1319" i="6"/>
  <c r="N1319" i="6" s="1"/>
  <c r="I1320" i="6"/>
  <c r="J1320" i="6"/>
  <c r="K1320" i="6"/>
  <c r="L1320" i="6"/>
  <c r="M1320" i="6"/>
  <c r="N1320" i="6" s="1"/>
  <c r="I1321" i="6"/>
  <c r="J1321" i="6"/>
  <c r="K1321" i="6"/>
  <c r="L1321" i="6"/>
  <c r="M1321" i="6"/>
  <c r="N1321" i="6" s="1"/>
  <c r="I1322" i="6"/>
  <c r="J1322" i="6"/>
  <c r="K1322" i="6"/>
  <c r="L1322" i="6"/>
  <c r="M1322" i="6"/>
  <c r="N1322" i="6" s="1"/>
  <c r="I1323" i="6"/>
  <c r="J1323" i="6"/>
  <c r="K1323" i="6"/>
  <c r="L1323" i="6"/>
  <c r="M1323" i="6"/>
  <c r="N1323" i="6" s="1"/>
  <c r="I1324" i="6"/>
  <c r="J1324" i="6"/>
  <c r="K1324" i="6"/>
  <c r="L1324" i="6"/>
  <c r="M1324" i="6"/>
  <c r="N1324" i="6" s="1"/>
  <c r="I1325" i="6"/>
  <c r="J1325" i="6"/>
  <c r="K1325" i="6"/>
  <c r="L1325" i="6"/>
  <c r="M1325" i="6"/>
  <c r="N1325" i="6" s="1"/>
  <c r="I1326" i="6"/>
  <c r="J1326" i="6"/>
  <c r="K1326" i="6"/>
  <c r="L1326" i="6"/>
  <c r="M1326" i="6"/>
  <c r="N1326" i="6" s="1"/>
  <c r="I1327" i="6"/>
  <c r="J1327" i="6"/>
  <c r="K1327" i="6"/>
  <c r="L1327" i="6"/>
  <c r="M1327" i="6"/>
  <c r="N1327" i="6" s="1"/>
  <c r="I1328" i="6"/>
  <c r="J1328" i="6"/>
  <c r="K1328" i="6"/>
  <c r="L1328" i="6"/>
  <c r="M1328" i="6"/>
  <c r="N1328" i="6" s="1"/>
  <c r="I1329" i="6"/>
  <c r="J1329" i="6"/>
  <c r="K1329" i="6"/>
  <c r="L1329" i="6"/>
  <c r="M1329" i="6"/>
  <c r="N1329" i="6" s="1"/>
  <c r="I1330" i="6"/>
  <c r="J1330" i="6"/>
  <c r="K1330" i="6"/>
  <c r="L1330" i="6"/>
  <c r="M1330" i="6"/>
  <c r="N1330" i="6" s="1"/>
  <c r="I1331" i="6"/>
  <c r="J1331" i="6"/>
  <c r="K1331" i="6"/>
  <c r="L1331" i="6"/>
  <c r="M1331" i="6"/>
  <c r="N1331" i="6" s="1"/>
  <c r="I1332" i="6"/>
  <c r="J1332" i="6"/>
  <c r="K1332" i="6"/>
  <c r="L1332" i="6"/>
  <c r="M1332" i="6"/>
  <c r="N1332" i="6" s="1"/>
  <c r="I1333" i="6"/>
  <c r="J1333" i="6"/>
  <c r="K1333" i="6"/>
  <c r="L1333" i="6"/>
  <c r="M1333" i="6"/>
  <c r="N1333" i="6" s="1"/>
  <c r="I1334" i="6"/>
  <c r="J1334" i="6"/>
  <c r="K1334" i="6"/>
  <c r="L1334" i="6"/>
  <c r="M1334" i="6"/>
  <c r="N1334" i="6" s="1"/>
  <c r="I1335" i="6"/>
  <c r="J1335" i="6"/>
  <c r="K1335" i="6"/>
  <c r="L1335" i="6"/>
  <c r="M1335" i="6"/>
  <c r="N1335" i="6" s="1"/>
  <c r="I1336" i="6"/>
  <c r="J1336" i="6"/>
  <c r="K1336" i="6"/>
  <c r="L1336" i="6"/>
  <c r="M1336" i="6"/>
  <c r="N1336" i="6" s="1"/>
  <c r="I1337" i="6"/>
  <c r="J1337" i="6"/>
  <c r="K1337" i="6"/>
  <c r="L1337" i="6"/>
  <c r="M1337" i="6"/>
  <c r="N1337" i="6" s="1"/>
  <c r="I1338" i="6"/>
  <c r="J1338" i="6"/>
  <c r="K1338" i="6"/>
  <c r="L1338" i="6"/>
  <c r="M1338" i="6"/>
  <c r="N1338" i="6" s="1"/>
  <c r="I1339" i="6"/>
  <c r="J1339" i="6"/>
  <c r="K1339" i="6"/>
  <c r="L1339" i="6"/>
  <c r="M1339" i="6"/>
  <c r="N1339" i="6" s="1"/>
  <c r="I1340" i="6"/>
  <c r="J1340" i="6"/>
  <c r="K1340" i="6"/>
  <c r="L1340" i="6"/>
  <c r="M1340" i="6"/>
  <c r="N1340" i="6" s="1"/>
  <c r="I1341" i="6"/>
  <c r="J1341" i="6"/>
  <c r="K1341" i="6"/>
  <c r="L1341" i="6"/>
  <c r="M1341" i="6"/>
  <c r="N1341" i="6" s="1"/>
  <c r="I1342" i="6"/>
  <c r="J1342" i="6"/>
  <c r="K1342" i="6"/>
  <c r="L1342" i="6"/>
  <c r="M1342" i="6"/>
  <c r="N1342" i="6" s="1"/>
  <c r="I1343" i="6"/>
  <c r="J1343" i="6"/>
  <c r="K1343" i="6"/>
  <c r="L1343" i="6"/>
  <c r="M1343" i="6"/>
  <c r="N1343" i="6" s="1"/>
  <c r="I1344" i="6"/>
  <c r="J1344" i="6"/>
  <c r="K1344" i="6"/>
  <c r="L1344" i="6"/>
  <c r="M1344" i="6"/>
  <c r="N1344" i="6" s="1"/>
  <c r="I1345" i="6"/>
  <c r="J1345" i="6"/>
  <c r="K1345" i="6"/>
  <c r="L1345" i="6"/>
  <c r="M1345" i="6"/>
  <c r="N1345" i="6" s="1"/>
  <c r="I1346" i="6"/>
  <c r="J1346" i="6"/>
  <c r="K1346" i="6"/>
  <c r="L1346" i="6"/>
  <c r="M1346" i="6"/>
  <c r="N1346" i="6" s="1"/>
  <c r="I1347" i="6"/>
  <c r="J1347" i="6"/>
  <c r="K1347" i="6"/>
  <c r="L1347" i="6"/>
  <c r="M1347" i="6"/>
  <c r="N1347" i="6" s="1"/>
  <c r="I1348" i="6"/>
  <c r="J1348" i="6"/>
  <c r="K1348" i="6"/>
  <c r="L1348" i="6"/>
  <c r="M1348" i="6"/>
  <c r="N1348" i="6" s="1"/>
  <c r="I1349" i="6"/>
  <c r="J1349" i="6"/>
  <c r="K1349" i="6"/>
  <c r="L1349" i="6"/>
  <c r="M1349" i="6"/>
  <c r="N1349" i="6" s="1"/>
  <c r="I1350" i="6"/>
  <c r="J1350" i="6"/>
  <c r="K1350" i="6"/>
  <c r="L1350" i="6"/>
  <c r="M1350" i="6"/>
  <c r="N1350" i="6" s="1"/>
  <c r="I1351" i="6"/>
  <c r="J1351" i="6"/>
  <c r="K1351" i="6"/>
  <c r="L1351" i="6"/>
  <c r="M1351" i="6"/>
  <c r="N1351" i="6" s="1"/>
  <c r="I1352" i="6"/>
  <c r="J1352" i="6"/>
  <c r="K1352" i="6"/>
  <c r="L1352" i="6"/>
  <c r="M1352" i="6"/>
  <c r="N1352" i="6" s="1"/>
  <c r="I1353" i="6"/>
  <c r="J1353" i="6"/>
  <c r="K1353" i="6"/>
  <c r="L1353" i="6"/>
  <c r="M1353" i="6"/>
  <c r="N1353" i="6" s="1"/>
  <c r="I1354" i="6"/>
  <c r="J1354" i="6"/>
  <c r="K1354" i="6"/>
  <c r="L1354" i="6"/>
  <c r="M1354" i="6"/>
  <c r="N1354" i="6" s="1"/>
  <c r="I1355" i="6"/>
  <c r="J1355" i="6"/>
  <c r="K1355" i="6"/>
  <c r="L1355" i="6"/>
  <c r="M1355" i="6"/>
  <c r="N1355" i="6" s="1"/>
  <c r="I1356" i="6"/>
  <c r="J1356" i="6"/>
  <c r="K1356" i="6"/>
  <c r="L1356" i="6"/>
  <c r="M1356" i="6"/>
  <c r="N1356" i="6" s="1"/>
  <c r="I1357" i="6"/>
  <c r="J1357" i="6"/>
  <c r="K1357" i="6"/>
  <c r="L1357" i="6"/>
  <c r="M1357" i="6"/>
  <c r="N1357" i="6" s="1"/>
  <c r="I1358" i="6"/>
  <c r="J1358" i="6"/>
  <c r="K1358" i="6"/>
  <c r="L1358" i="6"/>
  <c r="M1358" i="6"/>
  <c r="N1358" i="6" s="1"/>
  <c r="I1359" i="6"/>
  <c r="J1359" i="6"/>
  <c r="K1359" i="6"/>
  <c r="L1359" i="6"/>
  <c r="M1359" i="6"/>
  <c r="N1359" i="6" s="1"/>
  <c r="I1360" i="6"/>
  <c r="J1360" i="6"/>
  <c r="K1360" i="6"/>
  <c r="L1360" i="6"/>
  <c r="M1360" i="6"/>
  <c r="N1360" i="6" s="1"/>
  <c r="I1361" i="6"/>
  <c r="J1361" i="6"/>
  <c r="K1361" i="6"/>
  <c r="L1361" i="6"/>
  <c r="M1361" i="6"/>
  <c r="N1361" i="6" s="1"/>
  <c r="I1362" i="6"/>
  <c r="J1362" i="6"/>
  <c r="K1362" i="6"/>
  <c r="L1362" i="6"/>
  <c r="M1362" i="6"/>
  <c r="N1362" i="6" s="1"/>
  <c r="I1363" i="6"/>
  <c r="J1363" i="6"/>
  <c r="K1363" i="6"/>
  <c r="L1363" i="6"/>
  <c r="M1363" i="6"/>
  <c r="N1363" i="6" s="1"/>
  <c r="I1364" i="6"/>
  <c r="J1364" i="6"/>
  <c r="K1364" i="6"/>
  <c r="L1364" i="6"/>
  <c r="M1364" i="6"/>
  <c r="N1364" i="6" s="1"/>
  <c r="I1365" i="6"/>
  <c r="J1365" i="6"/>
  <c r="K1365" i="6"/>
  <c r="L1365" i="6"/>
  <c r="M1365" i="6"/>
  <c r="N1365" i="6" s="1"/>
  <c r="I1366" i="6"/>
  <c r="J1366" i="6"/>
  <c r="K1366" i="6"/>
  <c r="L1366" i="6"/>
  <c r="M1366" i="6"/>
  <c r="N1366" i="6" s="1"/>
  <c r="I1367" i="6"/>
  <c r="J1367" i="6"/>
  <c r="K1367" i="6"/>
  <c r="L1367" i="6"/>
  <c r="M1367" i="6"/>
  <c r="N1367" i="6" s="1"/>
  <c r="I1368" i="6"/>
  <c r="J1368" i="6"/>
  <c r="K1368" i="6"/>
  <c r="L1368" i="6"/>
  <c r="M1368" i="6"/>
  <c r="N1368" i="6" s="1"/>
  <c r="I1369" i="6"/>
  <c r="J1369" i="6"/>
  <c r="K1369" i="6"/>
  <c r="L1369" i="6"/>
  <c r="M1369" i="6"/>
  <c r="N1369" i="6" s="1"/>
  <c r="I1370" i="6"/>
  <c r="J1370" i="6"/>
  <c r="K1370" i="6"/>
  <c r="L1370" i="6"/>
  <c r="M1370" i="6"/>
  <c r="N1370" i="6" s="1"/>
  <c r="I1371" i="6"/>
  <c r="J1371" i="6"/>
  <c r="K1371" i="6"/>
  <c r="L1371" i="6"/>
  <c r="M1371" i="6"/>
  <c r="N1371" i="6" s="1"/>
  <c r="I1372" i="6"/>
  <c r="J1372" i="6"/>
  <c r="K1372" i="6"/>
  <c r="L1372" i="6"/>
  <c r="M1372" i="6"/>
  <c r="N1372" i="6" s="1"/>
  <c r="I1373" i="6"/>
  <c r="J1373" i="6"/>
  <c r="K1373" i="6"/>
  <c r="L1373" i="6"/>
  <c r="M1373" i="6"/>
  <c r="N1373" i="6" s="1"/>
  <c r="I1374" i="6"/>
  <c r="J1374" i="6"/>
  <c r="K1374" i="6"/>
  <c r="L1374" i="6"/>
  <c r="M1374" i="6"/>
  <c r="N1374" i="6" s="1"/>
  <c r="I1375" i="6"/>
  <c r="J1375" i="6"/>
  <c r="K1375" i="6"/>
  <c r="L1375" i="6"/>
  <c r="M1375" i="6"/>
  <c r="N1375" i="6" s="1"/>
  <c r="I1376" i="6"/>
  <c r="J1376" i="6"/>
  <c r="K1376" i="6"/>
  <c r="L1376" i="6"/>
  <c r="M1376" i="6"/>
  <c r="N1376" i="6" s="1"/>
  <c r="I1377" i="6"/>
  <c r="J1377" i="6"/>
  <c r="K1377" i="6"/>
  <c r="L1377" i="6"/>
  <c r="M1377" i="6"/>
  <c r="N1377" i="6" s="1"/>
  <c r="I1378" i="6"/>
  <c r="J1378" i="6"/>
  <c r="K1378" i="6"/>
  <c r="L1378" i="6"/>
  <c r="M1378" i="6"/>
  <c r="N1378" i="6" s="1"/>
  <c r="I1379" i="6"/>
  <c r="J1379" i="6"/>
  <c r="K1379" i="6"/>
  <c r="L1379" i="6"/>
  <c r="M1379" i="6"/>
  <c r="N1379" i="6" s="1"/>
  <c r="I1380" i="6"/>
  <c r="J1380" i="6"/>
  <c r="K1380" i="6"/>
  <c r="L1380" i="6"/>
  <c r="M1380" i="6"/>
  <c r="N1380" i="6" s="1"/>
  <c r="I1381" i="6"/>
  <c r="J1381" i="6"/>
  <c r="K1381" i="6"/>
  <c r="L1381" i="6"/>
  <c r="M1381" i="6"/>
  <c r="N1381" i="6" s="1"/>
  <c r="I1382" i="6"/>
  <c r="J1382" i="6"/>
  <c r="K1382" i="6"/>
  <c r="L1382" i="6"/>
  <c r="M1382" i="6"/>
  <c r="N1382" i="6" s="1"/>
  <c r="I1383" i="6"/>
  <c r="J1383" i="6"/>
  <c r="K1383" i="6"/>
  <c r="L1383" i="6"/>
  <c r="M1383" i="6"/>
  <c r="N1383" i="6" s="1"/>
  <c r="I1384" i="6"/>
  <c r="J1384" i="6"/>
  <c r="K1384" i="6"/>
  <c r="L1384" i="6"/>
  <c r="M1384" i="6"/>
  <c r="N1384" i="6" s="1"/>
  <c r="I1385" i="6"/>
  <c r="J1385" i="6"/>
  <c r="K1385" i="6"/>
  <c r="L1385" i="6"/>
  <c r="M1385" i="6"/>
  <c r="N1385" i="6" s="1"/>
  <c r="I1386" i="6"/>
  <c r="J1386" i="6"/>
  <c r="K1386" i="6"/>
  <c r="L1386" i="6"/>
  <c r="M1386" i="6"/>
  <c r="N1386" i="6" s="1"/>
  <c r="I1387" i="6"/>
  <c r="J1387" i="6"/>
  <c r="K1387" i="6"/>
  <c r="L1387" i="6"/>
  <c r="M1387" i="6"/>
  <c r="N1387" i="6" s="1"/>
  <c r="I1388" i="6"/>
  <c r="J1388" i="6"/>
  <c r="K1388" i="6"/>
  <c r="L1388" i="6"/>
  <c r="M1388" i="6"/>
  <c r="N1388" i="6" s="1"/>
  <c r="I1389" i="6"/>
  <c r="J1389" i="6"/>
  <c r="K1389" i="6"/>
  <c r="L1389" i="6"/>
  <c r="M1389" i="6"/>
  <c r="N1389" i="6" s="1"/>
  <c r="I1390" i="6"/>
  <c r="J1390" i="6"/>
  <c r="K1390" i="6"/>
  <c r="L1390" i="6"/>
  <c r="M1390" i="6"/>
  <c r="N1390" i="6" s="1"/>
  <c r="I1391" i="6"/>
  <c r="J1391" i="6"/>
  <c r="K1391" i="6"/>
  <c r="L1391" i="6"/>
  <c r="M1391" i="6"/>
  <c r="N1391" i="6" s="1"/>
  <c r="I1392" i="6"/>
  <c r="J1392" i="6"/>
  <c r="K1392" i="6"/>
  <c r="L1392" i="6"/>
  <c r="M1392" i="6"/>
  <c r="N1392" i="6" s="1"/>
  <c r="I1393" i="6"/>
  <c r="J1393" i="6"/>
  <c r="K1393" i="6"/>
  <c r="L1393" i="6"/>
  <c r="M1393" i="6"/>
  <c r="N1393" i="6" s="1"/>
  <c r="I1394" i="6"/>
  <c r="J1394" i="6"/>
  <c r="K1394" i="6"/>
  <c r="L1394" i="6"/>
  <c r="M1394" i="6"/>
  <c r="N1394" i="6" s="1"/>
  <c r="I1395" i="6"/>
  <c r="J1395" i="6"/>
  <c r="K1395" i="6"/>
  <c r="L1395" i="6"/>
  <c r="M1395" i="6"/>
  <c r="N1395" i="6" s="1"/>
  <c r="I1396" i="6"/>
  <c r="J1396" i="6"/>
  <c r="K1396" i="6"/>
  <c r="L1396" i="6"/>
  <c r="M1396" i="6"/>
  <c r="N1396" i="6" s="1"/>
  <c r="I1397" i="6"/>
  <c r="J1397" i="6"/>
  <c r="K1397" i="6"/>
  <c r="L1397" i="6"/>
  <c r="M1397" i="6"/>
  <c r="N1397" i="6" s="1"/>
  <c r="I1398" i="6"/>
  <c r="J1398" i="6"/>
  <c r="K1398" i="6"/>
  <c r="L1398" i="6"/>
  <c r="M1398" i="6"/>
  <c r="N1398" i="6" s="1"/>
  <c r="I1399" i="6"/>
  <c r="J1399" i="6"/>
  <c r="K1399" i="6"/>
  <c r="L1399" i="6"/>
  <c r="M1399" i="6"/>
  <c r="N1399" i="6" s="1"/>
  <c r="I1400" i="6"/>
  <c r="J1400" i="6"/>
  <c r="K1400" i="6"/>
  <c r="L1400" i="6"/>
  <c r="M1400" i="6"/>
  <c r="N1400" i="6" s="1"/>
  <c r="I1401" i="6"/>
  <c r="J1401" i="6"/>
  <c r="K1401" i="6"/>
  <c r="L1401" i="6"/>
  <c r="M1401" i="6"/>
  <c r="N1401" i="6" s="1"/>
  <c r="I1402" i="6"/>
  <c r="J1402" i="6"/>
  <c r="K1402" i="6"/>
  <c r="L1402" i="6"/>
  <c r="M1402" i="6"/>
  <c r="N1402" i="6" s="1"/>
  <c r="I1403" i="6"/>
  <c r="J1403" i="6"/>
  <c r="K1403" i="6"/>
  <c r="L1403" i="6"/>
  <c r="M1403" i="6"/>
  <c r="N1403" i="6" s="1"/>
  <c r="I1404" i="6"/>
  <c r="J1404" i="6"/>
  <c r="K1404" i="6"/>
  <c r="L1404" i="6"/>
  <c r="M1404" i="6"/>
  <c r="N1404" i="6" s="1"/>
  <c r="I1405" i="6"/>
  <c r="J1405" i="6"/>
  <c r="K1405" i="6"/>
  <c r="L1405" i="6"/>
  <c r="M1405" i="6"/>
  <c r="N1405" i="6" s="1"/>
  <c r="I1406" i="6"/>
  <c r="J1406" i="6"/>
  <c r="K1406" i="6"/>
  <c r="L1406" i="6"/>
  <c r="M1406" i="6"/>
  <c r="N1406" i="6" s="1"/>
  <c r="I1407" i="6"/>
  <c r="J1407" i="6"/>
  <c r="K1407" i="6"/>
  <c r="L1407" i="6"/>
  <c r="M1407" i="6"/>
  <c r="N1407" i="6" s="1"/>
  <c r="I1408" i="6"/>
  <c r="J1408" i="6"/>
  <c r="K1408" i="6"/>
  <c r="L1408" i="6"/>
  <c r="M1408" i="6"/>
  <c r="N1408" i="6" s="1"/>
  <c r="I1409" i="6"/>
  <c r="J1409" i="6"/>
  <c r="K1409" i="6"/>
  <c r="L1409" i="6"/>
  <c r="M1409" i="6"/>
  <c r="N1409" i="6" s="1"/>
  <c r="I1410" i="6"/>
  <c r="J1410" i="6"/>
  <c r="K1410" i="6"/>
  <c r="L1410" i="6"/>
  <c r="M1410" i="6"/>
  <c r="N1410" i="6" s="1"/>
  <c r="I1411" i="6"/>
  <c r="J1411" i="6"/>
  <c r="K1411" i="6"/>
  <c r="L1411" i="6"/>
  <c r="M1411" i="6"/>
  <c r="N1411" i="6" s="1"/>
  <c r="I1412" i="6"/>
  <c r="J1412" i="6"/>
  <c r="K1412" i="6"/>
  <c r="L1412" i="6"/>
  <c r="M1412" i="6"/>
  <c r="N1412" i="6" s="1"/>
  <c r="I1413" i="6"/>
  <c r="J1413" i="6"/>
  <c r="K1413" i="6"/>
  <c r="L1413" i="6"/>
  <c r="M1413" i="6"/>
  <c r="N1413" i="6" s="1"/>
  <c r="I1414" i="6"/>
  <c r="J1414" i="6"/>
  <c r="K1414" i="6"/>
  <c r="L1414" i="6"/>
  <c r="M1414" i="6"/>
  <c r="N1414" i="6" s="1"/>
  <c r="I1415" i="6"/>
  <c r="J1415" i="6"/>
  <c r="K1415" i="6"/>
  <c r="L1415" i="6"/>
  <c r="M1415" i="6"/>
  <c r="N1415" i="6" s="1"/>
  <c r="I1416" i="6"/>
  <c r="J1416" i="6"/>
  <c r="K1416" i="6"/>
  <c r="L1416" i="6"/>
  <c r="M1416" i="6"/>
  <c r="N1416" i="6" s="1"/>
  <c r="I1417" i="6"/>
  <c r="J1417" i="6"/>
  <c r="K1417" i="6"/>
  <c r="L1417" i="6"/>
  <c r="M1417" i="6"/>
  <c r="N1417" i="6" s="1"/>
  <c r="I1418" i="6"/>
  <c r="J1418" i="6"/>
  <c r="K1418" i="6"/>
  <c r="L1418" i="6"/>
  <c r="M1418" i="6"/>
  <c r="N1418" i="6" s="1"/>
  <c r="I1419" i="6"/>
  <c r="J1419" i="6"/>
  <c r="K1419" i="6"/>
  <c r="L1419" i="6"/>
  <c r="M1419" i="6"/>
  <c r="N1419" i="6" s="1"/>
  <c r="I1420" i="6"/>
  <c r="J1420" i="6"/>
  <c r="K1420" i="6"/>
  <c r="L1420" i="6"/>
  <c r="M1420" i="6"/>
  <c r="N1420" i="6" s="1"/>
  <c r="I1421" i="6"/>
  <c r="J1421" i="6"/>
  <c r="K1421" i="6"/>
  <c r="L1421" i="6"/>
  <c r="M1421" i="6"/>
  <c r="N1421" i="6" s="1"/>
  <c r="I1422" i="6"/>
  <c r="J1422" i="6"/>
  <c r="K1422" i="6"/>
  <c r="L1422" i="6"/>
  <c r="M1422" i="6"/>
  <c r="N1422" i="6" s="1"/>
  <c r="I1423" i="6"/>
  <c r="J1423" i="6"/>
  <c r="K1423" i="6"/>
  <c r="L1423" i="6"/>
  <c r="M1423" i="6"/>
  <c r="N1423" i="6" s="1"/>
  <c r="I1424" i="6"/>
  <c r="J1424" i="6"/>
  <c r="K1424" i="6"/>
  <c r="L1424" i="6"/>
  <c r="M1424" i="6"/>
  <c r="N1424" i="6" s="1"/>
  <c r="I1425" i="6"/>
  <c r="J1425" i="6"/>
  <c r="K1425" i="6"/>
  <c r="L1425" i="6"/>
  <c r="M1425" i="6"/>
  <c r="N1425" i="6" s="1"/>
  <c r="I1426" i="6"/>
  <c r="J1426" i="6"/>
  <c r="K1426" i="6"/>
  <c r="L1426" i="6"/>
  <c r="M1426" i="6"/>
  <c r="N1426" i="6" s="1"/>
  <c r="I1427" i="6"/>
  <c r="J1427" i="6"/>
  <c r="K1427" i="6"/>
  <c r="L1427" i="6"/>
  <c r="M1427" i="6"/>
  <c r="N1427" i="6" s="1"/>
  <c r="I1428" i="6"/>
  <c r="J1428" i="6"/>
  <c r="K1428" i="6"/>
  <c r="L1428" i="6"/>
  <c r="M1428" i="6"/>
  <c r="N1428" i="6" s="1"/>
  <c r="I1429" i="6"/>
  <c r="J1429" i="6"/>
  <c r="K1429" i="6"/>
  <c r="L1429" i="6"/>
  <c r="M1429" i="6"/>
  <c r="N1429" i="6" s="1"/>
  <c r="I1430" i="6"/>
  <c r="J1430" i="6"/>
  <c r="K1430" i="6"/>
  <c r="L1430" i="6"/>
  <c r="M1430" i="6"/>
  <c r="N1430" i="6" s="1"/>
  <c r="I1431" i="6"/>
  <c r="J1431" i="6"/>
  <c r="K1431" i="6"/>
  <c r="L1431" i="6"/>
  <c r="M1431" i="6"/>
  <c r="N1431" i="6" s="1"/>
  <c r="I1432" i="6"/>
  <c r="J1432" i="6"/>
  <c r="K1432" i="6"/>
  <c r="L1432" i="6"/>
  <c r="M1432" i="6"/>
  <c r="N1432" i="6" s="1"/>
  <c r="I1433" i="6"/>
  <c r="J1433" i="6"/>
  <c r="K1433" i="6"/>
  <c r="L1433" i="6"/>
  <c r="M1433" i="6"/>
  <c r="N1433" i="6" s="1"/>
  <c r="I1434" i="6"/>
  <c r="J1434" i="6"/>
  <c r="K1434" i="6"/>
  <c r="L1434" i="6"/>
  <c r="M1434" i="6"/>
  <c r="N1434" i="6" s="1"/>
  <c r="I1435" i="6"/>
  <c r="J1435" i="6"/>
  <c r="K1435" i="6"/>
  <c r="L1435" i="6"/>
  <c r="M1435" i="6"/>
  <c r="N1435" i="6" s="1"/>
  <c r="I1436" i="6"/>
  <c r="J1436" i="6"/>
  <c r="K1436" i="6"/>
  <c r="L1436" i="6"/>
  <c r="M1436" i="6"/>
  <c r="N1436" i="6" s="1"/>
  <c r="I1437" i="6"/>
  <c r="J1437" i="6"/>
  <c r="K1437" i="6"/>
  <c r="L1437" i="6"/>
  <c r="M1437" i="6"/>
  <c r="N1437" i="6" s="1"/>
  <c r="I1438" i="6"/>
  <c r="J1438" i="6"/>
  <c r="K1438" i="6"/>
  <c r="L1438" i="6"/>
  <c r="M1438" i="6"/>
  <c r="N1438" i="6" s="1"/>
  <c r="I1439" i="6"/>
  <c r="J1439" i="6"/>
  <c r="K1439" i="6"/>
  <c r="L1439" i="6"/>
  <c r="M1439" i="6"/>
  <c r="N1439" i="6" s="1"/>
  <c r="I1440" i="6"/>
  <c r="J1440" i="6"/>
  <c r="K1440" i="6"/>
  <c r="L1440" i="6"/>
  <c r="M1440" i="6"/>
  <c r="N1440" i="6" s="1"/>
  <c r="I1441" i="6"/>
  <c r="J1441" i="6"/>
  <c r="K1441" i="6"/>
  <c r="L1441" i="6"/>
  <c r="M1441" i="6"/>
  <c r="N1441" i="6" s="1"/>
  <c r="I1442" i="6"/>
  <c r="J1442" i="6"/>
  <c r="K1442" i="6"/>
  <c r="L1442" i="6"/>
  <c r="M1442" i="6"/>
  <c r="N1442" i="6" s="1"/>
  <c r="I1443" i="6"/>
  <c r="J1443" i="6"/>
  <c r="K1443" i="6"/>
  <c r="L1443" i="6"/>
  <c r="M1443" i="6"/>
  <c r="N1443" i="6" s="1"/>
  <c r="I1444" i="6"/>
  <c r="J1444" i="6"/>
  <c r="K1444" i="6"/>
  <c r="L1444" i="6"/>
  <c r="M1444" i="6"/>
  <c r="N1444" i="6" s="1"/>
  <c r="I1445" i="6"/>
  <c r="J1445" i="6"/>
  <c r="K1445" i="6"/>
  <c r="L1445" i="6"/>
  <c r="M1445" i="6"/>
  <c r="N1445" i="6" s="1"/>
  <c r="I1446" i="6"/>
  <c r="J1446" i="6"/>
  <c r="K1446" i="6"/>
  <c r="L1446" i="6"/>
  <c r="M1446" i="6"/>
  <c r="N1446" i="6" s="1"/>
  <c r="I1447" i="6"/>
  <c r="J1447" i="6"/>
  <c r="K1447" i="6"/>
  <c r="L1447" i="6"/>
  <c r="M1447" i="6"/>
  <c r="N1447" i="6" s="1"/>
  <c r="I1448" i="6"/>
  <c r="J1448" i="6"/>
  <c r="K1448" i="6"/>
  <c r="L1448" i="6"/>
  <c r="M1448" i="6"/>
  <c r="N1448" i="6" s="1"/>
  <c r="I1449" i="6"/>
  <c r="J1449" i="6"/>
  <c r="K1449" i="6"/>
  <c r="L1449" i="6"/>
  <c r="M1449" i="6"/>
  <c r="N1449" i="6" s="1"/>
  <c r="I1450" i="6"/>
  <c r="J1450" i="6"/>
  <c r="K1450" i="6"/>
  <c r="L1450" i="6"/>
  <c r="M1450" i="6"/>
  <c r="N1450" i="6" s="1"/>
  <c r="I1451" i="6"/>
  <c r="J1451" i="6"/>
  <c r="K1451" i="6"/>
  <c r="L1451" i="6"/>
  <c r="M1451" i="6"/>
  <c r="N1451" i="6" s="1"/>
  <c r="I1452" i="6"/>
  <c r="J1452" i="6"/>
  <c r="K1452" i="6"/>
  <c r="L1452" i="6"/>
  <c r="M1452" i="6"/>
  <c r="N1452" i="6" s="1"/>
  <c r="I1453" i="6"/>
  <c r="J1453" i="6"/>
  <c r="K1453" i="6"/>
  <c r="L1453" i="6"/>
  <c r="M1453" i="6"/>
  <c r="N1453" i="6" s="1"/>
  <c r="I1454" i="6"/>
  <c r="J1454" i="6"/>
  <c r="K1454" i="6"/>
  <c r="L1454" i="6"/>
  <c r="M1454" i="6"/>
  <c r="N1454" i="6" s="1"/>
  <c r="I1455" i="6"/>
  <c r="J1455" i="6"/>
  <c r="K1455" i="6"/>
  <c r="L1455" i="6"/>
  <c r="M1455" i="6"/>
  <c r="N1455" i="6" s="1"/>
  <c r="I1456" i="6"/>
  <c r="J1456" i="6"/>
  <c r="K1456" i="6"/>
  <c r="L1456" i="6"/>
  <c r="M1456" i="6"/>
  <c r="N1456" i="6" s="1"/>
  <c r="I1457" i="6"/>
  <c r="J1457" i="6"/>
  <c r="K1457" i="6"/>
  <c r="L1457" i="6"/>
  <c r="M1457" i="6"/>
  <c r="N1457" i="6" s="1"/>
  <c r="I1458" i="6"/>
  <c r="J1458" i="6"/>
  <c r="K1458" i="6"/>
  <c r="L1458" i="6"/>
  <c r="M1458" i="6"/>
  <c r="N1458" i="6" s="1"/>
  <c r="I1459" i="6"/>
  <c r="J1459" i="6"/>
  <c r="K1459" i="6"/>
  <c r="L1459" i="6"/>
  <c r="M1459" i="6"/>
  <c r="N1459" i="6" s="1"/>
  <c r="I1460" i="6"/>
  <c r="J1460" i="6"/>
  <c r="K1460" i="6"/>
  <c r="L1460" i="6"/>
  <c r="M1460" i="6"/>
  <c r="N1460" i="6" s="1"/>
  <c r="I1461" i="6"/>
  <c r="J1461" i="6"/>
  <c r="K1461" i="6"/>
  <c r="L1461" i="6"/>
  <c r="M1461" i="6"/>
  <c r="N1461" i="6" s="1"/>
  <c r="I1462" i="6"/>
  <c r="J1462" i="6"/>
  <c r="K1462" i="6"/>
  <c r="L1462" i="6"/>
  <c r="M1462" i="6"/>
  <c r="N1462" i="6" s="1"/>
  <c r="I1463" i="6"/>
  <c r="J1463" i="6"/>
  <c r="K1463" i="6"/>
  <c r="L1463" i="6"/>
  <c r="M1463" i="6"/>
  <c r="N1463" i="6" s="1"/>
  <c r="I1464" i="6"/>
  <c r="J1464" i="6"/>
  <c r="K1464" i="6"/>
  <c r="L1464" i="6"/>
  <c r="M1464" i="6"/>
  <c r="N1464" i="6" s="1"/>
  <c r="I1465" i="6"/>
  <c r="J1465" i="6"/>
  <c r="K1465" i="6"/>
  <c r="L1465" i="6"/>
  <c r="M1465" i="6"/>
  <c r="N1465" i="6" s="1"/>
  <c r="I1466" i="6"/>
  <c r="J1466" i="6"/>
  <c r="K1466" i="6"/>
  <c r="L1466" i="6"/>
  <c r="M1466" i="6"/>
  <c r="N1466" i="6" s="1"/>
  <c r="I1467" i="6"/>
  <c r="J1467" i="6"/>
  <c r="K1467" i="6"/>
  <c r="L1467" i="6"/>
  <c r="M1467" i="6"/>
  <c r="N1467" i="6" s="1"/>
  <c r="I1468" i="6"/>
  <c r="J1468" i="6"/>
  <c r="K1468" i="6"/>
  <c r="L1468" i="6"/>
  <c r="M1468" i="6"/>
  <c r="N1468" i="6" s="1"/>
  <c r="I1469" i="6"/>
  <c r="J1469" i="6"/>
  <c r="K1469" i="6"/>
  <c r="L1469" i="6"/>
  <c r="M1469" i="6"/>
  <c r="N1469" i="6" s="1"/>
  <c r="I1470" i="6"/>
  <c r="J1470" i="6"/>
  <c r="K1470" i="6"/>
  <c r="L1470" i="6"/>
  <c r="M1470" i="6"/>
  <c r="N1470" i="6" s="1"/>
  <c r="I1471" i="6"/>
  <c r="J1471" i="6"/>
  <c r="K1471" i="6"/>
  <c r="L1471" i="6"/>
  <c r="M1471" i="6"/>
  <c r="N1471" i="6" s="1"/>
  <c r="I1472" i="6"/>
  <c r="J1472" i="6"/>
  <c r="K1472" i="6"/>
  <c r="L1472" i="6"/>
  <c r="M1472" i="6"/>
  <c r="N1472" i="6" s="1"/>
  <c r="I1473" i="6"/>
  <c r="J1473" i="6"/>
  <c r="K1473" i="6"/>
  <c r="L1473" i="6"/>
  <c r="M1473" i="6"/>
  <c r="N1473" i="6" s="1"/>
  <c r="I1474" i="6"/>
  <c r="J1474" i="6"/>
  <c r="K1474" i="6"/>
  <c r="L1474" i="6"/>
  <c r="M1474" i="6"/>
  <c r="N1474" i="6" s="1"/>
  <c r="I1475" i="6"/>
  <c r="J1475" i="6"/>
  <c r="K1475" i="6"/>
  <c r="L1475" i="6"/>
  <c r="M1475" i="6"/>
  <c r="N1475" i="6" s="1"/>
  <c r="I1476" i="6"/>
  <c r="J1476" i="6"/>
  <c r="K1476" i="6"/>
  <c r="L1476" i="6"/>
  <c r="M1476" i="6"/>
  <c r="N1476" i="6" s="1"/>
  <c r="I1477" i="6"/>
  <c r="J1477" i="6"/>
  <c r="K1477" i="6"/>
  <c r="L1477" i="6"/>
  <c r="M1477" i="6"/>
  <c r="N1477" i="6" s="1"/>
  <c r="I1478" i="6"/>
  <c r="J1478" i="6"/>
  <c r="K1478" i="6"/>
  <c r="L1478" i="6"/>
  <c r="M1478" i="6"/>
  <c r="N1478" i="6" s="1"/>
  <c r="I1479" i="6"/>
  <c r="J1479" i="6"/>
  <c r="K1479" i="6"/>
  <c r="L1479" i="6"/>
  <c r="M1479" i="6"/>
  <c r="N1479" i="6" s="1"/>
  <c r="I1480" i="6"/>
  <c r="J1480" i="6"/>
  <c r="K1480" i="6"/>
  <c r="L1480" i="6"/>
  <c r="M1480" i="6"/>
  <c r="N1480" i="6" s="1"/>
  <c r="I1481" i="6"/>
  <c r="J1481" i="6"/>
  <c r="K1481" i="6"/>
  <c r="L1481" i="6"/>
  <c r="M1481" i="6"/>
  <c r="N1481" i="6" s="1"/>
  <c r="I1482" i="6"/>
  <c r="J1482" i="6"/>
  <c r="K1482" i="6"/>
  <c r="L1482" i="6"/>
  <c r="M1482" i="6"/>
  <c r="N1482" i="6" s="1"/>
  <c r="I1483" i="6"/>
  <c r="J1483" i="6"/>
  <c r="K1483" i="6"/>
  <c r="L1483" i="6"/>
  <c r="M1483" i="6"/>
  <c r="N1483" i="6" s="1"/>
  <c r="I1484" i="6"/>
  <c r="J1484" i="6"/>
  <c r="K1484" i="6"/>
  <c r="L1484" i="6"/>
  <c r="M1484" i="6"/>
  <c r="N1484" i="6" s="1"/>
  <c r="I1485" i="6"/>
  <c r="J1485" i="6"/>
  <c r="K1485" i="6"/>
  <c r="L1485" i="6"/>
  <c r="M1485" i="6"/>
  <c r="N1485" i="6" s="1"/>
  <c r="I1486" i="6"/>
  <c r="J1486" i="6"/>
  <c r="K1486" i="6"/>
  <c r="L1486" i="6"/>
  <c r="M1486" i="6"/>
  <c r="N1486" i="6" s="1"/>
  <c r="I1487" i="6"/>
  <c r="J1487" i="6"/>
  <c r="K1487" i="6"/>
  <c r="L1487" i="6"/>
  <c r="M1487" i="6"/>
  <c r="N1487" i="6" s="1"/>
  <c r="I1488" i="6"/>
  <c r="J1488" i="6"/>
  <c r="K1488" i="6"/>
  <c r="L1488" i="6"/>
  <c r="M1488" i="6"/>
  <c r="N1488" i="6" s="1"/>
  <c r="I1489" i="6"/>
  <c r="J1489" i="6"/>
  <c r="K1489" i="6"/>
  <c r="L1489" i="6"/>
  <c r="M1489" i="6"/>
  <c r="N1489" i="6" s="1"/>
  <c r="I1490" i="6"/>
  <c r="J1490" i="6"/>
  <c r="K1490" i="6"/>
  <c r="L1490" i="6"/>
  <c r="M1490" i="6"/>
  <c r="N1490" i="6" s="1"/>
  <c r="I1491" i="6"/>
  <c r="J1491" i="6"/>
  <c r="K1491" i="6"/>
  <c r="L1491" i="6"/>
  <c r="M1491" i="6"/>
  <c r="N1491" i="6" s="1"/>
  <c r="I1492" i="6"/>
  <c r="J1492" i="6"/>
  <c r="K1492" i="6"/>
  <c r="L1492" i="6"/>
  <c r="M1492" i="6"/>
  <c r="N1492" i="6" s="1"/>
  <c r="I1493" i="6"/>
  <c r="J1493" i="6"/>
  <c r="K1493" i="6"/>
  <c r="L1493" i="6"/>
  <c r="M1493" i="6"/>
  <c r="N1493" i="6" s="1"/>
  <c r="I1494" i="6"/>
  <c r="J1494" i="6"/>
  <c r="K1494" i="6"/>
  <c r="L1494" i="6"/>
  <c r="M1494" i="6"/>
  <c r="N1494" i="6" s="1"/>
  <c r="I1495" i="6"/>
  <c r="J1495" i="6"/>
  <c r="K1495" i="6"/>
  <c r="L1495" i="6"/>
  <c r="M1495" i="6"/>
  <c r="N1495" i="6" s="1"/>
  <c r="I1496" i="6"/>
  <c r="J1496" i="6"/>
  <c r="K1496" i="6"/>
  <c r="L1496" i="6"/>
  <c r="M1496" i="6"/>
  <c r="N1496" i="6" s="1"/>
  <c r="I1497" i="6"/>
  <c r="J1497" i="6"/>
  <c r="K1497" i="6"/>
  <c r="L1497" i="6"/>
  <c r="M1497" i="6"/>
  <c r="N1497" i="6" s="1"/>
  <c r="I1498" i="6"/>
  <c r="J1498" i="6"/>
  <c r="K1498" i="6"/>
  <c r="L1498" i="6"/>
  <c r="M1498" i="6"/>
  <c r="N1498" i="6" s="1"/>
  <c r="I1499" i="6"/>
  <c r="J1499" i="6"/>
  <c r="K1499" i="6"/>
  <c r="L1499" i="6"/>
  <c r="M1499" i="6"/>
  <c r="N1499" i="6" s="1"/>
  <c r="I1500" i="6"/>
  <c r="J1500" i="6"/>
  <c r="K1500" i="6"/>
  <c r="L1500" i="6"/>
  <c r="M1500" i="6"/>
  <c r="N1500" i="6" s="1"/>
  <c r="I1501" i="6"/>
  <c r="J1501" i="6"/>
  <c r="K1501" i="6"/>
  <c r="L1501" i="6"/>
  <c r="M1501" i="6"/>
  <c r="N1501" i="6" s="1"/>
  <c r="I1502" i="6"/>
  <c r="J1502" i="6"/>
  <c r="K1502" i="6"/>
  <c r="L1502" i="6"/>
  <c r="M1502" i="6"/>
  <c r="N1502" i="6" s="1"/>
  <c r="I1503" i="6"/>
  <c r="J1503" i="6"/>
  <c r="K1503" i="6"/>
  <c r="L1503" i="6"/>
  <c r="M1503" i="6"/>
  <c r="N1503" i="6" s="1"/>
  <c r="I1504" i="6"/>
  <c r="J1504" i="6"/>
  <c r="K1504" i="6"/>
  <c r="L1504" i="6"/>
  <c r="M1504" i="6"/>
  <c r="N1504" i="6" s="1"/>
  <c r="I1505" i="6"/>
  <c r="J1505" i="6"/>
  <c r="K1505" i="6"/>
  <c r="L1505" i="6"/>
  <c r="M1505" i="6"/>
  <c r="N1505" i="6" s="1"/>
  <c r="I1506" i="6"/>
  <c r="J1506" i="6"/>
  <c r="K1506" i="6"/>
  <c r="L1506" i="6"/>
  <c r="M1506" i="6"/>
  <c r="N1506" i="6" s="1"/>
  <c r="I1507" i="6"/>
  <c r="J1507" i="6"/>
  <c r="K1507" i="6"/>
  <c r="L1507" i="6"/>
  <c r="M1507" i="6"/>
  <c r="N1507" i="6" s="1"/>
  <c r="I1508" i="6"/>
  <c r="J1508" i="6"/>
  <c r="K1508" i="6"/>
  <c r="L1508" i="6"/>
  <c r="M1508" i="6"/>
  <c r="N1508" i="6" s="1"/>
  <c r="I1509" i="6"/>
  <c r="J1509" i="6"/>
  <c r="K1509" i="6"/>
  <c r="L1509" i="6"/>
  <c r="M1509" i="6"/>
  <c r="N1509" i="6" s="1"/>
  <c r="I1510" i="6"/>
  <c r="J1510" i="6"/>
  <c r="K1510" i="6"/>
  <c r="L1510" i="6"/>
  <c r="M1510" i="6"/>
  <c r="N1510" i="6" s="1"/>
  <c r="I1511" i="6"/>
  <c r="J1511" i="6"/>
  <c r="K1511" i="6"/>
  <c r="L1511" i="6"/>
  <c r="M1511" i="6"/>
  <c r="N1511" i="6" s="1"/>
  <c r="I1512" i="6"/>
  <c r="J1512" i="6"/>
  <c r="K1512" i="6"/>
  <c r="L1512" i="6"/>
  <c r="M1512" i="6"/>
  <c r="N1512" i="6" s="1"/>
  <c r="I1513" i="6"/>
  <c r="J1513" i="6"/>
  <c r="K1513" i="6"/>
  <c r="L1513" i="6"/>
  <c r="M1513" i="6"/>
  <c r="N1513" i="6" s="1"/>
  <c r="I1514" i="6"/>
  <c r="J1514" i="6"/>
  <c r="K1514" i="6"/>
  <c r="L1514" i="6"/>
  <c r="M1514" i="6"/>
  <c r="N1514" i="6" s="1"/>
  <c r="I1515" i="6"/>
  <c r="J1515" i="6"/>
  <c r="K1515" i="6"/>
  <c r="L1515" i="6"/>
  <c r="M1515" i="6"/>
  <c r="N1515" i="6" s="1"/>
  <c r="I1516" i="6"/>
  <c r="J1516" i="6"/>
  <c r="K1516" i="6"/>
  <c r="L1516" i="6"/>
  <c r="M1516" i="6"/>
  <c r="N1516" i="6" s="1"/>
  <c r="I1517" i="6"/>
  <c r="J1517" i="6"/>
  <c r="K1517" i="6"/>
  <c r="L1517" i="6"/>
  <c r="M1517" i="6"/>
  <c r="N1517" i="6" s="1"/>
  <c r="I1518" i="6"/>
  <c r="J1518" i="6"/>
  <c r="K1518" i="6"/>
  <c r="L1518" i="6"/>
  <c r="M1518" i="6"/>
  <c r="N1518" i="6" s="1"/>
  <c r="I1519" i="6"/>
  <c r="J1519" i="6"/>
  <c r="K1519" i="6"/>
  <c r="L1519" i="6"/>
  <c r="M1519" i="6"/>
  <c r="N1519" i="6" s="1"/>
  <c r="I1520" i="6"/>
  <c r="J1520" i="6"/>
  <c r="K1520" i="6"/>
  <c r="L1520" i="6"/>
  <c r="M1520" i="6"/>
  <c r="N1520" i="6" s="1"/>
  <c r="I1521" i="6"/>
  <c r="J1521" i="6"/>
  <c r="K1521" i="6"/>
  <c r="L1521" i="6"/>
  <c r="M1521" i="6"/>
  <c r="N1521" i="6" s="1"/>
  <c r="I1522" i="6"/>
  <c r="J1522" i="6"/>
  <c r="K1522" i="6"/>
  <c r="L1522" i="6"/>
  <c r="M1522" i="6"/>
  <c r="N1522" i="6" s="1"/>
  <c r="I1523" i="6"/>
  <c r="J1523" i="6"/>
  <c r="K1523" i="6"/>
  <c r="L1523" i="6"/>
  <c r="M1523" i="6"/>
  <c r="N1523" i="6" s="1"/>
  <c r="I1524" i="6"/>
  <c r="J1524" i="6"/>
  <c r="K1524" i="6"/>
  <c r="L1524" i="6"/>
  <c r="M1524" i="6"/>
  <c r="N1524" i="6" s="1"/>
  <c r="I1525" i="6"/>
  <c r="J1525" i="6"/>
  <c r="K1525" i="6"/>
  <c r="L1525" i="6"/>
  <c r="M1525" i="6"/>
  <c r="N1525" i="6" s="1"/>
  <c r="I1526" i="6"/>
  <c r="J1526" i="6"/>
  <c r="K1526" i="6"/>
  <c r="L1526" i="6"/>
  <c r="M1526" i="6"/>
  <c r="N1526" i="6" s="1"/>
  <c r="I1527" i="6"/>
  <c r="J1527" i="6"/>
  <c r="K1527" i="6"/>
  <c r="L1527" i="6"/>
  <c r="M1527" i="6"/>
  <c r="N1527" i="6" s="1"/>
  <c r="I1528" i="6"/>
  <c r="J1528" i="6"/>
  <c r="K1528" i="6"/>
  <c r="L1528" i="6"/>
  <c r="M1528" i="6"/>
  <c r="N1528" i="6" s="1"/>
  <c r="I1529" i="6"/>
  <c r="J1529" i="6"/>
  <c r="K1529" i="6"/>
  <c r="L1529" i="6"/>
  <c r="M1529" i="6"/>
  <c r="N1529" i="6" s="1"/>
  <c r="I1530" i="6"/>
  <c r="J1530" i="6"/>
  <c r="K1530" i="6"/>
  <c r="L1530" i="6"/>
  <c r="M1530" i="6"/>
  <c r="N1530" i="6" s="1"/>
  <c r="I1531" i="6"/>
  <c r="J1531" i="6"/>
  <c r="K1531" i="6"/>
  <c r="L1531" i="6"/>
  <c r="M1531" i="6"/>
  <c r="N1531" i="6" s="1"/>
  <c r="I1532" i="6"/>
  <c r="J1532" i="6"/>
  <c r="K1532" i="6"/>
  <c r="L1532" i="6"/>
  <c r="M1532" i="6"/>
  <c r="N1532" i="6" s="1"/>
  <c r="I1533" i="6"/>
  <c r="J1533" i="6"/>
  <c r="K1533" i="6"/>
  <c r="L1533" i="6"/>
  <c r="M1533" i="6"/>
  <c r="N1533" i="6" s="1"/>
  <c r="I1534" i="6"/>
  <c r="J1534" i="6"/>
  <c r="K1534" i="6"/>
  <c r="L1534" i="6"/>
  <c r="M1534" i="6"/>
  <c r="N1534" i="6" s="1"/>
  <c r="I1535" i="6"/>
  <c r="J1535" i="6"/>
  <c r="K1535" i="6"/>
  <c r="L1535" i="6"/>
  <c r="M1535" i="6"/>
  <c r="N1535" i="6" s="1"/>
  <c r="I1536" i="6"/>
  <c r="J1536" i="6"/>
  <c r="K1536" i="6"/>
  <c r="L1536" i="6"/>
  <c r="M1536" i="6"/>
  <c r="N1536" i="6" s="1"/>
  <c r="I1537" i="6"/>
  <c r="J1537" i="6"/>
  <c r="K1537" i="6"/>
  <c r="L1537" i="6"/>
  <c r="M1537" i="6"/>
  <c r="N1537" i="6" s="1"/>
  <c r="I1538" i="6"/>
  <c r="J1538" i="6"/>
  <c r="K1538" i="6"/>
  <c r="L1538" i="6"/>
  <c r="M1538" i="6"/>
  <c r="N1538" i="6" s="1"/>
  <c r="I1539" i="6"/>
  <c r="J1539" i="6"/>
  <c r="K1539" i="6"/>
  <c r="L1539" i="6"/>
  <c r="M1539" i="6"/>
  <c r="N1539" i="6" s="1"/>
  <c r="I1540" i="6"/>
  <c r="J1540" i="6"/>
  <c r="K1540" i="6"/>
  <c r="L1540" i="6"/>
  <c r="M1540" i="6"/>
  <c r="N1540" i="6" s="1"/>
  <c r="I1541" i="6"/>
  <c r="J1541" i="6"/>
  <c r="K1541" i="6"/>
  <c r="L1541" i="6"/>
  <c r="M1541" i="6"/>
  <c r="N1541" i="6" s="1"/>
  <c r="I1542" i="6"/>
  <c r="J1542" i="6"/>
  <c r="K1542" i="6"/>
  <c r="L1542" i="6"/>
  <c r="M1542" i="6"/>
  <c r="N1542" i="6" s="1"/>
  <c r="I1543" i="6"/>
  <c r="J1543" i="6"/>
  <c r="K1543" i="6"/>
  <c r="L1543" i="6"/>
  <c r="M1543" i="6"/>
  <c r="N1543" i="6" s="1"/>
  <c r="I1544" i="6"/>
  <c r="J1544" i="6"/>
  <c r="K1544" i="6"/>
  <c r="L1544" i="6"/>
  <c r="M1544" i="6"/>
  <c r="N1544" i="6" s="1"/>
  <c r="I1545" i="6"/>
  <c r="J1545" i="6"/>
  <c r="K1545" i="6"/>
  <c r="L1545" i="6"/>
  <c r="M1545" i="6"/>
  <c r="N1545" i="6" s="1"/>
  <c r="I1546" i="6"/>
  <c r="J1546" i="6"/>
  <c r="K1546" i="6"/>
  <c r="L1546" i="6"/>
  <c r="M1546" i="6"/>
  <c r="N1546" i="6" s="1"/>
  <c r="I1547" i="6"/>
  <c r="J1547" i="6"/>
  <c r="K1547" i="6"/>
  <c r="L1547" i="6"/>
  <c r="M1547" i="6"/>
  <c r="N1547" i="6" s="1"/>
  <c r="I1548" i="6"/>
  <c r="J1548" i="6"/>
  <c r="K1548" i="6"/>
  <c r="L1548" i="6"/>
  <c r="M1548" i="6"/>
  <c r="N1548" i="6" s="1"/>
  <c r="I1549" i="6"/>
  <c r="J1549" i="6"/>
  <c r="K1549" i="6"/>
  <c r="L1549" i="6"/>
  <c r="M1549" i="6"/>
  <c r="N1549" i="6" s="1"/>
  <c r="I1550" i="6"/>
  <c r="J1550" i="6"/>
  <c r="K1550" i="6"/>
  <c r="L1550" i="6"/>
  <c r="M1550" i="6"/>
  <c r="N1550" i="6" s="1"/>
  <c r="I1551" i="6"/>
  <c r="J1551" i="6"/>
  <c r="K1551" i="6"/>
  <c r="L1551" i="6"/>
  <c r="M1551" i="6"/>
  <c r="N1551" i="6" s="1"/>
  <c r="I1552" i="6"/>
  <c r="J1552" i="6"/>
  <c r="K1552" i="6"/>
  <c r="L1552" i="6"/>
  <c r="M1552" i="6"/>
  <c r="N1552" i="6" s="1"/>
  <c r="I1553" i="6"/>
  <c r="J1553" i="6"/>
  <c r="K1553" i="6"/>
  <c r="L1553" i="6"/>
  <c r="M1553" i="6"/>
  <c r="N1553" i="6" s="1"/>
  <c r="I1554" i="6"/>
  <c r="J1554" i="6"/>
  <c r="K1554" i="6"/>
  <c r="L1554" i="6"/>
  <c r="M1554" i="6"/>
  <c r="N1554" i="6" s="1"/>
  <c r="I1555" i="6"/>
  <c r="J1555" i="6"/>
  <c r="K1555" i="6"/>
  <c r="L1555" i="6"/>
  <c r="M1555" i="6"/>
  <c r="N1555" i="6" s="1"/>
  <c r="I1556" i="6"/>
  <c r="J1556" i="6"/>
  <c r="K1556" i="6"/>
  <c r="L1556" i="6"/>
  <c r="M1556" i="6"/>
  <c r="N1556" i="6" s="1"/>
  <c r="I1557" i="6"/>
  <c r="J1557" i="6"/>
  <c r="K1557" i="6"/>
  <c r="L1557" i="6"/>
  <c r="M1557" i="6"/>
  <c r="N1557" i="6" s="1"/>
  <c r="I1558" i="6"/>
  <c r="J1558" i="6"/>
  <c r="K1558" i="6"/>
  <c r="L1558" i="6"/>
  <c r="M1558" i="6"/>
  <c r="N1558" i="6" s="1"/>
  <c r="I1559" i="6"/>
  <c r="J1559" i="6"/>
  <c r="K1559" i="6"/>
  <c r="L1559" i="6"/>
  <c r="M1559" i="6"/>
  <c r="N1559" i="6" s="1"/>
  <c r="I1560" i="6"/>
  <c r="J1560" i="6"/>
  <c r="K1560" i="6"/>
  <c r="L1560" i="6"/>
  <c r="M1560" i="6"/>
  <c r="N1560" i="6" s="1"/>
  <c r="I1561" i="6"/>
  <c r="J1561" i="6"/>
  <c r="K1561" i="6"/>
  <c r="L1561" i="6"/>
  <c r="M1561" i="6"/>
  <c r="N1561" i="6" s="1"/>
  <c r="I1562" i="6"/>
  <c r="J1562" i="6"/>
  <c r="K1562" i="6"/>
  <c r="L1562" i="6"/>
  <c r="M1562" i="6"/>
  <c r="N1562" i="6" s="1"/>
  <c r="I1563" i="6"/>
  <c r="J1563" i="6"/>
  <c r="K1563" i="6"/>
  <c r="L1563" i="6"/>
  <c r="M1563" i="6"/>
  <c r="N1563" i="6" s="1"/>
  <c r="I1564" i="6"/>
  <c r="J1564" i="6"/>
  <c r="K1564" i="6"/>
  <c r="L1564" i="6"/>
  <c r="M1564" i="6"/>
  <c r="N1564" i="6" s="1"/>
  <c r="I1565" i="6"/>
  <c r="J1565" i="6"/>
  <c r="K1565" i="6"/>
  <c r="L1565" i="6"/>
  <c r="M1565" i="6"/>
  <c r="N1565" i="6" s="1"/>
  <c r="I1566" i="6"/>
  <c r="J1566" i="6"/>
  <c r="K1566" i="6"/>
  <c r="L1566" i="6"/>
  <c r="M1566" i="6"/>
  <c r="N1566" i="6" s="1"/>
  <c r="I1567" i="6"/>
  <c r="J1567" i="6"/>
  <c r="K1567" i="6"/>
  <c r="L1567" i="6"/>
  <c r="M1567" i="6"/>
  <c r="N1567" i="6" s="1"/>
  <c r="I1568" i="6"/>
  <c r="J1568" i="6"/>
  <c r="K1568" i="6"/>
  <c r="L1568" i="6"/>
  <c r="M1568" i="6"/>
  <c r="N1568" i="6" s="1"/>
  <c r="I1569" i="6"/>
  <c r="J1569" i="6"/>
  <c r="K1569" i="6"/>
  <c r="L1569" i="6"/>
  <c r="M1569" i="6"/>
  <c r="N1569" i="6" s="1"/>
  <c r="I1570" i="6"/>
  <c r="J1570" i="6"/>
  <c r="K1570" i="6"/>
  <c r="L1570" i="6"/>
  <c r="M1570" i="6"/>
  <c r="N1570" i="6" s="1"/>
  <c r="I1571" i="6"/>
  <c r="J1571" i="6"/>
  <c r="K1571" i="6"/>
  <c r="L1571" i="6"/>
  <c r="M1571" i="6"/>
  <c r="N1571" i="6" s="1"/>
  <c r="I1572" i="6"/>
  <c r="J1572" i="6"/>
  <c r="K1572" i="6"/>
  <c r="L1572" i="6"/>
  <c r="M1572" i="6"/>
  <c r="N1572" i="6" s="1"/>
  <c r="I1573" i="6"/>
  <c r="J1573" i="6"/>
  <c r="K1573" i="6"/>
  <c r="L1573" i="6"/>
  <c r="M1573" i="6"/>
  <c r="N1573" i="6" s="1"/>
  <c r="I1574" i="6"/>
  <c r="J1574" i="6"/>
  <c r="K1574" i="6"/>
  <c r="L1574" i="6"/>
  <c r="M1574" i="6"/>
  <c r="N1574" i="6" s="1"/>
  <c r="I1575" i="6"/>
  <c r="J1575" i="6"/>
  <c r="K1575" i="6"/>
  <c r="L1575" i="6"/>
  <c r="M1575" i="6"/>
  <c r="N1575" i="6" s="1"/>
  <c r="I1576" i="6"/>
  <c r="J1576" i="6"/>
  <c r="K1576" i="6"/>
  <c r="L1576" i="6"/>
  <c r="M1576" i="6"/>
  <c r="N1576" i="6" s="1"/>
  <c r="I1577" i="6"/>
  <c r="J1577" i="6"/>
  <c r="K1577" i="6"/>
  <c r="L1577" i="6"/>
  <c r="M1577" i="6"/>
  <c r="N1577" i="6" s="1"/>
  <c r="I1578" i="6"/>
  <c r="J1578" i="6"/>
  <c r="K1578" i="6"/>
  <c r="L1578" i="6"/>
  <c r="M1578" i="6"/>
  <c r="N1578" i="6" s="1"/>
  <c r="I1579" i="6"/>
  <c r="J1579" i="6"/>
  <c r="K1579" i="6"/>
  <c r="L1579" i="6"/>
  <c r="M1579" i="6"/>
  <c r="N1579" i="6" s="1"/>
  <c r="I1580" i="6"/>
  <c r="J1580" i="6"/>
  <c r="K1580" i="6"/>
  <c r="L1580" i="6"/>
  <c r="M1580" i="6"/>
  <c r="N1580" i="6" s="1"/>
  <c r="I1581" i="6"/>
  <c r="J1581" i="6"/>
  <c r="K1581" i="6"/>
  <c r="L1581" i="6"/>
  <c r="M1581" i="6"/>
  <c r="N1581" i="6" s="1"/>
  <c r="I1582" i="6"/>
  <c r="J1582" i="6"/>
  <c r="K1582" i="6"/>
  <c r="L1582" i="6"/>
  <c r="M1582" i="6"/>
  <c r="N1582" i="6" s="1"/>
  <c r="I1583" i="6"/>
  <c r="J1583" i="6"/>
  <c r="K1583" i="6"/>
  <c r="L1583" i="6"/>
  <c r="M1583" i="6"/>
  <c r="N1583" i="6" s="1"/>
  <c r="I1584" i="6"/>
  <c r="J1584" i="6"/>
  <c r="K1584" i="6"/>
  <c r="L1584" i="6"/>
  <c r="M1584" i="6"/>
  <c r="N1584" i="6" s="1"/>
  <c r="I1585" i="6"/>
  <c r="J1585" i="6"/>
  <c r="K1585" i="6"/>
  <c r="L1585" i="6"/>
  <c r="M1585" i="6"/>
  <c r="N1585" i="6" s="1"/>
  <c r="I1586" i="6"/>
  <c r="J1586" i="6"/>
  <c r="K1586" i="6"/>
  <c r="L1586" i="6"/>
  <c r="M1586" i="6"/>
  <c r="N1586" i="6" s="1"/>
  <c r="I1587" i="6"/>
  <c r="J1587" i="6"/>
  <c r="K1587" i="6"/>
  <c r="L1587" i="6"/>
  <c r="M1587" i="6"/>
  <c r="N1587" i="6" s="1"/>
  <c r="I1588" i="6"/>
  <c r="J1588" i="6"/>
  <c r="K1588" i="6"/>
  <c r="L1588" i="6"/>
  <c r="M1588" i="6"/>
  <c r="N1588" i="6" s="1"/>
  <c r="I1589" i="6"/>
  <c r="J1589" i="6"/>
  <c r="K1589" i="6"/>
  <c r="L1589" i="6"/>
  <c r="M1589" i="6"/>
  <c r="N1589" i="6" s="1"/>
  <c r="I1590" i="6"/>
  <c r="J1590" i="6"/>
  <c r="K1590" i="6"/>
  <c r="L1590" i="6"/>
  <c r="M1590" i="6"/>
  <c r="N1590" i="6" s="1"/>
  <c r="I1591" i="6"/>
  <c r="J1591" i="6"/>
  <c r="K1591" i="6"/>
  <c r="L1591" i="6"/>
  <c r="M1591" i="6"/>
  <c r="N1591" i="6" s="1"/>
  <c r="I1592" i="6"/>
  <c r="J1592" i="6"/>
  <c r="K1592" i="6"/>
  <c r="L1592" i="6"/>
  <c r="M1592" i="6"/>
  <c r="N1592" i="6" s="1"/>
  <c r="I1593" i="6"/>
  <c r="J1593" i="6"/>
  <c r="K1593" i="6"/>
  <c r="L1593" i="6"/>
  <c r="M1593" i="6"/>
  <c r="N1593" i="6" s="1"/>
  <c r="I1594" i="6"/>
  <c r="J1594" i="6"/>
  <c r="K1594" i="6"/>
  <c r="L1594" i="6"/>
  <c r="M1594" i="6"/>
  <c r="N1594" i="6" s="1"/>
  <c r="I1595" i="6"/>
  <c r="J1595" i="6"/>
  <c r="K1595" i="6"/>
  <c r="L1595" i="6"/>
  <c r="M1595" i="6"/>
  <c r="N1595" i="6" s="1"/>
  <c r="I1596" i="6"/>
  <c r="J1596" i="6"/>
  <c r="K1596" i="6"/>
  <c r="L1596" i="6"/>
  <c r="M1596" i="6"/>
  <c r="N1596" i="6" s="1"/>
  <c r="I1597" i="6"/>
  <c r="J1597" i="6"/>
  <c r="K1597" i="6"/>
  <c r="L1597" i="6"/>
  <c r="M1597" i="6"/>
  <c r="N1597" i="6" s="1"/>
  <c r="I1598" i="6"/>
  <c r="J1598" i="6"/>
  <c r="K1598" i="6"/>
  <c r="L1598" i="6"/>
  <c r="M1598" i="6"/>
  <c r="N1598" i="6" s="1"/>
  <c r="I1599" i="6"/>
  <c r="J1599" i="6"/>
  <c r="K1599" i="6"/>
  <c r="L1599" i="6"/>
  <c r="M1599" i="6"/>
  <c r="N1599" i="6" s="1"/>
  <c r="I1600" i="6"/>
  <c r="J1600" i="6"/>
  <c r="K1600" i="6"/>
  <c r="L1600" i="6"/>
  <c r="M1600" i="6"/>
  <c r="N1600" i="6" s="1"/>
  <c r="I1601" i="6"/>
  <c r="J1601" i="6"/>
  <c r="K1601" i="6"/>
  <c r="L1601" i="6"/>
  <c r="M1601" i="6"/>
  <c r="N1601" i="6" s="1"/>
  <c r="I1602" i="6"/>
  <c r="J1602" i="6"/>
  <c r="K1602" i="6"/>
  <c r="L1602" i="6"/>
  <c r="M1602" i="6"/>
  <c r="N1602" i="6" s="1"/>
  <c r="I1603" i="6"/>
  <c r="J1603" i="6"/>
  <c r="K1603" i="6"/>
  <c r="L1603" i="6"/>
  <c r="M1603" i="6"/>
  <c r="N1603" i="6" s="1"/>
  <c r="I1604" i="6"/>
  <c r="J1604" i="6"/>
  <c r="K1604" i="6"/>
  <c r="L1604" i="6"/>
  <c r="M1604" i="6"/>
  <c r="N1604" i="6" s="1"/>
  <c r="I1605" i="6"/>
  <c r="J1605" i="6"/>
  <c r="K1605" i="6"/>
  <c r="L1605" i="6"/>
  <c r="M1605" i="6"/>
  <c r="N1605" i="6" s="1"/>
  <c r="I1606" i="6"/>
  <c r="J1606" i="6"/>
  <c r="K1606" i="6"/>
  <c r="L1606" i="6"/>
  <c r="M1606" i="6"/>
  <c r="N1606" i="6" s="1"/>
  <c r="I1607" i="6"/>
  <c r="J1607" i="6"/>
  <c r="K1607" i="6"/>
  <c r="L1607" i="6"/>
  <c r="M1607" i="6"/>
  <c r="N1607" i="6" s="1"/>
  <c r="I1608" i="6"/>
  <c r="J1608" i="6"/>
  <c r="K1608" i="6"/>
  <c r="L1608" i="6"/>
  <c r="M1608" i="6"/>
  <c r="N1608" i="6" s="1"/>
  <c r="I1609" i="6"/>
  <c r="J1609" i="6"/>
  <c r="K1609" i="6"/>
  <c r="L1609" i="6"/>
  <c r="M1609" i="6"/>
  <c r="N1609" i="6" s="1"/>
  <c r="I1610" i="6"/>
  <c r="J1610" i="6"/>
  <c r="K1610" i="6"/>
  <c r="L1610" i="6"/>
  <c r="M1610" i="6"/>
  <c r="N1610" i="6" s="1"/>
  <c r="I1611" i="6"/>
  <c r="J1611" i="6"/>
  <c r="K1611" i="6"/>
  <c r="L1611" i="6"/>
  <c r="M1611" i="6"/>
  <c r="N1611" i="6" s="1"/>
  <c r="I1612" i="6"/>
  <c r="J1612" i="6"/>
  <c r="K1612" i="6"/>
  <c r="L1612" i="6"/>
  <c r="M1612" i="6"/>
  <c r="N1612" i="6" s="1"/>
  <c r="I1613" i="6"/>
  <c r="J1613" i="6"/>
  <c r="K1613" i="6"/>
  <c r="L1613" i="6"/>
  <c r="M1613" i="6"/>
  <c r="N1613" i="6" s="1"/>
  <c r="I1614" i="6"/>
  <c r="J1614" i="6"/>
  <c r="K1614" i="6"/>
  <c r="L1614" i="6"/>
  <c r="M1614" i="6"/>
  <c r="N1614" i="6" s="1"/>
  <c r="I1615" i="6"/>
  <c r="J1615" i="6"/>
  <c r="K1615" i="6"/>
  <c r="L1615" i="6"/>
  <c r="M1615" i="6"/>
  <c r="N1615" i="6" s="1"/>
  <c r="I1616" i="6"/>
  <c r="J1616" i="6"/>
  <c r="K1616" i="6"/>
  <c r="L1616" i="6"/>
  <c r="M1616" i="6"/>
  <c r="N1616" i="6" s="1"/>
  <c r="I1617" i="6"/>
  <c r="J1617" i="6"/>
  <c r="K1617" i="6"/>
  <c r="L1617" i="6"/>
  <c r="M1617" i="6"/>
  <c r="N1617" i="6" s="1"/>
  <c r="I1618" i="6"/>
  <c r="J1618" i="6"/>
  <c r="K1618" i="6"/>
  <c r="L1618" i="6"/>
  <c r="M1618" i="6"/>
  <c r="N1618" i="6" s="1"/>
  <c r="I1619" i="6"/>
  <c r="J1619" i="6"/>
  <c r="K1619" i="6"/>
  <c r="L1619" i="6"/>
  <c r="M1619" i="6"/>
  <c r="N1619" i="6" s="1"/>
  <c r="I1620" i="6"/>
  <c r="J1620" i="6"/>
  <c r="K1620" i="6"/>
  <c r="L1620" i="6"/>
  <c r="M1620" i="6"/>
  <c r="N1620" i="6" s="1"/>
  <c r="I1621" i="6"/>
  <c r="J1621" i="6"/>
  <c r="K1621" i="6"/>
  <c r="L1621" i="6"/>
  <c r="M1621" i="6"/>
  <c r="N1621" i="6" s="1"/>
  <c r="I1622" i="6"/>
  <c r="J1622" i="6"/>
  <c r="K1622" i="6"/>
  <c r="L1622" i="6"/>
  <c r="M1622" i="6"/>
  <c r="N1622" i="6" s="1"/>
  <c r="I1623" i="6"/>
  <c r="J1623" i="6"/>
  <c r="K1623" i="6"/>
  <c r="L1623" i="6"/>
  <c r="M1623" i="6"/>
  <c r="N1623" i="6" s="1"/>
  <c r="I1624" i="6"/>
  <c r="J1624" i="6"/>
  <c r="K1624" i="6"/>
  <c r="L1624" i="6"/>
  <c r="M1624" i="6"/>
  <c r="N1624" i="6" s="1"/>
  <c r="I1625" i="6"/>
  <c r="J1625" i="6"/>
  <c r="K1625" i="6"/>
  <c r="L1625" i="6"/>
  <c r="M1625" i="6"/>
  <c r="N1625" i="6" s="1"/>
  <c r="I1626" i="6"/>
  <c r="J1626" i="6"/>
  <c r="K1626" i="6"/>
  <c r="L1626" i="6"/>
  <c r="M1626" i="6"/>
  <c r="N1626" i="6" s="1"/>
  <c r="I1627" i="6"/>
  <c r="J1627" i="6"/>
  <c r="K1627" i="6"/>
  <c r="L1627" i="6"/>
  <c r="M1627" i="6"/>
  <c r="N1627" i="6" s="1"/>
  <c r="I1628" i="6"/>
  <c r="J1628" i="6"/>
  <c r="K1628" i="6"/>
  <c r="L1628" i="6"/>
  <c r="M1628" i="6"/>
  <c r="N1628" i="6" s="1"/>
  <c r="I1629" i="6"/>
  <c r="J1629" i="6"/>
  <c r="K1629" i="6"/>
  <c r="L1629" i="6"/>
  <c r="M1629" i="6"/>
  <c r="N1629" i="6" s="1"/>
  <c r="I1630" i="6"/>
  <c r="J1630" i="6"/>
  <c r="K1630" i="6"/>
  <c r="L1630" i="6"/>
  <c r="M1630" i="6"/>
  <c r="N1630" i="6" s="1"/>
  <c r="I1631" i="6"/>
  <c r="J1631" i="6"/>
  <c r="K1631" i="6"/>
  <c r="L1631" i="6"/>
  <c r="M1631" i="6"/>
  <c r="N1631" i="6" s="1"/>
  <c r="I1632" i="6"/>
  <c r="J1632" i="6"/>
  <c r="K1632" i="6"/>
  <c r="L1632" i="6"/>
  <c r="M1632" i="6"/>
  <c r="N1632" i="6" s="1"/>
  <c r="I1633" i="6"/>
  <c r="J1633" i="6"/>
  <c r="K1633" i="6"/>
  <c r="L1633" i="6"/>
  <c r="M1633" i="6"/>
  <c r="N1633" i="6" s="1"/>
  <c r="I1634" i="6"/>
  <c r="J1634" i="6"/>
  <c r="K1634" i="6"/>
  <c r="L1634" i="6"/>
  <c r="M1634" i="6"/>
  <c r="N1634" i="6" s="1"/>
  <c r="I1635" i="6"/>
  <c r="J1635" i="6"/>
  <c r="K1635" i="6"/>
  <c r="L1635" i="6"/>
  <c r="M1635" i="6"/>
  <c r="N1635" i="6" s="1"/>
  <c r="I1636" i="6"/>
  <c r="J1636" i="6"/>
  <c r="K1636" i="6"/>
  <c r="L1636" i="6"/>
  <c r="M1636" i="6"/>
  <c r="N1636" i="6" s="1"/>
  <c r="I1637" i="6"/>
  <c r="J1637" i="6"/>
  <c r="K1637" i="6"/>
  <c r="L1637" i="6"/>
  <c r="M1637" i="6"/>
  <c r="N1637" i="6" s="1"/>
  <c r="I1638" i="6"/>
  <c r="J1638" i="6"/>
  <c r="K1638" i="6"/>
  <c r="L1638" i="6"/>
  <c r="M1638" i="6"/>
  <c r="N1638" i="6" s="1"/>
  <c r="I1639" i="6"/>
  <c r="J1639" i="6"/>
  <c r="K1639" i="6"/>
  <c r="L1639" i="6"/>
  <c r="M1639" i="6"/>
  <c r="N1639" i="6" s="1"/>
  <c r="I1640" i="6"/>
  <c r="J1640" i="6"/>
  <c r="K1640" i="6"/>
  <c r="L1640" i="6"/>
  <c r="M1640" i="6"/>
  <c r="N1640" i="6" s="1"/>
  <c r="I1641" i="6"/>
  <c r="J1641" i="6"/>
  <c r="K1641" i="6"/>
  <c r="L1641" i="6"/>
  <c r="M1641" i="6"/>
  <c r="N1641" i="6" s="1"/>
  <c r="I1642" i="6"/>
  <c r="J1642" i="6"/>
  <c r="K1642" i="6"/>
  <c r="L1642" i="6"/>
  <c r="M1642" i="6"/>
  <c r="N1642" i="6" s="1"/>
  <c r="I1643" i="6"/>
  <c r="J1643" i="6"/>
  <c r="K1643" i="6"/>
  <c r="L1643" i="6"/>
  <c r="M1643" i="6"/>
  <c r="N1643" i="6" s="1"/>
  <c r="I1644" i="6"/>
  <c r="J1644" i="6"/>
  <c r="K1644" i="6"/>
  <c r="L1644" i="6"/>
  <c r="M1644" i="6"/>
  <c r="N1644" i="6" s="1"/>
  <c r="I1645" i="6"/>
  <c r="J1645" i="6"/>
  <c r="K1645" i="6"/>
  <c r="L1645" i="6"/>
  <c r="M1645" i="6"/>
  <c r="N1645" i="6" s="1"/>
  <c r="I1646" i="6"/>
  <c r="J1646" i="6"/>
  <c r="K1646" i="6"/>
  <c r="L1646" i="6"/>
  <c r="M1646" i="6"/>
  <c r="N1646" i="6" s="1"/>
  <c r="I1647" i="6"/>
  <c r="J1647" i="6"/>
  <c r="K1647" i="6"/>
  <c r="L1647" i="6"/>
  <c r="M1647" i="6"/>
  <c r="N1647" i="6" s="1"/>
  <c r="I1648" i="6"/>
  <c r="J1648" i="6"/>
  <c r="K1648" i="6"/>
  <c r="L1648" i="6"/>
  <c r="M1648" i="6"/>
  <c r="N1648" i="6" s="1"/>
  <c r="I1649" i="6"/>
  <c r="J1649" i="6"/>
  <c r="K1649" i="6"/>
  <c r="L1649" i="6"/>
  <c r="M1649" i="6"/>
  <c r="N1649" i="6" s="1"/>
  <c r="I1650" i="6"/>
  <c r="J1650" i="6"/>
  <c r="K1650" i="6"/>
  <c r="L1650" i="6"/>
  <c r="M1650" i="6"/>
  <c r="N1650" i="6" s="1"/>
  <c r="I1651" i="6"/>
  <c r="J1651" i="6"/>
  <c r="K1651" i="6"/>
  <c r="L1651" i="6"/>
  <c r="M1651" i="6"/>
  <c r="N1651" i="6" s="1"/>
  <c r="I1652" i="6"/>
  <c r="J1652" i="6"/>
  <c r="K1652" i="6"/>
  <c r="L1652" i="6"/>
  <c r="M1652" i="6"/>
  <c r="N1652" i="6" s="1"/>
  <c r="I1653" i="6"/>
  <c r="J1653" i="6"/>
  <c r="K1653" i="6"/>
  <c r="L1653" i="6"/>
  <c r="M1653" i="6"/>
  <c r="N1653" i="6" s="1"/>
  <c r="I1654" i="6"/>
  <c r="J1654" i="6"/>
  <c r="K1654" i="6"/>
  <c r="L1654" i="6"/>
  <c r="M1654" i="6"/>
  <c r="N1654" i="6" s="1"/>
  <c r="I1655" i="6"/>
  <c r="J1655" i="6"/>
  <c r="K1655" i="6"/>
  <c r="L1655" i="6"/>
  <c r="M1655" i="6"/>
  <c r="N1655" i="6" s="1"/>
  <c r="I1656" i="6"/>
  <c r="J1656" i="6"/>
  <c r="K1656" i="6"/>
  <c r="L1656" i="6"/>
  <c r="M1656" i="6"/>
  <c r="N1656" i="6" s="1"/>
  <c r="I1657" i="6"/>
  <c r="J1657" i="6"/>
  <c r="K1657" i="6"/>
  <c r="L1657" i="6"/>
  <c r="M1657" i="6"/>
  <c r="N1657" i="6" s="1"/>
  <c r="I1658" i="6"/>
  <c r="J1658" i="6"/>
  <c r="K1658" i="6"/>
  <c r="L1658" i="6"/>
  <c r="M1658" i="6"/>
  <c r="N1658" i="6" s="1"/>
  <c r="I1659" i="6"/>
  <c r="J1659" i="6"/>
  <c r="K1659" i="6"/>
  <c r="L1659" i="6"/>
  <c r="M1659" i="6"/>
  <c r="N1659" i="6" s="1"/>
  <c r="I1660" i="6"/>
  <c r="J1660" i="6"/>
  <c r="K1660" i="6"/>
  <c r="L1660" i="6"/>
  <c r="M1660" i="6"/>
  <c r="N1660" i="6" s="1"/>
  <c r="I1661" i="6"/>
  <c r="J1661" i="6"/>
  <c r="K1661" i="6"/>
  <c r="L1661" i="6"/>
  <c r="M1661" i="6"/>
  <c r="N1661" i="6" s="1"/>
  <c r="I1662" i="6"/>
  <c r="J1662" i="6"/>
  <c r="K1662" i="6"/>
  <c r="L1662" i="6"/>
  <c r="M1662" i="6"/>
  <c r="N1662" i="6" s="1"/>
  <c r="I1663" i="6"/>
  <c r="J1663" i="6"/>
  <c r="K1663" i="6"/>
  <c r="L1663" i="6"/>
  <c r="M1663" i="6"/>
  <c r="N1663" i="6" s="1"/>
  <c r="I1664" i="6"/>
  <c r="J1664" i="6"/>
  <c r="K1664" i="6"/>
  <c r="L1664" i="6"/>
  <c r="M1664" i="6"/>
  <c r="N1664" i="6" s="1"/>
  <c r="I1665" i="6"/>
  <c r="J1665" i="6"/>
  <c r="K1665" i="6"/>
  <c r="L1665" i="6"/>
  <c r="M1665" i="6"/>
  <c r="N1665" i="6" s="1"/>
  <c r="I1666" i="6"/>
  <c r="J1666" i="6"/>
  <c r="K1666" i="6"/>
  <c r="L1666" i="6"/>
  <c r="M1666" i="6"/>
  <c r="N1666" i="6" s="1"/>
  <c r="I1667" i="6"/>
  <c r="J1667" i="6"/>
  <c r="K1667" i="6"/>
  <c r="L1667" i="6"/>
  <c r="M1667" i="6"/>
  <c r="N1667" i="6" s="1"/>
  <c r="I1668" i="6"/>
  <c r="J1668" i="6"/>
  <c r="K1668" i="6"/>
  <c r="L1668" i="6"/>
  <c r="M1668" i="6"/>
  <c r="N1668" i="6" s="1"/>
  <c r="I1669" i="6"/>
  <c r="J1669" i="6"/>
  <c r="K1669" i="6"/>
  <c r="L1669" i="6"/>
  <c r="M1669" i="6"/>
  <c r="N1669" i="6" s="1"/>
  <c r="I1670" i="6"/>
  <c r="J1670" i="6"/>
  <c r="K1670" i="6"/>
  <c r="L1670" i="6"/>
  <c r="M1670" i="6"/>
  <c r="N1670" i="6" s="1"/>
  <c r="I1671" i="6"/>
  <c r="J1671" i="6"/>
  <c r="K1671" i="6"/>
  <c r="L1671" i="6"/>
  <c r="M1671" i="6"/>
  <c r="N1671" i="6" s="1"/>
  <c r="I1672" i="6"/>
  <c r="J1672" i="6"/>
  <c r="K1672" i="6"/>
  <c r="L1672" i="6"/>
  <c r="M1672" i="6"/>
  <c r="N1672" i="6" s="1"/>
  <c r="I1673" i="6"/>
  <c r="J1673" i="6"/>
  <c r="K1673" i="6"/>
  <c r="L1673" i="6"/>
  <c r="M1673" i="6"/>
  <c r="N1673" i="6" s="1"/>
  <c r="I1674" i="6"/>
  <c r="J1674" i="6"/>
  <c r="K1674" i="6"/>
  <c r="L1674" i="6"/>
  <c r="M1674" i="6"/>
  <c r="N1674" i="6" s="1"/>
  <c r="I1675" i="6"/>
  <c r="J1675" i="6"/>
  <c r="K1675" i="6"/>
  <c r="L1675" i="6"/>
  <c r="M1675" i="6"/>
  <c r="N1675" i="6" s="1"/>
  <c r="I1676" i="6"/>
  <c r="J1676" i="6"/>
  <c r="K1676" i="6"/>
  <c r="L1676" i="6"/>
  <c r="M1676" i="6"/>
  <c r="N1676" i="6" s="1"/>
  <c r="I1677" i="6"/>
  <c r="J1677" i="6"/>
  <c r="K1677" i="6"/>
  <c r="L1677" i="6"/>
  <c r="M1677" i="6"/>
  <c r="N1677" i="6" s="1"/>
  <c r="I1678" i="6"/>
  <c r="J1678" i="6"/>
  <c r="K1678" i="6"/>
  <c r="L1678" i="6"/>
  <c r="M1678" i="6"/>
  <c r="N1678" i="6" s="1"/>
  <c r="I1679" i="6"/>
  <c r="J1679" i="6"/>
  <c r="K1679" i="6"/>
  <c r="L1679" i="6"/>
  <c r="M1679" i="6"/>
  <c r="N1679" i="6" s="1"/>
  <c r="I1680" i="6"/>
  <c r="J1680" i="6"/>
  <c r="K1680" i="6"/>
  <c r="L1680" i="6"/>
  <c r="M1680" i="6"/>
  <c r="N1680" i="6" s="1"/>
  <c r="I1681" i="6"/>
  <c r="J1681" i="6"/>
  <c r="K1681" i="6"/>
  <c r="L1681" i="6"/>
  <c r="M1681" i="6"/>
  <c r="N1681" i="6" s="1"/>
  <c r="I1682" i="6"/>
  <c r="J1682" i="6"/>
  <c r="K1682" i="6"/>
  <c r="L1682" i="6"/>
  <c r="M1682" i="6"/>
  <c r="N1682" i="6" s="1"/>
  <c r="I1683" i="6"/>
  <c r="J1683" i="6"/>
  <c r="K1683" i="6"/>
  <c r="L1683" i="6"/>
  <c r="M1683" i="6"/>
  <c r="N1683" i="6" s="1"/>
  <c r="I1684" i="6"/>
  <c r="J1684" i="6"/>
  <c r="K1684" i="6"/>
  <c r="L1684" i="6"/>
  <c r="M1684" i="6"/>
  <c r="N1684" i="6" s="1"/>
  <c r="I1685" i="6"/>
  <c r="J1685" i="6"/>
  <c r="K1685" i="6"/>
  <c r="L1685" i="6"/>
  <c r="M1685" i="6"/>
  <c r="N1685" i="6" s="1"/>
  <c r="I1686" i="6"/>
  <c r="J1686" i="6"/>
  <c r="K1686" i="6"/>
  <c r="L1686" i="6"/>
  <c r="M1686" i="6"/>
  <c r="N1686" i="6" s="1"/>
  <c r="I1687" i="6"/>
  <c r="J1687" i="6"/>
  <c r="K1687" i="6"/>
  <c r="L1687" i="6"/>
  <c r="M1687" i="6"/>
  <c r="N1687" i="6" s="1"/>
  <c r="I1688" i="6"/>
  <c r="J1688" i="6"/>
  <c r="K1688" i="6"/>
  <c r="L1688" i="6"/>
  <c r="M1688" i="6"/>
  <c r="N1688" i="6" s="1"/>
  <c r="I1689" i="6"/>
  <c r="J1689" i="6"/>
  <c r="K1689" i="6"/>
  <c r="L1689" i="6"/>
  <c r="M1689" i="6"/>
  <c r="N1689" i="6" s="1"/>
  <c r="I1690" i="6"/>
  <c r="J1690" i="6"/>
  <c r="K1690" i="6"/>
  <c r="L1690" i="6"/>
  <c r="M1690" i="6"/>
  <c r="N1690" i="6" s="1"/>
  <c r="I1691" i="6"/>
  <c r="J1691" i="6"/>
  <c r="K1691" i="6"/>
  <c r="L1691" i="6"/>
  <c r="M1691" i="6"/>
  <c r="N1691" i="6" s="1"/>
  <c r="I1692" i="6"/>
  <c r="J1692" i="6"/>
  <c r="K1692" i="6"/>
  <c r="L1692" i="6"/>
  <c r="M1692" i="6"/>
  <c r="N1692" i="6" s="1"/>
  <c r="I1693" i="6"/>
  <c r="J1693" i="6"/>
  <c r="K1693" i="6"/>
  <c r="L1693" i="6"/>
  <c r="M1693" i="6"/>
  <c r="N1693" i="6" s="1"/>
  <c r="I1694" i="6"/>
  <c r="J1694" i="6"/>
  <c r="K1694" i="6"/>
  <c r="L1694" i="6"/>
  <c r="M1694" i="6"/>
  <c r="N1694" i="6" s="1"/>
  <c r="I1695" i="6"/>
  <c r="J1695" i="6"/>
  <c r="K1695" i="6"/>
  <c r="L1695" i="6"/>
  <c r="M1695" i="6"/>
  <c r="N1695" i="6" s="1"/>
  <c r="I1696" i="6"/>
  <c r="J1696" i="6"/>
  <c r="K1696" i="6"/>
  <c r="L1696" i="6"/>
  <c r="M1696" i="6"/>
  <c r="N1696" i="6" s="1"/>
  <c r="I1697" i="6"/>
  <c r="J1697" i="6"/>
  <c r="K1697" i="6"/>
  <c r="L1697" i="6"/>
  <c r="M1697" i="6"/>
  <c r="N1697" i="6" s="1"/>
  <c r="I1698" i="6"/>
  <c r="J1698" i="6"/>
  <c r="K1698" i="6"/>
  <c r="L1698" i="6"/>
  <c r="M1698" i="6"/>
  <c r="N1698" i="6" s="1"/>
  <c r="I1699" i="6"/>
  <c r="J1699" i="6"/>
  <c r="K1699" i="6"/>
  <c r="L1699" i="6"/>
  <c r="M1699" i="6"/>
  <c r="N1699" i="6" s="1"/>
  <c r="I1700" i="6"/>
  <c r="J1700" i="6"/>
  <c r="K1700" i="6"/>
  <c r="L1700" i="6"/>
  <c r="M1700" i="6"/>
  <c r="N1700" i="6" s="1"/>
  <c r="I1701" i="6"/>
  <c r="J1701" i="6"/>
  <c r="K1701" i="6"/>
  <c r="L1701" i="6"/>
  <c r="M1701" i="6"/>
  <c r="N1701" i="6" s="1"/>
  <c r="I1702" i="6"/>
  <c r="J1702" i="6"/>
  <c r="K1702" i="6"/>
  <c r="L1702" i="6"/>
  <c r="M1702" i="6"/>
  <c r="N1702" i="6" s="1"/>
  <c r="I1703" i="6"/>
  <c r="J1703" i="6"/>
  <c r="K1703" i="6"/>
  <c r="L1703" i="6"/>
  <c r="M1703" i="6"/>
  <c r="N1703" i="6" s="1"/>
  <c r="I1704" i="6"/>
  <c r="J1704" i="6"/>
  <c r="K1704" i="6"/>
  <c r="L1704" i="6"/>
  <c r="M1704" i="6"/>
  <c r="N1704" i="6" s="1"/>
  <c r="I1705" i="6"/>
  <c r="J1705" i="6"/>
  <c r="K1705" i="6"/>
  <c r="L1705" i="6"/>
  <c r="M1705" i="6"/>
  <c r="N1705" i="6" s="1"/>
  <c r="I1706" i="6"/>
  <c r="J1706" i="6"/>
  <c r="K1706" i="6"/>
  <c r="L1706" i="6"/>
  <c r="M1706" i="6"/>
  <c r="N1706" i="6" s="1"/>
  <c r="I1707" i="6"/>
  <c r="J1707" i="6"/>
  <c r="K1707" i="6"/>
  <c r="L1707" i="6"/>
  <c r="M1707" i="6"/>
  <c r="N1707" i="6" s="1"/>
  <c r="I1708" i="6"/>
  <c r="J1708" i="6"/>
  <c r="K1708" i="6"/>
  <c r="L1708" i="6"/>
  <c r="M1708" i="6"/>
  <c r="N1708" i="6" s="1"/>
  <c r="I1709" i="6"/>
  <c r="J1709" i="6"/>
  <c r="K1709" i="6"/>
  <c r="L1709" i="6"/>
  <c r="M1709" i="6"/>
  <c r="N1709" i="6" s="1"/>
  <c r="I1710" i="6"/>
  <c r="J1710" i="6"/>
  <c r="K1710" i="6"/>
  <c r="L1710" i="6"/>
  <c r="M1710" i="6"/>
  <c r="N1710" i="6" s="1"/>
  <c r="I1711" i="6"/>
  <c r="J1711" i="6"/>
  <c r="K1711" i="6"/>
  <c r="L1711" i="6"/>
  <c r="M1711" i="6"/>
  <c r="N1711" i="6" s="1"/>
  <c r="I1712" i="6"/>
  <c r="J1712" i="6"/>
  <c r="K1712" i="6"/>
  <c r="L1712" i="6"/>
  <c r="M1712" i="6"/>
  <c r="N1712" i="6" s="1"/>
  <c r="I1713" i="6"/>
  <c r="J1713" i="6"/>
  <c r="K1713" i="6"/>
  <c r="L1713" i="6"/>
  <c r="M1713" i="6"/>
  <c r="N1713" i="6" s="1"/>
  <c r="I1714" i="6"/>
  <c r="J1714" i="6"/>
  <c r="K1714" i="6"/>
  <c r="L1714" i="6"/>
  <c r="M1714" i="6"/>
  <c r="N1714" i="6" s="1"/>
  <c r="I1715" i="6"/>
  <c r="J1715" i="6"/>
  <c r="K1715" i="6"/>
  <c r="L1715" i="6"/>
  <c r="M1715" i="6"/>
  <c r="N1715" i="6" s="1"/>
  <c r="M3" i="6"/>
  <c r="N3" i="6" s="1"/>
  <c r="L3" i="6"/>
  <c r="K3" i="6"/>
  <c r="J3" i="6"/>
  <c r="F3" i="5"/>
  <c r="I3" i="6"/>
  <c r="E3" i="5"/>
  <c r="E4" i="5"/>
  <c r="F4" i="5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E38" i="5"/>
  <c r="F38" i="5"/>
  <c r="E39" i="5"/>
  <c r="F39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E55" i="5"/>
  <c r="F55" i="5"/>
  <c r="E56" i="5"/>
  <c r="F56" i="5"/>
  <c r="E57" i="5"/>
  <c r="F57" i="5"/>
  <c r="E58" i="5"/>
  <c r="F58" i="5"/>
  <c r="E59" i="5"/>
  <c r="F59" i="5"/>
  <c r="E60" i="5"/>
  <c r="F60" i="5"/>
  <c r="E61" i="5"/>
  <c r="F61" i="5"/>
  <c r="E62" i="5"/>
  <c r="F62" i="5"/>
  <c r="E63" i="5"/>
  <c r="F63" i="5"/>
  <c r="E64" i="5"/>
  <c r="F64" i="5"/>
  <c r="E65" i="5"/>
  <c r="F65" i="5"/>
  <c r="E66" i="5"/>
  <c r="F66" i="5"/>
  <c r="E67" i="5"/>
  <c r="F67" i="5"/>
  <c r="E68" i="5"/>
  <c r="F68" i="5"/>
  <c r="E69" i="5"/>
  <c r="F69" i="5"/>
  <c r="E70" i="5"/>
  <c r="F70" i="5"/>
  <c r="E71" i="5"/>
  <c r="F71" i="5"/>
  <c r="E72" i="5"/>
  <c r="F72" i="5"/>
  <c r="E73" i="5"/>
  <c r="F73" i="5"/>
  <c r="E74" i="5"/>
  <c r="F74" i="5"/>
  <c r="E75" i="5"/>
  <c r="F75" i="5"/>
  <c r="E76" i="5"/>
  <c r="F76" i="5"/>
  <c r="E77" i="5"/>
  <c r="F77" i="5"/>
  <c r="E78" i="5"/>
  <c r="F78" i="5"/>
  <c r="E79" i="5"/>
  <c r="F79" i="5"/>
  <c r="E80" i="5"/>
  <c r="F80" i="5"/>
  <c r="E81" i="5"/>
  <c r="F81" i="5"/>
  <c r="E82" i="5"/>
  <c r="F82" i="5"/>
  <c r="E83" i="5"/>
  <c r="F83" i="5"/>
  <c r="E84" i="5"/>
  <c r="F84" i="5"/>
  <c r="E85" i="5"/>
  <c r="F85" i="5"/>
  <c r="E86" i="5"/>
  <c r="F86" i="5"/>
  <c r="E87" i="5"/>
  <c r="F87" i="5"/>
  <c r="E88" i="5"/>
  <c r="F88" i="5"/>
  <c r="E89" i="5"/>
  <c r="F89" i="5"/>
  <c r="E90" i="5"/>
  <c r="F90" i="5"/>
  <c r="E91" i="5"/>
  <c r="F91" i="5"/>
  <c r="E92" i="5"/>
  <c r="F92" i="5"/>
  <c r="E93" i="5"/>
  <c r="F93" i="5"/>
  <c r="E94" i="5"/>
  <c r="F94" i="5"/>
  <c r="E95" i="5"/>
  <c r="F95" i="5"/>
  <c r="E96" i="5"/>
  <c r="F96" i="5"/>
  <c r="E97" i="5"/>
  <c r="F97" i="5"/>
  <c r="E98" i="5"/>
  <c r="F98" i="5"/>
  <c r="E99" i="5"/>
  <c r="F99" i="5"/>
  <c r="E100" i="5"/>
  <c r="F100" i="5"/>
  <c r="E101" i="5"/>
  <c r="F101" i="5"/>
  <c r="E102" i="5"/>
  <c r="F102" i="5"/>
  <c r="E103" i="5"/>
  <c r="F103" i="5"/>
  <c r="E104" i="5"/>
  <c r="F104" i="5"/>
  <c r="E105" i="5"/>
  <c r="F105" i="5"/>
  <c r="E106" i="5"/>
  <c r="F106" i="5"/>
  <c r="E107" i="5"/>
  <c r="F107" i="5"/>
  <c r="E108" i="5"/>
  <c r="F108" i="5"/>
  <c r="E109" i="5"/>
  <c r="F109" i="5"/>
  <c r="E110" i="5"/>
  <c r="F110" i="5"/>
  <c r="E111" i="5"/>
  <c r="F111" i="5"/>
  <c r="E112" i="5"/>
  <c r="F112" i="5"/>
  <c r="E113" i="5"/>
  <c r="F113" i="5"/>
  <c r="E114" i="5"/>
  <c r="F114" i="5"/>
  <c r="E115" i="5"/>
  <c r="F115" i="5"/>
  <c r="E116" i="5"/>
  <c r="F116" i="5"/>
  <c r="E117" i="5"/>
  <c r="F117" i="5"/>
  <c r="E118" i="5"/>
  <c r="F118" i="5"/>
  <c r="E119" i="5"/>
  <c r="F119" i="5"/>
  <c r="E120" i="5"/>
  <c r="F120" i="5"/>
  <c r="E121" i="5"/>
  <c r="F121" i="5"/>
  <c r="E122" i="5"/>
  <c r="F122" i="5"/>
  <c r="E123" i="5"/>
  <c r="F123" i="5"/>
  <c r="E124" i="5"/>
  <c r="F124" i="5"/>
  <c r="E125" i="5"/>
  <c r="F125" i="5"/>
  <c r="E126" i="5"/>
  <c r="F126" i="5"/>
  <c r="E127" i="5"/>
  <c r="F127" i="5"/>
  <c r="E128" i="5"/>
  <c r="F128" i="5"/>
  <c r="E129" i="5"/>
  <c r="F129" i="5"/>
  <c r="E130" i="5"/>
  <c r="F130" i="5"/>
  <c r="E131" i="5"/>
  <c r="F131" i="5"/>
  <c r="E132" i="5"/>
  <c r="F132" i="5"/>
  <c r="E133" i="5"/>
  <c r="F133" i="5"/>
  <c r="E134" i="5"/>
  <c r="F134" i="5"/>
  <c r="E135" i="5"/>
  <c r="F135" i="5"/>
  <c r="E136" i="5"/>
  <c r="F136" i="5"/>
  <c r="E137" i="5"/>
  <c r="F137" i="5"/>
  <c r="E138" i="5"/>
  <c r="F138" i="5"/>
  <c r="E139" i="5"/>
  <c r="F139" i="5"/>
  <c r="E140" i="5"/>
  <c r="F140" i="5"/>
  <c r="E141" i="5"/>
  <c r="F141" i="5"/>
  <c r="E142" i="5"/>
  <c r="F142" i="5"/>
  <c r="E143" i="5"/>
  <c r="F143" i="5"/>
  <c r="E144" i="5"/>
  <c r="F144" i="5"/>
  <c r="E145" i="5"/>
  <c r="F145" i="5"/>
  <c r="E146" i="5"/>
  <c r="F146" i="5"/>
  <c r="E147" i="5"/>
  <c r="F147" i="5"/>
  <c r="E148" i="5"/>
  <c r="F148" i="5"/>
  <c r="E149" i="5"/>
  <c r="F149" i="5"/>
  <c r="E150" i="5"/>
  <c r="F150" i="5"/>
  <c r="E151" i="5"/>
  <c r="F151" i="5"/>
  <c r="E152" i="5"/>
  <c r="F152" i="5"/>
  <c r="E153" i="5"/>
  <c r="F153" i="5"/>
  <c r="E154" i="5"/>
  <c r="F154" i="5"/>
  <c r="E155" i="5"/>
  <c r="F155" i="5"/>
  <c r="E156" i="5"/>
  <c r="F156" i="5"/>
  <c r="E157" i="5"/>
  <c r="F157" i="5"/>
  <c r="E158" i="5"/>
  <c r="F158" i="5"/>
  <c r="E159" i="5"/>
  <c r="F159" i="5"/>
  <c r="E160" i="5"/>
  <c r="F160" i="5"/>
  <c r="E161" i="5"/>
  <c r="F161" i="5"/>
  <c r="E162" i="5"/>
  <c r="F162" i="5"/>
  <c r="E163" i="5"/>
  <c r="F163" i="5"/>
  <c r="E164" i="5"/>
  <c r="F164" i="5"/>
  <c r="E165" i="5"/>
  <c r="F165" i="5"/>
  <c r="E166" i="5"/>
  <c r="F166" i="5"/>
  <c r="E167" i="5"/>
  <c r="F167" i="5"/>
  <c r="E168" i="5"/>
  <c r="F168" i="5"/>
  <c r="E169" i="5"/>
  <c r="F169" i="5"/>
  <c r="E170" i="5"/>
  <c r="F170" i="5"/>
  <c r="E171" i="5"/>
  <c r="F171" i="5"/>
  <c r="E172" i="5"/>
  <c r="F172" i="5"/>
  <c r="E173" i="5"/>
  <c r="F173" i="5"/>
  <c r="E174" i="5"/>
  <c r="F174" i="5"/>
  <c r="E175" i="5"/>
  <c r="F175" i="5"/>
  <c r="E176" i="5"/>
  <c r="F176" i="5"/>
  <c r="E177" i="5"/>
  <c r="F177" i="5"/>
  <c r="E178" i="5"/>
  <c r="F178" i="5"/>
  <c r="E179" i="5"/>
  <c r="F179" i="5"/>
  <c r="E180" i="5"/>
  <c r="F180" i="5"/>
  <c r="E181" i="5"/>
  <c r="F181" i="5"/>
  <c r="E182" i="5"/>
  <c r="F182" i="5"/>
  <c r="E183" i="5"/>
  <c r="F183" i="5"/>
  <c r="E184" i="5"/>
  <c r="F184" i="5"/>
  <c r="E185" i="5"/>
  <c r="F185" i="5"/>
  <c r="E186" i="5"/>
  <c r="F186" i="5"/>
  <c r="E187" i="5"/>
  <c r="F187" i="5"/>
  <c r="E188" i="5"/>
  <c r="F188" i="5"/>
  <c r="E189" i="5"/>
  <c r="F189" i="5"/>
  <c r="E190" i="5"/>
  <c r="F190" i="5"/>
  <c r="E191" i="5"/>
  <c r="F191" i="5"/>
  <c r="E192" i="5"/>
  <c r="F192" i="5"/>
  <c r="E193" i="5"/>
  <c r="F193" i="5"/>
  <c r="E194" i="5"/>
  <c r="F194" i="5"/>
  <c r="E195" i="5"/>
  <c r="F195" i="5"/>
  <c r="E196" i="5"/>
  <c r="F196" i="5"/>
  <c r="E197" i="5"/>
  <c r="F197" i="5"/>
  <c r="E198" i="5"/>
  <c r="F198" i="5"/>
  <c r="E199" i="5"/>
  <c r="F199" i="5"/>
  <c r="E200" i="5"/>
  <c r="F200" i="5"/>
  <c r="E201" i="5"/>
  <c r="F201" i="5"/>
  <c r="E202" i="5"/>
  <c r="F202" i="5"/>
  <c r="E203" i="5"/>
  <c r="F203" i="5"/>
  <c r="E204" i="5"/>
  <c r="F204" i="5"/>
  <c r="E205" i="5"/>
  <c r="F205" i="5"/>
  <c r="E206" i="5"/>
  <c r="F206" i="5"/>
  <c r="E207" i="5"/>
  <c r="F207" i="5"/>
  <c r="E208" i="5"/>
  <c r="F208" i="5"/>
  <c r="E209" i="5"/>
  <c r="F209" i="5"/>
  <c r="E210" i="5"/>
  <c r="F210" i="5"/>
  <c r="E211" i="5"/>
  <c r="F211" i="5"/>
  <c r="E212" i="5"/>
  <c r="F212" i="5"/>
  <c r="E213" i="5"/>
  <c r="F213" i="5"/>
  <c r="E214" i="5"/>
  <c r="F214" i="5"/>
  <c r="E215" i="5"/>
  <c r="F215" i="5"/>
  <c r="E216" i="5"/>
  <c r="F216" i="5"/>
  <c r="E217" i="5"/>
  <c r="F217" i="5"/>
  <c r="E218" i="5"/>
  <c r="F218" i="5"/>
  <c r="E219" i="5"/>
  <c r="F219" i="5"/>
  <c r="E220" i="5"/>
  <c r="F220" i="5"/>
  <c r="E221" i="5"/>
  <c r="F221" i="5"/>
  <c r="E222" i="5"/>
  <c r="F222" i="5"/>
  <c r="E223" i="5"/>
  <c r="F223" i="5"/>
  <c r="E224" i="5"/>
  <c r="F224" i="5"/>
  <c r="E225" i="5"/>
  <c r="F225" i="5"/>
  <c r="E226" i="5"/>
  <c r="F226" i="5"/>
  <c r="E227" i="5"/>
  <c r="F227" i="5"/>
  <c r="E228" i="5"/>
  <c r="F228" i="5"/>
  <c r="E229" i="5"/>
  <c r="F229" i="5"/>
  <c r="E230" i="5"/>
  <c r="F230" i="5"/>
  <c r="E231" i="5"/>
  <c r="F231" i="5"/>
  <c r="E232" i="5"/>
  <c r="F232" i="5"/>
  <c r="E233" i="5"/>
  <c r="F233" i="5"/>
  <c r="E234" i="5"/>
  <c r="F234" i="5"/>
  <c r="E235" i="5"/>
  <c r="F235" i="5"/>
  <c r="E236" i="5"/>
  <c r="F236" i="5"/>
  <c r="E237" i="5"/>
  <c r="F237" i="5"/>
  <c r="E238" i="5"/>
  <c r="F238" i="5"/>
  <c r="E239" i="5"/>
  <c r="F239" i="5"/>
  <c r="E240" i="5"/>
  <c r="F240" i="5"/>
  <c r="E241" i="5"/>
  <c r="F241" i="5"/>
  <c r="E242" i="5"/>
  <c r="F242" i="5"/>
  <c r="E243" i="5"/>
  <c r="F243" i="5"/>
  <c r="E244" i="5"/>
  <c r="F244" i="5"/>
  <c r="E245" i="5"/>
  <c r="F245" i="5"/>
  <c r="E246" i="5"/>
  <c r="F246" i="5"/>
  <c r="E247" i="5"/>
  <c r="F247" i="5"/>
  <c r="E248" i="5"/>
  <c r="F248" i="5"/>
  <c r="E249" i="5"/>
  <c r="F249" i="5"/>
  <c r="E250" i="5"/>
  <c r="F250" i="5"/>
  <c r="E251" i="5"/>
  <c r="F251" i="5"/>
  <c r="E252" i="5"/>
  <c r="F252" i="5"/>
  <c r="E253" i="5"/>
  <c r="F253" i="5"/>
  <c r="E254" i="5"/>
  <c r="F254" i="5"/>
  <c r="E255" i="5"/>
  <c r="F255" i="5"/>
  <c r="E256" i="5"/>
  <c r="F256" i="5"/>
  <c r="E257" i="5"/>
  <c r="F257" i="5"/>
  <c r="E258" i="5"/>
  <c r="F258" i="5"/>
  <c r="E259" i="5"/>
  <c r="F259" i="5"/>
  <c r="E260" i="5"/>
  <c r="F260" i="5"/>
  <c r="E261" i="5"/>
  <c r="F261" i="5"/>
  <c r="E262" i="5"/>
  <c r="F262" i="5"/>
  <c r="E263" i="5"/>
  <c r="F263" i="5"/>
  <c r="E264" i="5"/>
  <c r="F264" i="5"/>
  <c r="E265" i="5"/>
  <c r="F265" i="5"/>
  <c r="E266" i="5"/>
  <c r="F266" i="5"/>
  <c r="E267" i="5"/>
  <c r="F267" i="5"/>
  <c r="E268" i="5"/>
  <c r="F268" i="5"/>
  <c r="E269" i="5"/>
  <c r="F269" i="5"/>
  <c r="E270" i="5"/>
  <c r="F270" i="5"/>
  <c r="E271" i="5"/>
  <c r="F271" i="5"/>
  <c r="E272" i="5"/>
  <c r="F272" i="5"/>
  <c r="E273" i="5"/>
  <c r="F273" i="5"/>
  <c r="E274" i="5"/>
  <c r="F274" i="5"/>
  <c r="E275" i="5"/>
  <c r="F275" i="5"/>
  <c r="E276" i="5"/>
  <c r="F276" i="5"/>
  <c r="E277" i="5"/>
  <c r="F277" i="5"/>
  <c r="E278" i="5"/>
  <c r="F278" i="5"/>
  <c r="E279" i="5"/>
  <c r="F279" i="5"/>
  <c r="E280" i="5"/>
  <c r="F280" i="5"/>
  <c r="E281" i="5"/>
  <c r="F281" i="5"/>
  <c r="E282" i="5"/>
  <c r="F282" i="5"/>
  <c r="E283" i="5"/>
  <c r="F283" i="5"/>
  <c r="E284" i="5"/>
  <c r="F284" i="5"/>
  <c r="E285" i="5"/>
  <c r="F285" i="5"/>
  <c r="E286" i="5"/>
  <c r="F286" i="5"/>
  <c r="E287" i="5"/>
  <c r="F287" i="5"/>
  <c r="E288" i="5"/>
  <c r="F288" i="5"/>
  <c r="E289" i="5"/>
  <c r="F289" i="5"/>
  <c r="E290" i="5"/>
  <c r="F290" i="5"/>
  <c r="E291" i="5"/>
  <c r="F291" i="5"/>
  <c r="E292" i="5"/>
  <c r="F292" i="5"/>
  <c r="E293" i="5"/>
  <c r="F293" i="5"/>
  <c r="E294" i="5"/>
  <c r="F294" i="5"/>
  <c r="E295" i="5"/>
  <c r="F295" i="5"/>
  <c r="E296" i="5"/>
  <c r="F296" i="5"/>
  <c r="E297" i="5"/>
  <c r="F297" i="5"/>
  <c r="E298" i="5"/>
  <c r="F298" i="5"/>
  <c r="E299" i="5"/>
  <c r="F299" i="5"/>
  <c r="E300" i="5"/>
  <c r="F300" i="5"/>
  <c r="E301" i="5"/>
  <c r="F301" i="5"/>
  <c r="E302" i="5"/>
  <c r="F302" i="5"/>
  <c r="E303" i="5"/>
  <c r="F303" i="5"/>
  <c r="E304" i="5"/>
  <c r="F304" i="5"/>
  <c r="E305" i="5"/>
  <c r="F305" i="5"/>
  <c r="E306" i="5"/>
  <c r="F306" i="5"/>
  <c r="E307" i="5"/>
  <c r="F307" i="5"/>
  <c r="E308" i="5"/>
  <c r="F308" i="5"/>
  <c r="E309" i="5"/>
  <c r="F309" i="5"/>
  <c r="E310" i="5"/>
  <c r="F310" i="5"/>
  <c r="E311" i="5"/>
  <c r="F311" i="5"/>
  <c r="E312" i="5"/>
  <c r="F312" i="5"/>
  <c r="E313" i="5"/>
  <c r="F313" i="5"/>
  <c r="E314" i="5"/>
  <c r="F314" i="5"/>
  <c r="E315" i="5"/>
  <c r="F315" i="5"/>
  <c r="E316" i="5"/>
  <c r="F316" i="5"/>
  <c r="E317" i="5"/>
  <c r="F317" i="5"/>
  <c r="E318" i="5"/>
  <c r="F318" i="5"/>
  <c r="E319" i="5"/>
  <c r="F319" i="5"/>
  <c r="E320" i="5"/>
  <c r="F320" i="5"/>
  <c r="E321" i="5"/>
  <c r="F321" i="5"/>
  <c r="E322" i="5"/>
  <c r="F322" i="5"/>
  <c r="E323" i="5"/>
  <c r="F323" i="5"/>
  <c r="E324" i="5"/>
  <c r="F324" i="5"/>
  <c r="E325" i="5"/>
  <c r="F325" i="5"/>
  <c r="E326" i="5"/>
  <c r="F326" i="5"/>
  <c r="E327" i="5"/>
  <c r="F327" i="5"/>
  <c r="E328" i="5"/>
  <c r="F328" i="5"/>
  <c r="E329" i="5"/>
  <c r="F329" i="5"/>
  <c r="E330" i="5"/>
  <c r="F330" i="5"/>
  <c r="E331" i="5"/>
  <c r="F331" i="5"/>
  <c r="E332" i="5"/>
  <c r="F332" i="5"/>
  <c r="E333" i="5"/>
  <c r="F333" i="5"/>
  <c r="E334" i="5"/>
  <c r="F334" i="5"/>
  <c r="E335" i="5"/>
  <c r="F335" i="5"/>
  <c r="E336" i="5"/>
  <c r="F336" i="5"/>
  <c r="E337" i="5"/>
  <c r="F337" i="5"/>
  <c r="E338" i="5"/>
  <c r="F338" i="5"/>
  <c r="E339" i="5"/>
  <c r="F339" i="5"/>
  <c r="E340" i="5"/>
  <c r="F340" i="5"/>
  <c r="E341" i="5"/>
  <c r="F341" i="5"/>
  <c r="E342" i="5"/>
  <c r="F342" i="5"/>
  <c r="E343" i="5"/>
  <c r="F343" i="5"/>
  <c r="E344" i="5"/>
  <c r="F344" i="5"/>
  <c r="E345" i="5"/>
  <c r="F345" i="5"/>
  <c r="E346" i="5"/>
  <c r="F346" i="5"/>
  <c r="E347" i="5"/>
  <c r="F347" i="5"/>
  <c r="E348" i="5"/>
  <c r="F348" i="5"/>
  <c r="E349" i="5"/>
  <c r="F349" i="5"/>
  <c r="E350" i="5"/>
  <c r="F350" i="5"/>
  <c r="E351" i="5"/>
  <c r="F351" i="5"/>
  <c r="E352" i="5"/>
  <c r="F352" i="5"/>
  <c r="E353" i="5"/>
  <c r="F353" i="5"/>
  <c r="E354" i="5"/>
  <c r="F354" i="5"/>
  <c r="E355" i="5"/>
  <c r="F355" i="5"/>
  <c r="E356" i="5"/>
  <c r="F356" i="5"/>
  <c r="E357" i="5"/>
  <c r="F357" i="5"/>
  <c r="E358" i="5"/>
  <c r="F358" i="5"/>
  <c r="E359" i="5"/>
  <c r="F359" i="5"/>
  <c r="E360" i="5"/>
  <c r="F360" i="5"/>
  <c r="E361" i="5"/>
  <c r="F361" i="5"/>
  <c r="E362" i="5"/>
  <c r="F362" i="5"/>
  <c r="E363" i="5"/>
  <c r="F363" i="5"/>
  <c r="E364" i="5"/>
  <c r="F364" i="5"/>
  <c r="E365" i="5"/>
  <c r="F365" i="5"/>
  <c r="E366" i="5"/>
  <c r="F366" i="5"/>
  <c r="E367" i="5"/>
  <c r="F367" i="5"/>
  <c r="E368" i="5"/>
  <c r="F368" i="5"/>
  <c r="E369" i="5"/>
  <c r="F369" i="5"/>
  <c r="E370" i="5"/>
  <c r="F370" i="5"/>
  <c r="E371" i="5"/>
  <c r="F371" i="5"/>
  <c r="E372" i="5"/>
  <c r="F372" i="5"/>
  <c r="E373" i="5"/>
  <c r="F373" i="5"/>
  <c r="E374" i="5"/>
  <c r="F374" i="5"/>
  <c r="E375" i="5"/>
  <c r="F375" i="5"/>
  <c r="E376" i="5"/>
  <c r="F376" i="5"/>
  <c r="E377" i="5"/>
  <c r="F377" i="5"/>
  <c r="E378" i="5"/>
  <c r="F378" i="5"/>
  <c r="E379" i="5"/>
  <c r="F379" i="5"/>
  <c r="E380" i="5"/>
  <c r="F380" i="5"/>
  <c r="E381" i="5"/>
  <c r="F381" i="5"/>
  <c r="E382" i="5"/>
  <c r="F382" i="5"/>
  <c r="E383" i="5"/>
  <c r="F383" i="5"/>
  <c r="E384" i="5"/>
  <c r="F384" i="5"/>
  <c r="E385" i="5"/>
  <c r="F385" i="5"/>
  <c r="E386" i="5"/>
  <c r="F386" i="5"/>
  <c r="E387" i="5"/>
  <c r="F387" i="5"/>
  <c r="E388" i="5"/>
  <c r="F388" i="5"/>
  <c r="E389" i="5"/>
  <c r="F389" i="5"/>
  <c r="E390" i="5"/>
  <c r="F390" i="5"/>
  <c r="E391" i="5"/>
  <c r="F391" i="5"/>
  <c r="E392" i="5"/>
  <c r="F392" i="5"/>
  <c r="E393" i="5"/>
  <c r="F393" i="5"/>
  <c r="E394" i="5"/>
  <c r="F394" i="5"/>
  <c r="E395" i="5"/>
  <c r="F395" i="5"/>
  <c r="E396" i="5"/>
  <c r="F396" i="5"/>
  <c r="E397" i="5"/>
  <c r="F397" i="5"/>
  <c r="E398" i="5"/>
  <c r="F398" i="5"/>
  <c r="E399" i="5"/>
  <c r="F399" i="5"/>
  <c r="E400" i="5"/>
  <c r="F400" i="5"/>
  <c r="E401" i="5"/>
  <c r="F401" i="5"/>
  <c r="E402" i="5"/>
  <c r="F402" i="5"/>
  <c r="E403" i="5"/>
  <c r="F403" i="5"/>
  <c r="E404" i="5"/>
  <c r="F404" i="5"/>
  <c r="E405" i="5"/>
  <c r="F405" i="5"/>
  <c r="E406" i="5"/>
  <c r="F406" i="5"/>
  <c r="E407" i="5"/>
  <c r="F407" i="5"/>
  <c r="E408" i="5"/>
  <c r="F408" i="5"/>
  <c r="E409" i="5"/>
  <c r="F409" i="5"/>
  <c r="E410" i="5"/>
  <c r="F410" i="5"/>
  <c r="E411" i="5"/>
  <c r="F411" i="5"/>
  <c r="E412" i="5"/>
  <c r="F412" i="5"/>
  <c r="E413" i="5"/>
  <c r="F413" i="5"/>
  <c r="E414" i="5"/>
  <c r="F414" i="5"/>
  <c r="E415" i="5"/>
  <c r="F415" i="5"/>
  <c r="E416" i="5"/>
  <c r="F416" i="5"/>
  <c r="E417" i="5"/>
  <c r="F417" i="5"/>
  <c r="E418" i="5"/>
  <c r="F418" i="5"/>
  <c r="E419" i="5"/>
  <c r="F419" i="5"/>
  <c r="E420" i="5"/>
  <c r="F420" i="5"/>
  <c r="E421" i="5"/>
  <c r="F421" i="5"/>
  <c r="E422" i="5"/>
  <c r="F422" i="5"/>
  <c r="E423" i="5"/>
  <c r="F423" i="5"/>
  <c r="E424" i="5"/>
  <c r="F424" i="5"/>
  <c r="E425" i="5"/>
  <c r="F425" i="5"/>
  <c r="E426" i="5"/>
  <c r="F426" i="5"/>
  <c r="E427" i="5"/>
  <c r="F427" i="5"/>
  <c r="E428" i="5"/>
  <c r="F428" i="5"/>
  <c r="E429" i="5"/>
  <c r="F429" i="5"/>
  <c r="E430" i="5"/>
  <c r="F430" i="5"/>
  <c r="E431" i="5"/>
  <c r="F431" i="5"/>
  <c r="E432" i="5"/>
  <c r="F432" i="5"/>
  <c r="E433" i="5"/>
  <c r="F433" i="5"/>
  <c r="E434" i="5"/>
  <c r="F434" i="5"/>
  <c r="E435" i="5"/>
  <c r="F435" i="5"/>
  <c r="E436" i="5"/>
  <c r="F436" i="5"/>
  <c r="E437" i="5"/>
  <c r="F437" i="5"/>
  <c r="E438" i="5"/>
  <c r="F438" i="5"/>
  <c r="E439" i="5"/>
  <c r="F439" i="5"/>
  <c r="E440" i="5"/>
  <c r="F440" i="5"/>
  <c r="E441" i="5"/>
  <c r="F441" i="5"/>
  <c r="E442" i="5"/>
  <c r="F442" i="5"/>
  <c r="E443" i="5"/>
  <c r="F443" i="5"/>
  <c r="E444" i="5"/>
  <c r="F444" i="5"/>
  <c r="E445" i="5"/>
  <c r="F445" i="5"/>
  <c r="E446" i="5"/>
  <c r="F446" i="5"/>
  <c r="E447" i="5"/>
  <c r="F447" i="5"/>
  <c r="E448" i="5"/>
  <c r="F448" i="5"/>
  <c r="E449" i="5"/>
  <c r="F449" i="5"/>
  <c r="E450" i="5"/>
  <c r="F450" i="5"/>
  <c r="E451" i="5"/>
  <c r="F451" i="5"/>
  <c r="E452" i="5"/>
  <c r="F452" i="5"/>
  <c r="E453" i="5"/>
  <c r="F453" i="5"/>
  <c r="E454" i="5"/>
  <c r="F454" i="5"/>
  <c r="E455" i="5"/>
  <c r="F455" i="5"/>
  <c r="E456" i="5"/>
  <c r="F456" i="5"/>
  <c r="E457" i="5"/>
  <c r="F457" i="5"/>
  <c r="E458" i="5"/>
  <c r="F458" i="5"/>
  <c r="E459" i="5"/>
  <c r="F459" i="5"/>
  <c r="E460" i="5"/>
  <c r="F460" i="5"/>
  <c r="E461" i="5"/>
  <c r="F461" i="5"/>
  <c r="E462" i="5"/>
  <c r="F462" i="5"/>
  <c r="E463" i="5"/>
  <c r="F463" i="5"/>
  <c r="E464" i="5"/>
  <c r="F464" i="5"/>
  <c r="E465" i="5"/>
  <c r="F465" i="5"/>
  <c r="E466" i="5"/>
  <c r="F466" i="5"/>
  <c r="E467" i="5"/>
  <c r="F467" i="5"/>
  <c r="E468" i="5"/>
  <c r="F468" i="5"/>
  <c r="E469" i="5"/>
  <c r="F469" i="5"/>
  <c r="E470" i="5"/>
  <c r="F470" i="5"/>
  <c r="E471" i="5"/>
  <c r="F471" i="5"/>
  <c r="E472" i="5"/>
  <c r="F472" i="5"/>
  <c r="E473" i="5"/>
  <c r="F473" i="5"/>
  <c r="E474" i="5"/>
  <c r="F474" i="5"/>
  <c r="E475" i="5"/>
  <c r="F475" i="5"/>
  <c r="E476" i="5"/>
  <c r="F476" i="5"/>
  <c r="E477" i="5"/>
  <c r="F477" i="5"/>
  <c r="E478" i="5"/>
  <c r="F478" i="5"/>
  <c r="E479" i="5"/>
  <c r="F479" i="5"/>
  <c r="E480" i="5"/>
  <c r="F480" i="5"/>
  <c r="E481" i="5"/>
  <c r="F481" i="5"/>
  <c r="E482" i="5"/>
  <c r="F482" i="5"/>
  <c r="E483" i="5"/>
  <c r="F483" i="5"/>
  <c r="E484" i="5"/>
  <c r="F484" i="5"/>
  <c r="E485" i="5"/>
  <c r="F485" i="5"/>
  <c r="E486" i="5"/>
  <c r="F486" i="5"/>
  <c r="E487" i="5"/>
  <c r="F487" i="5"/>
  <c r="E488" i="5"/>
  <c r="F488" i="5"/>
  <c r="E489" i="5"/>
  <c r="F489" i="5"/>
  <c r="E490" i="5"/>
  <c r="F490" i="5"/>
  <c r="E491" i="5"/>
  <c r="F491" i="5"/>
  <c r="E492" i="5"/>
  <c r="F492" i="5"/>
  <c r="E493" i="5"/>
  <c r="F493" i="5"/>
  <c r="E494" i="5"/>
  <c r="F494" i="5"/>
  <c r="E495" i="5"/>
  <c r="F495" i="5"/>
  <c r="E496" i="5"/>
  <c r="F496" i="5"/>
  <c r="E497" i="5"/>
  <c r="F497" i="5"/>
  <c r="E498" i="5"/>
  <c r="F498" i="5"/>
  <c r="E499" i="5"/>
  <c r="F499" i="5"/>
  <c r="E500" i="5"/>
  <c r="F500" i="5"/>
  <c r="E501" i="5"/>
  <c r="F501" i="5"/>
  <c r="E502" i="5"/>
  <c r="F502" i="5"/>
  <c r="E503" i="5"/>
  <c r="F503" i="5"/>
  <c r="E504" i="5"/>
  <c r="F504" i="5"/>
  <c r="E505" i="5"/>
  <c r="F505" i="5"/>
  <c r="E506" i="5"/>
  <c r="F506" i="5"/>
  <c r="E507" i="5"/>
  <c r="F507" i="5"/>
  <c r="E508" i="5"/>
  <c r="F508" i="5"/>
  <c r="E509" i="5"/>
  <c r="F509" i="5"/>
  <c r="E510" i="5"/>
  <c r="F510" i="5"/>
  <c r="E511" i="5"/>
  <c r="F511" i="5"/>
  <c r="E512" i="5"/>
  <c r="F512" i="5"/>
  <c r="E513" i="5"/>
  <c r="F513" i="5"/>
  <c r="E514" i="5"/>
  <c r="F514" i="5"/>
  <c r="E515" i="5"/>
  <c r="F515" i="5"/>
  <c r="E516" i="5"/>
  <c r="F516" i="5"/>
  <c r="E517" i="5"/>
  <c r="F517" i="5"/>
  <c r="E518" i="5"/>
  <c r="F518" i="5"/>
  <c r="E519" i="5"/>
  <c r="F519" i="5"/>
  <c r="E520" i="5"/>
  <c r="F520" i="5"/>
  <c r="E521" i="5"/>
  <c r="F521" i="5"/>
  <c r="E522" i="5"/>
  <c r="F522" i="5"/>
  <c r="E523" i="5"/>
  <c r="F523" i="5"/>
  <c r="E524" i="5"/>
  <c r="F524" i="5"/>
  <c r="E525" i="5"/>
  <c r="F525" i="5"/>
  <c r="E526" i="5"/>
  <c r="F526" i="5"/>
  <c r="E527" i="5"/>
  <c r="F527" i="5"/>
  <c r="E528" i="5"/>
  <c r="F528" i="5"/>
  <c r="E529" i="5"/>
  <c r="F529" i="5"/>
  <c r="E530" i="5"/>
  <c r="F530" i="5"/>
  <c r="E531" i="5"/>
  <c r="F531" i="5"/>
  <c r="E532" i="5"/>
  <c r="F532" i="5"/>
  <c r="E533" i="5"/>
  <c r="F533" i="5"/>
  <c r="E534" i="5"/>
  <c r="F534" i="5"/>
  <c r="E535" i="5"/>
  <c r="F535" i="5"/>
  <c r="E536" i="5"/>
  <c r="F536" i="5"/>
  <c r="E537" i="5"/>
  <c r="F537" i="5"/>
  <c r="E538" i="5"/>
  <c r="F538" i="5"/>
  <c r="E539" i="5"/>
  <c r="F539" i="5"/>
  <c r="E540" i="5"/>
  <c r="F540" i="5"/>
  <c r="E541" i="5"/>
  <c r="F541" i="5"/>
  <c r="E542" i="5"/>
  <c r="F542" i="5"/>
  <c r="E543" i="5"/>
  <c r="F543" i="5"/>
  <c r="E544" i="5"/>
  <c r="F544" i="5"/>
  <c r="E545" i="5"/>
  <c r="F545" i="5"/>
  <c r="E546" i="5"/>
  <c r="F546" i="5"/>
  <c r="E547" i="5"/>
  <c r="F547" i="5"/>
  <c r="E548" i="5"/>
  <c r="F548" i="5"/>
  <c r="E549" i="5"/>
  <c r="F549" i="5"/>
  <c r="E550" i="5"/>
  <c r="F550" i="5"/>
  <c r="E551" i="5"/>
  <c r="F551" i="5"/>
  <c r="E552" i="5"/>
  <c r="F552" i="5"/>
  <c r="E553" i="5"/>
  <c r="F553" i="5"/>
  <c r="E554" i="5"/>
  <c r="F554" i="5"/>
  <c r="E555" i="5"/>
  <c r="F555" i="5"/>
  <c r="E556" i="5"/>
  <c r="F556" i="5"/>
  <c r="E557" i="5"/>
  <c r="F557" i="5"/>
  <c r="E558" i="5"/>
  <c r="F558" i="5"/>
  <c r="E559" i="5"/>
  <c r="F559" i="5"/>
  <c r="E560" i="5"/>
  <c r="F560" i="5"/>
  <c r="E561" i="5"/>
  <c r="F561" i="5"/>
  <c r="E562" i="5"/>
  <c r="F562" i="5"/>
  <c r="E563" i="5"/>
  <c r="F563" i="5"/>
  <c r="E564" i="5"/>
  <c r="F564" i="5"/>
  <c r="E565" i="5"/>
  <c r="F565" i="5"/>
  <c r="E566" i="5"/>
  <c r="F566" i="5"/>
  <c r="E567" i="5"/>
  <c r="F567" i="5"/>
  <c r="E568" i="5"/>
  <c r="F568" i="5"/>
  <c r="E569" i="5"/>
  <c r="F569" i="5"/>
  <c r="E570" i="5"/>
  <c r="F570" i="5"/>
  <c r="E571" i="5"/>
  <c r="F571" i="5"/>
  <c r="E572" i="5"/>
  <c r="F572" i="5"/>
  <c r="E573" i="5"/>
  <c r="F573" i="5"/>
  <c r="E574" i="5"/>
  <c r="F574" i="5"/>
  <c r="E575" i="5"/>
  <c r="F575" i="5"/>
  <c r="E576" i="5"/>
  <c r="F576" i="5"/>
  <c r="E577" i="5"/>
  <c r="F577" i="5"/>
  <c r="E578" i="5"/>
  <c r="F578" i="5"/>
  <c r="E579" i="5"/>
  <c r="F579" i="5"/>
  <c r="E580" i="5"/>
  <c r="F580" i="5"/>
  <c r="E581" i="5"/>
  <c r="F581" i="5"/>
  <c r="E582" i="5"/>
  <c r="F582" i="5"/>
  <c r="E583" i="5"/>
  <c r="F583" i="5"/>
  <c r="E584" i="5"/>
  <c r="F584" i="5"/>
  <c r="E585" i="5"/>
  <c r="F585" i="5"/>
  <c r="E586" i="5"/>
  <c r="F586" i="5"/>
  <c r="E587" i="5"/>
  <c r="F587" i="5"/>
  <c r="E588" i="5"/>
  <c r="F588" i="5"/>
  <c r="E589" i="5"/>
  <c r="F589" i="5"/>
  <c r="E590" i="5"/>
  <c r="F590" i="5"/>
  <c r="E591" i="5"/>
  <c r="F591" i="5"/>
  <c r="E592" i="5"/>
  <c r="F592" i="5"/>
  <c r="E593" i="5"/>
  <c r="F593" i="5"/>
  <c r="E594" i="5"/>
  <c r="F594" i="5"/>
  <c r="E595" i="5"/>
  <c r="F595" i="5"/>
  <c r="E596" i="5"/>
  <c r="F596" i="5"/>
  <c r="E597" i="5"/>
  <c r="F597" i="5"/>
  <c r="E598" i="5"/>
  <c r="F598" i="5"/>
  <c r="E599" i="5"/>
  <c r="F599" i="5"/>
  <c r="E600" i="5"/>
  <c r="F600" i="5"/>
  <c r="E601" i="5"/>
  <c r="F601" i="5"/>
  <c r="E602" i="5"/>
  <c r="F602" i="5"/>
  <c r="E603" i="5"/>
  <c r="F603" i="5"/>
  <c r="E604" i="5"/>
  <c r="F604" i="5"/>
  <c r="E605" i="5"/>
  <c r="F605" i="5"/>
  <c r="E606" i="5"/>
  <c r="F606" i="5"/>
  <c r="E607" i="5"/>
  <c r="F607" i="5"/>
  <c r="E608" i="5"/>
  <c r="F608" i="5"/>
  <c r="E609" i="5"/>
  <c r="F609" i="5"/>
  <c r="E610" i="5"/>
  <c r="F610" i="5"/>
  <c r="E611" i="5"/>
  <c r="F611" i="5"/>
  <c r="E612" i="5"/>
  <c r="F612" i="5"/>
  <c r="E613" i="5"/>
  <c r="F613" i="5"/>
  <c r="E614" i="5"/>
  <c r="F614" i="5"/>
  <c r="E615" i="5"/>
  <c r="F615" i="5"/>
  <c r="E616" i="5"/>
  <c r="F616" i="5"/>
  <c r="E617" i="5"/>
  <c r="F617" i="5"/>
  <c r="E618" i="5"/>
  <c r="F618" i="5"/>
  <c r="E619" i="5"/>
  <c r="F619" i="5"/>
  <c r="E620" i="5"/>
  <c r="F620" i="5"/>
  <c r="E621" i="5"/>
  <c r="F621" i="5"/>
  <c r="E622" i="5"/>
  <c r="F622" i="5"/>
  <c r="E623" i="5"/>
  <c r="F623" i="5"/>
  <c r="E624" i="5"/>
  <c r="F624" i="5"/>
  <c r="E625" i="5"/>
  <c r="F625" i="5"/>
  <c r="E626" i="5"/>
  <c r="F626" i="5"/>
  <c r="E627" i="5"/>
  <c r="F627" i="5"/>
  <c r="E628" i="5"/>
  <c r="F628" i="5"/>
  <c r="E629" i="5"/>
  <c r="F629" i="5"/>
  <c r="E630" i="5"/>
  <c r="F630" i="5"/>
  <c r="E631" i="5"/>
  <c r="F631" i="5"/>
  <c r="E632" i="5"/>
  <c r="F632" i="5"/>
  <c r="E633" i="5"/>
  <c r="F633" i="5"/>
  <c r="E634" i="5"/>
  <c r="F634" i="5"/>
  <c r="E635" i="5"/>
  <c r="F635" i="5"/>
  <c r="E636" i="5"/>
  <c r="F636" i="5"/>
  <c r="E637" i="5"/>
  <c r="F637" i="5"/>
  <c r="E638" i="5"/>
  <c r="F638" i="5"/>
  <c r="E639" i="5"/>
  <c r="F639" i="5"/>
  <c r="E640" i="5"/>
  <c r="F640" i="5"/>
  <c r="E641" i="5"/>
  <c r="F641" i="5"/>
  <c r="E642" i="5"/>
  <c r="F642" i="5"/>
  <c r="E643" i="5"/>
  <c r="F643" i="5"/>
  <c r="E644" i="5"/>
  <c r="F644" i="5"/>
  <c r="E645" i="5"/>
  <c r="F645" i="5"/>
  <c r="E646" i="5"/>
  <c r="F646" i="5"/>
  <c r="E647" i="5"/>
  <c r="F647" i="5"/>
  <c r="E648" i="5"/>
  <c r="F648" i="5"/>
  <c r="E649" i="5"/>
  <c r="F649" i="5"/>
  <c r="E650" i="5"/>
  <c r="F650" i="5"/>
  <c r="E651" i="5"/>
  <c r="F651" i="5"/>
  <c r="E652" i="5"/>
  <c r="F652" i="5"/>
  <c r="E653" i="5"/>
  <c r="F653" i="5"/>
  <c r="E654" i="5"/>
  <c r="F654" i="5"/>
  <c r="E655" i="5"/>
  <c r="F655" i="5"/>
  <c r="E656" i="5"/>
  <c r="F656" i="5"/>
  <c r="E657" i="5"/>
  <c r="F657" i="5"/>
  <c r="E658" i="5"/>
  <c r="F658" i="5"/>
  <c r="E659" i="5"/>
  <c r="F659" i="5"/>
  <c r="E660" i="5"/>
  <c r="F660" i="5"/>
  <c r="E661" i="5"/>
  <c r="F661" i="5"/>
  <c r="E662" i="5"/>
  <c r="F662" i="5"/>
  <c r="E663" i="5"/>
  <c r="F663" i="5"/>
  <c r="E664" i="5"/>
  <c r="F664" i="5"/>
  <c r="E665" i="5"/>
  <c r="F665" i="5"/>
  <c r="E666" i="5"/>
  <c r="F666" i="5"/>
  <c r="E667" i="5"/>
  <c r="F667" i="5"/>
  <c r="E668" i="5"/>
  <c r="F668" i="5"/>
  <c r="E669" i="5"/>
  <c r="F669" i="5"/>
  <c r="E670" i="5"/>
  <c r="F670" i="5"/>
  <c r="E671" i="5"/>
  <c r="F671" i="5"/>
  <c r="E672" i="5"/>
  <c r="F672" i="5"/>
  <c r="E673" i="5"/>
  <c r="F673" i="5"/>
  <c r="E674" i="5"/>
  <c r="F674" i="5"/>
  <c r="E675" i="5"/>
  <c r="F675" i="5"/>
  <c r="E676" i="5"/>
  <c r="F676" i="5"/>
  <c r="E677" i="5"/>
  <c r="F677" i="5"/>
  <c r="E678" i="5"/>
  <c r="F678" i="5"/>
  <c r="E679" i="5"/>
  <c r="F679" i="5"/>
  <c r="E680" i="5"/>
  <c r="F680" i="5"/>
  <c r="E681" i="5"/>
  <c r="F681" i="5"/>
  <c r="E682" i="5"/>
  <c r="F682" i="5"/>
  <c r="E683" i="5"/>
  <c r="F683" i="5"/>
  <c r="E684" i="5"/>
  <c r="F684" i="5"/>
  <c r="E685" i="5"/>
  <c r="F685" i="5"/>
  <c r="E686" i="5"/>
  <c r="F686" i="5"/>
  <c r="E687" i="5"/>
  <c r="F687" i="5"/>
  <c r="E688" i="5"/>
  <c r="F688" i="5"/>
  <c r="E689" i="5"/>
  <c r="F689" i="5"/>
  <c r="E690" i="5"/>
  <c r="F690" i="5"/>
  <c r="E691" i="5"/>
  <c r="F691" i="5"/>
  <c r="E692" i="5"/>
  <c r="F692" i="5"/>
  <c r="E693" i="5"/>
  <c r="F693" i="5"/>
  <c r="E694" i="5"/>
  <c r="F694" i="5"/>
  <c r="E695" i="5"/>
  <c r="F695" i="5"/>
  <c r="E696" i="5"/>
  <c r="F696" i="5"/>
  <c r="E697" i="5"/>
  <c r="F697" i="5"/>
  <c r="E698" i="5"/>
  <c r="F698" i="5"/>
  <c r="E699" i="5"/>
  <c r="F699" i="5"/>
  <c r="E700" i="5"/>
  <c r="F700" i="5"/>
  <c r="E701" i="5"/>
  <c r="F701" i="5"/>
  <c r="E702" i="5"/>
  <c r="F702" i="5"/>
  <c r="E703" i="5"/>
  <c r="F703" i="5"/>
  <c r="E704" i="5"/>
  <c r="F704" i="5"/>
  <c r="E705" i="5"/>
  <c r="F705" i="5"/>
  <c r="E706" i="5"/>
  <c r="F706" i="5"/>
  <c r="E707" i="5"/>
  <c r="F707" i="5"/>
  <c r="E708" i="5"/>
  <c r="F708" i="5"/>
  <c r="E709" i="5"/>
  <c r="F709" i="5"/>
  <c r="E710" i="5"/>
  <c r="F710" i="5"/>
  <c r="E711" i="5"/>
  <c r="F711" i="5"/>
  <c r="E712" i="5"/>
  <c r="F712" i="5"/>
  <c r="E713" i="5"/>
  <c r="F713" i="5"/>
  <c r="E714" i="5"/>
  <c r="F714" i="5"/>
  <c r="E715" i="5"/>
  <c r="F715" i="5"/>
  <c r="E716" i="5"/>
  <c r="F716" i="5"/>
  <c r="E717" i="5"/>
  <c r="F717" i="5"/>
  <c r="E718" i="5"/>
  <c r="F718" i="5"/>
  <c r="E719" i="5"/>
  <c r="F719" i="5"/>
  <c r="E720" i="5"/>
  <c r="F720" i="5"/>
  <c r="E721" i="5"/>
  <c r="F721" i="5"/>
  <c r="E722" i="5"/>
  <c r="F722" i="5"/>
  <c r="E723" i="5"/>
  <c r="F723" i="5"/>
  <c r="E724" i="5"/>
  <c r="F724" i="5"/>
  <c r="E725" i="5"/>
  <c r="F725" i="5"/>
  <c r="E726" i="5"/>
  <c r="F726" i="5"/>
  <c r="E727" i="5"/>
  <c r="F727" i="5"/>
  <c r="E728" i="5"/>
  <c r="F728" i="5"/>
  <c r="E729" i="5"/>
  <c r="F729" i="5"/>
  <c r="E730" i="5"/>
  <c r="F730" i="5"/>
  <c r="E731" i="5"/>
  <c r="F731" i="5"/>
  <c r="E732" i="5"/>
  <c r="F732" i="5"/>
  <c r="E733" i="5"/>
  <c r="F733" i="5"/>
  <c r="E734" i="5"/>
  <c r="F734" i="5"/>
  <c r="E735" i="5"/>
  <c r="F735" i="5"/>
  <c r="E736" i="5"/>
  <c r="F736" i="5"/>
  <c r="E737" i="5"/>
  <c r="F737" i="5"/>
  <c r="E738" i="5"/>
  <c r="F738" i="5"/>
  <c r="E739" i="5"/>
  <c r="F739" i="5"/>
  <c r="E740" i="5"/>
  <c r="F740" i="5"/>
  <c r="E741" i="5"/>
  <c r="F741" i="5"/>
  <c r="E742" i="5"/>
  <c r="F742" i="5"/>
  <c r="E743" i="5"/>
  <c r="F743" i="5"/>
  <c r="E744" i="5"/>
  <c r="F744" i="5"/>
  <c r="E745" i="5"/>
  <c r="F745" i="5"/>
  <c r="E746" i="5"/>
  <c r="F746" i="5"/>
  <c r="E747" i="5"/>
  <c r="F747" i="5"/>
  <c r="E748" i="5"/>
  <c r="F748" i="5"/>
  <c r="E749" i="5"/>
  <c r="F749" i="5"/>
  <c r="E750" i="5"/>
  <c r="F750" i="5"/>
  <c r="E751" i="5"/>
  <c r="F751" i="5"/>
  <c r="E752" i="5"/>
  <c r="F752" i="5"/>
  <c r="E753" i="5"/>
  <c r="F753" i="5"/>
  <c r="E754" i="5"/>
  <c r="F754" i="5"/>
  <c r="E755" i="5"/>
  <c r="F755" i="5"/>
  <c r="E756" i="5"/>
  <c r="F756" i="5"/>
  <c r="E757" i="5"/>
  <c r="F757" i="5"/>
  <c r="E758" i="5"/>
  <c r="F758" i="5"/>
  <c r="E759" i="5"/>
  <c r="F759" i="5"/>
  <c r="E760" i="5"/>
  <c r="F760" i="5"/>
  <c r="E761" i="5"/>
  <c r="F761" i="5"/>
  <c r="E762" i="5"/>
  <c r="F762" i="5"/>
  <c r="E763" i="5"/>
  <c r="F763" i="5"/>
  <c r="E764" i="5"/>
  <c r="F764" i="5"/>
  <c r="E765" i="5"/>
  <c r="F765" i="5"/>
  <c r="E766" i="5"/>
  <c r="F766" i="5"/>
  <c r="E767" i="5"/>
  <c r="F767" i="5"/>
  <c r="E768" i="5"/>
  <c r="F768" i="5"/>
  <c r="E769" i="5"/>
  <c r="F769" i="5"/>
  <c r="E770" i="5"/>
  <c r="F770" i="5"/>
  <c r="E771" i="5"/>
  <c r="F771" i="5"/>
  <c r="E772" i="5"/>
  <c r="F772" i="5"/>
  <c r="E773" i="5"/>
  <c r="F773" i="5"/>
  <c r="E774" i="5"/>
  <c r="F774" i="5"/>
  <c r="E775" i="5"/>
  <c r="F775" i="5"/>
  <c r="E776" i="5"/>
  <c r="F776" i="5"/>
  <c r="E777" i="5"/>
  <c r="F777" i="5"/>
  <c r="E778" i="5"/>
  <c r="F778" i="5"/>
  <c r="E779" i="5"/>
  <c r="F779" i="5"/>
  <c r="E780" i="5"/>
  <c r="F780" i="5"/>
  <c r="E781" i="5"/>
  <c r="F781" i="5"/>
  <c r="E782" i="5"/>
  <c r="F782" i="5"/>
  <c r="E783" i="5"/>
  <c r="F783" i="5"/>
  <c r="E784" i="5"/>
  <c r="F784" i="5"/>
  <c r="E785" i="5"/>
  <c r="F785" i="5"/>
  <c r="E786" i="5"/>
  <c r="F786" i="5"/>
  <c r="E787" i="5"/>
  <c r="F787" i="5"/>
  <c r="E788" i="5"/>
  <c r="F788" i="5"/>
  <c r="E789" i="5"/>
  <c r="F789" i="5"/>
  <c r="E790" i="5"/>
  <c r="F790" i="5"/>
  <c r="E791" i="5"/>
  <c r="F791" i="5"/>
  <c r="E792" i="5"/>
  <c r="F792" i="5"/>
  <c r="E793" i="5"/>
  <c r="F793" i="5"/>
  <c r="E794" i="5"/>
  <c r="F794" i="5"/>
  <c r="E795" i="5"/>
  <c r="F795" i="5"/>
  <c r="E796" i="5"/>
  <c r="F796" i="5"/>
  <c r="E797" i="5"/>
  <c r="F797" i="5"/>
  <c r="E798" i="5"/>
  <c r="F798" i="5"/>
  <c r="E799" i="5"/>
  <c r="F799" i="5"/>
  <c r="E800" i="5"/>
  <c r="F800" i="5"/>
  <c r="E801" i="5"/>
  <c r="F801" i="5"/>
  <c r="E802" i="5"/>
  <c r="F802" i="5"/>
  <c r="E803" i="5"/>
  <c r="F803" i="5"/>
  <c r="E804" i="5"/>
  <c r="F804" i="5"/>
  <c r="E805" i="5"/>
  <c r="F805" i="5"/>
  <c r="E806" i="5"/>
  <c r="F806" i="5"/>
  <c r="E807" i="5"/>
  <c r="F807" i="5"/>
  <c r="E808" i="5"/>
  <c r="F808" i="5"/>
  <c r="E809" i="5"/>
  <c r="F809" i="5"/>
  <c r="E810" i="5"/>
  <c r="F810" i="5"/>
  <c r="E811" i="5"/>
  <c r="F811" i="5"/>
  <c r="E812" i="5"/>
  <c r="F812" i="5"/>
  <c r="E813" i="5"/>
  <c r="F813" i="5"/>
  <c r="E814" i="5"/>
  <c r="F814" i="5"/>
  <c r="E815" i="5"/>
  <c r="F815" i="5"/>
  <c r="E816" i="5"/>
  <c r="F816" i="5"/>
  <c r="E817" i="5"/>
  <c r="F817" i="5"/>
  <c r="E818" i="5"/>
  <c r="F818" i="5"/>
  <c r="E819" i="5"/>
  <c r="F819" i="5"/>
  <c r="E820" i="5"/>
  <c r="F820" i="5"/>
  <c r="E821" i="5"/>
  <c r="F821" i="5"/>
  <c r="E822" i="5"/>
  <c r="F822" i="5"/>
  <c r="E823" i="5"/>
  <c r="F823" i="5"/>
  <c r="E824" i="5"/>
  <c r="F824" i="5"/>
  <c r="E825" i="5"/>
  <c r="F825" i="5"/>
  <c r="E826" i="5"/>
  <c r="F826" i="5"/>
  <c r="E827" i="5"/>
  <c r="F827" i="5"/>
  <c r="E828" i="5"/>
  <c r="F828" i="5"/>
  <c r="E829" i="5"/>
  <c r="F829" i="5"/>
  <c r="E830" i="5"/>
  <c r="F830" i="5"/>
  <c r="E831" i="5"/>
  <c r="F831" i="5"/>
  <c r="E832" i="5"/>
  <c r="F832" i="5"/>
  <c r="E833" i="5"/>
  <c r="F833" i="5"/>
  <c r="E834" i="5"/>
  <c r="F834" i="5"/>
  <c r="E835" i="5"/>
  <c r="F835" i="5"/>
  <c r="E836" i="5"/>
  <c r="F836" i="5"/>
  <c r="E837" i="5"/>
  <c r="F837" i="5"/>
  <c r="E838" i="5"/>
  <c r="F838" i="5"/>
  <c r="E839" i="5"/>
  <c r="F839" i="5"/>
  <c r="E840" i="5"/>
  <c r="F840" i="5"/>
  <c r="E841" i="5"/>
  <c r="F841" i="5"/>
  <c r="E842" i="5"/>
  <c r="F842" i="5"/>
  <c r="E843" i="5"/>
  <c r="F843" i="5"/>
  <c r="E844" i="5"/>
  <c r="F844" i="5"/>
  <c r="E845" i="5"/>
  <c r="F845" i="5"/>
  <c r="E846" i="5"/>
  <c r="F846" i="5"/>
  <c r="E847" i="5"/>
  <c r="F847" i="5"/>
  <c r="E848" i="5"/>
  <c r="F848" i="5"/>
  <c r="E849" i="5"/>
  <c r="F849" i="5"/>
  <c r="E850" i="5"/>
  <c r="F850" i="5"/>
  <c r="E851" i="5"/>
  <c r="F851" i="5"/>
  <c r="E852" i="5"/>
  <c r="F852" i="5"/>
  <c r="E853" i="5"/>
  <c r="F853" i="5"/>
  <c r="E854" i="5"/>
  <c r="F854" i="5"/>
  <c r="E855" i="5"/>
  <c r="F855" i="5"/>
  <c r="E856" i="5"/>
  <c r="F856" i="5"/>
  <c r="E857" i="5"/>
  <c r="F857" i="5"/>
  <c r="E858" i="5"/>
  <c r="F858" i="5"/>
  <c r="E859" i="5"/>
  <c r="F859" i="5"/>
  <c r="E860" i="5"/>
  <c r="F860" i="5"/>
  <c r="E861" i="5"/>
  <c r="F861" i="5"/>
  <c r="E862" i="5"/>
  <c r="F862" i="5"/>
  <c r="E863" i="5"/>
  <c r="F863" i="5"/>
  <c r="E864" i="5"/>
  <c r="F864" i="5"/>
  <c r="E865" i="5"/>
  <c r="F865" i="5"/>
  <c r="E866" i="5"/>
  <c r="F866" i="5"/>
  <c r="E867" i="5"/>
  <c r="F867" i="5"/>
  <c r="E868" i="5"/>
  <c r="F868" i="5"/>
  <c r="E869" i="5"/>
  <c r="F869" i="5"/>
  <c r="E870" i="5"/>
  <c r="F870" i="5"/>
  <c r="E871" i="5"/>
  <c r="F871" i="5"/>
  <c r="E872" i="5"/>
  <c r="F872" i="5"/>
  <c r="E873" i="5"/>
  <c r="F873" i="5"/>
  <c r="E874" i="5"/>
  <c r="F874" i="5"/>
  <c r="E875" i="5"/>
  <c r="F875" i="5"/>
  <c r="E876" i="5"/>
  <c r="F876" i="5"/>
  <c r="E877" i="5"/>
  <c r="F877" i="5"/>
  <c r="E878" i="5"/>
  <c r="F878" i="5"/>
  <c r="E879" i="5"/>
  <c r="F879" i="5"/>
  <c r="E880" i="5"/>
  <c r="F880" i="5"/>
  <c r="E881" i="5"/>
  <c r="F881" i="5"/>
  <c r="E882" i="5"/>
  <c r="F882" i="5"/>
  <c r="E883" i="5"/>
  <c r="F883" i="5"/>
  <c r="E884" i="5"/>
  <c r="F884" i="5"/>
  <c r="E885" i="5"/>
  <c r="F885" i="5"/>
  <c r="E886" i="5"/>
  <c r="F886" i="5"/>
  <c r="E887" i="5"/>
  <c r="F887" i="5"/>
  <c r="E888" i="5"/>
  <c r="F888" i="5"/>
  <c r="E889" i="5"/>
  <c r="F889" i="5"/>
  <c r="E890" i="5"/>
  <c r="F890" i="5"/>
  <c r="E891" i="5"/>
  <c r="F891" i="5"/>
  <c r="E892" i="5"/>
  <c r="F892" i="5"/>
  <c r="E893" i="5"/>
  <c r="F893" i="5"/>
  <c r="E894" i="5"/>
  <c r="F894" i="5"/>
  <c r="E895" i="5"/>
  <c r="F895" i="5"/>
  <c r="E896" i="5"/>
  <c r="F896" i="5"/>
  <c r="E897" i="5"/>
  <c r="F897" i="5"/>
  <c r="E898" i="5"/>
  <c r="F898" i="5"/>
  <c r="E899" i="5"/>
  <c r="F899" i="5"/>
  <c r="E900" i="5"/>
  <c r="F900" i="5"/>
  <c r="E901" i="5"/>
  <c r="F901" i="5"/>
  <c r="E902" i="5"/>
  <c r="F902" i="5"/>
  <c r="E903" i="5"/>
  <c r="F903" i="5"/>
  <c r="E904" i="5"/>
  <c r="F904" i="5"/>
  <c r="E905" i="5"/>
  <c r="F905" i="5"/>
  <c r="E906" i="5"/>
  <c r="F906" i="5"/>
  <c r="E907" i="5"/>
  <c r="F907" i="5"/>
  <c r="E908" i="5"/>
  <c r="F908" i="5"/>
  <c r="E909" i="5"/>
  <c r="F909" i="5"/>
  <c r="E910" i="5"/>
  <c r="F910" i="5"/>
  <c r="E911" i="5"/>
  <c r="F911" i="5"/>
  <c r="E912" i="5"/>
  <c r="F912" i="5"/>
  <c r="E913" i="5"/>
  <c r="F913" i="5"/>
  <c r="E914" i="5"/>
  <c r="F914" i="5"/>
  <c r="E915" i="5"/>
  <c r="F915" i="5"/>
  <c r="E916" i="5"/>
  <c r="F916" i="5"/>
  <c r="E917" i="5"/>
  <c r="F917" i="5"/>
  <c r="E918" i="5"/>
  <c r="F918" i="5"/>
  <c r="E919" i="5"/>
  <c r="F919" i="5"/>
  <c r="E920" i="5"/>
  <c r="F920" i="5"/>
  <c r="E921" i="5"/>
  <c r="F921" i="5"/>
  <c r="E922" i="5"/>
  <c r="F922" i="5"/>
  <c r="E923" i="5"/>
  <c r="F923" i="5"/>
  <c r="E924" i="5"/>
  <c r="F924" i="5"/>
  <c r="E925" i="5"/>
  <c r="F925" i="5"/>
  <c r="E926" i="5"/>
  <c r="F926" i="5"/>
  <c r="E927" i="5"/>
  <c r="F927" i="5"/>
  <c r="E928" i="5"/>
  <c r="F928" i="5"/>
  <c r="E929" i="5"/>
  <c r="F929" i="5"/>
  <c r="E930" i="5"/>
  <c r="F930" i="5"/>
  <c r="E931" i="5"/>
  <c r="F931" i="5"/>
  <c r="E932" i="5"/>
  <c r="F932" i="5"/>
  <c r="E933" i="5"/>
  <c r="F933" i="5"/>
  <c r="E934" i="5"/>
  <c r="F934" i="5"/>
  <c r="E935" i="5"/>
  <c r="F935" i="5"/>
  <c r="E936" i="5"/>
  <c r="F936" i="5"/>
  <c r="E937" i="5"/>
  <c r="F937" i="5"/>
  <c r="E938" i="5"/>
  <c r="F938" i="5"/>
  <c r="E939" i="5"/>
  <c r="F939" i="5"/>
  <c r="E940" i="5"/>
  <c r="F940" i="5"/>
  <c r="E941" i="5"/>
  <c r="F941" i="5"/>
  <c r="E942" i="5"/>
  <c r="F942" i="5"/>
  <c r="E943" i="5"/>
  <c r="F943" i="5"/>
  <c r="E944" i="5"/>
  <c r="F944" i="5"/>
  <c r="E945" i="5"/>
  <c r="F945" i="5"/>
  <c r="E946" i="5"/>
  <c r="F946" i="5"/>
  <c r="E947" i="5"/>
  <c r="F947" i="5"/>
  <c r="E948" i="5"/>
  <c r="F948" i="5"/>
  <c r="E949" i="5"/>
  <c r="F949" i="5"/>
  <c r="E950" i="5"/>
  <c r="F950" i="5"/>
  <c r="E951" i="5"/>
  <c r="F951" i="5"/>
  <c r="E952" i="5"/>
  <c r="F952" i="5"/>
  <c r="E953" i="5"/>
  <c r="F953" i="5"/>
  <c r="E954" i="5"/>
  <c r="F954" i="5"/>
  <c r="E955" i="5"/>
  <c r="F955" i="5"/>
  <c r="E956" i="5"/>
  <c r="F956" i="5"/>
  <c r="E957" i="5"/>
  <c r="F957" i="5"/>
  <c r="E958" i="5"/>
  <c r="F958" i="5"/>
  <c r="E959" i="5"/>
  <c r="F959" i="5"/>
  <c r="E960" i="5"/>
  <c r="F960" i="5"/>
  <c r="E961" i="5"/>
  <c r="F961" i="5"/>
  <c r="E962" i="5"/>
  <c r="F962" i="5"/>
  <c r="E963" i="5"/>
  <c r="F963" i="5"/>
  <c r="E964" i="5"/>
  <c r="F964" i="5"/>
  <c r="E965" i="5"/>
  <c r="F965" i="5"/>
  <c r="E966" i="5"/>
  <c r="F966" i="5"/>
  <c r="E967" i="5"/>
  <c r="F967" i="5"/>
  <c r="E968" i="5"/>
  <c r="F968" i="5"/>
  <c r="E969" i="5"/>
  <c r="F969" i="5"/>
  <c r="E970" i="5"/>
  <c r="F970" i="5"/>
  <c r="E971" i="5"/>
  <c r="F971" i="5"/>
  <c r="E972" i="5"/>
  <c r="F972" i="5"/>
  <c r="E973" i="5"/>
  <c r="F973" i="5"/>
  <c r="E974" i="5"/>
  <c r="F974" i="5"/>
  <c r="E975" i="5"/>
  <c r="F975" i="5"/>
  <c r="E976" i="5"/>
  <c r="F976" i="5"/>
  <c r="E977" i="5"/>
  <c r="F977" i="5"/>
  <c r="E978" i="5"/>
  <c r="F978" i="5"/>
  <c r="E979" i="5"/>
  <c r="F979" i="5"/>
  <c r="E980" i="5"/>
  <c r="F980" i="5"/>
  <c r="E981" i="5"/>
  <c r="F981" i="5"/>
  <c r="E982" i="5"/>
  <c r="F982" i="5"/>
  <c r="E983" i="5"/>
  <c r="F983" i="5"/>
  <c r="E984" i="5"/>
  <c r="F984" i="5"/>
  <c r="E985" i="5"/>
  <c r="F985" i="5"/>
  <c r="E986" i="5"/>
  <c r="F986" i="5"/>
  <c r="E987" i="5"/>
  <c r="F987" i="5"/>
  <c r="E988" i="5"/>
  <c r="F988" i="5"/>
  <c r="E989" i="5"/>
  <c r="F989" i="5"/>
  <c r="E990" i="5"/>
  <c r="F990" i="5"/>
  <c r="E991" i="5"/>
  <c r="F991" i="5"/>
  <c r="E992" i="5"/>
  <c r="F992" i="5"/>
  <c r="E993" i="5"/>
  <c r="F993" i="5"/>
  <c r="E994" i="5"/>
  <c r="F994" i="5"/>
  <c r="E995" i="5"/>
  <c r="F995" i="5"/>
  <c r="E996" i="5"/>
  <c r="F996" i="5"/>
  <c r="E997" i="5"/>
  <c r="F997" i="5"/>
  <c r="E998" i="5"/>
  <c r="F998" i="5"/>
  <c r="E999" i="5"/>
  <c r="F999" i="5"/>
  <c r="E1000" i="5"/>
  <c r="F1000" i="5"/>
  <c r="E1001" i="5"/>
  <c r="F1001" i="5"/>
  <c r="E1002" i="5"/>
  <c r="F1002" i="5"/>
  <c r="E1003" i="5"/>
  <c r="F1003" i="5"/>
  <c r="E1004" i="5"/>
  <c r="F1004" i="5"/>
  <c r="E1005" i="5"/>
  <c r="F1005" i="5"/>
  <c r="E1006" i="5"/>
  <c r="F1006" i="5"/>
  <c r="E1007" i="5"/>
  <c r="F1007" i="5"/>
  <c r="E1008" i="5"/>
  <c r="F1008" i="5"/>
  <c r="E1009" i="5"/>
  <c r="F1009" i="5"/>
  <c r="E1010" i="5"/>
  <c r="F1010" i="5"/>
  <c r="E1011" i="5"/>
  <c r="F1011" i="5"/>
  <c r="E1012" i="5"/>
  <c r="F1012" i="5"/>
  <c r="E1013" i="5"/>
  <c r="F1013" i="5"/>
  <c r="E1014" i="5"/>
  <c r="F1014" i="5"/>
  <c r="E1015" i="5"/>
  <c r="F1015" i="5"/>
  <c r="E1016" i="5"/>
  <c r="F1016" i="5"/>
  <c r="E1017" i="5"/>
  <c r="F1017" i="5"/>
  <c r="E1018" i="5"/>
  <c r="F1018" i="5"/>
  <c r="E1019" i="5"/>
  <c r="F1019" i="5"/>
  <c r="E1020" i="5"/>
  <c r="F1020" i="5"/>
  <c r="E1021" i="5"/>
  <c r="F1021" i="5"/>
  <c r="E1022" i="5"/>
  <c r="F1022" i="5"/>
  <c r="E1023" i="5"/>
  <c r="F1023" i="5"/>
  <c r="E1024" i="5"/>
  <c r="F1024" i="5"/>
  <c r="E1025" i="5"/>
  <c r="F1025" i="5"/>
  <c r="E1026" i="5"/>
  <c r="F1026" i="5"/>
  <c r="E1027" i="5"/>
  <c r="F1027" i="5"/>
  <c r="E1028" i="5"/>
  <c r="F1028" i="5"/>
  <c r="E1029" i="5"/>
  <c r="F1029" i="5"/>
  <c r="E1030" i="5"/>
  <c r="F1030" i="5"/>
  <c r="E1031" i="5"/>
  <c r="F1031" i="5"/>
  <c r="E1032" i="5"/>
  <c r="F1032" i="5"/>
  <c r="E1033" i="5"/>
  <c r="F1033" i="5"/>
  <c r="E1034" i="5"/>
  <c r="F1034" i="5"/>
  <c r="E1035" i="5"/>
  <c r="F1035" i="5"/>
  <c r="E1036" i="5"/>
  <c r="F1036" i="5"/>
  <c r="E1037" i="5"/>
  <c r="F1037" i="5"/>
  <c r="E1038" i="5"/>
  <c r="F1038" i="5"/>
  <c r="E1039" i="5"/>
  <c r="F1039" i="5"/>
  <c r="E1040" i="5"/>
  <c r="F1040" i="5"/>
  <c r="E1041" i="5"/>
  <c r="F1041" i="5"/>
  <c r="E1042" i="5"/>
  <c r="F1042" i="5"/>
  <c r="E1043" i="5"/>
  <c r="F1043" i="5"/>
  <c r="E1044" i="5"/>
  <c r="F1044" i="5"/>
  <c r="E1045" i="5"/>
  <c r="F1045" i="5"/>
  <c r="E1046" i="5"/>
  <c r="F1046" i="5"/>
  <c r="E1047" i="5"/>
  <c r="F1047" i="5"/>
  <c r="E1048" i="5"/>
  <c r="F1048" i="5"/>
  <c r="E1049" i="5"/>
  <c r="F1049" i="5"/>
  <c r="E1050" i="5"/>
  <c r="F1050" i="5"/>
  <c r="E1051" i="5"/>
  <c r="F1051" i="5"/>
  <c r="E1052" i="5"/>
  <c r="F1052" i="5"/>
  <c r="E1053" i="5"/>
  <c r="F1053" i="5"/>
  <c r="E1054" i="5"/>
  <c r="F1054" i="5"/>
  <c r="E1055" i="5"/>
  <c r="F1055" i="5"/>
  <c r="E1056" i="5"/>
  <c r="F1056" i="5"/>
  <c r="E1057" i="5"/>
  <c r="F1057" i="5"/>
  <c r="E1058" i="5"/>
  <c r="F1058" i="5"/>
  <c r="E1059" i="5"/>
  <c r="F1059" i="5"/>
  <c r="E1060" i="5"/>
  <c r="F1060" i="5"/>
  <c r="E1061" i="5"/>
  <c r="F1061" i="5"/>
  <c r="E1062" i="5"/>
  <c r="F1062" i="5"/>
  <c r="E1063" i="5"/>
  <c r="F1063" i="5"/>
  <c r="E1064" i="5"/>
  <c r="F1064" i="5"/>
  <c r="E1065" i="5"/>
  <c r="F1065" i="5"/>
  <c r="E1066" i="5"/>
  <c r="F1066" i="5"/>
  <c r="E1067" i="5"/>
  <c r="F1067" i="5"/>
  <c r="E1068" i="5"/>
  <c r="F1068" i="5"/>
  <c r="E1069" i="5"/>
  <c r="F1069" i="5"/>
  <c r="E1070" i="5"/>
  <c r="F1070" i="5"/>
  <c r="E1071" i="5"/>
  <c r="F1071" i="5"/>
  <c r="E1072" i="5"/>
  <c r="F1072" i="5"/>
  <c r="E1073" i="5"/>
  <c r="F1073" i="5"/>
  <c r="E1074" i="5"/>
  <c r="F1074" i="5"/>
  <c r="E1075" i="5"/>
  <c r="F1075" i="5"/>
  <c r="E1076" i="5"/>
  <c r="F1076" i="5"/>
  <c r="E1077" i="5"/>
  <c r="F1077" i="5"/>
  <c r="E1078" i="5"/>
  <c r="F1078" i="5"/>
  <c r="E1079" i="5"/>
  <c r="F1079" i="5"/>
  <c r="E1080" i="5"/>
  <c r="F1080" i="5"/>
  <c r="E1081" i="5"/>
  <c r="F1081" i="5"/>
  <c r="E1082" i="5"/>
  <c r="F1082" i="5"/>
  <c r="E1083" i="5"/>
  <c r="F1083" i="5"/>
  <c r="E1084" i="5"/>
  <c r="F1084" i="5"/>
  <c r="E1085" i="5"/>
  <c r="F1085" i="5"/>
  <c r="E1086" i="5"/>
  <c r="F1086" i="5"/>
  <c r="E1087" i="5"/>
  <c r="F1087" i="5"/>
  <c r="E1088" i="5"/>
  <c r="F1088" i="5"/>
  <c r="E1089" i="5"/>
  <c r="F1089" i="5"/>
  <c r="E1090" i="5"/>
  <c r="F1090" i="5"/>
  <c r="E1091" i="5"/>
  <c r="F1091" i="5"/>
  <c r="E1092" i="5"/>
  <c r="F1092" i="5"/>
  <c r="E1093" i="5"/>
  <c r="F1093" i="5"/>
  <c r="E1094" i="5"/>
  <c r="F1094" i="5"/>
  <c r="E1095" i="5"/>
  <c r="F1095" i="5"/>
  <c r="E1096" i="5"/>
  <c r="F1096" i="5"/>
  <c r="E1097" i="5"/>
  <c r="F1097" i="5"/>
  <c r="E1098" i="5"/>
  <c r="F1098" i="5"/>
  <c r="E1099" i="5"/>
  <c r="F1099" i="5"/>
  <c r="E1100" i="5"/>
  <c r="F1100" i="5"/>
  <c r="E1101" i="5"/>
  <c r="F1101" i="5"/>
  <c r="E1102" i="5"/>
  <c r="F1102" i="5"/>
  <c r="E1103" i="5"/>
  <c r="F1103" i="5"/>
  <c r="E1104" i="5"/>
  <c r="F1104" i="5"/>
  <c r="E1105" i="5"/>
  <c r="F1105" i="5"/>
  <c r="E1106" i="5"/>
  <c r="F1106" i="5"/>
  <c r="E1107" i="5"/>
  <c r="F1107" i="5"/>
  <c r="E1108" i="5"/>
  <c r="F1108" i="5"/>
  <c r="E1109" i="5"/>
  <c r="F1109" i="5"/>
  <c r="E1110" i="5"/>
  <c r="F1110" i="5"/>
  <c r="E1111" i="5"/>
  <c r="F1111" i="5"/>
  <c r="E1112" i="5"/>
  <c r="F1112" i="5"/>
  <c r="E1113" i="5"/>
  <c r="F1113" i="5"/>
  <c r="E1114" i="5"/>
  <c r="F1114" i="5"/>
  <c r="E1115" i="5"/>
  <c r="F1115" i="5"/>
  <c r="E1116" i="5"/>
  <c r="F1116" i="5"/>
  <c r="E1117" i="5"/>
  <c r="F1117" i="5"/>
  <c r="E1118" i="5"/>
  <c r="F1118" i="5"/>
  <c r="E1119" i="5"/>
  <c r="F1119" i="5"/>
  <c r="E1120" i="5"/>
  <c r="F1120" i="5"/>
  <c r="E1121" i="5"/>
  <c r="F1121" i="5"/>
  <c r="E1122" i="5"/>
  <c r="F1122" i="5"/>
  <c r="E1123" i="5"/>
  <c r="F1123" i="5"/>
  <c r="E1124" i="5"/>
  <c r="F1124" i="5"/>
  <c r="E1125" i="5"/>
  <c r="F1125" i="5"/>
  <c r="E1126" i="5"/>
  <c r="F1126" i="5"/>
  <c r="E1127" i="5"/>
  <c r="F1127" i="5"/>
  <c r="E1128" i="5"/>
  <c r="F1128" i="5"/>
  <c r="E1129" i="5"/>
  <c r="F1129" i="5"/>
  <c r="E1130" i="5"/>
  <c r="F1130" i="5"/>
  <c r="E1131" i="5"/>
  <c r="F1131" i="5"/>
  <c r="E1132" i="5"/>
  <c r="F1132" i="5"/>
  <c r="E1133" i="5"/>
  <c r="F1133" i="5"/>
  <c r="E1134" i="5"/>
  <c r="F1134" i="5"/>
  <c r="E1135" i="5"/>
  <c r="F1135" i="5"/>
  <c r="E1136" i="5"/>
  <c r="F1136" i="5"/>
  <c r="E1137" i="5"/>
  <c r="F1137" i="5"/>
  <c r="E1138" i="5"/>
  <c r="F1138" i="5"/>
  <c r="E1139" i="5"/>
  <c r="F1139" i="5"/>
  <c r="E1140" i="5"/>
  <c r="F1140" i="5"/>
  <c r="E1141" i="5"/>
  <c r="F1141" i="5"/>
  <c r="E1142" i="5"/>
  <c r="F1142" i="5"/>
  <c r="E1143" i="5"/>
  <c r="F1143" i="5"/>
  <c r="E1144" i="5"/>
  <c r="F1144" i="5"/>
  <c r="E1145" i="5"/>
  <c r="F1145" i="5"/>
  <c r="E1146" i="5"/>
  <c r="F1146" i="5"/>
  <c r="E1147" i="5"/>
  <c r="F1147" i="5"/>
  <c r="E1148" i="5"/>
  <c r="F1148" i="5"/>
  <c r="E1149" i="5"/>
  <c r="F1149" i="5"/>
  <c r="E1150" i="5"/>
  <c r="F1150" i="5"/>
  <c r="E1151" i="5"/>
  <c r="F1151" i="5"/>
  <c r="E1152" i="5"/>
  <c r="F1152" i="5"/>
  <c r="E1153" i="5"/>
  <c r="F1153" i="5"/>
  <c r="E1154" i="5"/>
  <c r="F1154" i="5"/>
  <c r="E1155" i="5"/>
  <c r="F1155" i="5"/>
  <c r="E1156" i="5"/>
  <c r="F1156" i="5"/>
  <c r="E1157" i="5"/>
  <c r="F1157" i="5"/>
  <c r="E1158" i="5"/>
  <c r="F1158" i="5"/>
  <c r="E1159" i="5"/>
  <c r="F1159" i="5"/>
  <c r="E1160" i="5"/>
  <c r="F1160" i="5"/>
  <c r="E1161" i="5"/>
  <c r="F1161" i="5"/>
  <c r="E1162" i="5"/>
  <c r="F1162" i="5"/>
  <c r="E1163" i="5"/>
  <c r="F1163" i="5"/>
  <c r="E1164" i="5"/>
  <c r="F1164" i="5"/>
  <c r="E1165" i="5"/>
  <c r="F1165" i="5"/>
  <c r="E1166" i="5"/>
  <c r="F1166" i="5"/>
  <c r="E1167" i="5"/>
  <c r="F1167" i="5"/>
  <c r="E1168" i="5"/>
  <c r="F1168" i="5"/>
  <c r="E1169" i="5"/>
  <c r="F1169" i="5"/>
  <c r="E1170" i="5"/>
  <c r="F1170" i="5"/>
  <c r="E1171" i="5"/>
  <c r="F1171" i="5"/>
  <c r="E1172" i="5"/>
  <c r="F1172" i="5"/>
  <c r="E1173" i="5"/>
  <c r="F1173" i="5"/>
  <c r="E1174" i="5"/>
  <c r="F1174" i="5"/>
  <c r="E1175" i="5"/>
  <c r="F1175" i="5"/>
  <c r="E1176" i="5"/>
  <c r="F1176" i="5"/>
  <c r="E1177" i="5"/>
  <c r="F1177" i="5"/>
  <c r="E1178" i="5"/>
  <c r="F1178" i="5"/>
  <c r="E1179" i="5"/>
  <c r="F1179" i="5"/>
  <c r="E1180" i="5"/>
  <c r="F1180" i="5"/>
  <c r="E1181" i="5"/>
  <c r="F1181" i="5"/>
  <c r="E1182" i="5"/>
  <c r="F1182" i="5"/>
  <c r="E1183" i="5"/>
  <c r="F1183" i="5"/>
  <c r="E1184" i="5"/>
  <c r="F1184" i="5"/>
  <c r="E1185" i="5"/>
  <c r="F1185" i="5"/>
  <c r="E1186" i="5"/>
  <c r="F1186" i="5"/>
  <c r="E1187" i="5"/>
  <c r="F1187" i="5"/>
  <c r="E1188" i="5"/>
  <c r="F1188" i="5"/>
  <c r="E1189" i="5"/>
  <c r="F1189" i="5"/>
  <c r="E1190" i="5"/>
  <c r="F1190" i="5"/>
  <c r="E1191" i="5"/>
  <c r="F1191" i="5"/>
  <c r="E1192" i="5"/>
  <c r="F1192" i="5"/>
  <c r="E1193" i="5"/>
  <c r="F1193" i="5"/>
  <c r="E1194" i="5"/>
  <c r="F1194" i="5"/>
  <c r="E1195" i="5"/>
  <c r="F1195" i="5"/>
  <c r="E1196" i="5"/>
  <c r="F1196" i="5"/>
  <c r="E1197" i="5"/>
  <c r="F1197" i="5"/>
  <c r="E1198" i="5"/>
  <c r="F1198" i="5"/>
  <c r="E1199" i="5"/>
  <c r="F1199" i="5"/>
  <c r="E1200" i="5"/>
  <c r="F1200" i="5"/>
  <c r="E1201" i="5"/>
  <c r="F1201" i="5"/>
  <c r="E1202" i="5"/>
  <c r="F1202" i="5"/>
  <c r="E1203" i="5"/>
  <c r="F1203" i="5"/>
  <c r="E1204" i="5"/>
  <c r="F1204" i="5"/>
  <c r="E1205" i="5"/>
  <c r="F1205" i="5"/>
  <c r="E1206" i="5"/>
  <c r="F1206" i="5"/>
  <c r="E1207" i="5"/>
  <c r="F1207" i="5"/>
  <c r="E1208" i="5"/>
  <c r="F1208" i="5"/>
  <c r="E1209" i="5"/>
  <c r="F1209" i="5"/>
  <c r="E1210" i="5"/>
  <c r="F1210" i="5"/>
  <c r="E1211" i="5"/>
  <c r="F1211" i="5"/>
  <c r="E1212" i="5"/>
  <c r="F1212" i="5"/>
  <c r="E1213" i="5"/>
  <c r="F1213" i="5"/>
  <c r="E1214" i="5"/>
  <c r="F1214" i="5"/>
  <c r="E1215" i="5"/>
  <c r="F1215" i="5"/>
  <c r="E1216" i="5"/>
  <c r="F1216" i="5"/>
  <c r="E1217" i="5"/>
  <c r="F1217" i="5"/>
  <c r="E1218" i="5"/>
  <c r="F1218" i="5"/>
  <c r="E1219" i="5"/>
  <c r="F1219" i="5"/>
  <c r="E1220" i="5"/>
  <c r="F1220" i="5"/>
  <c r="E1221" i="5"/>
  <c r="F1221" i="5"/>
  <c r="E1222" i="5"/>
  <c r="F1222" i="5"/>
  <c r="E1223" i="5"/>
  <c r="F1223" i="5"/>
  <c r="E1224" i="5"/>
  <c r="F1224" i="5"/>
  <c r="E1225" i="5"/>
  <c r="F1225" i="5"/>
  <c r="E1226" i="5"/>
  <c r="F1226" i="5"/>
  <c r="E1227" i="5"/>
  <c r="F1227" i="5"/>
  <c r="E1228" i="5"/>
  <c r="F1228" i="5"/>
  <c r="E1229" i="5"/>
  <c r="F1229" i="5"/>
  <c r="E1230" i="5"/>
  <c r="F1230" i="5"/>
  <c r="E1231" i="5"/>
  <c r="F1231" i="5"/>
  <c r="E1232" i="5"/>
  <c r="F1232" i="5"/>
  <c r="E1233" i="5"/>
  <c r="F1233" i="5"/>
  <c r="E1234" i="5"/>
  <c r="F1234" i="5"/>
  <c r="E1235" i="5"/>
  <c r="F1235" i="5"/>
  <c r="E1236" i="5"/>
  <c r="F1236" i="5"/>
  <c r="E1237" i="5"/>
  <c r="F1237" i="5"/>
  <c r="E1238" i="5"/>
  <c r="F1238" i="5"/>
  <c r="E1239" i="5"/>
  <c r="F1239" i="5"/>
  <c r="E1240" i="5"/>
  <c r="F1240" i="5"/>
  <c r="E1241" i="5"/>
  <c r="F1241" i="5"/>
  <c r="E1242" i="5"/>
  <c r="F1242" i="5"/>
  <c r="E1243" i="5"/>
  <c r="F1243" i="5"/>
  <c r="E1244" i="5"/>
  <c r="F1244" i="5"/>
  <c r="E1245" i="5"/>
  <c r="F1245" i="5"/>
  <c r="E1246" i="5"/>
  <c r="F1246" i="5"/>
  <c r="E1247" i="5"/>
  <c r="F1247" i="5"/>
  <c r="E1248" i="5"/>
  <c r="F1248" i="5"/>
  <c r="E1249" i="5"/>
  <c r="F1249" i="5"/>
  <c r="E1250" i="5"/>
  <c r="F1250" i="5"/>
  <c r="E1251" i="5"/>
  <c r="F1251" i="5"/>
  <c r="E1252" i="5"/>
  <c r="F1252" i="5"/>
  <c r="E1253" i="5"/>
  <c r="F1253" i="5"/>
  <c r="E1254" i="5"/>
  <c r="F1254" i="5"/>
  <c r="E1255" i="5"/>
  <c r="F1255" i="5"/>
  <c r="E1256" i="5"/>
  <c r="F1256" i="5"/>
  <c r="E1257" i="5"/>
  <c r="F1257" i="5"/>
  <c r="E1258" i="5"/>
  <c r="F1258" i="5"/>
  <c r="E1259" i="5"/>
  <c r="F1259" i="5"/>
  <c r="E1260" i="5"/>
  <c r="F1260" i="5"/>
  <c r="E1261" i="5"/>
  <c r="F1261" i="5"/>
  <c r="E1262" i="5"/>
  <c r="F1262" i="5"/>
  <c r="E1263" i="5"/>
  <c r="F1263" i="5"/>
  <c r="E1264" i="5"/>
  <c r="F1264" i="5"/>
  <c r="E1265" i="5"/>
  <c r="F1265" i="5"/>
  <c r="E1266" i="5"/>
  <c r="F1266" i="5"/>
  <c r="E1267" i="5"/>
  <c r="F1267" i="5"/>
  <c r="E1268" i="5"/>
  <c r="F1268" i="5"/>
  <c r="E1269" i="5"/>
  <c r="F1269" i="5"/>
  <c r="E1270" i="5"/>
  <c r="F1270" i="5"/>
  <c r="E1271" i="5"/>
  <c r="F1271" i="5"/>
  <c r="E1272" i="5"/>
  <c r="F1272" i="5"/>
  <c r="E1273" i="5"/>
  <c r="F1273" i="5"/>
  <c r="E1274" i="5"/>
  <c r="F1274" i="5"/>
  <c r="E1275" i="5"/>
  <c r="F1275" i="5"/>
  <c r="E1276" i="5"/>
  <c r="F1276" i="5"/>
  <c r="E1277" i="5"/>
  <c r="F1277" i="5"/>
  <c r="E1278" i="5"/>
  <c r="F1278" i="5"/>
  <c r="E1279" i="5"/>
  <c r="F1279" i="5"/>
  <c r="E1280" i="5"/>
  <c r="F1280" i="5"/>
  <c r="E1281" i="5"/>
  <c r="F1281" i="5"/>
  <c r="E1282" i="5"/>
  <c r="F1282" i="5"/>
  <c r="E1283" i="5"/>
  <c r="F1283" i="5"/>
  <c r="E1284" i="5"/>
  <c r="F1284" i="5"/>
  <c r="E1285" i="5"/>
  <c r="F1285" i="5"/>
  <c r="E1286" i="5"/>
  <c r="F1286" i="5"/>
  <c r="E1287" i="5"/>
  <c r="F1287" i="5"/>
  <c r="E1288" i="5"/>
  <c r="F1288" i="5"/>
  <c r="E1289" i="5"/>
  <c r="F1289" i="5"/>
  <c r="E1290" i="5"/>
  <c r="F1290" i="5"/>
  <c r="E1291" i="5"/>
  <c r="F1291" i="5"/>
  <c r="E1292" i="5"/>
  <c r="F1292" i="5"/>
  <c r="E1293" i="5"/>
  <c r="F1293" i="5"/>
  <c r="E1294" i="5"/>
  <c r="F1294" i="5"/>
  <c r="E1295" i="5"/>
  <c r="F1295" i="5"/>
  <c r="E1296" i="5"/>
  <c r="F1296" i="5"/>
  <c r="E1297" i="5"/>
  <c r="F1297" i="5"/>
  <c r="E1298" i="5"/>
  <c r="F1298" i="5"/>
  <c r="E1299" i="5"/>
  <c r="F1299" i="5"/>
  <c r="E1300" i="5"/>
  <c r="F1300" i="5"/>
  <c r="E1301" i="5"/>
  <c r="F1301" i="5"/>
  <c r="E1302" i="5"/>
  <c r="F1302" i="5"/>
  <c r="E1303" i="5"/>
  <c r="F1303" i="5"/>
  <c r="E1304" i="5"/>
  <c r="F1304" i="5"/>
  <c r="E1305" i="5"/>
  <c r="F1305" i="5"/>
  <c r="E1306" i="5"/>
  <c r="F1306" i="5"/>
  <c r="E1307" i="5"/>
  <c r="F1307" i="5"/>
  <c r="E1308" i="5"/>
  <c r="F1308" i="5"/>
  <c r="E1309" i="5"/>
  <c r="F1309" i="5"/>
  <c r="E1310" i="5"/>
  <c r="F1310" i="5"/>
  <c r="E1311" i="5"/>
  <c r="F1311" i="5"/>
  <c r="E1312" i="5"/>
  <c r="F1312" i="5"/>
  <c r="E1313" i="5"/>
  <c r="F1313" i="5"/>
  <c r="E1314" i="5"/>
  <c r="F1314" i="5"/>
  <c r="E1315" i="5"/>
  <c r="F1315" i="5"/>
  <c r="E1316" i="5"/>
  <c r="F1316" i="5"/>
  <c r="E1317" i="5"/>
  <c r="F1317" i="5"/>
  <c r="E1318" i="5"/>
  <c r="F1318" i="5"/>
  <c r="E1319" i="5"/>
  <c r="F1319" i="5"/>
  <c r="E1320" i="5"/>
  <c r="F1320" i="5"/>
  <c r="E1321" i="5"/>
  <c r="F1321" i="5"/>
  <c r="E1322" i="5"/>
  <c r="F1322" i="5"/>
  <c r="E1323" i="5"/>
  <c r="F1323" i="5"/>
  <c r="E1324" i="5"/>
  <c r="F1324" i="5"/>
  <c r="E1325" i="5"/>
  <c r="F1325" i="5"/>
  <c r="E1326" i="5"/>
  <c r="F1326" i="5"/>
  <c r="E1327" i="5"/>
  <c r="F1327" i="5"/>
  <c r="E1328" i="5"/>
  <c r="F1328" i="5"/>
  <c r="E1329" i="5"/>
  <c r="F1329" i="5"/>
  <c r="E1330" i="5"/>
  <c r="F1330" i="5"/>
  <c r="E1331" i="5"/>
  <c r="F1331" i="5"/>
  <c r="E1332" i="5"/>
  <c r="F1332" i="5"/>
  <c r="E1333" i="5"/>
  <c r="F1333" i="5"/>
  <c r="E1334" i="5"/>
  <c r="F1334" i="5"/>
  <c r="E1335" i="5"/>
  <c r="F1335" i="5"/>
  <c r="E1336" i="5"/>
  <c r="F1336" i="5"/>
  <c r="E1337" i="5"/>
  <c r="F1337" i="5"/>
  <c r="E1338" i="5"/>
  <c r="F1338" i="5"/>
  <c r="E1339" i="5"/>
  <c r="F1339" i="5"/>
  <c r="E1340" i="5"/>
  <c r="F1340" i="5"/>
  <c r="E1341" i="5"/>
  <c r="F1341" i="5"/>
  <c r="E1342" i="5"/>
  <c r="F1342" i="5"/>
  <c r="E1343" i="5"/>
  <c r="F1343" i="5"/>
  <c r="E1344" i="5"/>
  <c r="F1344" i="5"/>
  <c r="E1345" i="5"/>
  <c r="F1345" i="5"/>
  <c r="E1346" i="5"/>
  <c r="F1346" i="5"/>
  <c r="E1347" i="5"/>
  <c r="F1347" i="5"/>
  <c r="E1348" i="5"/>
  <c r="F1348" i="5"/>
  <c r="E1349" i="5"/>
  <c r="F1349" i="5"/>
  <c r="E1350" i="5"/>
  <c r="F1350" i="5"/>
  <c r="E1351" i="5"/>
  <c r="F1351" i="5"/>
  <c r="E1352" i="5"/>
  <c r="F1352" i="5"/>
  <c r="E1353" i="5"/>
  <c r="F1353" i="5"/>
  <c r="E1354" i="5"/>
  <c r="F1354" i="5"/>
  <c r="E1355" i="5"/>
  <c r="F1355" i="5"/>
  <c r="E1356" i="5"/>
  <c r="F1356" i="5"/>
  <c r="E1357" i="5"/>
  <c r="F1357" i="5"/>
  <c r="E1358" i="5"/>
  <c r="F1358" i="5"/>
  <c r="E1359" i="5"/>
  <c r="F1359" i="5"/>
  <c r="E1360" i="5"/>
  <c r="F1360" i="5"/>
  <c r="E1361" i="5"/>
  <c r="F1361" i="5"/>
  <c r="E1362" i="5"/>
  <c r="F1362" i="5"/>
  <c r="E1363" i="5"/>
  <c r="F1363" i="5"/>
  <c r="E1364" i="5"/>
  <c r="F1364" i="5"/>
  <c r="E1365" i="5"/>
  <c r="F1365" i="5"/>
  <c r="E1366" i="5"/>
  <c r="F1366" i="5"/>
  <c r="E1367" i="5"/>
  <c r="F1367" i="5"/>
  <c r="E1368" i="5"/>
  <c r="F1368" i="5"/>
  <c r="E1369" i="5"/>
  <c r="F1369" i="5"/>
  <c r="E1370" i="5"/>
  <c r="F1370" i="5"/>
  <c r="E1371" i="5"/>
  <c r="F1371" i="5"/>
  <c r="E1372" i="5"/>
  <c r="F1372" i="5"/>
  <c r="E1373" i="5"/>
  <c r="F1373" i="5"/>
  <c r="E1374" i="5"/>
  <c r="F1374" i="5"/>
  <c r="E1375" i="5"/>
  <c r="F1375" i="5"/>
  <c r="E1376" i="5"/>
  <c r="F1376" i="5"/>
  <c r="E1377" i="5"/>
  <c r="F1377" i="5"/>
  <c r="E1378" i="5"/>
  <c r="F1378" i="5"/>
  <c r="E1379" i="5"/>
  <c r="F1379" i="5"/>
  <c r="E1380" i="5"/>
  <c r="F1380" i="5"/>
  <c r="E1381" i="5"/>
  <c r="F1381" i="5"/>
  <c r="E1382" i="5"/>
  <c r="F1382" i="5"/>
  <c r="E1383" i="5"/>
  <c r="F1383" i="5"/>
  <c r="E1384" i="5"/>
  <c r="F1384" i="5"/>
  <c r="E1385" i="5"/>
  <c r="F1385" i="5"/>
  <c r="E1386" i="5"/>
  <c r="F1386" i="5"/>
  <c r="E1387" i="5"/>
  <c r="F1387" i="5"/>
  <c r="E1388" i="5"/>
  <c r="F1388" i="5"/>
  <c r="E1389" i="5"/>
  <c r="F1389" i="5"/>
  <c r="E1390" i="5"/>
  <c r="F1390" i="5"/>
  <c r="E1391" i="5"/>
  <c r="F1391" i="5"/>
  <c r="E1392" i="5"/>
  <c r="F1392" i="5"/>
  <c r="E1393" i="5"/>
  <c r="F1393" i="5"/>
  <c r="E1394" i="5"/>
  <c r="F1394" i="5"/>
  <c r="E1395" i="5"/>
  <c r="F1395" i="5"/>
  <c r="E1396" i="5"/>
  <c r="F1396" i="5"/>
  <c r="E1397" i="5"/>
  <c r="F1397" i="5"/>
  <c r="E1398" i="5"/>
  <c r="F1398" i="5"/>
  <c r="E1399" i="5"/>
  <c r="F1399" i="5"/>
  <c r="E1400" i="5"/>
  <c r="F1400" i="5"/>
  <c r="E1401" i="5"/>
  <c r="F1401" i="5"/>
  <c r="E1402" i="5"/>
  <c r="F1402" i="5"/>
  <c r="E1403" i="5"/>
  <c r="F1403" i="5"/>
  <c r="E1404" i="5"/>
  <c r="F1404" i="5"/>
  <c r="E1405" i="5"/>
  <c r="F1405" i="5"/>
  <c r="E1406" i="5"/>
  <c r="F1406" i="5"/>
  <c r="E1407" i="5"/>
  <c r="F1407" i="5"/>
  <c r="E1408" i="5"/>
  <c r="F1408" i="5"/>
  <c r="E1409" i="5"/>
  <c r="F1409" i="5"/>
  <c r="E1410" i="5"/>
  <c r="F1410" i="5"/>
  <c r="E1411" i="5"/>
  <c r="F1411" i="5"/>
  <c r="E1412" i="5"/>
  <c r="F1412" i="5"/>
  <c r="E1413" i="5"/>
  <c r="F1413" i="5"/>
  <c r="E1414" i="5"/>
  <c r="F1414" i="5"/>
  <c r="E1415" i="5"/>
  <c r="F1415" i="5"/>
  <c r="E1416" i="5"/>
  <c r="F1416" i="5"/>
  <c r="E1417" i="5"/>
  <c r="F1417" i="5"/>
  <c r="E1418" i="5"/>
  <c r="F1418" i="5"/>
  <c r="E1419" i="5"/>
  <c r="F1419" i="5"/>
  <c r="E1420" i="5"/>
  <c r="F1420" i="5"/>
  <c r="E1421" i="5"/>
  <c r="F1421" i="5"/>
  <c r="E1422" i="5"/>
  <c r="F1422" i="5"/>
  <c r="E1423" i="5"/>
  <c r="F1423" i="5"/>
  <c r="E1424" i="5"/>
  <c r="F1424" i="5"/>
  <c r="E1425" i="5"/>
  <c r="F1425" i="5"/>
  <c r="E1426" i="5"/>
  <c r="F1426" i="5"/>
  <c r="E1427" i="5"/>
  <c r="F1427" i="5"/>
  <c r="E1428" i="5"/>
  <c r="F1428" i="5"/>
  <c r="E1429" i="5"/>
  <c r="F1429" i="5"/>
  <c r="E1430" i="5"/>
  <c r="F1430" i="5"/>
  <c r="E1431" i="5"/>
  <c r="F1431" i="5"/>
  <c r="E1432" i="5"/>
  <c r="F1432" i="5"/>
  <c r="E1433" i="5"/>
  <c r="F1433" i="5"/>
  <c r="E1434" i="5"/>
  <c r="F1434" i="5"/>
  <c r="E1435" i="5"/>
  <c r="F1435" i="5"/>
  <c r="E1436" i="5"/>
  <c r="F1436" i="5"/>
  <c r="E1437" i="5"/>
  <c r="F1437" i="5"/>
  <c r="E1438" i="5"/>
  <c r="F1438" i="5"/>
  <c r="E1439" i="5"/>
  <c r="F1439" i="5"/>
  <c r="E1440" i="5"/>
  <c r="F1440" i="5"/>
  <c r="E1441" i="5"/>
  <c r="F1441" i="5"/>
  <c r="E1442" i="5"/>
  <c r="F1442" i="5"/>
  <c r="E1443" i="5"/>
  <c r="F1443" i="5"/>
  <c r="E1444" i="5"/>
  <c r="F1444" i="5"/>
  <c r="E1445" i="5"/>
  <c r="F1445" i="5"/>
  <c r="E1446" i="5"/>
  <c r="F1446" i="5"/>
  <c r="E1447" i="5"/>
  <c r="F1447" i="5"/>
  <c r="E1448" i="5"/>
  <c r="F1448" i="5"/>
  <c r="E1449" i="5"/>
  <c r="F1449" i="5"/>
  <c r="E1450" i="5"/>
  <c r="F1450" i="5"/>
  <c r="E1451" i="5"/>
  <c r="F1451" i="5"/>
  <c r="E1452" i="5"/>
  <c r="F1452" i="5"/>
  <c r="E1453" i="5"/>
  <c r="F1453" i="5"/>
  <c r="E1454" i="5"/>
  <c r="F1454" i="5"/>
  <c r="E1455" i="5"/>
  <c r="F1455" i="5"/>
  <c r="E1456" i="5"/>
  <c r="F1456" i="5"/>
  <c r="E1457" i="5"/>
  <c r="F1457" i="5"/>
  <c r="E1458" i="5"/>
  <c r="F1458" i="5"/>
  <c r="E1459" i="5"/>
  <c r="F1459" i="5"/>
  <c r="E1460" i="5"/>
  <c r="F1460" i="5"/>
  <c r="E1461" i="5"/>
  <c r="F1461" i="5"/>
  <c r="E1462" i="5"/>
  <c r="F1462" i="5"/>
  <c r="E1463" i="5"/>
  <c r="F1463" i="5"/>
  <c r="E1464" i="5"/>
  <c r="F1464" i="5"/>
  <c r="E1465" i="5"/>
  <c r="F1465" i="5"/>
  <c r="E1466" i="5"/>
  <c r="F1466" i="5"/>
  <c r="E1467" i="5"/>
  <c r="F1467" i="5"/>
  <c r="E1468" i="5"/>
  <c r="F1468" i="5"/>
  <c r="E1469" i="5"/>
  <c r="F1469" i="5"/>
  <c r="E1470" i="5"/>
  <c r="F1470" i="5"/>
  <c r="E1471" i="5"/>
  <c r="F1471" i="5"/>
  <c r="E1472" i="5"/>
  <c r="F1472" i="5"/>
  <c r="E1473" i="5"/>
  <c r="F1473" i="5"/>
  <c r="E1474" i="5"/>
  <c r="F1474" i="5"/>
  <c r="E1475" i="5"/>
  <c r="F1475" i="5"/>
  <c r="E1476" i="5"/>
  <c r="F1476" i="5"/>
  <c r="E1477" i="5"/>
  <c r="F1477" i="5"/>
  <c r="E1478" i="5"/>
  <c r="F1478" i="5"/>
  <c r="E1479" i="5"/>
  <c r="F1479" i="5"/>
  <c r="E1480" i="5"/>
  <c r="F1480" i="5"/>
  <c r="E1481" i="5"/>
  <c r="F1481" i="5"/>
  <c r="E1482" i="5"/>
  <c r="F1482" i="5"/>
  <c r="E1483" i="5"/>
  <c r="F1483" i="5"/>
  <c r="E1484" i="5"/>
  <c r="F1484" i="5"/>
  <c r="E1485" i="5"/>
  <c r="F1485" i="5"/>
  <c r="E1486" i="5"/>
  <c r="F1486" i="5"/>
  <c r="E1487" i="5"/>
  <c r="F1487" i="5"/>
  <c r="E1488" i="5"/>
  <c r="F1488" i="5"/>
  <c r="E1489" i="5"/>
  <c r="F1489" i="5"/>
  <c r="E1490" i="5"/>
  <c r="F1490" i="5"/>
  <c r="E1491" i="5"/>
  <c r="F1491" i="5"/>
  <c r="E1492" i="5"/>
  <c r="F1492" i="5"/>
  <c r="E1493" i="5"/>
  <c r="F1493" i="5"/>
  <c r="E1494" i="5"/>
  <c r="F1494" i="5"/>
  <c r="E1495" i="5"/>
  <c r="F1495" i="5"/>
  <c r="E1496" i="5"/>
  <c r="F1496" i="5"/>
  <c r="E1497" i="5"/>
  <c r="F1497" i="5"/>
  <c r="E1498" i="5"/>
  <c r="F1498" i="5"/>
  <c r="E1499" i="5"/>
  <c r="F1499" i="5"/>
  <c r="E1500" i="5"/>
  <c r="F1500" i="5"/>
  <c r="E1501" i="5"/>
  <c r="F1501" i="5"/>
  <c r="E1502" i="5"/>
  <c r="F1502" i="5"/>
  <c r="E1503" i="5"/>
  <c r="F1503" i="5"/>
  <c r="E1504" i="5"/>
  <c r="F1504" i="5"/>
  <c r="E1505" i="5"/>
  <c r="F1505" i="5"/>
  <c r="E1506" i="5"/>
  <c r="F1506" i="5"/>
  <c r="E1507" i="5"/>
  <c r="F1507" i="5"/>
  <c r="E1508" i="5"/>
  <c r="F1508" i="5"/>
  <c r="E1509" i="5"/>
  <c r="F1509" i="5"/>
  <c r="E1510" i="5"/>
  <c r="F1510" i="5"/>
  <c r="E1511" i="5"/>
  <c r="F1511" i="5"/>
  <c r="E1512" i="5"/>
  <c r="F1512" i="5"/>
  <c r="E1513" i="5"/>
  <c r="F1513" i="5"/>
  <c r="E1514" i="5"/>
  <c r="F1514" i="5"/>
  <c r="E1515" i="5"/>
  <c r="F1515" i="5"/>
  <c r="E1516" i="5"/>
  <c r="F1516" i="5"/>
  <c r="E1517" i="5"/>
  <c r="F1517" i="5"/>
  <c r="E1518" i="5"/>
  <c r="F1518" i="5"/>
  <c r="E1519" i="5"/>
  <c r="F1519" i="5"/>
  <c r="E1520" i="5"/>
  <c r="F1520" i="5"/>
  <c r="E1521" i="5"/>
  <c r="F1521" i="5"/>
  <c r="E1522" i="5"/>
  <c r="F1522" i="5"/>
  <c r="E1523" i="5"/>
  <c r="F1523" i="5"/>
  <c r="E1524" i="5"/>
  <c r="F1524" i="5"/>
  <c r="E1525" i="5"/>
  <c r="F1525" i="5"/>
  <c r="E1526" i="5"/>
  <c r="F1526" i="5"/>
  <c r="E1527" i="5"/>
  <c r="F1527" i="5"/>
  <c r="E1528" i="5"/>
  <c r="F1528" i="5"/>
  <c r="E1529" i="5"/>
  <c r="F1529" i="5"/>
  <c r="E1530" i="5"/>
  <c r="F1530" i="5"/>
  <c r="E1531" i="5"/>
  <c r="F1531" i="5"/>
  <c r="E1532" i="5"/>
  <c r="F1532" i="5"/>
  <c r="E1533" i="5"/>
  <c r="F1533" i="5"/>
  <c r="E1534" i="5"/>
  <c r="F1534" i="5"/>
  <c r="E1535" i="5"/>
  <c r="F1535" i="5"/>
  <c r="E1536" i="5"/>
  <c r="F1536" i="5"/>
  <c r="E1537" i="5"/>
  <c r="F1537" i="5"/>
  <c r="E1538" i="5"/>
  <c r="F1538" i="5"/>
  <c r="E1539" i="5"/>
  <c r="F1539" i="5"/>
  <c r="E1540" i="5"/>
  <c r="F1540" i="5"/>
  <c r="E1541" i="5"/>
  <c r="F1541" i="5"/>
  <c r="E1542" i="5"/>
  <c r="F1542" i="5"/>
  <c r="E1543" i="5"/>
  <c r="F1543" i="5"/>
  <c r="E1544" i="5"/>
  <c r="F1544" i="5"/>
  <c r="E1545" i="5"/>
  <c r="F1545" i="5"/>
  <c r="E1546" i="5"/>
  <c r="F1546" i="5"/>
  <c r="E1547" i="5"/>
  <c r="F1547" i="5"/>
  <c r="E1548" i="5"/>
  <c r="F1548" i="5"/>
  <c r="E1549" i="5"/>
  <c r="F1549" i="5"/>
  <c r="E1550" i="5"/>
  <c r="F1550" i="5"/>
  <c r="E1551" i="5"/>
  <c r="F1551" i="5"/>
  <c r="E1552" i="5"/>
  <c r="F1552" i="5"/>
  <c r="E1553" i="5"/>
  <c r="F1553" i="5"/>
  <c r="E1554" i="5"/>
  <c r="F1554" i="5"/>
  <c r="E1555" i="5"/>
  <c r="F1555" i="5"/>
  <c r="E1556" i="5"/>
  <c r="F1556" i="5"/>
  <c r="E1557" i="5"/>
  <c r="F1557" i="5"/>
  <c r="E1558" i="5"/>
  <c r="F1558" i="5"/>
  <c r="E1559" i="5"/>
  <c r="F1559" i="5"/>
  <c r="E1560" i="5"/>
  <c r="F1560" i="5"/>
  <c r="E1561" i="5"/>
  <c r="F1561" i="5"/>
  <c r="E1562" i="5"/>
  <c r="F1562" i="5"/>
  <c r="E1563" i="5"/>
  <c r="F1563" i="5"/>
  <c r="E1564" i="5"/>
  <c r="F1564" i="5"/>
  <c r="E1565" i="5"/>
  <c r="F1565" i="5"/>
  <c r="E1566" i="5"/>
  <c r="F1566" i="5"/>
  <c r="E1567" i="5"/>
  <c r="F1567" i="5"/>
  <c r="E1568" i="5"/>
  <c r="F1568" i="5"/>
  <c r="E1569" i="5"/>
  <c r="F1569" i="5"/>
  <c r="E1570" i="5"/>
  <c r="F1570" i="5"/>
  <c r="E1571" i="5"/>
  <c r="F1571" i="5"/>
  <c r="E1572" i="5"/>
  <c r="F1572" i="5"/>
  <c r="E1573" i="5"/>
  <c r="F1573" i="5"/>
  <c r="E1574" i="5"/>
  <c r="F1574" i="5"/>
  <c r="E1575" i="5"/>
  <c r="F1575" i="5"/>
  <c r="E1576" i="5"/>
  <c r="F1576" i="5"/>
  <c r="E1577" i="5"/>
  <c r="F1577" i="5"/>
  <c r="E1578" i="5"/>
  <c r="F1578" i="5"/>
  <c r="E1579" i="5"/>
  <c r="F1579" i="5"/>
  <c r="E1580" i="5"/>
  <c r="F1580" i="5"/>
  <c r="E1581" i="5"/>
  <c r="F1581" i="5"/>
  <c r="E1582" i="5"/>
  <c r="F1582" i="5"/>
  <c r="E1583" i="5"/>
  <c r="F1583" i="5"/>
  <c r="E1584" i="5"/>
  <c r="F1584" i="5"/>
  <c r="E1585" i="5"/>
  <c r="F1585" i="5"/>
  <c r="E1586" i="5"/>
  <c r="F1586" i="5"/>
  <c r="E1587" i="5"/>
  <c r="F1587" i="5"/>
  <c r="E1588" i="5"/>
  <c r="F1588" i="5"/>
  <c r="E1589" i="5"/>
  <c r="F1589" i="5"/>
  <c r="E1590" i="5"/>
  <c r="F1590" i="5"/>
  <c r="E1591" i="5"/>
  <c r="F1591" i="5"/>
  <c r="E1592" i="5"/>
  <c r="F1592" i="5"/>
  <c r="E1593" i="5"/>
  <c r="F1593" i="5"/>
  <c r="E1594" i="5"/>
  <c r="F1594" i="5"/>
  <c r="E1595" i="5"/>
  <c r="F1595" i="5"/>
  <c r="E1596" i="5"/>
  <c r="F1596" i="5"/>
  <c r="E1597" i="5"/>
  <c r="F1597" i="5"/>
  <c r="E1598" i="5"/>
  <c r="F1598" i="5"/>
  <c r="E1599" i="5"/>
  <c r="F1599" i="5"/>
  <c r="E1600" i="5"/>
  <c r="F1600" i="5"/>
  <c r="E1601" i="5"/>
  <c r="F1601" i="5"/>
  <c r="E1602" i="5"/>
  <c r="F1602" i="5"/>
  <c r="E1603" i="5"/>
  <c r="F1603" i="5"/>
  <c r="E1604" i="5"/>
  <c r="F1604" i="5"/>
  <c r="E1605" i="5"/>
  <c r="F1605" i="5"/>
  <c r="E1606" i="5"/>
  <c r="F1606" i="5"/>
  <c r="E1607" i="5"/>
  <c r="F1607" i="5"/>
  <c r="E1608" i="5"/>
  <c r="F1608" i="5"/>
  <c r="E1609" i="5"/>
  <c r="F1609" i="5"/>
  <c r="E1610" i="5"/>
  <c r="F1610" i="5"/>
  <c r="E1611" i="5"/>
  <c r="F1611" i="5"/>
  <c r="E1612" i="5"/>
  <c r="F1612" i="5"/>
  <c r="E1613" i="5"/>
  <c r="F1613" i="5"/>
  <c r="E1614" i="5"/>
  <c r="F1614" i="5"/>
  <c r="E1615" i="5"/>
  <c r="F1615" i="5"/>
  <c r="G23" i="1" l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2" i="1"/>
  <c r="G2" i="1" l="1"/>
  <c r="P3" i="5" l="1"/>
  <c r="Q11" i="5" l="1" a="1"/>
  <c r="Q11" i="5" s="1"/>
  <c r="Q8" i="5" a="1"/>
  <c r="Q8" i="5" s="1"/>
  <c r="Q12" i="5" a="1"/>
  <c r="Q12" i="5" s="1"/>
  <c r="Q5" i="5" a="1"/>
  <c r="Q5" i="5" s="1"/>
  <c r="Q14" i="5" a="1"/>
  <c r="Q14" i="5" s="1"/>
  <c r="Q9" i="5" a="1"/>
  <c r="Q9" i="5" s="1"/>
  <c r="Q6" i="5" a="1"/>
  <c r="Q6" i="5" s="1"/>
  <c r="Q13" i="5" a="1"/>
  <c r="Q13" i="5" s="1"/>
  <c r="Q10" i="5" a="1"/>
  <c r="Q10" i="5" s="1"/>
  <c r="Q15" i="5" a="1"/>
  <c r="Q15" i="5" s="1"/>
  <c r="Q3" i="5" a="1"/>
  <c r="Q3" i="5" s="1"/>
  <c r="Q7" i="5" a="1"/>
  <c r="Q7" i="5" s="1"/>
  <c r="Q4" i="5" a="1"/>
  <c r="Q4" i="5" s="1"/>
  <c r="S3" i="5" l="1"/>
  <c r="T15" i="5" s="1" a="1"/>
  <c r="T15" i="5" s="1"/>
  <c r="E18" i="2" s="1"/>
  <c r="W3" i="5"/>
  <c r="U22" i="5" a="1"/>
  <c r="U22" i="5" s="1"/>
  <c r="F25" i="2" s="1"/>
  <c r="T12" i="5" a="1"/>
  <c r="T12" i="5" s="1"/>
  <c r="E15" i="2" s="1"/>
  <c r="T17" i="5" a="1"/>
  <c r="T17" i="5" s="1"/>
  <c r="E20" i="2" s="1"/>
  <c r="U16" i="5" a="1"/>
  <c r="U16" i="5" s="1"/>
  <c r="F19" i="2" s="1"/>
  <c r="U21" i="5" a="1"/>
  <c r="U21" i="5" s="1"/>
  <c r="F24" i="2" s="1"/>
  <c r="U19" i="5" a="1"/>
  <c r="U19" i="5" s="1"/>
  <c r="F22" i="2" s="1"/>
  <c r="U8" i="5" a="1"/>
  <c r="U8" i="5" s="1"/>
  <c r="F11" i="2" s="1"/>
  <c r="T26" i="5" a="1"/>
  <c r="T26" i="5" s="1"/>
  <c r="E29" i="2" s="1"/>
  <c r="U28" i="5" a="1"/>
  <c r="U28" i="5" s="1"/>
  <c r="T7" i="5" a="1"/>
  <c r="T7" i="5" s="1"/>
  <c r="E10" i="2" s="1"/>
  <c r="U6" i="5" a="1"/>
  <c r="U6" i="5" s="1"/>
  <c r="F9" i="2" s="1"/>
  <c r="U20" i="5" a="1"/>
  <c r="U20" i="5" s="1"/>
  <c r="F23" i="2" s="1"/>
  <c r="U17" i="5" a="1"/>
  <c r="U17" i="5" s="1"/>
  <c r="F20" i="2" s="1"/>
  <c r="U11" i="5" a="1"/>
  <c r="U11" i="5" s="1"/>
  <c r="F14" i="2" s="1"/>
  <c r="T21" i="5" a="1"/>
  <c r="T21" i="5" s="1"/>
  <c r="E24" i="2" s="1"/>
  <c r="T3" i="5" a="1"/>
  <c r="T3" i="5" s="1"/>
  <c r="E6" i="2" s="1"/>
  <c r="T6" i="5" a="1"/>
  <c r="T6" i="5" s="1"/>
  <c r="E9" i="2" s="1"/>
  <c r="U5" i="5" a="1"/>
  <c r="U5" i="5" s="1"/>
  <c r="F8" i="2" s="1"/>
  <c r="T22" i="5" a="1"/>
  <c r="T22" i="5" s="1"/>
  <c r="E25" i="2" s="1"/>
  <c r="T24" i="5" a="1"/>
  <c r="T24" i="5" s="1"/>
  <c r="E27" i="2" s="1"/>
  <c r="U26" i="5" a="1"/>
  <c r="U26" i="5" s="1"/>
  <c r="F29" i="2" s="1"/>
  <c r="U27" i="5" a="1"/>
  <c r="U27" i="5" s="1"/>
  <c r="U15" i="5" a="1"/>
  <c r="U15" i="5" s="1"/>
  <c r="F18" i="2" s="1"/>
  <c r="T5" i="5" a="1"/>
  <c r="T5" i="5" s="1"/>
  <c r="E8" i="2" s="1"/>
  <c r="T11" i="5" a="1"/>
  <c r="T11" i="5" s="1"/>
  <c r="E14" i="2" s="1"/>
  <c r="U3" i="5" a="1"/>
  <c r="U3" i="5" s="1"/>
  <c r="F6" i="2" s="1"/>
  <c r="T10" i="5" a="1"/>
  <c r="T10" i="5" s="1"/>
  <c r="E13" i="2" s="1"/>
  <c r="U9" i="5" a="1"/>
  <c r="U9" i="5" s="1"/>
  <c r="F12" i="2" s="1"/>
  <c r="T20" i="5" a="1"/>
  <c r="T20" i="5" s="1"/>
  <c r="E23" i="2" s="1"/>
  <c r="U14" i="5" a="1"/>
  <c r="U14" i="5" s="1"/>
  <c r="F17" i="2" s="1"/>
  <c r="T4" i="5" a="1"/>
  <c r="T4" i="5" s="1"/>
  <c r="E7" i="2" s="1"/>
  <c r="T9" i="5" a="1"/>
  <c r="T9" i="5" s="1"/>
  <c r="E12" i="2" s="1"/>
  <c r="U24" i="5" a="1"/>
  <c r="U24" i="5" s="1"/>
  <c r="F27" i="2" s="1"/>
  <c r="U25" i="5" a="1"/>
  <c r="U25" i="5" s="1"/>
  <c r="F28" i="2" s="1"/>
  <c r="T25" i="5" a="1"/>
  <c r="T25" i="5" s="1"/>
  <c r="E28" i="2" s="1"/>
  <c r="T14" i="5" a="1"/>
  <c r="T14" i="5" s="1"/>
  <c r="E17" i="2" s="1"/>
  <c r="U13" i="5" a="1"/>
  <c r="U13" i="5" s="1"/>
  <c r="F16" i="2" s="1"/>
  <c r="T18" i="5" a="1"/>
  <c r="T18" i="5" s="1"/>
  <c r="E21" i="2" s="1"/>
  <c r="T19" i="5" a="1"/>
  <c r="T19" i="5" s="1"/>
  <c r="E22" i="2" s="1"/>
  <c r="U18" i="5" a="1"/>
  <c r="U18" i="5" s="1"/>
  <c r="F21" i="2" s="1"/>
  <c r="T8" i="5" a="1"/>
  <c r="T8" i="5" s="1"/>
  <c r="E11" i="2" s="1"/>
  <c r="U23" i="5" a="1"/>
  <c r="U23" i="5" s="1"/>
  <c r="F26" i="2" s="1"/>
  <c r="T13" i="5" a="1"/>
  <c r="T13" i="5" s="1"/>
  <c r="E16" i="2" s="1"/>
  <c r="U12" i="5" a="1"/>
  <c r="U12" i="5" s="1"/>
  <c r="F15" i="2" s="1"/>
  <c r="T16" i="5" a="1"/>
  <c r="T16" i="5" s="1"/>
  <c r="E19" i="2" s="1"/>
  <c r="T27" i="5" a="1"/>
  <c r="T27" i="5" s="1"/>
  <c r="T28" i="5" a="1"/>
  <c r="T28" i="5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2" i="1"/>
  <c r="K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2" i="1"/>
  <c r="E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6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4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2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0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8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6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4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K174" i="1" l="1"/>
  <c r="K158" i="1"/>
  <c r="K146" i="1"/>
  <c r="K134" i="1"/>
  <c r="K122" i="1"/>
  <c r="K110" i="1"/>
  <c r="K98" i="1"/>
  <c r="K90" i="1"/>
  <c r="K78" i="1"/>
  <c r="K66" i="1"/>
  <c r="K54" i="1"/>
  <c r="K38" i="1"/>
  <c r="K22" i="1"/>
  <c r="K177" i="1"/>
  <c r="K178" i="1"/>
  <c r="K166" i="1"/>
  <c r="K154" i="1"/>
  <c r="K142" i="1"/>
  <c r="K130" i="1"/>
  <c r="K118" i="1"/>
  <c r="K106" i="1"/>
  <c r="K94" i="1"/>
  <c r="K82" i="1"/>
  <c r="K70" i="1"/>
  <c r="K58" i="1"/>
  <c r="K46" i="1"/>
  <c r="K34" i="1"/>
  <c r="K26" i="1"/>
  <c r="K14" i="1"/>
  <c r="K6" i="1"/>
  <c r="K181" i="1"/>
  <c r="K169" i="1"/>
  <c r="K161" i="1"/>
  <c r="K153" i="1"/>
  <c r="K145" i="1"/>
  <c r="K137" i="1"/>
  <c r="K133" i="1"/>
  <c r="K129" i="1"/>
  <c r="K125" i="1"/>
  <c r="K121" i="1"/>
  <c r="K117" i="1"/>
  <c r="K113" i="1"/>
  <c r="K109" i="1"/>
  <c r="K105" i="1"/>
  <c r="K101" i="1"/>
  <c r="K97" i="1"/>
  <c r="K93" i="1"/>
  <c r="K89" i="1"/>
  <c r="K85" i="1"/>
  <c r="K81" i="1"/>
  <c r="K77" i="1"/>
  <c r="K73" i="1"/>
  <c r="K69" i="1"/>
  <c r="K65" i="1"/>
  <c r="K61" i="1"/>
  <c r="K57" i="1"/>
  <c r="K53" i="1"/>
  <c r="K49" i="1"/>
  <c r="K45" i="1"/>
  <c r="K41" i="1"/>
  <c r="K37" i="1"/>
  <c r="K33" i="1"/>
  <c r="K29" i="1"/>
  <c r="K25" i="1"/>
  <c r="K21" i="1"/>
  <c r="K17" i="1"/>
  <c r="K13" i="1"/>
  <c r="K9" i="1"/>
  <c r="K5" i="1"/>
  <c r="K180" i="1"/>
  <c r="K176" i="1"/>
  <c r="K172" i="1"/>
  <c r="K168" i="1"/>
  <c r="K164" i="1"/>
  <c r="K160" i="1"/>
  <c r="K156" i="1"/>
  <c r="K152" i="1"/>
  <c r="K148" i="1"/>
  <c r="K144" i="1"/>
  <c r="K140" i="1"/>
  <c r="K136" i="1"/>
  <c r="K132" i="1"/>
  <c r="K128" i="1"/>
  <c r="K124" i="1"/>
  <c r="K120" i="1"/>
  <c r="K116" i="1"/>
  <c r="K112" i="1"/>
  <c r="K108" i="1"/>
  <c r="K104" i="1"/>
  <c r="K100" i="1"/>
  <c r="K96" i="1"/>
  <c r="K92" i="1"/>
  <c r="K88" i="1"/>
  <c r="K84" i="1"/>
  <c r="K80" i="1"/>
  <c r="K76" i="1"/>
  <c r="K72" i="1"/>
  <c r="K68" i="1"/>
  <c r="K64" i="1"/>
  <c r="K60" i="1"/>
  <c r="K56" i="1"/>
  <c r="K52" i="1"/>
  <c r="K48" i="1"/>
  <c r="K44" i="1"/>
  <c r="K40" i="1"/>
  <c r="K36" i="1"/>
  <c r="K32" i="1"/>
  <c r="K28" i="1"/>
  <c r="K24" i="1"/>
  <c r="K20" i="1"/>
  <c r="K16" i="1"/>
  <c r="K12" i="1"/>
  <c r="K8" i="1"/>
  <c r="K4" i="1"/>
  <c r="K170" i="1"/>
  <c r="K162" i="1"/>
  <c r="K150" i="1"/>
  <c r="K138" i="1"/>
  <c r="K126" i="1"/>
  <c r="K114" i="1"/>
  <c r="K102" i="1"/>
  <c r="K86" i="1"/>
  <c r="K74" i="1"/>
  <c r="K62" i="1"/>
  <c r="K50" i="1"/>
  <c r="K42" i="1"/>
  <c r="K30" i="1"/>
  <c r="K18" i="1"/>
  <c r="K10" i="1"/>
  <c r="K173" i="1"/>
  <c r="K165" i="1"/>
  <c r="K157" i="1"/>
  <c r="K149" i="1"/>
  <c r="K141" i="1"/>
  <c r="K179" i="1"/>
  <c r="K175" i="1"/>
  <c r="K171" i="1"/>
  <c r="K167" i="1"/>
  <c r="K163" i="1"/>
  <c r="K159" i="1"/>
  <c r="K155" i="1"/>
  <c r="K151" i="1"/>
  <c r="K147" i="1"/>
  <c r="K143" i="1"/>
  <c r="K139" i="1"/>
  <c r="K135" i="1"/>
  <c r="K131" i="1"/>
  <c r="K127" i="1"/>
  <c r="K123" i="1"/>
  <c r="K119" i="1"/>
  <c r="K115" i="1"/>
  <c r="K111" i="1"/>
  <c r="K107" i="1"/>
  <c r="K103" i="1"/>
  <c r="K99" i="1"/>
  <c r="K95" i="1"/>
  <c r="K91" i="1"/>
  <c r="K87" i="1"/>
  <c r="K83" i="1"/>
  <c r="K79" i="1"/>
  <c r="K75" i="1"/>
  <c r="K71" i="1"/>
  <c r="K67" i="1"/>
  <c r="K63" i="1"/>
  <c r="K59" i="1"/>
  <c r="K55" i="1"/>
  <c r="K51" i="1"/>
  <c r="K47" i="1"/>
  <c r="K43" i="1"/>
  <c r="K39" i="1"/>
  <c r="K35" i="1"/>
  <c r="K31" i="1"/>
  <c r="K27" i="1"/>
  <c r="K23" i="1"/>
  <c r="K19" i="1"/>
  <c r="K15" i="1"/>
  <c r="K11" i="1"/>
  <c r="K7" i="1"/>
  <c r="K3" i="1"/>
  <c r="T23" i="5" a="1"/>
  <c r="T23" i="5" s="1"/>
  <c r="E26" i="2" s="1"/>
  <c r="U4" i="5" a="1"/>
  <c r="U4" i="5" s="1"/>
  <c r="F7" i="2" s="1"/>
  <c r="U7" i="5" a="1"/>
  <c r="U7" i="5" s="1"/>
  <c r="F10" i="2" s="1"/>
  <c r="U10" i="5" a="1"/>
  <c r="U10" i="5" s="1"/>
  <c r="F13" i="2" s="1"/>
</calcChain>
</file>

<file path=xl/sharedStrings.xml><?xml version="1.0" encoding="utf-8"?>
<sst xmlns="http://schemas.openxmlformats.org/spreadsheetml/2006/main" count="18077" uniqueCount="7712">
  <si>
    <t>연월</t>
  </si>
  <si>
    <t>연번</t>
  </si>
  <si>
    <t>QR코드</t>
    <phoneticPr fontId="1" type="noConversion"/>
  </si>
  <si>
    <t>직원성명</t>
    <phoneticPr fontId="1" type="noConversion"/>
  </si>
  <si>
    <t>전현호</t>
    <phoneticPr fontId="1" type="noConversion"/>
  </si>
  <si>
    <t>박선녕</t>
    <phoneticPr fontId="1" type="noConversion"/>
  </si>
  <si>
    <t>정성욱</t>
    <phoneticPr fontId="1" type="noConversion"/>
  </si>
  <si>
    <t>이재영</t>
    <phoneticPr fontId="1" type="noConversion"/>
  </si>
  <si>
    <t>김재형</t>
    <phoneticPr fontId="1" type="noConversion"/>
  </si>
  <si>
    <t>이희영</t>
    <phoneticPr fontId="1" type="noConversion"/>
  </si>
  <si>
    <t>신상용</t>
    <phoneticPr fontId="1" type="noConversion"/>
  </si>
  <si>
    <t>최미연</t>
    <phoneticPr fontId="1" type="noConversion"/>
  </si>
  <si>
    <t>이정선</t>
    <phoneticPr fontId="1" type="noConversion"/>
  </si>
  <si>
    <t>직원가명</t>
    <phoneticPr fontId="1" type="noConversion"/>
  </si>
  <si>
    <t>식별코드</t>
    <phoneticPr fontId="1" type="noConversion"/>
  </si>
  <si>
    <t>직원본명</t>
    <phoneticPr fontId="1" type="noConversion"/>
  </si>
  <si>
    <t>팀명</t>
    <phoneticPr fontId="1" type="noConversion"/>
  </si>
  <si>
    <t>부서</t>
    <phoneticPr fontId="1" type="noConversion"/>
  </si>
  <si>
    <t>부서명</t>
    <phoneticPr fontId="1" type="noConversion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</si>
  <si>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</si>
  <si>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</si>
  <si>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</si>
  <si>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</si>
  <si>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</si>
  <si>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</si>
  <si>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</si>
  <si>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</si>
  <si>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</si>
  <si>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</si>
  <si>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</si>
  <si>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</si>
  <si>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</si>
  <si>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</si>
  <si>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</si>
  <si>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</si>
  <si>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</si>
  <si>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</si>
  <si>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</si>
  <si>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</si>
  <si>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교통행정과</t>
  </si>
  <si>
    <t>행정지원과</t>
  </si>
  <si>
    <t>장경환</t>
  </si>
  <si>
    <t>행정지원과 / 총무팀</t>
  </si>
  <si>
    <t>총무팀장</t>
  </si>
  <si>
    <t>총무팀 업무 총괄</t>
  </si>
  <si>
    <t>김대인</t>
  </si>
  <si>
    <t>주무관</t>
  </si>
  <si>
    <t>국 서무, 백신접종센터 담당</t>
  </si>
  <si>
    <t>이용국</t>
  </si>
  <si>
    <t>예산회계, 통합방위협의회 등</t>
  </si>
  <si>
    <t>이진의</t>
  </si>
  <si>
    <t>이영준</t>
  </si>
  <si>
    <t>청사관리 등</t>
  </si>
  <si>
    <t>배진일</t>
  </si>
  <si>
    <t>대관, 당직, 공용차량 관리</t>
  </si>
  <si>
    <t>임인희</t>
  </si>
  <si>
    <t>과 서무</t>
  </si>
  <si>
    <t>김회식</t>
  </si>
  <si>
    <t>기관실 근무</t>
  </si>
  <si>
    <t>신지훈</t>
  </si>
  <si>
    <t>이선영</t>
  </si>
  <si>
    <t>비서실 근무</t>
  </si>
  <si>
    <t>이나영</t>
  </si>
  <si>
    <t>행정지원국장 비서</t>
  </si>
  <si>
    <t>조추연</t>
  </si>
  <si>
    <t>차량지원실 업무</t>
  </si>
  <si>
    <t>김기택</t>
  </si>
  <si>
    <t>차량지원실 근무</t>
  </si>
  <si>
    <t>유충화</t>
  </si>
  <si>
    <t>차량지원실</t>
  </si>
  <si>
    <t>박성환</t>
  </si>
  <si>
    <t>정재민</t>
  </si>
  <si>
    <t>전용선</t>
  </si>
  <si>
    <t>전기실 업무</t>
  </si>
  <si>
    <t>신동인</t>
  </si>
  <si>
    <t>기관실 업무</t>
  </si>
  <si>
    <t>박민혁</t>
  </si>
  <si>
    <t>청사관리실 근무</t>
  </si>
  <si>
    <t>유영욱</t>
  </si>
  <si>
    <t>교통환경국, 도시계획국 비서</t>
  </si>
  <si>
    <t>신석민</t>
  </si>
  <si>
    <t>공무직</t>
  </si>
  <si>
    <t>전원학</t>
  </si>
  <si>
    <t>청사관리실</t>
  </si>
  <si>
    <t>선수완</t>
  </si>
  <si>
    <t>탁흥준</t>
  </si>
  <si>
    <t>행정지원과 / 인사팀</t>
  </si>
  <si>
    <t>인사팀장</t>
  </si>
  <si>
    <t>인사팀 업무 총괄</t>
  </si>
  <si>
    <t>신미재</t>
  </si>
  <si>
    <t>근무성적평정 계획, 인사계획, 6급 이상 인사관리 등</t>
  </si>
  <si>
    <t>김현아</t>
  </si>
  <si>
    <t>정재훈</t>
  </si>
  <si>
    <t>문성수</t>
  </si>
  <si>
    <t>복무 및 인사관리, 근무성적평정, 근속승진, 인사위원회, 휴복직</t>
  </si>
  <si>
    <t>김기연</t>
  </si>
  <si>
    <t>이성미</t>
  </si>
  <si>
    <t>행정지원과 / 능력개발팀</t>
  </si>
  <si>
    <t>능력개발팀장</t>
  </si>
  <si>
    <t>• 능력개발팀 업무 총괄</t>
  </si>
  <si>
    <t>박소영</t>
  </si>
  <si>
    <t>이형현</t>
  </si>
  <si>
    <t>나은비</t>
  </si>
  <si>
    <t>상시학습관리</t>
  </si>
  <si>
    <t>김일곤</t>
  </si>
  <si>
    <t>행정지원과 / 의회노무팀</t>
  </si>
  <si>
    <t>의회노무팀장</t>
  </si>
  <si>
    <t>의회노무팀 업무총괄</t>
  </si>
  <si>
    <t>손영미</t>
  </si>
  <si>
    <t>김선숙</t>
  </si>
  <si>
    <t>의회협력업무</t>
  </si>
  <si>
    <t>어동선</t>
  </si>
  <si>
    <t>민원식</t>
  </si>
  <si>
    <t>오희선</t>
  </si>
  <si>
    <t>김기덕</t>
  </si>
  <si>
    <t>행정지원과 / 비서실</t>
  </si>
  <si>
    <t>비서실장</t>
  </si>
  <si>
    <t>조대준</t>
  </si>
  <si>
    <t>수행팀장</t>
  </si>
  <si>
    <t>구청장 수행팀장</t>
  </si>
  <si>
    <t>김미아</t>
  </si>
  <si>
    <t>민원비서</t>
  </si>
  <si>
    <t>구청장실 민원비서</t>
  </si>
  <si>
    <t>김신명</t>
  </si>
  <si>
    <t>수행비서</t>
  </si>
  <si>
    <t>서아름</t>
  </si>
  <si>
    <t>민원일정비서</t>
  </si>
  <si>
    <t>구청장실 비서</t>
  </si>
  <si>
    <t>김영주</t>
  </si>
  <si>
    <t>비서</t>
  </si>
  <si>
    <t>김지현</t>
  </si>
  <si>
    <t>이상철</t>
  </si>
  <si>
    <t>차량운전업무</t>
  </si>
  <si>
    <t>민경주</t>
  </si>
  <si>
    <t>차량 운전 담당</t>
  </si>
  <si>
    <t>이상태</t>
  </si>
  <si>
    <t>행정지원과 / 종합상황실</t>
  </si>
  <si>
    <t>종합상황실 관리, 당직업무 보조</t>
  </si>
  <si>
    <t>노성두</t>
  </si>
  <si>
    <t>종합상황실 근무</t>
  </si>
  <si>
    <t>이은영</t>
  </si>
  <si>
    <t>고배석</t>
  </si>
  <si>
    <t>숙직전담</t>
  </si>
  <si>
    <t>염상기</t>
  </si>
  <si>
    <t>숙직 전담</t>
  </si>
  <si>
    <t>이름</t>
  </si>
  <si>
    <t>부서/팀</t>
  </si>
  <si>
    <t>직위</t>
  </si>
  <si>
    <t>업무</t>
  </si>
  <si>
    <t>전화번호</t>
  </si>
  <si>
    <t>감사담당관</t>
  </si>
  <si>
    <t>배혁</t>
  </si>
  <si>
    <t>감사담당관 / 감사팀</t>
  </si>
  <si>
    <t>감사팀장</t>
  </si>
  <si>
    <t>주미경</t>
  </si>
  <si>
    <t>박경미</t>
  </si>
  <si>
    <t>정서연</t>
  </si>
  <si>
    <t>전기훈</t>
  </si>
  <si>
    <t>임예지</t>
  </si>
  <si>
    <t>김동석</t>
  </si>
  <si>
    <t>감사담당관 / 조사팀</t>
  </si>
  <si>
    <t>조사팀장</t>
  </si>
  <si>
    <t>서정호</t>
  </si>
  <si>
    <t>김주영</t>
  </si>
  <si>
    <t>유두승</t>
  </si>
  <si>
    <t>채대경</t>
  </si>
  <si>
    <t>문인태</t>
  </si>
  <si>
    <t>감사담당관 / 민원서비스팀</t>
  </si>
  <si>
    <t>민원서비스팀장</t>
  </si>
  <si>
    <t>허은영</t>
  </si>
  <si>
    <t>김성훈</t>
  </si>
  <si>
    <t>성현수</t>
  </si>
  <si>
    <t>허창원</t>
  </si>
  <si>
    <t>이현정</t>
  </si>
  <si>
    <t>감사담당관 / 인권청렴팀</t>
  </si>
  <si>
    <t>인권청렴팀장</t>
  </si>
  <si>
    <t>• 인권청렴팀 업무 총괄</t>
  </si>
  <si>
    <t>신나라</t>
  </si>
  <si>
    <t>김윤정</t>
  </si>
  <si>
    <t>미디어홍보담당관</t>
  </si>
  <si>
    <t>장주현</t>
  </si>
  <si>
    <t>미디어홍보담당관 / 언론팀</t>
  </si>
  <si>
    <t>언론팀장</t>
  </si>
  <si>
    <t>방희진</t>
  </si>
  <si>
    <t>엄창현</t>
  </si>
  <si>
    <t>김유신</t>
  </si>
  <si>
    <t>조윤희</t>
  </si>
  <si>
    <t>박은영</t>
  </si>
  <si>
    <t>홍정아</t>
  </si>
  <si>
    <t>미디어홍보담당관 / 홍보팀</t>
  </si>
  <si>
    <t>홍보팀장</t>
  </si>
  <si>
    <t>홍보팀 업무 총괄</t>
  </si>
  <si>
    <t>김권식</t>
  </si>
  <si>
    <t>○ 소식지 기획 및 기사발굴, 원고 작성 및 수합 ○ 소식지 명예기자단 운영 ○ 간행물 및 홍보물 심의위원회 운영 ○ 구보 발행 ○ 구정홍보판(공동주택, 유관시설, 구 청사 등) 설치 및 콘텐츠 선정 등 유지 관리 ○ 국어책임관, 국어교육 관련사항 및 신나는 노원여행 발간</t>
  </si>
  <si>
    <t>정용채</t>
  </si>
  <si>
    <t>임수경</t>
  </si>
  <si>
    <t>미디어홍보담당관 / 뉴미디어팀</t>
  </si>
  <si>
    <t>뉴미디어팀장</t>
  </si>
  <si>
    <t>뉴미디어팀 업무총괄</t>
  </si>
  <si>
    <t>서형철</t>
  </si>
  <si>
    <t>한유진</t>
  </si>
  <si>
    <t>문수경</t>
  </si>
  <si>
    <t>○ 아나운서</t>
  </si>
  <si>
    <t>김인형</t>
  </si>
  <si>
    <t>PD</t>
  </si>
  <si>
    <t>윤정록</t>
  </si>
  <si>
    <t>미디어센터 운영총괄</t>
  </si>
  <si>
    <t>채우석</t>
  </si>
  <si>
    <t>○ 노원마을미디어지원센터 커뮤니티활동 지원</t>
  </si>
  <si>
    <t>정정수</t>
  </si>
  <si>
    <t>이현주</t>
  </si>
  <si>
    <t>전홍룡</t>
  </si>
  <si>
    <t>미디어홍보담당관 / 전산운영팀</t>
  </si>
  <si>
    <t>전산운영팀장</t>
  </si>
  <si>
    <t>하경덕</t>
  </si>
  <si>
    <t>추헌진</t>
  </si>
  <si>
    <t>한윤정</t>
  </si>
  <si>
    <t>장윤</t>
  </si>
  <si>
    <t>김예슬</t>
  </si>
  <si>
    <t>이미경</t>
  </si>
  <si>
    <t>박지은</t>
  </si>
  <si>
    <t>최두리</t>
  </si>
  <si>
    <t>강동혁</t>
  </si>
  <si>
    <t>미디어홍보담당관 / 통신인프라팀</t>
  </si>
  <si>
    <t>통신인프라팀장</t>
  </si>
  <si>
    <t>김문연</t>
  </si>
  <si>
    <t>임기섭</t>
  </si>
  <si>
    <t>윤필규</t>
  </si>
  <si>
    <t>김난하</t>
  </si>
  <si>
    <t>정창호</t>
  </si>
  <si>
    <t>미디어홍보담당관 / 스마트도시팀</t>
  </si>
  <si>
    <t>스마트도시팀장</t>
  </si>
  <si>
    <t>김소희</t>
  </si>
  <si>
    <t>전승민</t>
  </si>
  <si>
    <t>자치안전과 / 자치행정팀</t>
  </si>
  <si>
    <t>송창훈</t>
  </si>
  <si>
    <t>자치행정팀장</t>
  </si>
  <si>
    <t>자치행정팀 업무총괄</t>
  </si>
  <si>
    <t>김미영</t>
  </si>
  <si>
    <t>• 서무, 회계</t>
  </si>
  <si>
    <t>홍정현</t>
  </si>
  <si>
    <t>선거, 정례동장회의</t>
  </si>
  <si>
    <t>전형준</t>
  </si>
  <si>
    <t>동청사, 동예산 등</t>
  </si>
  <si>
    <t>박정숙</t>
  </si>
  <si>
    <t>통반장 조직운영, 모범구민표창</t>
  </si>
  <si>
    <t>김낭희</t>
  </si>
  <si>
    <t>주민등록</t>
  </si>
  <si>
    <t>이민호</t>
  </si>
  <si>
    <t>동평가, 민생현장 방문 등</t>
  </si>
  <si>
    <t>구자성</t>
  </si>
  <si>
    <t>자치안전과 / 자치지원팀</t>
  </si>
  <si>
    <t>자치지원팀장</t>
  </si>
  <si>
    <t>자치지원팀 총괄</t>
  </si>
  <si>
    <t>안지은</t>
  </si>
  <si>
    <t>주민자치회 예산편성 및 집행관리 등</t>
  </si>
  <si>
    <t>김현정</t>
  </si>
  <si>
    <t>ㅇ 주민자치회 구성 및 운영 등</t>
  </si>
  <si>
    <t>이영미</t>
  </si>
  <si>
    <t>○ 자치회관 운영, 동주민센터 유휴공간 관리</t>
  </si>
  <si>
    <t>허민석</t>
  </si>
  <si>
    <t>민간단체 공익활동 지원사업 운영 및 평가</t>
  </si>
  <si>
    <t>자치안전과 / 마을협치팀</t>
  </si>
  <si>
    <t>마을협치팀장</t>
  </si>
  <si>
    <t>○마을협치팀 업무 총괄</t>
  </si>
  <si>
    <t>김가영</t>
  </si>
  <si>
    <t>0 마을공동체 지원센터 지원 및 중계온마을센터 업무</t>
  </si>
  <si>
    <t>이현아</t>
  </si>
  <si>
    <t>마을공동체공간 운영 및 지원 총괄</t>
  </si>
  <si>
    <t>최선희</t>
  </si>
  <si>
    <t>민관협치 및 지역사회혁신계획 수립, 시행</t>
  </si>
  <si>
    <t>정지윤</t>
  </si>
  <si>
    <t>송재혁</t>
  </si>
  <si>
    <t>자치안전과 / 재난안전팀</t>
  </si>
  <si>
    <t>재난안전팀장</t>
  </si>
  <si>
    <t>재난안전팀 업무 총괄</t>
  </si>
  <si>
    <t>윤정규</t>
  </si>
  <si>
    <t>재난관리 평가 업무</t>
  </si>
  <si>
    <t>이상지</t>
  </si>
  <si>
    <t>류창하</t>
  </si>
  <si>
    <t>한파, 안전관리계획 등</t>
  </si>
  <si>
    <t>김예찬</t>
  </si>
  <si>
    <t>일반주택지역 범죄제로화 사업</t>
  </si>
  <si>
    <t>박우진</t>
  </si>
  <si>
    <t>재난관리자원업무 등</t>
  </si>
  <si>
    <t>이보용</t>
  </si>
  <si>
    <t>자치안전과 / 민방위팀</t>
  </si>
  <si>
    <t>민방위팀장</t>
  </si>
  <si>
    <t>민방위 업무 총괄</t>
  </si>
  <si>
    <t>정인수</t>
  </si>
  <si>
    <t>사회복무요원 관리 등</t>
  </si>
  <si>
    <t>문화체육과</t>
  </si>
  <si>
    <t>이승윤</t>
  </si>
  <si>
    <t>문화체육과 / 문화정책팀</t>
  </si>
  <si>
    <t>문화정책팀장</t>
  </si>
  <si>
    <t>문화정책팀 업무 총괄</t>
  </si>
  <si>
    <t>윤은미</t>
  </si>
  <si>
    <t>서무</t>
  </si>
  <si>
    <t>김수정</t>
  </si>
  <si>
    <t>문화재 관리</t>
  </si>
  <si>
    <t>김윤선</t>
  </si>
  <si>
    <t>정민아</t>
  </si>
  <si>
    <t>오시영</t>
  </si>
  <si>
    <t>김수연</t>
  </si>
  <si>
    <t>이해중</t>
  </si>
  <si>
    <t>문화체육과 / 문화예술팀</t>
  </si>
  <si>
    <t>문화예술팀장</t>
  </si>
  <si>
    <t>문화예술팀 업무 총괄</t>
  </si>
  <si>
    <t>남예운</t>
  </si>
  <si>
    <t>정다정</t>
  </si>
  <si>
    <t>윤보미</t>
  </si>
  <si>
    <t>신호재</t>
  </si>
  <si>
    <t>문화체육과 / 체육정책팀</t>
  </si>
  <si>
    <t>체육정책팀장</t>
  </si>
  <si>
    <t>체육정책업무 총괄</t>
  </si>
  <si>
    <t>이교범</t>
  </si>
  <si>
    <t>김지선</t>
  </si>
  <si>
    <t>장마리아</t>
  </si>
  <si>
    <t>양현웅</t>
  </si>
  <si>
    <t>문화체육과 / 체육시설팀</t>
  </si>
  <si>
    <t>체육시설팀장</t>
  </si>
  <si>
    <t>체육시설팀 업무 총괄</t>
  </si>
  <si>
    <t>정영선</t>
  </si>
  <si>
    <t>최성수</t>
  </si>
  <si>
    <t>윤경선</t>
  </si>
  <si>
    <t>조민철</t>
  </si>
  <si>
    <t>민원여권과</t>
  </si>
  <si>
    <t>이재택</t>
  </si>
  <si>
    <t>민원여권과 / 민원행정팀</t>
  </si>
  <si>
    <t>행정민원팀장</t>
  </si>
  <si>
    <t>○ 민원행정팀 업무 총괄</t>
  </si>
  <si>
    <t>최문경</t>
  </si>
  <si>
    <t>김형숙</t>
  </si>
  <si>
    <t>황외정</t>
  </si>
  <si>
    <t>양은정</t>
  </si>
  <si>
    <t>이수경</t>
  </si>
  <si>
    <t>정동길</t>
  </si>
  <si>
    <t>김태정</t>
  </si>
  <si>
    <t>민원여권과 / 민원처리팀</t>
  </si>
  <si>
    <t>민원처리팀장</t>
  </si>
  <si>
    <t>○ 민원처리팀 업무 총괄</t>
  </si>
  <si>
    <t>장명숙</t>
  </si>
  <si>
    <t>천선애</t>
  </si>
  <si>
    <t>○ 통합민원(어디서나 민원 총괄)</t>
  </si>
  <si>
    <t>민지현</t>
  </si>
  <si>
    <t>이정금</t>
  </si>
  <si>
    <t>○ 통합민원(가족관계증명서 발급 총괄)</t>
  </si>
  <si>
    <t>임정아</t>
  </si>
  <si>
    <t>강승빈</t>
  </si>
  <si>
    <t>○ 통합민원(인감증명 발급 총괄)</t>
  </si>
  <si>
    <t>서지안</t>
  </si>
  <si>
    <t>○ 통합민원(주민등록등초본 총괄)</t>
  </si>
  <si>
    <t>임영주</t>
  </si>
  <si>
    <t>이선희</t>
  </si>
  <si>
    <t>민원여권과 / 가족관계등록팀</t>
  </si>
  <si>
    <t>가족관계등록팀장</t>
  </si>
  <si>
    <t>○ 가족관계등록업무 총괄</t>
  </si>
  <si>
    <t>김정미</t>
  </si>
  <si>
    <t>배선영</t>
  </si>
  <si>
    <t>함세림</t>
  </si>
  <si>
    <t>김지윤</t>
  </si>
  <si>
    <t>장민지</t>
  </si>
  <si>
    <t>노경숙</t>
  </si>
  <si>
    <t>민원여권과 / 여권팀</t>
  </si>
  <si>
    <t>여권팀장</t>
  </si>
  <si>
    <t>○ 여권업무 총괄</t>
  </si>
  <si>
    <t>김정철</t>
  </si>
  <si>
    <t>이명신</t>
  </si>
  <si>
    <t>○ 여권접수</t>
  </si>
  <si>
    <t>이정은</t>
  </si>
  <si>
    <t>○ 발급여권관리, 여권교부</t>
  </si>
  <si>
    <t>방상호</t>
  </si>
  <si>
    <t>○ 여권판독대사확인</t>
  </si>
  <si>
    <t>김소연</t>
  </si>
  <si>
    <t>신지민</t>
  </si>
  <si>
    <t>평생학습과</t>
  </si>
  <si>
    <t>박형식</t>
  </si>
  <si>
    <t>평생학습과 / 평생교육정책팀</t>
  </si>
  <si>
    <t>평생교육정책팀장</t>
  </si>
  <si>
    <t>평생교육정책팀 업무 총괄</t>
  </si>
  <si>
    <t>정현정</t>
  </si>
  <si>
    <t>이영송</t>
  </si>
  <si>
    <t>노원평생시민대학 기획 및 운영, 평생학습 마을축제</t>
  </si>
  <si>
    <t>송석준</t>
  </si>
  <si>
    <t>월계평생교육원 건립, 민선7기 전략과제 수행</t>
  </si>
  <si>
    <t>양경미</t>
  </si>
  <si>
    <t>평생교육운영 종합계획 수립, 평생학습도시 운영 및 재지정 평가, 평생교육 성과집 제작</t>
  </si>
  <si>
    <t>한아름</t>
  </si>
  <si>
    <t>노원평생교육포털 관리 및 기능개선, 특화 및 신규프로그램 발굴</t>
  </si>
  <si>
    <t>홍종철</t>
  </si>
  <si>
    <t>평생학습과 / 평생교육사업팀</t>
  </si>
  <si>
    <t>평생교육사업팀장</t>
  </si>
  <si>
    <t>평생교육사업팀 업무 총괄</t>
  </si>
  <si>
    <t>김셋별</t>
  </si>
  <si>
    <t>불후의 명강 운영, 민주시민교육 운영</t>
  </si>
  <si>
    <t>전소윤</t>
  </si>
  <si>
    <t>마을배움터 기획 운영 지원</t>
  </si>
  <si>
    <t>배정욱</t>
  </si>
  <si>
    <t>백정숙</t>
  </si>
  <si>
    <t>동네배움터 사업 운영</t>
  </si>
  <si>
    <t>김현주</t>
  </si>
  <si>
    <t>평생학습과 / 평생교육운영팀</t>
  </si>
  <si>
    <t>평생교육운영팀장</t>
  </si>
  <si>
    <t>평생교육운영팀 업무 총괄</t>
  </si>
  <si>
    <t>이지원</t>
  </si>
  <si>
    <t>평생교육원 프로그램 운영 및 강사관리, 공릉평생교육원 운영, 사랑방카페 운영</t>
  </si>
  <si>
    <t>양정희</t>
  </si>
  <si>
    <t>평생교육원 프로그램 운영 및 강사관리, 구민정보화 프로그램 운영</t>
  </si>
  <si>
    <t>황보승</t>
  </si>
  <si>
    <t>장미실습장 운영, 평생교육원 대관, 학습동아리 운영, 구민정보화 프로그램 운영</t>
  </si>
  <si>
    <t>김정한</t>
  </si>
  <si>
    <t>평생학습과 / 도서관운영팀</t>
  </si>
  <si>
    <t>도서관운영팀장</t>
  </si>
  <si>
    <t>도서관운영팀 업무 총괄</t>
  </si>
  <si>
    <t>정미경</t>
  </si>
  <si>
    <t>구립공공도서관 위탁 및 예산 업무</t>
  </si>
  <si>
    <t>백선희</t>
  </si>
  <si>
    <t>구립도서관 운영, 점자도서관 관리, 도서관 세외수입 및 보조금 관리</t>
  </si>
  <si>
    <t>윤정환</t>
  </si>
  <si>
    <t>공공도서관(노원문화재단위탁) 운영 총괄</t>
  </si>
  <si>
    <t>손기종</t>
  </si>
  <si>
    <t>하계어울림센터 건립, 구립도서관 운영</t>
  </si>
  <si>
    <t>김향미</t>
  </si>
  <si>
    <t>작은 도서관 관리 및 운영 지원, 도서관 공공근로 관리</t>
  </si>
  <si>
    <t>주혜진</t>
  </si>
  <si>
    <t>도서관 중심 마을공동체 거점 육성, 복합시설 내 공공도서관 운영, 책배달서비스</t>
  </si>
  <si>
    <t>기획예산과</t>
  </si>
  <si>
    <t>오병모</t>
  </si>
  <si>
    <t>기획예산과 / 기획팀</t>
  </si>
  <si>
    <t>기획팀장</t>
  </si>
  <si>
    <t>• 기획업무 총괄</t>
  </si>
  <si>
    <t>안슬기</t>
  </si>
  <si>
    <t>• 국서무</t>
  </si>
  <si>
    <t>양현미</t>
  </si>
  <si>
    <t>추유선</t>
  </si>
  <si>
    <t>홍현</t>
  </si>
  <si>
    <t>임용철</t>
  </si>
  <si>
    <t>최철빈</t>
  </si>
  <si>
    <t>황은영</t>
  </si>
  <si>
    <t>• 종합자료실 관리</t>
  </si>
  <si>
    <t>박상희</t>
  </si>
  <si>
    <t>• 기획재정국장실 비서</t>
  </si>
  <si>
    <t>박형순</t>
  </si>
  <si>
    <t>기획예산과 / 예산팀</t>
  </si>
  <si>
    <t>예산팀장</t>
  </si>
  <si>
    <t>• 예산팀 업무 총괄</t>
  </si>
  <si>
    <t>강문영</t>
  </si>
  <si>
    <t>임다영</t>
  </si>
  <si>
    <t>김은경</t>
  </si>
  <si>
    <t>송유경</t>
  </si>
  <si>
    <t>박소현</t>
  </si>
  <si>
    <t>김윤진</t>
  </si>
  <si>
    <t>기획예산과 / 법무통계팀</t>
  </si>
  <si>
    <t>법무통계팀장</t>
  </si>
  <si>
    <t>• 법무통계팀 업무 총괄</t>
  </si>
  <si>
    <t>유혜영</t>
  </si>
  <si>
    <t>변호사</t>
  </si>
  <si>
    <t>이수연</t>
  </si>
  <si>
    <t>류재헌</t>
  </si>
  <si>
    <t>김재원</t>
  </si>
  <si>
    <t>기획예산과 / 정책개발팀</t>
  </si>
  <si>
    <t>정책개발팀장</t>
  </si>
  <si>
    <t>공지현</t>
  </si>
  <si>
    <t>강여진</t>
  </si>
  <si>
    <t>재무과</t>
  </si>
  <si>
    <t>김봉순</t>
  </si>
  <si>
    <t>재무과 / 재산관리팀</t>
  </si>
  <si>
    <t>재산관리팀장</t>
  </si>
  <si>
    <t>재산관리팀 업무총괄</t>
  </si>
  <si>
    <t>오미정</t>
  </si>
  <si>
    <t>반솔</t>
  </si>
  <si>
    <t>이은식</t>
  </si>
  <si>
    <t>공유재산관리(상계동)</t>
  </si>
  <si>
    <t>배충수</t>
  </si>
  <si>
    <t>김영범</t>
  </si>
  <si>
    <t>재무과 / 계약팀</t>
  </si>
  <si>
    <t>계약팀장</t>
  </si>
  <si>
    <t>계약팀 업무 총괄</t>
  </si>
  <si>
    <t>추옥미</t>
  </si>
  <si>
    <t>공사,용역(행정지원국, 도시계획국,교육복지국)</t>
  </si>
  <si>
    <t>김예화</t>
  </si>
  <si>
    <t>공사,용역(기획재정국,교통환경국,힐링도시국)</t>
  </si>
  <si>
    <t>김혜령</t>
  </si>
  <si>
    <t>물품관리, 수의계약(공사/용역)-행정지원국, 교통환경국, 팀 서무</t>
  </si>
  <si>
    <t>안소현</t>
  </si>
  <si>
    <t>물품계약,관급자재,조달계약</t>
  </si>
  <si>
    <t>윤미현</t>
  </si>
  <si>
    <t>재무과 / 지출팀</t>
  </si>
  <si>
    <t>지출팀장</t>
  </si>
  <si>
    <t>지출팀 업무 총괄</t>
  </si>
  <si>
    <t>이정희</t>
  </si>
  <si>
    <t>ㅇ구금고, 예산결산</t>
  </si>
  <si>
    <t>이보미</t>
  </si>
  <si>
    <t>국비,시비지출,구청예산(교육복지)</t>
  </si>
  <si>
    <t>나푸른</t>
  </si>
  <si>
    <t>직원봉급, 수당지급</t>
  </si>
  <si>
    <t>김민지</t>
  </si>
  <si>
    <t>ㅇ 복식부기, 재무보고</t>
  </si>
  <si>
    <t>홍성아</t>
  </si>
  <si>
    <t>구청예산심사, 구비지출, 일상경비</t>
  </si>
  <si>
    <t>정정임</t>
  </si>
  <si>
    <t>재무과 / 보상팀</t>
  </si>
  <si>
    <t>보상팀장</t>
  </si>
  <si>
    <t>도시계획사업 보상 업무 총괄</t>
  </si>
  <si>
    <t>박미란</t>
  </si>
  <si>
    <t>도시계획시설사업 보상업무</t>
  </si>
  <si>
    <t>박윤수</t>
  </si>
  <si>
    <t>보상업무</t>
  </si>
  <si>
    <t>박병주</t>
  </si>
  <si>
    <t>◦ 도시계획사업 보상업무</t>
  </si>
  <si>
    <t>이슬비</t>
  </si>
  <si>
    <t>도시계획사업 보상-수락산 및 토지수용 등</t>
  </si>
  <si>
    <t>일자리경제과</t>
  </si>
  <si>
    <t>김태휘</t>
  </si>
  <si>
    <t>일자리경제과 / 일자리정책팀</t>
  </si>
  <si>
    <t>일자리정책팀장</t>
  </si>
  <si>
    <t>일자리정책팀 업무 총괄</t>
  </si>
  <si>
    <t>이재환</t>
  </si>
  <si>
    <t>구희숙</t>
  </si>
  <si>
    <t>유소영</t>
  </si>
  <si>
    <t>신지이</t>
  </si>
  <si>
    <t>김필희</t>
  </si>
  <si>
    <t>구인구직상담</t>
  </si>
  <si>
    <t>최창선</t>
  </si>
  <si>
    <t>일자리상담 등</t>
  </si>
  <si>
    <t>손장희</t>
  </si>
  <si>
    <t>일자리경제과 / 사회적경제팀</t>
  </si>
  <si>
    <t>사회적경제팀장</t>
  </si>
  <si>
    <t>사회적경제팀 업무총괄</t>
  </si>
  <si>
    <t>김정자</t>
  </si>
  <si>
    <t>현희연</t>
  </si>
  <si>
    <t>박지호</t>
  </si>
  <si>
    <t>장영미</t>
  </si>
  <si>
    <t>일자리경제과 / 일자리지원팀</t>
  </si>
  <si>
    <t>일자리지원팀장</t>
  </si>
  <si>
    <t>○ 일자리지원팀 업무 총괄</t>
  </si>
  <si>
    <t>장윤화</t>
  </si>
  <si>
    <t>유지혜</t>
  </si>
  <si>
    <t>○ 공공일자리(안심일자리)등</t>
  </si>
  <si>
    <t>김정민</t>
  </si>
  <si>
    <t>김치수</t>
  </si>
  <si>
    <t>이혜영</t>
  </si>
  <si>
    <t>일자리경제과 / 지역경제팀</t>
  </si>
  <si>
    <t>지역경제팀장</t>
  </si>
  <si>
    <t>지역경제팀 업무 총괄</t>
  </si>
  <si>
    <t>박찬경</t>
  </si>
  <si>
    <t>이신금</t>
  </si>
  <si>
    <t>위성곤</t>
  </si>
  <si>
    <t>김선경</t>
  </si>
  <si>
    <t>이중재</t>
  </si>
  <si>
    <t>일자리경제과 / 생활경제팀</t>
  </si>
  <si>
    <t>생활경제팀장</t>
  </si>
  <si>
    <t>생활경제팀 총괄</t>
  </si>
  <si>
    <t>김현식</t>
  </si>
  <si>
    <t>김영훈</t>
  </si>
  <si>
    <t>세무1과</t>
  </si>
  <si>
    <t>전경천</t>
  </si>
  <si>
    <t>세무1과 / 세입총괄팀</t>
  </si>
  <si>
    <t>세입총괄팀장</t>
  </si>
  <si>
    <t>박수양</t>
  </si>
  <si>
    <t>김양선</t>
  </si>
  <si>
    <t>양유리</t>
  </si>
  <si>
    <t>박송희</t>
  </si>
  <si>
    <t>윤보영</t>
  </si>
  <si>
    <t>일반서무,수당,사회복무요원관리,전산 등</t>
  </si>
  <si>
    <t>이상훈</t>
  </si>
  <si>
    <t>세무1과 / 재산1팀</t>
  </si>
  <si>
    <t>재산1팀장</t>
  </si>
  <si>
    <t>임진희</t>
  </si>
  <si>
    <t>• 중계본동 재산세 및 취득세 부과, 감액, 감면</t>
  </si>
  <si>
    <t>신원수</t>
  </si>
  <si>
    <t>김국일</t>
  </si>
  <si>
    <t>• 공릉2동 재산세 및 취득세 부과, 감액, 감면</t>
  </si>
  <si>
    <t>박성민</t>
  </si>
  <si>
    <t>• 월계2,3동 재산세 및 취득세 부과, 감액, 감면</t>
  </si>
  <si>
    <t>이수현</t>
  </si>
  <si>
    <t>• 월계1동 재산세 및 취득세 부과, 감액, 감면</t>
  </si>
  <si>
    <t>황동영</t>
  </si>
  <si>
    <t>• 공릉1동 재산세 및 취득세 부과, 감액, 감면</t>
  </si>
  <si>
    <t>지홍근</t>
  </si>
  <si>
    <t>세무1과 / 재산2팀</t>
  </si>
  <si>
    <t>재산2팀장</t>
  </si>
  <si>
    <t>박덕웅</t>
  </si>
  <si>
    <t>• 중계2,3,4동 재산세 부과,감액,감면,비과세처리 등</t>
  </si>
  <si>
    <t>최윤정</t>
  </si>
  <si>
    <t>송지희</t>
  </si>
  <si>
    <t>이가혜</t>
  </si>
  <si>
    <t>이보현</t>
  </si>
  <si>
    <t>이예지</t>
  </si>
  <si>
    <t>조운상</t>
  </si>
  <si>
    <t>• 취득세, 등록면허세(등록) 신고 접수 처리</t>
  </si>
  <si>
    <t>김소현</t>
  </si>
  <si>
    <t>박미진</t>
  </si>
  <si>
    <t>세무1과 / 주민세팀</t>
  </si>
  <si>
    <t>주민세팀장</t>
  </si>
  <si>
    <t>김희주</t>
  </si>
  <si>
    <t>이다움</t>
  </si>
  <si>
    <t>유명열</t>
  </si>
  <si>
    <t>세무1과 / 법인관리팀</t>
  </si>
  <si>
    <t>법인관리팀장</t>
  </si>
  <si>
    <t>이선미</t>
  </si>
  <si>
    <t>최윤희</t>
  </si>
  <si>
    <t>남주원</t>
  </si>
  <si>
    <t>이인성</t>
  </si>
  <si>
    <t>세무1과 / 주택평가팀</t>
  </si>
  <si>
    <t>주택평가팀장</t>
  </si>
  <si>
    <t>주택평가팀 업무총괄</t>
  </si>
  <si>
    <t>조현선</t>
  </si>
  <si>
    <t>박덕재</t>
  </si>
  <si>
    <t>강신엽</t>
  </si>
  <si>
    <t>세무1과 / 38세금징수팀</t>
  </si>
  <si>
    <t>38세금징수팀장</t>
  </si>
  <si>
    <t>전동훈</t>
  </si>
  <si>
    <t>• 교부청구</t>
  </si>
  <si>
    <t>최희전</t>
  </si>
  <si>
    <t>조형덕</t>
  </si>
  <si>
    <t>김한조</t>
  </si>
  <si>
    <t>세무2과 / 세입징수팀</t>
  </si>
  <si>
    <t>문민규</t>
  </si>
  <si>
    <t>세입징수팀장</t>
  </si>
  <si>
    <t>세입징수팀 업무총괄</t>
  </si>
  <si>
    <t>윤종필</t>
  </si>
  <si>
    <t>금정화</t>
  </si>
  <si>
    <t>체납총괄, 결손총괄</t>
  </si>
  <si>
    <t>조소연</t>
  </si>
  <si>
    <t>자동차압류 및 해제, 급여압류</t>
  </si>
  <si>
    <t>나우현</t>
  </si>
  <si>
    <t>급여압류, 신용정보제공</t>
  </si>
  <si>
    <t>일반서무</t>
  </si>
  <si>
    <t>체납고지서 발송</t>
  </si>
  <si>
    <t>박윤희</t>
  </si>
  <si>
    <t>김혜주</t>
  </si>
  <si>
    <t>제증명발급</t>
  </si>
  <si>
    <t>정창휘</t>
  </si>
  <si>
    <t>세무2과 / 자동차세팀</t>
  </si>
  <si>
    <t>자동차세팀장</t>
  </si>
  <si>
    <t>자동차세팀총괄</t>
  </si>
  <si>
    <t>임찬기</t>
  </si>
  <si>
    <t>자동차세 신고분 총괄</t>
  </si>
  <si>
    <t>자동차세 수시분 총괄</t>
  </si>
  <si>
    <t>권명숙</t>
  </si>
  <si>
    <t>정기분 자동차세 담당</t>
  </si>
  <si>
    <t>손지선</t>
  </si>
  <si>
    <t>차량취득세 수시분 총괄</t>
  </si>
  <si>
    <t>오창수</t>
  </si>
  <si>
    <t>차량취득세 신고납부</t>
  </si>
  <si>
    <t>정정택</t>
  </si>
  <si>
    <t>세무2과 / 지방소득세1팀</t>
  </si>
  <si>
    <t>지방소득세1팀장</t>
  </si>
  <si>
    <t>• 지방소득세1팀 업무 총괄</t>
  </si>
  <si>
    <t>송현숙</t>
  </si>
  <si>
    <t>지방소득세(법인,양소,종소) 하계동 담당</t>
  </si>
  <si>
    <t>임현정</t>
  </si>
  <si>
    <t>특별징수분 업무총괄</t>
  </si>
  <si>
    <t>이흥수</t>
  </si>
  <si>
    <t>지방소득세(양소,종소,법소) 상계동 담당</t>
  </si>
  <si>
    <t>세무2과 / 지방소득세2팀</t>
  </si>
  <si>
    <t>지방소득세2팀장</t>
  </si>
  <si>
    <t>지방소득세2팀 업무총괄(개인지방소득세,종소,양소총괄)</t>
  </si>
  <si>
    <t>오성은</t>
  </si>
  <si>
    <t>지방소득세 부과징수</t>
  </si>
  <si>
    <t>최혜미</t>
  </si>
  <si>
    <t>지방소득세 양도소득분 업무 총괄</t>
  </si>
  <si>
    <t>김준용</t>
  </si>
  <si>
    <t>이은희</t>
  </si>
  <si>
    <t>세무2과 / 세외수입팀</t>
  </si>
  <si>
    <t>세외수입팀장</t>
  </si>
  <si>
    <t>세외수입 업무 총괄</t>
  </si>
  <si>
    <t>송찬호</t>
  </si>
  <si>
    <t>세외수입 체납 총괄</t>
  </si>
  <si>
    <t>도민회</t>
  </si>
  <si>
    <t>김주연</t>
  </si>
  <si>
    <t>세외수입 일반회계 현계</t>
  </si>
  <si>
    <t>이은미</t>
  </si>
  <si>
    <t>세무2과 / 번호판영치팀</t>
  </si>
  <si>
    <t>번호판영치팀장</t>
  </si>
  <si>
    <t>번호판영치팀 업무 총괄</t>
  </si>
  <si>
    <t>신중만</t>
  </si>
  <si>
    <t>번호판영치 총괄</t>
  </si>
  <si>
    <t>유원호</t>
  </si>
  <si>
    <t>허선주</t>
  </si>
  <si>
    <t>번호판영치, 자동차세 및 과태료 징수촉탁, 자동차 공매</t>
  </si>
  <si>
    <t>정인섭</t>
  </si>
  <si>
    <t>세무2과 / 체납징수팀</t>
  </si>
  <si>
    <t>체납징수팀장</t>
  </si>
  <si>
    <t>조영난</t>
  </si>
  <si>
    <t>주정차위반과태료 과년도 체납 총괄</t>
  </si>
  <si>
    <t>정효성</t>
  </si>
  <si>
    <t>세외수입 급여, 예금 압류</t>
  </si>
  <si>
    <t>강은지</t>
  </si>
  <si>
    <t>세외수입 부동산 압류 및 해제</t>
  </si>
  <si>
    <t>부동산정보과 / 부동산행정팀</t>
  </si>
  <si>
    <t>신천호</t>
  </si>
  <si>
    <t>부동산행정팀장</t>
  </si>
  <si>
    <t>부동산행정팀업무 총괄(주요 업무전반)</t>
  </si>
  <si>
    <t>이유미</t>
  </si>
  <si>
    <t>문경보</t>
  </si>
  <si>
    <t>정현주</t>
  </si>
  <si>
    <t>안윤경</t>
  </si>
  <si>
    <t>•부동산거래 신고 정밀조사 업무 총괄</t>
  </si>
  <si>
    <t>김지운</t>
  </si>
  <si>
    <t>김효진</t>
  </si>
  <si>
    <t>방영근</t>
  </si>
  <si>
    <t>부동산정보과 / 지적정보팀</t>
  </si>
  <si>
    <t>지적정보팀장</t>
  </si>
  <si>
    <t>•지적정보팀 업무 총괄</t>
  </si>
  <si>
    <t>정기룡</t>
  </si>
  <si>
    <t>송미영</t>
  </si>
  <si>
    <t>문은지</t>
  </si>
  <si>
    <t>최유라</t>
  </si>
  <si>
    <t>김명수</t>
  </si>
  <si>
    <t>부동산정보과 / 지가조사팀</t>
  </si>
  <si>
    <t>지가조사팀장</t>
  </si>
  <si>
    <t>김광훈</t>
  </si>
  <si>
    <t>개별공시지가 조사</t>
  </si>
  <si>
    <t>조승준</t>
  </si>
  <si>
    <t>이대해</t>
  </si>
  <si>
    <t>이송규</t>
  </si>
  <si>
    <t>부동산정보과 / 공간정보팀</t>
  </si>
  <si>
    <t>공간정보팀장</t>
  </si>
  <si>
    <t>최요한</t>
  </si>
  <si>
    <t>안서영</t>
  </si>
  <si>
    <t>이희수</t>
  </si>
  <si>
    <t>건축물대장 등록관리, 건물번호 상세주소 부여</t>
  </si>
  <si>
    <t>박혜윤</t>
  </si>
  <si>
    <t>국중돈</t>
  </si>
  <si>
    <t>부동산정보과 / 환지청산팀</t>
  </si>
  <si>
    <t>환지청산팀장</t>
  </si>
  <si>
    <t>○ 환지청산팀 운영</t>
  </si>
  <si>
    <t>권오인</t>
  </si>
  <si>
    <t>환지 재정비 1구역.5구역</t>
  </si>
  <si>
    <t>민효진</t>
  </si>
  <si>
    <t>김욱진</t>
  </si>
  <si>
    <t>미래도시과</t>
  </si>
  <si>
    <t>김준환</t>
  </si>
  <si>
    <t>미래도시과 / 전략계획팀</t>
  </si>
  <si>
    <t>전략계획팀장</t>
  </si>
  <si>
    <t>- 전략계획팀 업무 총괄</t>
  </si>
  <si>
    <t>강인학</t>
  </si>
  <si>
    <t>송미란</t>
  </si>
  <si>
    <t>전지현</t>
  </si>
  <si>
    <t>이동형</t>
  </si>
  <si>
    <t>미래도시과 / 전략사업팀</t>
  </si>
  <si>
    <t>전략사업팀장</t>
  </si>
  <si>
    <t>전략사업팀 업무 총괄</t>
  </si>
  <si>
    <t>임희진</t>
  </si>
  <si>
    <t>문다슬</t>
  </si>
  <si>
    <t>이진선</t>
  </si>
  <si>
    <t>이현석</t>
  </si>
  <si>
    <t>미래도시과 / 바이오메디컬클러스터조성TF팀</t>
  </si>
  <si>
    <t>바이오메디컬클러스터조성T/F팀장</t>
  </si>
  <si>
    <t>바이오메디컬클러스터조성 업무 총괄</t>
  </si>
  <si>
    <t>김영재</t>
  </si>
  <si>
    <t>- 바이오메디컬 클러스터 조성 추진</t>
  </si>
  <si>
    <t>복지정책과 / 복지기획팀</t>
  </si>
  <si>
    <t>하재홍</t>
  </si>
  <si>
    <t>복지기획팀장</t>
  </si>
  <si>
    <t>복지기획팀 총괄</t>
  </si>
  <si>
    <t>강정은</t>
  </si>
  <si>
    <t>유민정</t>
  </si>
  <si>
    <t>권선영</t>
  </si>
  <si>
    <t>최숙자</t>
  </si>
  <si>
    <t>-복지기획(당면 현안 사안) 등</t>
  </si>
  <si>
    <t>박은정</t>
  </si>
  <si>
    <t>정유진</t>
  </si>
  <si>
    <t>최우혁</t>
  </si>
  <si>
    <t>조훈정</t>
  </si>
  <si>
    <t>복지정책과 / 복지자원관리팀</t>
  </si>
  <si>
    <t>복지자원관리팀장</t>
  </si>
  <si>
    <t>복지지원관리팀 총괄</t>
  </si>
  <si>
    <t>권인자</t>
  </si>
  <si>
    <t>강수아</t>
  </si>
  <si>
    <t>강형수</t>
  </si>
  <si>
    <t>유병균</t>
  </si>
  <si>
    <t>임혜정</t>
  </si>
  <si>
    <t>김채은</t>
  </si>
  <si>
    <t>교육복지재단 파견</t>
  </si>
  <si>
    <t>김태현</t>
  </si>
  <si>
    <t>신선옥</t>
  </si>
  <si>
    <t>복지정책과 / 희망복지지원팀</t>
  </si>
  <si>
    <t>희망복지지원팀장</t>
  </si>
  <si>
    <t>이진숙</t>
  </si>
  <si>
    <t>이성진</t>
  </si>
  <si>
    <t>통합사례관리</t>
  </si>
  <si>
    <t>박지민</t>
  </si>
  <si>
    <t>황승환</t>
  </si>
  <si>
    <t>전용진</t>
  </si>
  <si>
    <t>이보라</t>
  </si>
  <si>
    <t>통합사례관리사</t>
  </si>
  <si>
    <t>이수정</t>
  </si>
  <si>
    <t>- 노원구위기가정통합지원센터 통합사례관리 전담</t>
  </si>
  <si>
    <t>이해원</t>
  </si>
  <si>
    <t>정지희</t>
  </si>
  <si>
    <t>최현주</t>
  </si>
  <si>
    <t>정주연</t>
  </si>
  <si>
    <t>복지정책과 / 주거복지팀</t>
  </si>
  <si>
    <t>주거복지팀장</t>
  </si>
  <si>
    <t>주거복지업무 총괄</t>
  </si>
  <si>
    <t>박세웅</t>
  </si>
  <si>
    <t>신세철</t>
  </si>
  <si>
    <t>공해정</t>
  </si>
  <si>
    <t>신미혜</t>
  </si>
  <si>
    <t>복지정책과 / 찾동돌봄지원팀</t>
  </si>
  <si>
    <t>찾동돌봄지원팀장</t>
  </si>
  <si>
    <t>찾동돌봄지원팀 총괄</t>
  </si>
  <si>
    <t>박옥주</t>
  </si>
  <si>
    <t>최은미</t>
  </si>
  <si>
    <t>박진숙</t>
  </si>
  <si>
    <t>민효은</t>
  </si>
  <si>
    <t>정진하</t>
  </si>
  <si>
    <t>생활복지과</t>
  </si>
  <si>
    <t>박형용</t>
  </si>
  <si>
    <t>생활복지과 / 자활지원팀</t>
  </si>
  <si>
    <t>자활지원 팀장</t>
  </si>
  <si>
    <t>자활지원팀 업무 총괄</t>
  </si>
  <si>
    <t>정경희</t>
  </si>
  <si>
    <t>과서무</t>
  </si>
  <si>
    <t>박민희</t>
  </si>
  <si>
    <t>자산형성사업 추진(통장사업), 가사간병, 희망나눔교실, 자활기금운영 관리</t>
  </si>
  <si>
    <t>김희정</t>
  </si>
  <si>
    <t>유진아</t>
  </si>
  <si>
    <t>지역자활센터</t>
  </si>
  <si>
    <t>윤소라</t>
  </si>
  <si>
    <t>자활근로총괄업무</t>
  </si>
  <si>
    <t>박태용</t>
  </si>
  <si>
    <t>거리노숙인 민원 관리</t>
  </si>
  <si>
    <t>이동기</t>
  </si>
  <si>
    <t>강나미</t>
  </si>
  <si>
    <t>생활복지과 / 생활보장팀</t>
  </si>
  <si>
    <t>생활보장팀 팀장</t>
  </si>
  <si>
    <t>생활보장팀 총괄</t>
  </si>
  <si>
    <t>하상숙</t>
  </si>
  <si>
    <t>마혜응</t>
  </si>
  <si>
    <t>의료급여기금특별회계, 의료급여관리사 인사관리, 의료급여비용 사후관리 및 부당이득금 환수 등</t>
  </si>
  <si>
    <t>박지원</t>
  </si>
  <si>
    <t>기초생활보장급여, 해산장제급여</t>
  </si>
  <si>
    <t>이기명</t>
  </si>
  <si>
    <t>이준희</t>
  </si>
  <si>
    <t>김유진</t>
  </si>
  <si>
    <t>본인부담보상금, 요양비 지급업무</t>
  </si>
  <si>
    <t>신승황</t>
  </si>
  <si>
    <t>김진아</t>
  </si>
  <si>
    <t>노미경</t>
  </si>
  <si>
    <t>의료급여관리사</t>
  </si>
  <si>
    <t>최영주</t>
  </si>
  <si>
    <t>박혜숙</t>
  </si>
  <si>
    <t>김미숙</t>
  </si>
  <si>
    <t>최인원</t>
  </si>
  <si>
    <t>생활복지과 / 통합조사관리1팀</t>
  </si>
  <si>
    <t>통합조사관리1팀장</t>
  </si>
  <si>
    <t>통합조사1팀 업무총괄</t>
  </si>
  <si>
    <t>김상헌</t>
  </si>
  <si>
    <t>천지은</t>
  </si>
  <si>
    <t>월계2동 통합조사 관리</t>
  </si>
  <si>
    <t>이경민</t>
  </si>
  <si>
    <t>공릉1동 조사관리 (공릉1동 주공1단지 101동,103동106동~107동,1통~3통, 4통~18통)</t>
  </si>
  <si>
    <t>김유정</t>
  </si>
  <si>
    <t>이해영</t>
  </si>
  <si>
    <t>상계6.7동 조사관리</t>
  </si>
  <si>
    <t>변성민</t>
  </si>
  <si>
    <t>상민규</t>
  </si>
  <si>
    <t>임지애</t>
  </si>
  <si>
    <t>권선이</t>
  </si>
  <si>
    <t>공릉1동 조사·관리(1단지 102동, 104~105동, 19~49통)</t>
  </si>
  <si>
    <t>이진영</t>
  </si>
  <si>
    <t>양미란</t>
  </si>
  <si>
    <t>생활복지과 / 통합조사관리2팀</t>
  </si>
  <si>
    <t>통합조사관리2팀장</t>
  </si>
  <si>
    <t>통합조사관리2팀 업무총괄</t>
  </si>
  <si>
    <t>김선희</t>
  </si>
  <si>
    <t>송보람</t>
  </si>
  <si>
    <t>구본미</t>
  </si>
  <si>
    <t>정상훈</t>
  </si>
  <si>
    <t>월계1동 조사 및 관리</t>
  </si>
  <si>
    <t>윤설희</t>
  </si>
  <si>
    <t>김민아</t>
  </si>
  <si>
    <t>월계3동 조사관리(사슴 101~104동, 사슴 201~203동, 1~20동, 그랑빌, 서광)</t>
  </si>
  <si>
    <t>송의화</t>
  </si>
  <si>
    <t>임희주</t>
  </si>
  <si>
    <t>기초생활수급자 조사 및 관리</t>
  </si>
  <si>
    <t>김주희</t>
  </si>
  <si>
    <t>상계1동 조사관리(은빛301~304동,두산,수락리버시티, 24통~46통)</t>
  </si>
  <si>
    <t>박병옥</t>
  </si>
  <si>
    <t>현지수</t>
  </si>
  <si>
    <t>김옥희</t>
  </si>
  <si>
    <t>생활복지과 / 통합조사관리3팀</t>
  </si>
  <si>
    <t>통합조사관리3팀장</t>
  </si>
  <si>
    <t>통합조사관리3팀 업무 총괄</t>
  </si>
  <si>
    <t>한희선</t>
  </si>
  <si>
    <t>고송희</t>
  </si>
  <si>
    <t>박세환</t>
  </si>
  <si>
    <t>서지현</t>
  </si>
  <si>
    <t>상계2동 통합조사관리</t>
  </si>
  <si>
    <t>윤성민</t>
  </si>
  <si>
    <t>심미숙</t>
  </si>
  <si>
    <t>하계1동 조사 및 관리</t>
  </si>
  <si>
    <t>홍성지</t>
  </si>
  <si>
    <t>나윤정</t>
  </si>
  <si>
    <t>최안나</t>
  </si>
  <si>
    <t>어르신복지과</t>
  </si>
  <si>
    <t>안혜경</t>
  </si>
  <si>
    <t>어르신복지과 / 어르신친화도시팀</t>
  </si>
  <si>
    <t>어르신친화도시팀장</t>
  </si>
  <si>
    <t>어르신친화도시팀 총괄</t>
  </si>
  <si>
    <t>최윤미</t>
  </si>
  <si>
    <t>이미나</t>
  </si>
  <si>
    <t>이지은</t>
  </si>
  <si>
    <t>조윤정</t>
  </si>
  <si>
    <t>선종근</t>
  </si>
  <si>
    <t>어르신복지과 / 어르신시설관리팀</t>
  </si>
  <si>
    <t>어르신시설관리팀장</t>
  </si>
  <si>
    <t>어르신 시설관리팀 업무 전반</t>
  </si>
  <si>
    <t>조문희</t>
  </si>
  <si>
    <t>신창용</t>
  </si>
  <si>
    <t>조효섭</t>
  </si>
  <si>
    <t>김인희</t>
  </si>
  <si>
    <t>박미희</t>
  </si>
  <si>
    <t>박혜란</t>
  </si>
  <si>
    <t>어르신복지과 / 어르신생활지원팀</t>
  </si>
  <si>
    <t>어르신생활지원팀장</t>
  </si>
  <si>
    <t>어르신생활지원팀 업무 총괄</t>
  </si>
  <si>
    <t>김아나</t>
  </si>
  <si>
    <t>김혜진</t>
  </si>
  <si>
    <t>이혜미</t>
  </si>
  <si>
    <t>장애인복지과</t>
  </si>
  <si>
    <t>박미향</t>
  </si>
  <si>
    <t>장애인복지과 / 장애인친화도시팀</t>
  </si>
  <si>
    <t>장애인친화도시팀장</t>
  </si>
  <si>
    <t>장애인친화도시팀 업무 총괄</t>
  </si>
  <si>
    <t>최재민</t>
  </si>
  <si>
    <t>* 과서무(예산, 회계) 등</t>
  </si>
  <si>
    <t>신화경</t>
  </si>
  <si>
    <t>양인모</t>
  </si>
  <si>
    <t>황성웅</t>
  </si>
  <si>
    <t>신동화</t>
  </si>
  <si>
    <t>홍기만</t>
  </si>
  <si>
    <t>장애인복지과 / 자립생활팀</t>
  </si>
  <si>
    <t>자립생활팀장</t>
  </si>
  <si>
    <t>박란이</t>
  </si>
  <si>
    <t>* 장애인활동지원</t>
  </si>
  <si>
    <t>조경연</t>
  </si>
  <si>
    <t>빈상욱</t>
  </si>
  <si>
    <t>김지수</t>
  </si>
  <si>
    <t>백승호</t>
  </si>
  <si>
    <t>장애인일자리센터장</t>
  </si>
  <si>
    <t>* 노원구장애인일자리지원센터 총괄</t>
  </si>
  <si>
    <t>임미화</t>
  </si>
  <si>
    <t>임윤정</t>
  </si>
  <si>
    <t>이현숙</t>
  </si>
  <si>
    <t>이정이</t>
  </si>
  <si>
    <t>장애인 구인구직 및 DB</t>
  </si>
  <si>
    <t>신현주</t>
  </si>
  <si>
    <t>장애인복지과 / 시설지원팀</t>
  </si>
  <si>
    <t>시설지원팀장</t>
  </si>
  <si>
    <t>박규희</t>
  </si>
  <si>
    <t>장애인복지관, 수어통역센터 운영지원</t>
  </si>
  <si>
    <t>박현민</t>
  </si>
  <si>
    <t>김대현</t>
  </si>
  <si>
    <t>강윤지</t>
  </si>
  <si>
    <t>여성가족과</t>
  </si>
  <si>
    <t>최재연</t>
  </si>
  <si>
    <t>여성가족과 / 여성정책팀</t>
  </si>
  <si>
    <t>여성정책팀장</t>
  </si>
  <si>
    <t>여성정책팀 업무총괄</t>
  </si>
  <si>
    <t>유상희</t>
  </si>
  <si>
    <t>이정훈</t>
  </si>
  <si>
    <t>황윤정</t>
  </si>
  <si>
    <t>이고은</t>
  </si>
  <si>
    <t>김은희</t>
  </si>
  <si>
    <t>여성가족과 / 보육행정팀</t>
  </si>
  <si>
    <t>보육행정팀장</t>
  </si>
  <si>
    <t>보육행정팀 업무 총괄</t>
  </si>
  <si>
    <t>강순주</t>
  </si>
  <si>
    <t>우정훈</t>
  </si>
  <si>
    <t>문영란</t>
  </si>
  <si>
    <t>김보배</t>
  </si>
  <si>
    <t>이명재</t>
  </si>
  <si>
    <t>김광암</t>
  </si>
  <si>
    <t>여성가족과 / 보육지원팀</t>
  </si>
  <si>
    <t>보육지원팀장</t>
  </si>
  <si>
    <t>보육지원팀 업무총괄</t>
  </si>
  <si>
    <t>정헌옥</t>
  </si>
  <si>
    <t>이인혜</t>
  </si>
  <si>
    <t>노형래</t>
  </si>
  <si>
    <t>윤경수</t>
  </si>
  <si>
    <t>김민정</t>
  </si>
  <si>
    <t>여성가족과 / 출산장려팀</t>
  </si>
  <si>
    <t>출산장려팀장</t>
  </si>
  <si>
    <t>○ 출산장려팀 업무 총괄</t>
  </si>
  <si>
    <t>이영신</t>
  </si>
  <si>
    <t>김소윤</t>
  </si>
  <si>
    <t>박현주</t>
  </si>
  <si>
    <t>강지애</t>
  </si>
  <si>
    <t>조윤숙</t>
  </si>
  <si>
    <t>이미연</t>
  </si>
  <si>
    <t>아동청소년과</t>
  </si>
  <si>
    <t>심재순</t>
  </si>
  <si>
    <t>아동청소년과 / 청소년복지팀</t>
  </si>
  <si>
    <t>청소년복지팀장</t>
  </si>
  <si>
    <t>박자영</t>
  </si>
  <si>
    <t>오상윤</t>
  </si>
  <si>
    <t>김효성</t>
  </si>
  <si>
    <t>김수진</t>
  </si>
  <si>
    <t>주은진</t>
  </si>
  <si>
    <t>원유선</t>
  </si>
  <si>
    <t>청소년안전망 연계사업 담당</t>
  </si>
  <si>
    <t>○청소년안전망 사례관리</t>
  </si>
  <si>
    <t>문선영</t>
  </si>
  <si>
    <t>사례관리사</t>
  </si>
  <si>
    <t>오정아</t>
  </si>
  <si>
    <t>김산규</t>
  </si>
  <si>
    <t>아동청소년과 / 아동친화정책팀</t>
  </si>
  <si>
    <t>아동친화정책팀장</t>
  </si>
  <si>
    <t>아동친화정책팀 업무 총괄</t>
  </si>
  <si>
    <t>왕정숙</t>
  </si>
  <si>
    <t>백쌍숙</t>
  </si>
  <si>
    <t>김정인</t>
  </si>
  <si>
    <t>양효정</t>
  </si>
  <si>
    <t>박진아</t>
  </si>
  <si>
    <t>홍영이</t>
  </si>
  <si>
    <t>사회복지사</t>
  </si>
  <si>
    <t>○ 지역사회 돌봄 필요아동 발굴 및 연계</t>
  </si>
  <si>
    <t>류정아</t>
  </si>
  <si>
    <t>아동청소년과 / 드림스타트팀</t>
  </si>
  <si>
    <t>드림스타트팀장</t>
  </si>
  <si>
    <t>김미란</t>
  </si>
  <si>
    <t>허수지</t>
  </si>
  <si>
    <t>강수진</t>
  </si>
  <si>
    <t>정명용</t>
  </si>
  <si>
    <t>황경자</t>
  </si>
  <si>
    <t>아동통합서비스전문요원</t>
  </si>
  <si>
    <t>○아동통합휴먼서비스</t>
  </si>
  <si>
    <t>정태경</t>
  </si>
  <si>
    <t>이다혜</t>
  </si>
  <si>
    <t>조성지</t>
  </si>
  <si>
    <t>김한기</t>
  </si>
  <si>
    <t>아동청소년과 / 아동보호팀</t>
  </si>
  <si>
    <t>아동보호팀장</t>
  </si>
  <si>
    <t>○아동보호팀 업무 총괄</t>
  </si>
  <si>
    <t>신혜경</t>
  </si>
  <si>
    <t>우진혁</t>
  </si>
  <si>
    <t>이경택</t>
  </si>
  <si>
    <t>이주영</t>
  </si>
  <si>
    <t>이문주</t>
  </si>
  <si>
    <t>이지현</t>
  </si>
  <si>
    <t>설한나</t>
  </si>
  <si>
    <t>김미진</t>
  </si>
  <si>
    <t>아동보호전문기관 상담원</t>
  </si>
  <si>
    <t>○아동보호전문기관 사례상담원</t>
  </si>
  <si>
    <t>최성은</t>
  </si>
  <si>
    <t>○아동보호전문기관사례상담원</t>
  </si>
  <si>
    <t>안윤희</t>
  </si>
  <si>
    <t>문효정</t>
  </si>
  <si>
    <t>이은주</t>
  </si>
  <si>
    <t>아동보호전문기관 심리치료사</t>
  </si>
  <si>
    <t>○아동보호전문기관 아동학대 심리치료사</t>
  </si>
  <si>
    <t>이선경</t>
  </si>
  <si>
    <t>아동청소년과 / 청년지원팀</t>
  </si>
  <si>
    <t>청년지원팀장</t>
  </si>
  <si>
    <t>이수진</t>
  </si>
  <si>
    <t>유강민</t>
  </si>
  <si>
    <t>홍성호</t>
  </si>
  <si>
    <t>교육지원과</t>
  </si>
  <si>
    <t>김지훈</t>
  </si>
  <si>
    <t>교육지원과 / 교육정책팀</t>
  </si>
  <si>
    <t>교육정책팀장</t>
  </si>
  <si>
    <t>○ 교육정책팀 업무 총괄</t>
  </si>
  <si>
    <t>박혜경</t>
  </si>
  <si>
    <t>최주미</t>
  </si>
  <si>
    <t>수학문화관 업무 총괄,미래과학 축제 기획 및 추진</t>
  </si>
  <si>
    <t>김혜교</t>
  </si>
  <si>
    <t>황인혜</t>
  </si>
  <si>
    <t>서울형 혁신교육지구 사업 총괄 및 운영(전략사업)</t>
  </si>
  <si>
    <t>장세창</t>
  </si>
  <si>
    <t>수학문화관장</t>
  </si>
  <si>
    <t>수학문화관 총괄</t>
  </si>
  <si>
    <t>유재희</t>
  </si>
  <si>
    <t>수학문화관운영팀장</t>
  </si>
  <si>
    <t>수학문화관 운영 업무 총괄</t>
  </si>
  <si>
    <t>이충원</t>
  </si>
  <si>
    <t>윤지연</t>
  </si>
  <si>
    <t>김한성</t>
  </si>
  <si>
    <t>주우성</t>
  </si>
  <si>
    <t>박진희</t>
  </si>
  <si>
    <t>안윤정</t>
  </si>
  <si>
    <t>노에스더</t>
  </si>
  <si>
    <t>차미송</t>
  </si>
  <si>
    <t>성정아</t>
  </si>
  <si>
    <t>혁신교육지원센터장</t>
  </si>
  <si>
    <t>혁신교육지원센터 업무 총괄</t>
  </si>
  <si>
    <t>주은정</t>
  </si>
  <si>
    <t>학교분과 지원 및 학교지원사업, 청소년 자치활동강화,심리정서 지원 사업</t>
  </si>
  <si>
    <t>이경선</t>
  </si>
  <si>
    <t>학부모 분과 지원 및 학부모 참여 활동 지원 사업</t>
  </si>
  <si>
    <t>박순영</t>
  </si>
  <si>
    <t>문혜림</t>
  </si>
  <si>
    <t>청소년분과 지원 및 청소년 동아리 지원 사업</t>
  </si>
  <si>
    <t>이은경</t>
  </si>
  <si>
    <t>교육지원과 / 학교지원팀</t>
  </si>
  <si>
    <t>학교지원팀장</t>
  </si>
  <si>
    <t>학교지원팀 업무 총괄</t>
  </si>
  <si>
    <t>이경은</t>
  </si>
  <si>
    <t>김수경</t>
  </si>
  <si>
    <t>이대민</t>
  </si>
  <si>
    <t>이원빈</t>
  </si>
  <si>
    <t>류석</t>
  </si>
  <si>
    <t>교육지원과 / 전문교육팀</t>
  </si>
  <si>
    <t>전문교육팀장</t>
  </si>
  <si>
    <t>○ 전문교육팀 업무 총괄</t>
  </si>
  <si>
    <t>소은심</t>
  </si>
  <si>
    <t>진평안</t>
  </si>
  <si>
    <t>심지은</t>
  </si>
  <si>
    <t>엄지강</t>
  </si>
  <si>
    <t>공동주택지원과</t>
  </si>
  <si>
    <t>이광애</t>
  </si>
  <si>
    <t>공동주택지원과 / 주택정책팀</t>
  </si>
  <si>
    <t>주택정책팀장</t>
  </si>
  <si>
    <t>주택정책팀 업무 총괄</t>
  </si>
  <si>
    <t>임미영</t>
  </si>
  <si>
    <t>도시계획국서무</t>
  </si>
  <si>
    <t>심청용</t>
  </si>
  <si>
    <t>공동주택지원사업 총괄/ 공동주택 큰나무 가지치기 지원/ 공동주택 노후배관 교체사업</t>
  </si>
  <si>
    <t>김지우</t>
  </si>
  <si>
    <t>민간임대주택에 관한 특별법 위반 일제정리 총괄</t>
  </si>
  <si>
    <t>조윤경</t>
  </si>
  <si>
    <t>임대사업자등록, 변경, 계약신고 총괄</t>
  </si>
  <si>
    <t>남유미</t>
  </si>
  <si>
    <t>공동주택 공동체활성화 지원사업/ 우수아파트 선정 추진</t>
  </si>
  <si>
    <t>방성원</t>
  </si>
  <si>
    <t>경비실 시설개선/ 임대주택 전기료</t>
  </si>
  <si>
    <t>정혜선</t>
  </si>
  <si>
    <t>과서무/ 금연아파트/ 공익알림판/ 온라인투표 지원</t>
  </si>
  <si>
    <t>윤우상</t>
  </si>
  <si>
    <t>임대사업자 등록, 변경, 계약신고</t>
  </si>
  <si>
    <t>김민하</t>
  </si>
  <si>
    <t>민간임대주택에 관한 특별법 위반 일제정리</t>
  </si>
  <si>
    <t>김승청</t>
  </si>
  <si>
    <t>공동주택지원과 / 주택관리팀</t>
  </si>
  <si>
    <t>주택관리팀장</t>
  </si>
  <si>
    <t>주택관리 업무 총괄</t>
  </si>
  <si>
    <t>이재훈</t>
  </si>
  <si>
    <t>조재형</t>
  </si>
  <si>
    <t>노종환</t>
  </si>
  <si>
    <t>이강군</t>
  </si>
  <si>
    <t>배은선</t>
  </si>
  <si>
    <t>박미해</t>
  </si>
  <si>
    <t>김재선</t>
  </si>
  <si>
    <t>공동주택지원과 / 기술지원팀</t>
  </si>
  <si>
    <t>기술지원팀장</t>
  </si>
  <si>
    <t>기술지원업무 전반</t>
  </si>
  <si>
    <t>김지석</t>
  </si>
  <si>
    <t>김효정</t>
  </si>
  <si>
    <t>박재근</t>
  </si>
  <si>
    <t>이요한</t>
  </si>
  <si>
    <t>공동주택지원과 / 주택정비팀</t>
  </si>
  <si>
    <t>주택정비팀장</t>
  </si>
  <si>
    <t>주택정비 업무 전반</t>
  </si>
  <si>
    <t>채준석</t>
  </si>
  <si>
    <t>주택정비(상계2,3,4동)</t>
  </si>
  <si>
    <t>조민섭</t>
  </si>
  <si>
    <t>주택정비(월계동, 하계동, 상계5동)</t>
  </si>
  <si>
    <t>이건재</t>
  </si>
  <si>
    <t>주택정비(상계1,8,9동, 중계동)</t>
  </si>
  <si>
    <t>이권민</t>
  </si>
  <si>
    <t>주택정비(공릉동, 상계6,7,10동)</t>
  </si>
  <si>
    <t>도시재생과</t>
  </si>
  <si>
    <t>박종기</t>
  </si>
  <si>
    <t>도시재생과 / 재생기획팀</t>
  </si>
  <si>
    <t>재생기획팀장</t>
  </si>
  <si>
    <t>재생기획팀 업무 총괄</t>
  </si>
  <si>
    <t>손경술</t>
  </si>
  <si>
    <t>최복순</t>
  </si>
  <si>
    <t>황다연</t>
  </si>
  <si>
    <t>세외수입총괄</t>
  </si>
  <si>
    <t>윤용근</t>
  </si>
  <si>
    <t>도시재생과 / 도시재생팀</t>
  </si>
  <si>
    <t>도시재생팀장</t>
  </si>
  <si>
    <t>도시재생팀 업무 총괄</t>
  </si>
  <si>
    <t>강지언</t>
  </si>
  <si>
    <t>조유나</t>
  </si>
  <si>
    <t>이승찬</t>
  </si>
  <si>
    <t>도시재생과 / 상계재정비팀</t>
  </si>
  <si>
    <t>상계재정비팀장</t>
  </si>
  <si>
    <t>상계재정비팀 업무 총괄</t>
  </si>
  <si>
    <t>김성민</t>
  </si>
  <si>
    <t>상계재정비촉진지구 1,3(해제), 5구역 관리</t>
  </si>
  <si>
    <t>전세은</t>
  </si>
  <si>
    <t>상계2,4,6구역 재정비촉진사업</t>
  </si>
  <si>
    <t>유종호</t>
  </si>
  <si>
    <t>도시재생과 / 재건축사업팀</t>
  </si>
  <si>
    <t>재건축사업팀장</t>
  </si>
  <si>
    <t>재건축사업팀업무 총괄</t>
  </si>
  <si>
    <t>지영호</t>
  </si>
  <si>
    <t>박봉영</t>
  </si>
  <si>
    <t>정정화</t>
  </si>
  <si>
    <t>도시관리과</t>
  </si>
  <si>
    <t>유영준</t>
  </si>
  <si>
    <t>도시재생과 / 재건축계획팀</t>
  </si>
  <si>
    <t>재건축사계획팀장</t>
  </si>
  <si>
    <t>재건축계획팀업무 총괄</t>
  </si>
  <si>
    <t>정우진</t>
  </si>
  <si>
    <t>성윤지</t>
  </si>
  <si>
    <t>김맹주</t>
  </si>
  <si>
    <t>도시관리과 / 도시계획팀</t>
  </si>
  <si>
    <t>도시계획팀장</t>
  </si>
  <si>
    <t>도시계획팀 총괄</t>
  </si>
  <si>
    <t>박문태</t>
  </si>
  <si>
    <t>오정훈</t>
  </si>
  <si>
    <t>황태웅</t>
  </si>
  <si>
    <t>도시계획시설, 도시계획통계, 미집행도시계획시설, 연차별집행계획, 사도, 온천 등</t>
  </si>
  <si>
    <t>이종명</t>
  </si>
  <si>
    <t>방재시설,보건위생시설</t>
  </si>
  <si>
    <t>신상현</t>
  </si>
  <si>
    <t>도시관리과 / 지구단위계획팀</t>
  </si>
  <si>
    <t>지구단위계획팀장</t>
  </si>
  <si>
    <t>이지관</t>
  </si>
  <si>
    <t>조혜정</t>
  </si>
  <si>
    <t>황태현</t>
  </si>
  <si>
    <t>소상호</t>
  </si>
  <si>
    <t>도시관리과 / 공공용지관리팀</t>
  </si>
  <si>
    <t>공공용지관리팀장</t>
  </si>
  <si>
    <t>공공용지관리팀 업무 총괄</t>
  </si>
  <si>
    <t>강윤이</t>
  </si>
  <si>
    <t>도로재산관리(월계동,중계동)</t>
  </si>
  <si>
    <t>안혜란</t>
  </si>
  <si>
    <t>하천재산(공릉, 월계, 중계)</t>
  </si>
  <si>
    <t>최승용</t>
  </si>
  <si>
    <t>도로재산(상계)</t>
  </si>
  <si>
    <t>공재원</t>
  </si>
  <si>
    <t>하천재산관리(상계,하계)</t>
  </si>
  <si>
    <t>이홍진</t>
  </si>
  <si>
    <t>이민우</t>
  </si>
  <si>
    <t>도로재산(공릉, 하계동)</t>
  </si>
  <si>
    <t>윤상길</t>
  </si>
  <si>
    <t>도시관리과 / 캠퍼스타운조성팀</t>
  </si>
  <si>
    <t>캠퍼스타운조성팀장</t>
  </si>
  <si>
    <t>정덕희</t>
  </si>
  <si>
    <t>김나은</t>
  </si>
  <si>
    <t>조현정</t>
  </si>
  <si>
    <t>도시관리과 / 태릉문화공원도시TF팀</t>
  </si>
  <si>
    <t>태릉문화공원도시TF팀장</t>
  </si>
  <si>
    <t>태릉문화공원도시 T/F팀 업무 총괄</t>
  </si>
  <si>
    <t>김민영</t>
  </si>
  <si>
    <t>태릉CC개발계획 검토 관련 협의</t>
  </si>
  <si>
    <t>건축과</t>
  </si>
  <si>
    <t>김승철</t>
  </si>
  <si>
    <t>건축과 / 건축관리팀</t>
  </si>
  <si>
    <t>건축관리팀장</t>
  </si>
  <si>
    <t>송혜란</t>
  </si>
  <si>
    <t>-서무</t>
  </si>
  <si>
    <t>장수진</t>
  </si>
  <si>
    <t>이성인</t>
  </si>
  <si>
    <t>임재린</t>
  </si>
  <si>
    <t>구제후</t>
  </si>
  <si>
    <t>건축과 / 건축지도팀</t>
  </si>
  <si>
    <t>건축지도팀장</t>
  </si>
  <si>
    <t>강래희</t>
  </si>
  <si>
    <t>장용혁</t>
  </si>
  <si>
    <t>건축과 / 공공건축팀</t>
  </si>
  <si>
    <t>공공건축팀장</t>
  </si>
  <si>
    <t>박재균</t>
  </si>
  <si>
    <t>-공공건축물 하자관리 업무 총괄</t>
  </si>
  <si>
    <t>이종윤</t>
  </si>
  <si>
    <t>최보람</t>
  </si>
  <si>
    <t>강수길</t>
  </si>
  <si>
    <t>김건민</t>
  </si>
  <si>
    <t>최신광</t>
  </si>
  <si>
    <t>임기제</t>
  </si>
  <si>
    <t>신완택</t>
  </si>
  <si>
    <t>호은성</t>
  </si>
  <si>
    <t>건축과 / 건축안전팀</t>
  </si>
  <si>
    <t>건축안전팀장</t>
  </si>
  <si>
    <t>- 건축안전팀 업무 총괄</t>
  </si>
  <si>
    <t>진수종</t>
  </si>
  <si>
    <t>문일원</t>
  </si>
  <si>
    <t>김지혜</t>
  </si>
  <si>
    <t>박찬일</t>
  </si>
  <si>
    <t>오순종</t>
  </si>
  <si>
    <t>건축과 / 상계행정복합타운T/F팀</t>
  </si>
  <si>
    <t>상계행정복합타운TF팀장</t>
  </si>
  <si>
    <t>- 상계행정복합타운TF팀 업무 총괄</t>
  </si>
  <si>
    <t>이승희</t>
  </si>
  <si>
    <t>상계행정복합타운 관련 홍보, 보도자료, 업무협의 등</t>
  </si>
  <si>
    <t>유경</t>
  </si>
  <si>
    <t>심재환</t>
  </si>
  <si>
    <t>토목과</t>
  </si>
  <si>
    <t>김기복</t>
  </si>
  <si>
    <t>토목과 / 토목팀</t>
  </si>
  <si>
    <t>토목팀장</t>
  </si>
  <si>
    <t>토목팀 업무 총괄</t>
  </si>
  <si>
    <t>성금택</t>
  </si>
  <si>
    <t>서무, 예산 업무 등</t>
  </si>
  <si>
    <t>최호림</t>
  </si>
  <si>
    <t>강성구</t>
  </si>
  <si>
    <t>최영상</t>
  </si>
  <si>
    <t>하자보수, 통계</t>
  </si>
  <si>
    <t>최성일</t>
  </si>
  <si>
    <t>토목과 / 도로관리팀</t>
  </si>
  <si>
    <t>도로관리팀장</t>
  </si>
  <si>
    <t>도로관리팀 업무총괄</t>
  </si>
  <si>
    <t>오창균</t>
  </si>
  <si>
    <t>김문희</t>
  </si>
  <si>
    <t>조장환</t>
  </si>
  <si>
    <t>이상일</t>
  </si>
  <si>
    <t>김선우</t>
  </si>
  <si>
    <t>응답소 민원처리</t>
  </si>
  <si>
    <t>공훈재</t>
  </si>
  <si>
    <t>최혜란</t>
  </si>
  <si>
    <t>신정범</t>
  </si>
  <si>
    <t>토목과 / 지하안전보도팀</t>
  </si>
  <si>
    <t>지하안전보도팀장</t>
  </si>
  <si>
    <t>지하안전 및 보도관리 총괄</t>
  </si>
  <si>
    <t>온지현</t>
  </si>
  <si>
    <t>오지찬</t>
  </si>
  <si>
    <t>박강원</t>
  </si>
  <si>
    <t>토목과 / 도로굴착팀</t>
  </si>
  <si>
    <t>도로굴착팀장</t>
  </si>
  <si>
    <t>도로굴착팀 업무 총괄</t>
  </si>
  <si>
    <t>하성현</t>
  </si>
  <si>
    <t>임수향</t>
  </si>
  <si>
    <t>이상홍</t>
  </si>
  <si>
    <t>토목과 / 도로조명팀</t>
  </si>
  <si>
    <t>도로조명팀장</t>
  </si>
  <si>
    <t>도로조명팀 업무총괄</t>
  </si>
  <si>
    <t>윤정욱</t>
  </si>
  <si>
    <t>김정화</t>
  </si>
  <si>
    <t>유성종</t>
  </si>
  <si>
    <t>정천수</t>
  </si>
  <si>
    <t>유경수</t>
  </si>
  <si>
    <t>정주영</t>
  </si>
  <si>
    <t>녹색환경과</t>
  </si>
  <si>
    <t>최세택</t>
  </si>
  <si>
    <t>녹색환경과 / 지속가능팀</t>
  </si>
  <si>
    <t>지속가능팀장</t>
  </si>
  <si>
    <t>• 지속가능팀 업무 총괄 등</t>
  </si>
  <si>
    <t>정은희</t>
  </si>
  <si>
    <t>• 교통환경국 서무</t>
  </si>
  <si>
    <t>임지영</t>
  </si>
  <si>
    <t>심재현</t>
  </si>
  <si>
    <t>박채원</t>
  </si>
  <si>
    <t>정상원</t>
  </si>
  <si>
    <t>서민석</t>
  </si>
  <si>
    <t>녹색환경과 / 환경관리팀</t>
  </si>
  <si>
    <t>환경관리팀장</t>
  </si>
  <si>
    <t>• 환경관리팀 업무 총괄</t>
  </si>
  <si>
    <t>김미라</t>
  </si>
  <si>
    <t>탁윤서</t>
  </si>
  <si>
    <t>박명희</t>
  </si>
  <si>
    <t>현승민</t>
  </si>
  <si>
    <t>최인철</t>
  </si>
  <si>
    <t>녹색환경과 / 생활환경팀</t>
  </si>
  <si>
    <t>생활환경팀장</t>
  </si>
  <si>
    <t>○생활환경팀 업무 총괄</t>
  </si>
  <si>
    <t>김진영</t>
  </si>
  <si>
    <t>조은지</t>
  </si>
  <si>
    <t>허용남</t>
  </si>
  <si>
    <t>신영주</t>
  </si>
  <si>
    <t>이창식</t>
  </si>
  <si>
    <t>녹색환경과 / 에너지관리팀</t>
  </si>
  <si>
    <t>에너지관리팀장</t>
  </si>
  <si>
    <t>• 에너지관리팀 업무총괄</t>
  </si>
  <si>
    <t>안정우</t>
  </si>
  <si>
    <t>이창규</t>
  </si>
  <si>
    <t>장지현</t>
  </si>
  <si>
    <t>지방공업서기</t>
  </si>
  <si>
    <t>정태영</t>
  </si>
  <si>
    <t>교통행정과 / 교통행정팀</t>
  </si>
  <si>
    <t>•교통행정팀 업무 총괄</t>
  </si>
  <si>
    <t>김태범</t>
  </si>
  <si>
    <t>김미</t>
  </si>
  <si>
    <t>김민수</t>
  </si>
  <si>
    <t>승용차마일리지, 차없는 거리</t>
  </si>
  <si>
    <t>박성익</t>
  </si>
  <si>
    <t>손효석</t>
  </si>
  <si>
    <t>화물자동차 관련업무</t>
  </si>
  <si>
    <t>신중인</t>
  </si>
  <si>
    <t>윤정웅</t>
  </si>
  <si>
    <t>교통행정과 / 운수지도팀</t>
  </si>
  <si>
    <t>운수지도팀장</t>
  </si>
  <si>
    <t>· 운수지도팀 업무 총괄</t>
  </si>
  <si>
    <t>백주호</t>
  </si>
  <si>
    <t>교통불편심의</t>
  </si>
  <si>
    <t>최태영</t>
  </si>
  <si>
    <t>법규위반 버스, 화물</t>
  </si>
  <si>
    <t>고석현</t>
  </si>
  <si>
    <t>의무보험 과태료</t>
  </si>
  <si>
    <t>지영서</t>
  </si>
  <si>
    <t>법규위반차량(택시), 부가가치세</t>
  </si>
  <si>
    <t>송현우</t>
  </si>
  <si>
    <t>교통유발부담금 부과 및 체납관리</t>
  </si>
  <si>
    <t>전현호</t>
  </si>
  <si>
    <t>교통행정과 / 자동차등록팀</t>
  </si>
  <si>
    <t>자동차등록팀장</t>
  </si>
  <si>
    <t>자동차 등록업무 총괄</t>
  </si>
  <si>
    <t>박선녕</t>
  </si>
  <si>
    <t>자동차 말소, 차령, 압류</t>
  </si>
  <si>
    <t>정성욱</t>
  </si>
  <si>
    <t>등록원부, 등록증 재발급</t>
  </si>
  <si>
    <t>신상용</t>
  </si>
  <si>
    <t>자동차 이전,등록</t>
  </si>
  <si>
    <t>이정선</t>
  </si>
  <si>
    <t>자동차 이전, 변경 등록</t>
  </si>
  <si>
    <t>김재형</t>
  </si>
  <si>
    <t>이희영</t>
  </si>
  <si>
    <t>자동차 신규등록</t>
  </si>
  <si>
    <t>최미연</t>
  </si>
  <si>
    <t>○ 자동차 이전, 변경 업무</t>
  </si>
  <si>
    <t>이재영</t>
  </si>
  <si>
    <t>이륜자동차 등록</t>
  </si>
  <si>
    <t>이민경</t>
  </si>
  <si>
    <t>구재석</t>
  </si>
  <si>
    <t>교통행정과 / 자동차관리팀</t>
  </si>
  <si>
    <t>자동차관리팀장</t>
  </si>
  <si>
    <t>자동차관리팀 총괄</t>
  </si>
  <si>
    <t>윤성환</t>
  </si>
  <si>
    <t>무단방치/무보험운행 자동차(이륜차) 검찰송치,범칙금부과</t>
  </si>
  <si>
    <t>김종식</t>
  </si>
  <si>
    <t>자동차관리사업(정비,매매,해체재활용,원동기전문), 구조변경</t>
  </si>
  <si>
    <t>마희정</t>
  </si>
  <si>
    <t>강신현</t>
  </si>
  <si>
    <t>자동차 무단방치</t>
  </si>
  <si>
    <t>교통지도과</t>
  </si>
  <si>
    <t>김제훈</t>
  </si>
  <si>
    <t>교통지도과 / 주차지도팀</t>
  </si>
  <si>
    <t>주차지도팀장</t>
  </si>
  <si>
    <t>주차지도 업무 총괄</t>
  </si>
  <si>
    <t>천세진</t>
  </si>
  <si>
    <t>주차민원처리(구청장에게 바란다), 시간선택제 임기제 직원 관련 업무(채용, 관리, 연장), cctv 설치 및 관리, 견인보관소, 견인관련업무, 주차단속유예협조, 주차민원단속처리(182), 시 자치구 공동협력사업 총괄</t>
  </si>
  <si>
    <t>민유민</t>
  </si>
  <si>
    <t>주차민원처리(120,응답소), 상담민원(월계,하계),문자알림서비스</t>
  </si>
  <si>
    <t>조준호</t>
  </si>
  <si>
    <t>상담민원(상계, 중계), 시간선택제임기제 관련업무(복무, 급여), 단속장비 및 차량관리</t>
  </si>
  <si>
    <t>노혜정</t>
  </si>
  <si>
    <t>의견진술 접수 및 민원 처리, 의견진술 자료 등록, 의견진술 심의 위원회 운영</t>
  </si>
  <si>
    <t>민경아</t>
  </si>
  <si>
    <t>사전통지서,물품,보안</t>
  </si>
  <si>
    <t>한정민</t>
  </si>
  <si>
    <t>cctv 불법주정차 단속</t>
  </si>
  <si>
    <t>김혁수</t>
  </si>
  <si>
    <t>CCTV 불법 주정차 단속</t>
  </si>
  <si>
    <t>황인옥</t>
  </si>
  <si>
    <t>교통지도과 / 교통과징팀</t>
  </si>
  <si>
    <t>교통과징팀장</t>
  </si>
  <si>
    <t>교통과징팀 업무 총괄</t>
  </si>
  <si>
    <t>이양미</t>
  </si>
  <si>
    <t>과태료부과, 주차장특별회계</t>
  </si>
  <si>
    <t>이설현</t>
  </si>
  <si>
    <t>자동차압류등록, 말소차량관리,건설기계 압류및 해제,교부청구,세입징수(현계)작성</t>
  </si>
  <si>
    <t>천지애</t>
  </si>
  <si>
    <t>박진규</t>
  </si>
  <si>
    <t>교통지도과 / 교통시설팀</t>
  </si>
  <si>
    <t>교통시설팀장</t>
  </si>
  <si>
    <t>최호근</t>
  </si>
  <si>
    <t>김승리</t>
  </si>
  <si>
    <t>정규민</t>
  </si>
  <si>
    <t>교통사고 잦은 곳 개선사업공사</t>
  </si>
  <si>
    <t>손광하</t>
  </si>
  <si>
    <t>조정희</t>
  </si>
  <si>
    <t>교통지도과 / 주차장관리팀</t>
  </si>
  <si>
    <t>주차장관리팀장</t>
  </si>
  <si>
    <t>• 주차장관리팀 업무 총괄</t>
  </si>
  <si>
    <t>민숙기</t>
  </si>
  <si>
    <t>이병주</t>
  </si>
  <si>
    <t>- 공영주차장 조성 업무</t>
  </si>
  <si>
    <t>박정연</t>
  </si>
  <si>
    <t>이원순</t>
  </si>
  <si>
    <t>교통지도과 / 자전거문화팀</t>
  </si>
  <si>
    <t>자전거문화팀장</t>
  </si>
  <si>
    <t>자전거문화팀 업무 총괄</t>
  </si>
  <si>
    <t>조원표</t>
  </si>
  <si>
    <t>박수인</t>
  </si>
  <si>
    <t>자전거이용시설물 유지관리, 방치자전거</t>
  </si>
  <si>
    <t>자원순환과</t>
  </si>
  <si>
    <t>김덕수</t>
  </si>
  <si>
    <t>자원순환과 / 폐기물관리팀</t>
  </si>
  <si>
    <t>폐기물관리팀장</t>
  </si>
  <si>
    <t>폐기물관리팀 업무 총괄</t>
  </si>
  <si>
    <t>김준철</t>
  </si>
  <si>
    <t>수집운반업체 관리 및 지도</t>
  </si>
  <si>
    <t>설진욱</t>
  </si>
  <si>
    <t>무단투기 및 뒷골목청소 업무 총괄</t>
  </si>
  <si>
    <t>박연수</t>
  </si>
  <si>
    <t>김시온</t>
  </si>
  <si>
    <t>- 환경미화원 관리</t>
  </si>
  <si>
    <t>강하라</t>
  </si>
  <si>
    <t>• 종량제 봉투 제작 및 보급 판매소 관리</t>
  </si>
  <si>
    <t>신선호</t>
  </si>
  <si>
    <t>대형폐기물 민원처리</t>
  </si>
  <si>
    <t>박광섭</t>
  </si>
  <si>
    <t>주사</t>
  </si>
  <si>
    <t>노면살수, 동절기 낙엽수송</t>
  </si>
  <si>
    <t>김명환</t>
  </si>
  <si>
    <t>상계동 차고지 근무</t>
  </si>
  <si>
    <t>이창복</t>
  </si>
  <si>
    <t>먼지흡입</t>
  </si>
  <si>
    <t>김범룡</t>
  </si>
  <si>
    <t>- 현장업무</t>
  </si>
  <si>
    <t>조성오</t>
  </si>
  <si>
    <t>먼지 흡입작업(민원처리)</t>
  </si>
  <si>
    <t>장행구</t>
  </si>
  <si>
    <t>차고관리/로우더작업</t>
  </si>
  <si>
    <t>장종열</t>
  </si>
  <si>
    <t>노면 살수작업</t>
  </si>
  <si>
    <t>오명호</t>
  </si>
  <si>
    <t>노면 흡입 작업</t>
  </si>
  <si>
    <t>김광수</t>
  </si>
  <si>
    <t>폐목재수송</t>
  </si>
  <si>
    <t>권병학</t>
  </si>
  <si>
    <t>노면 분진 흡입작업</t>
  </si>
  <si>
    <t>임태환</t>
  </si>
  <si>
    <t>노면살수</t>
  </si>
  <si>
    <t>최종윤</t>
  </si>
  <si>
    <t>현장근무</t>
  </si>
  <si>
    <t>강성권</t>
  </si>
  <si>
    <t>먼지 흡입작업차량</t>
  </si>
  <si>
    <t>민준호</t>
  </si>
  <si>
    <t>7.0톤 살수작업</t>
  </si>
  <si>
    <t>조승우</t>
  </si>
  <si>
    <t>김준봉</t>
  </si>
  <si>
    <t>고병훈</t>
  </si>
  <si>
    <t>무단투기 단속(상계5동,상계9동)</t>
  </si>
  <si>
    <t>구승현</t>
  </si>
  <si>
    <t>무단투기 단속(상계2동 6·7동, 문화의거리)</t>
  </si>
  <si>
    <t>김성규</t>
  </si>
  <si>
    <t>무단투기 단속(월계1동, 월계2동, 월계3동)</t>
  </si>
  <si>
    <t>김태훈</t>
  </si>
  <si>
    <t>무단투기 단속(하계동,중계동)</t>
  </si>
  <si>
    <t>김흥래</t>
  </si>
  <si>
    <t>무단투기 단속(중계4동,상계3·4동)</t>
  </si>
  <si>
    <t>안준록</t>
  </si>
  <si>
    <t>무단투기단속(상계2동,상계6·7동,문화의거리)</t>
  </si>
  <si>
    <t>박영순</t>
  </si>
  <si>
    <t>박종신</t>
  </si>
  <si>
    <t>무단투기단속(상계1,8,10동)</t>
  </si>
  <si>
    <t>안준오</t>
  </si>
  <si>
    <t>무단투기단속(월계동)</t>
  </si>
  <si>
    <t>양인서</t>
  </si>
  <si>
    <t>응답소</t>
  </si>
  <si>
    <t>정진욱</t>
  </si>
  <si>
    <t>무단투기단속(상계5,9동)</t>
  </si>
  <si>
    <t>선종태</t>
  </si>
  <si>
    <t>현장업무</t>
  </si>
  <si>
    <t>정승유</t>
  </si>
  <si>
    <t>무단투기 단속 (공릉1동, 공릉2동)</t>
  </si>
  <si>
    <t>탁병운</t>
  </si>
  <si>
    <t>정용주</t>
  </si>
  <si>
    <t>무단투기 단속</t>
  </si>
  <si>
    <t>신학건</t>
  </si>
  <si>
    <t>자원순환과 / 자원재활용팀</t>
  </si>
  <si>
    <t>자원재활용팀장</t>
  </si>
  <si>
    <t>•자원재활용업무 총괄</t>
  </si>
  <si>
    <t>조상미</t>
  </si>
  <si>
    <t>송제훈</t>
  </si>
  <si>
    <t>재활용수거, 클린하우스, 재활용장터</t>
  </si>
  <si>
    <t>이정원</t>
  </si>
  <si>
    <t>1회용품 단속,자원순환체험학교, 폐건전지휴대폰형광등, 민간수집상 관련 업무</t>
  </si>
  <si>
    <t>신순자</t>
  </si>
  <si>
    <t>자원순환과 / 음식물자원화팀</t>
  </si>
  <si>
    <t>음식물자원화팀장</t>
  </si>
  <si>
    <t>음식물자원화업무 총괄</t>
  </si>
  <si>
    <t>최소영</t>
  </si>
  <si>
    <t>RFID 종량기기 등 관리</t>
  </si>
  <si>
    <t>권은영</t>
  </si>
  <si>
    <t>음식물 수집운반 및 처리업체 관리</t>
  </si>
  <si>
    <t>송보렴</t>
  </si>
  <si>
    <t>EM, 다량배출 사업장 및 수거용기</t>
  </si>
  <si>
    <t>김상엽</t>
  </si>
  <si>
    <t>자원순환과 / 시설장비팀</t>
  </si>
  <si>
    <t>시설장비팀장</t>
  </si>
  <si>
    <t>시설장비팀 총괄</t>
  </si>
  <si>
    <t>김성득</t>
  </si>
  <si>
    <t>청소 차고지 및 차량 관리</t>
  </si>
  <si>
    <t>김민섭</t>
  </si>
  <si>
    <t>공중화장실 및 민간개방 화장실 관리</t>
  </si>
  <si>
    <t>우인규</t>
  </si>
  <si>
    <t>정화조, 개인하수처리시설</t>
  </si>
  <si>
    <t>김영규</t>
  </si>
  <si>
    <t>차량 정비</t>
  </si>
  <si>
    <t>김대년</t>
  </si>
  <si>
    <t>치수과</t>
  </si>
  <si>
    <t>김상동</t>
  </si>
  <si>
    <t>치수과 / 물관리팀</t>
  </si>
  <si>
    <t>물관리팀장</t>
  </si>
  <si>
    <t>물관리팀 업무총괄</t>
  </si>
  <si>
    <t>심명숙</t>
  </si>
  <si>
    <t>서무 및 일반회계</t>
  </si>
  <si>
    <t>윤선미</t>
  </si>
  <si>
    <t>이수용</t>
  </si>
  <si>
    <t>풍수해 대책, 중랑천 관리</t>
  </si>
  <si>
    <t>유광선</t>
  </si>
  <si>
    <t>안경은</t>
  </si>
  <si>
    <t>홍상훈</t>
  </si>
  <si>
    <t>곽병호</t>
  </si>
  <si>
    <t>-기동반 차량 운행 및 관리</t>
  </si>
  <si>
    <t>박종현</t>
  </si>
  <si>
    <t>치수과 / 하수팀</t>
  </si>
  <si>
    <t>하수팀장</t>
  </si>
  <si>
    <t>정기성</t>
  </si>
  <si>
    <t>박정아</t>
  </si>
  <si>
    <t>정호진</t>
  </si>
  <si>
    <t>시정인</t>
  </si>
  <si>
    <t>권운웅</t>
  </si>
  <si>
    <t>응답소민원처리</t>
  </si>
  <si>
    <t>김정호</t>
  </si>
  <si>
    <t>치수과 / 하천설비팀</t>
  </si>
  <si>
    <t>하천설비팀장</t>
  </si>
  <si>
    <t>하천설비팀 업무총괄</t>
  </si>
  <si>
    <t>김성주</t>
  </si>
  <si>
    <t>김동오</t>
  </si>
  <si>
    <t>한현재</t>
  </si>
  <si>
    <t>박해옥</t>
  </si>
  <si>
    <t>공릉빗물펌프장근무</t>
  </si>
  <si>
    <t>문대원</t>
  </si>
  <si>
    <t>공릉2 빗물펌프장</t>
  </si>
  <si>
    <t>유경식</t>
  </si>
  <si>
    <t>공릉1빗물펌프장 시설 운영(전기)</t>
  </si>
  <si>
    <t>푸른도시과</t>
  </si>
  <si>
    <t>문혜정</t>
  </si>
  <si>
    <t>푸른도시과 / 공원기획팀</t>
  </si>
  <si>
    <t>공원기획팀장</t>
  </si>
  <si>
    <t>공원기획팀 업무 총괄</t>
  </si>
  <si>
    <t>김민경</t>
  </si>
  <si>
    <t>이락휘</t>
  </si>
  <si>
    <t>신선미</t>
  </si>
  <si>
    <t>이슬기</t>
  </si>
  <si>
    <t>김윤희</t>
  </si>
  <si>
    <t>이채린</t>
  </si>
  <si>
    <t>이찬혁</t>
  </si>
  <si>
    <t>박동훈</t>
  </si>
  <si>
    <t>정용윤</t>
  </si>
  <si>
    <t>김현이</t>
  </si>
  <si>
    <t>푸른도시과 / 자연생태팀</t>
  </si>
  <si>
    <t>팀장</t>
  </si>
  <si>
    <t>박준성</t>
  </si>
  <si>
    <t>최근영</t>
  </si>
  <si>
    <t>이종혁</t>
  </si>
  <si>
    <t>문경준</t>
  </si>
  <si>
    <t>유용상</t>
  </si>
  <si>
    <t>박경진</t>
  </si>
  <si>
    <t>푸른도시과 / 생활공원팀</t>
  </si>
  <si>
    <t>생활공원팀장</t>
  </si>
  <si>
    <t>김미선</t>
  </si>
  <si>
    <t>김경환</t>
  </si>
  <si>
    <t>허유리</t>
  </si>
  <si>
    <t>엄성현</t>
  </si>
  <si>
    <t>기용권</t>
  </si>
  <si>
    <t>이현민</t>
  </si>
  <si>
    <t>지방녹지서기보</t>
  </si>
  <si>
    <t>백승만</t>
  </si>
  <si>
    <t>김윤하</t>
  </si>
  <si>
    <t>김혜량</t>
  </si>
  <si>
    <t>푸른도시과 / 조경팀</t>
  </si>
  <si>
    <t>조경팀장</t>
  </si>
  <si>
    <t>엄수진</t>
  </si>
  <si>
    <t>김민종</t>
  </si>
  <si>
    <t>권혜상</t>
  </si>
  <si>
    <t>구연지</t>
  </si>
  <si>
    <t>황인석</t>
  </si>
  <si>
    <t>백경연</t>
  </si>
  <si>
    <t>김응주</t>
  </si>
  <si>
    <t>푸른도시과 / 하천조경팀</t>
  </si>
  <si>
    <t>하천조경팀장</t>
  </si>
  <si>
    <t>권미라</t>
  </si>
  <si>
    <t>지방녹지서기</t>
  </si>
  <si>
    <t>안유경</t>
  </si>
  <si>
    <t>박유하</t>
  </si>
  <si>
    <t>여가도시과</t>
  </si>
  <si>
    <t>김찬호</t>
  </si>
  <si>
    <t>여가도시과 / 여가운영팀</t>
  </si>
  <si>
    <t>여가운영팀장</t>
  </si>
  <si>
    <t>여가운영팀 총괄</t>
  </si>
  <si>
    <t>정경미</t>
  </si>
  <si>
    <t>석민수</t>
  </si>
  <si>
    <t>초안산도자기체험방, 나비정원 운영 관리, 더불어숲 관련 업무</t>
  </si>
  <si>
    <t>김보민</t>
  </si>
  <si>
    <t>불빛정원, 정원지원센터, 숲속의 집</t>
  </si>
  <si>
    <t>김수빈</t>
  </si>
  <si>
    <t>산림치유센터 운영, 유아숲체험장,인공암벽장</t>
  </si>
  <si>
    <t>최소정</t>
  </si>
  <si>
    <t>목예공방,마들상상놀이터,숲해설 프로그램 등</t>
  </si>
  <si>
    <t>김형수</t>
  </si>
  <si>
    <t>노원힐링캠핑장, 개방형운동시설 관리</t>
  </si>
  <si>
    <t>산림치유센터장</t>
  </si>
  <si>
    <t>산림치유센터 총괄</t>
  </si>
  <si>
    <t>김동회</t>
  </si>
  <si>
    <t>도자기체험장센터장</t>
  </si>
  <si>
    <t>도자기체험장 총괄</t>
  </si>
  <si>
    <t>오창종</t>
  </si>
  <si>
    <t>나비정원장</t>
  </si>
  <si>
    <t>나란희</t>
  </si>
  <si>
    <t>정원지원센터장</t>
  </si>
  <si>
    <t>정원지원센터 총괄 운영</t>
  </si>
  <si>
    <t>이성만</t>
  </si>
  <si>
    <t>정원지원센터</t>
  </si>
  <si>
    <t>정원지원센터 바리스타</t>
  </si>
  <si>
    <t>서문욱</t>
  </si>
  <si>
    <t>나비정원 운영관리</t>
  </si>
  <si>
    <t>오희아</t>
  </si>
  <si>
    <t>박용길</t>
  </si>
  <si>
    <t>여가도시과 / 녹지관리팀</t>
  </si>
  <si>
    <t>녹지관리팀장</t>
  </si>
  <si>
    <t>녹지관리팀 총괄</t>
  </si>
  <si>
    <t>이진라</t>
  </si>
  <si>
    <t>개발제한구역관련업무</t>
  </si>
  <si>
    <t>전상현</t>
  </si>
  <si>
    <t>경춘선숲길 공원화사업 추진, 개발제한구역 총괄 업무</t>
  </si>
  <si>
    <t>오동현</t>
  </si>
  <si>
    <t>- 개발제한구역 업무처리(하계1동, 상계1동, 상계5동)</t>
  </si>
  <si>
    <t>박민수</t>
  </si>
  <si>
    <t>조병주</t>
  </si>
  <si>
    <t>여가도시과 / 철도공원조성팀</t>
  </si>
  <si>
    <t>철도공원조성팀장</t>
  </si>
  <si>
    <t>- 철도공원조성팀 업무 총괄</t>
  </si>
  <si>
    <t>노종오</t>
  </si>
  <si>
    <t>김현지</t>
  </si>
  <si>
    <t>고형모</t>
  </si>
  <si>
    <t>여가도시과 / 도시농업팀</t>
  </si>
  <si>
    <t>도시농업팀장</t>
  </si>
  <si>
    <t>도시농업업무 총괄</t>
  </si>
  <si>
    <t>김영락</t>
  </si>
  <si>
    <t>도시농업텃밭관련업무</t>
  </si>
  <si>
    <t>전지환</t>
  </si>
  <si>
    <t>도시경관과</t>
  </si>
  <si>
    <t>이형복</t>
  </si>
  <si>
    <t>도시경관과 / 가로개선팀</t>
  </si>
  <si>
    <t>가로개선팀장</t>
  </si>
  <si>
    <t>가로개선팀 업무 총괄</t>
  </si>
  <si>
    <t>김미정</t>
  </si>
  <si>
    <t>전용재</t>
  </si>
  <si>
    <t>최현균</t>
  </si>
  <si>
    <t>조계희</t>
  </si>
  <si>
    <t>김승정</t>
  </si>
  <si>
    <t>가로환경정비</t>
  </si>
  <si>
    <t>최병국</t>
  </si>
  <si>
    <t>김동민</t>
  </si>
  <si>
    <t>임민혁</t>
  </si>
  <si>
    <t>김문환</t>
  </si>
  <si>
    <t>가로환경정비 (1호차 반장)</t>
  </si>
  <si>
    <t>조남진</t>
  </si>
  <si>
    <t>가로환경정비(2호차 반장)</t>
  </si>
  <si>
    <t>이경수</t>
  </si>
  <si>
    <t>가로환경정비 (3호차 반장)</t>
  </si>
  <si>
    <t>정용구</t>
  </si>
  <si>
    <t>가로환경정비 (2호차)</t>
  </si>
  <si>
    <t>이승근</t>
  </si>
  <si>
    <t>가로환경정비 (3호차)</t>
  </si>
  <si>
    <t>우상범</t>
  </si>
  <si>
    <t>가로환경정비(1호차)</t>
  </si>
  <si>
    <t>조영복</t>
  </si>
  <si>
    <t>이마로별</t>
  </si>
  <si>
    <t>구혜민</t>
  </si>
  <si>
    <t>도시경관과 / 공공디자인팀</t>
  </si>
  <si>
    <t>김동연</t>
  </si>
  <si>
    <t>정영환</t>
  </si>
  <si>
    <t>공공디자인팀장</t>
  </si>
  <si>
    <t>공공디자인팀 업무 총괄</t>
  </si>
  <si>
    <t>김가희</t>
  </si>
  <si>
    <t>도시경관과 / 광고물관리팀</t>
  </si>
  <si>
    <t>광고물관리팀장</t>
  </si>
  <si>
    <t>광고물관리팀 업무총괄</t>
  </si>
  <si>
    <t>김영희</t>
  </si>
  <si>
    <t>박이슬</t>
  </si>
  <si>
    <t>이창언</t>
  </si>
  <si>
    <t>차병철</t>
  </si>
  <si>
    <t>박주형</t>
  </si>
  <si>
    <t>도시경관과 / 광고물개선팀</t>
  </si>
  <si>
    <t>광고물개선팀장</t>
  </si>
  <si>
    <t>광고물개선팀 업무 총괄</t>
  </si>
  <si>
    <t>오승훈</t>
  </si>
  <si>
    <t>이미영</t>
  </si>
  <si>
    <t>최민지</t>
  </si>
  <si>
    <t>손희재</t>
  </si>
  <si>
    <t>임규원</t>
  </si>
  <si>
    <t>이충일</t>
  </si>
  <si>
    <t>불법 고정광고물 민원처리</t>
  </si>
  <si>
    <t>안태진</t>
  </si>
  <si>
    <t>순찰차량 운전 및 관리, 불법광고물 단속 지원</t>
  </si>
  <si>
    <t>전상호</t>
  </si>
  <si>
    <t>박병수</t>
  </si>
  <si>
    <t>보건위생과</t>
  </si>
  <si>
    <t>박휘권</t>
  </si>
  <si>
    <t>보건위생과 / 보건정책팀</t>
  </si>
  <si>
    <t>보건정책팀장</t>
  </si>
  <si>
    <t>○ 보건정책팀 업무 총괄</t>
  </si>
  <si>
    <t>이동진</t>
  </si>
  <si>
    <t>노유미</t>
  </si>
  <si>
    <t>안미진</t>
  </si>
  <si>
    <t>이정화</t>
  </si>
  <si>
    <t>○ 보건소 봉급 및 수당</t>
  </si>
  <si>
    <t>박선화</t>
  </si>
  <si>
    <t>김성동</t>
  </si>
  <si>
    <t>엠블란스 운행 업무</t>
  </si>
  <si>
    <t>장시연</t>
  </si>
  <si>
    <t>정혜라</t>
  </si>
  <si>
    <t>○ 보건소장실 부속실 업무</t>
  </si>
  <si>
    <t>함봉균</t>
  </si>
  <si>
    <t>보건위생과 / 식품위생팀</t>
  </si>
  <si>
    <t>식품위생팀장</t>
  </si>
  <si>
    <t>○ 식품위생팀 업무 총괄</t>
  </si>
  <si>
    <t>박현숙</t>
  </si>
  <si>
    <t>차석모</t>
  </si>
  <si>
    <t>정연동</t>
  </si>
  <si>
    <t>엄대열</t>
  </si>
  <si>
    <t>최선우</t>
  </si>
  <si>
    <t>신범식</t>
  </si>
  <si>
    <t>김성진</t>
  </si>
  <si>
    <t>이정례</t>
  </si>
  <si>
    <t>보건위생과 / 공중위생팀</t>
  </si>
  <si>
    <t>공중위생팀장</t>
  </si>
  <si>
    <t>공중위생업무 총괄</t>
  </si>
  <si>
    <t>식품제조가공 등</t>
  </si>
  <si>
    <t>엄정민</t>
  </si>
  <si>
    <t>정윤아</t>
  </si>
  <si>
    <t>이선욱</t>
  </si>
  <si>
    <t>보건위생과 / 동물보호팀</t>
  </si>
  <si>
    <t>동물보호팀장</t>
  </si>
  <si>
    <t>- 동물보호 총괄</t>
  </si>
  <si>
    <t>장유진</t>
  </si>
  <si>
    <t>동물민원, 반려견놀이터, 길고양이TNR사업</t>
  </si>
  <si>
    <t>서수현</t>
  </si>
  <si>
    <t>김용채</t>
  </si>
  <si>
    <t>이영충</t>
  </si>
  <si>
    <t>건강증진과</t>
  </si>
  <si>
    <t>정순희</t>
  </si>
  <si>
    <t>건강증진과 / 평생건강팀</t>
  </si>
  <si>
    <t>평생건강팀장</t>
  </si>
  <si>
    <t>건강증진사업 운영 총괄</t>
  </si>
  <si>
    <t>권현주</t>
  </si>
  <si>
    <t>과 서무, 예산, 회계</t>
  </si>
  <si>
    <t>문희정</t>
  </si>
  <si>
    <t>통합건강증진사업</t>
  </si>
  <si>
    <t>안소영</t>
  </si>
  <si>
    <t>의사</t>
  </si>
  <si>
    <t>• 만성질환, 1차 진료업무</t>
  </si>
  <si>
    <t>최수민</t>
  </si>
  <si>
    <t>장윤선</t>
  </si>
  <si>
    <t>노원구 건강관리센터 관리</t>
  </si>
  <si>
    <t>조현영</t>
  </si>
  <si>
    <t>시간선택제 임기제, 기간제 인력관리</t>
  </si>
  <si>
    <t>조정현</t>
  </si>
  <si>
    <t>백승경</t>
  </si>
  <si>
    <t>담당자</t>
  </si>
  <si>
    <t>노원구건강관리센터 운영</t>
  </si>
  <si>
    <t>서연수</t>
  </si>
  <si>
    <t>박선경</t>
  </si>
  <si>
    <t>운동사(운동상담)</t>
  </si>
  <si>
    <t>최순덕</t>
  </si>
  <si>
    <t>건강증진과 / 건강도시팀</t>
  </si>
  <si>
    <t>건강도시팀장</t>
  </si>
  <si>
    <t>건강도시사업 운영 총괄</t>
  </si>
  <si>
    <t>정한나</t>
  </si>
  <si>
    <t>건강도시 업무</t>
  </si>
  <si>
    <t>최지원</t>
  </si>
  <si>
    <t>지역사회건강조사 및 걷기사업 지원</t>
  </si>
  <si>
    <t>최기천</t>
  </si>
  <si>
    <t>건강도시업무</t>
  </si>
  <si>
    <t>민경진</t>
  </si>
  <si>
    <t>서동현</t>
  </si>
  <si>
    <t>정혜영</t>
  </si>
  <si>
    <t>성윤주</t>
  </si>
  <si>
    <t>강송희</t>
  </si>
  <si>
    <t>건강증진과 / 방문보건팀</t>
  </si>
  <si>
    <t>방문보건팀장</t>
  </si>
  <si>
    <t>방문보건팀 업무총괄</t>
  </si>
  <si>
    <t>지형주</t>
  </si>
  <si>
    <t>강효정</t>
  </si>
  <si>
    <t>김은주</t>
  </si>
  <si>
    <t>재가암환자 관리사업, 아름다운 인생여행사업</t>
  </si>
  <si>
    <t>이옥연</t>
  </si>
  <si>
    <t>김신재</t>
  </si>
  <si>
    <t>상계1동 방문건강관리</t>
  </si>
  <si>
    <t>김지은</t>
  </si>
  <si>
    <t>김준희</t>
  </si>
  <si>
    <t>마을방문간호사</t>
  </si>
  <si>
    <t>공릉1동 방문건강관리 업무</t>
  </si>
  <si>
    <t>이춘화</t>
  </si>
  <si>
    <t>상계5동 방문건강관리 업무</t>
  </si>
  <si>
    <t>김향님</t>
  </si>
  <si>
    <t>상계1동 방문건강관리 업무</t>
  </si>
  <si>
    <t>허진숙</t>
  </si>
  <si>
    <t>중계1동 방문건강관리 업무</t>
  </si>
  <si>
    <t>선현희</t>
  </si>
  <si>
    <t>유해수</t>
  </si>
  <si>
    <t>월계3동 방문건강관리 업무</t>
  </si>
  <si>
    <t>박명선</t>
  </si>
  <si>
    <t>하계2동 방문건강관리 업무</t>
  </si>
  <si>
    <t>장은선</t>
  </si>
  <si>
    <t>오분순</t>
  </si>
  <si>
    <t>상계9동 방문건강관리 업무</t>
  </si>
  <si>
    <t>김지영</t>
  </si>
  <si>
    <t>하계2동 방문건강관리</t>
  </si>
  <si>
    <t>김현미</t>
  </si>
  <si>
    <t>상계3.4동 방문건강관리 업무</t>
  </si>
  <si>
    <t>장선영</t>
  </si>
  <si>
    <t>상계2동 방문건강관리 업무</t>
  </si>
  <si>
    <t>안정희</t>
  </si>
  <si>
    <t>월계2동 방문건강관리 업무</t>
  </si>
  <si>
    <t>전남욱</t>
  </si>
  <si>
    <t>동마을간호사</t>
  </si>
  <si>
    <t>월계1동 마을방문간호사</t>
  </si>
  <si>
    <t>송은주</t>
  </si>
  <si>
    <t>정숙경</t>
  </si>
  <si>
    <t>중계본동 방문건강관리 업무</t>
  </si>
  <si>
    <t>김희붐</t>
  </si>
  <si>
    <t>공릉2동 방문건강관리</t>
  </si>
  <si>
    <t>이노진</t>
  </si>
  <si>
    <t>중계4동 방문건강관리</t>
  </si>
  <si>
    <t>박정우</t>
  </si>
  <si>
    <t>중계1동 방문건강관리</t>
  </si>
  <si>
    <t>백진경</t>
  </si>
  <si>
    <t>중계 2.3동 마을방문간호사</t>
  </si>
  <si>
    <t>류영오</t>
  </si>
  <si>
    <t>상계6.7동 방문건강관리 업무</t>
  </si>
  <si>
    <t>심지윤</t>
  </si>
  <si>
    <t>김화연</t>
  </si>
  <si>
    <t>상계3.4동 방문건강관리</t>
  </si>
  <si>
    <t>중계2.3동 방문건강관리 업무</t>
  </si>
  <si>
    <t>정미영</t>
  </si>
  <si>
    <t>공릉2동 방문건강관리 업무</t>
  </si>
  <si>
    <t>염지윤</t>
  </si>
  <si>
    <t>상계5동 방문건강관리</t>
  </si>
  <si>
    <t>조한희</t>
  </si>
  <si>
    <t>중계4동 방문건강관리 업무</t>
  </si>
  <si>
    <t>이선혜</t>
  </si>
  <si>
    <t>상계8동 방문건강관리 업무</t>
  </si>
  <si>
    <t>박인옥</t>
  </si>
  <si>
    <t>하계1동 방문건강관리 업무</t>
  </si>
  <si>
    <t>정푸른</t>
  </si>
  <si>
    <t>[감염병관리팀 지원]</t>
  </si>
  <si>
    <t>박수진</t>
  </si>
  <si>
    <t>상계10동 방문건강관리 업무</t>
  </si>
  <si>
    <t>서미나</t>
  </si>
  <si>
    <t>상계8동 방문건강관리</t>
  </si>
  <si>
    <t>황미숙</t>
  </si>
  <si>
    <t>정은숙</t>
  </si>
  <si>
    <t>방문구강건강관리 업무</t>
  </si>
  <si>
    <t>김나원</t>
  </si>
  <si>
    <t>건강증진과 / 건강돌봄팀</t>
  </si>
  <si>
    <t>건강돌봄팀장</t>
  </si>
  <si>
    <t>건강돌봄팀 총괄</t>
  </si>
  <si>
    <t>생활보건과</t>
  </si>
  <si>
    <t>최병희</t>
  </si>
  <si>
    <t>생활보건과 / 감염병관리팀</t>
  </si>
  <si>
    <t>감염병관리팀장</t>
  </si>
  <si>
    <t>감염병관리팀 업무총괄</t>
  </si>
  <si>
    <t>양경신</t>
  </si>
  <si>
    <t>과 서무, 예산회계, 직원복무 및 수당 등</t>
  </si>
  <si>
    <t>안지희</t>
  </si>
  <si>
    <t>박효진</t>
  </si>
  <si>
    <t>손형주</t>
  </si>
  <si>
    <t>이금옥</t>
  </si>
  <si>
    <t>윤예림</t>
  </si>
  <si>
    <t>홍기현</t>
  </si>
  <si>
    <t>현장 방역소독 총괄</t>
  </si>
  <si>
    <t>표승원</t>
  </si>
  <si>
    <t>현장 방역소독</t>
  </si>
  <si>
    <t>서윤호</t>
  </si>
  <si>
    <t>홍창현</t>
  </si>
  <si>
    <t>유준규</t>
  </si>
  <si>
    <t>생활보건과 / 감염병대응팀</t>
  </si>
  <si>
    <t>감염병대응팀 업무총괄</t>
  </si>
  <si>
    <t>정유지</t>
  </si>
  <si>
    <t>이다솜</t>
  </si>
  <si>
    <t>양민희</t>
  </si>
  <si>
    <t>곽은미</t>
  </si>
  <si>
    <t>김상민</t>
  </si>
  <si>
    <t>황성혜</t>
  </si>
  <si>
    <t>코로나19 확진자 관리</t>
  </si>
  <si>
    <t>역학조사 지원</t>
  </si>
  <si>
    <t>김예진</t>
  </si>
  <si>
    <t>박경은</t>
  </si>
  <si>
    <t>자가격리자 관리</t>
  </si>
  <si>
    <t>김수미</t>
  </si>
  <si>
    <t>김은정</t>
  </si>
  <si>
    <t>역학지원 지원</t>
  </si>
  <si>
    <t>정다은</t>
  </si>
  <si>
    <t>윤지현</t>
  </si>
  <si>
    <t>김예은</t>
  </si>
  <si>
    <t>역학조사지원</t>
  </si>
  <si>
    <t>정선희</t>
  </si>
  <si>
    <t>연재화</t>
  </si>
  <si>
    <t>생활보건과 / 모자보건팀</t>
  </si>
  <si>
    <t>모자보건팀장</t>
  </si>
  <si>
    <t>· 모자보건팀 업무 총괄</t>
  </si>
  <si>
    <t>최혜경</t>
  </si>
  <si>
    <t>김민희</t>
  </si>
  <si>
    <t>· 산후조리원</t>
  </si>
  <si>
    <t>황석주</t>
  </si>
  <si>
    <t>김바다</t>
  </si>
  <si>
    <t>ㆍ서울아기건강첫걸음사업 방문</t>
  </si>
  <si>
    <t>한건수</t>
  </si>
  <si>
    <t>오은희</t>
  </si>
  <si>
    <t>양지아</t>
  </si>
  <si>
    <t>송수진</t>
  </si>
  <si>
    <t>강소현</t>
  </si>
  <si>
    <t>· 국가예방접종사업</t>
  </si>
  <si>
    <t>강민슬</t>
  </si>
  <si>
    <t>방문간호사</t>
  </si>
  <si>
    <t>서울아기 건강 첫걸음 방문간호사</t>
  </si>
  <si>
    <t>박재진</t>
  </si>
  <si>
    <t>예방접종업무(의사)</t>
  </si>
  <si>
    <t>마준민</t>
  </si>
  <si>
    <t>윤선아</t>
  </si>
  <si>
    <t>오진화</t>
  </si>
  <si>
    <t>김은영</t>
  </si>
  <si>
    <t>우리아이 방문간호사</t>
  </si>
  <si>
    <t>김정재</t>
  </si>
  <si>
    <t>생활보건과 / 생명존중팀</t>
  </si>
  <si>
    <t>생명존중팀장</t>
  </si>
  <si>
    <t>생명존중팀 업무총괄</t>
  </si>
  <si>
    <t>조국제</t>
  </si>
  <si>
    <t>이순원</t>
  </si>
  <si>
    <t>최현숙</t>
  </si>
  <si>
    <t>방성혜</t>
  </si>
  <si>
    <t>최은희</t>
  </si>
  <si>
    <t>생활보건과 / 마음건강팀</t>
  </si>
  <si>
    <t>마음건강팀장</t>
  </si>
  <si>
    <t>마음건강팀 업무총괄</t>
  </si>
  <si>
    <t>김영화</t>
  </si>
  <si>
    <t>임현아</t>
  </si>
  <si>
    <t>정신건강복지센터 운영 및 실무총괄</t>
  </si>
  <si>
    <t>하정희</t>
  </si>
  <si>
    <t>허혜진</t>
  </si>
  <si>
    <t>의약과</t>
  </si>
  <si>
    <t>강미숙</t>
  </si>
  <si>
    <t>의약과 / 의무팀</t>
  </si>
  <si>
    <t>의무팀장</t>
  </si>
  <si>
    <t>의무팀 업무 총괄</t>
  </si>
  <si>
    <t>하희정</t>
  </si>
  <si>
    <t>김진필</t>
  </si>
  <si>
    <t>고은상</t>
  </si>
  <si>
    <t>의료기관 업무(중계동, 하계동, 공릉동)</t>
  </si>
  <si>
    <t>심은정</t>
  </si>
  <si>
    <t>허주영</t>
  </si>
  <si>
    <t>이혜은</t>
  </si>
  <si>
    <t>심폐소생술교육장 운영</t>
  </si>
  <si>
    <t>이미령</t>
  </si>
  <si>
    <t>강원국</t>
  </si>
  <si>
    <t>구연희</t>
  </si>
  <si>
    <t>의약과 / 약무팀</t>
  </si>
  <si>
    <t>약무팀장</t>
  </si>
  <si>
    <t>• 약무팀 업무총괄</t>
  </si>
  <si>
    <t>양효진</t>
  </si>
  <si>
    <t>김하선</t>
  </si>
  <si>
    <t>의약과 / 검진팀</t>
  </si>
  <si>
    <t>검진팀장</t>
  </si>
  <si>
    <t>검진팀업무총괄</t>
  </si>
  <si>
    <t>장현아</t>
  </si>
  <si>
    <t>• 생화학 검사</t>
  </si>
  <si>
    <t>박성우</t>
  </si>
  <si>
    <t>병리업무, 민원접수</t>
  </si>
  <si>
    <t>최지연</t>
  </si>
  <si>
    <t>정연희</t>
  </si>
  <si>
    <t>뇨화학검사, 장내세균검사, 결핵검사 등</t>
  </si>
  <si>
    <t>노정석</t>
  </si>
  <si>
    <t>전복희</t>
  </si>
  <si>
    <t>방사선실 업무</t>
  </si>
  <si>
    <t>이용순</t>
  </si>
  <si>
    <t>• 건강검진 상담 및 진찰</t>
  </si>
  <si>
    <t>이화선</t>
  </si>
  <si>
    <t>• 치과진료 및 구강보건교육</t>
  </si>
  <si>
    <t>박미화</t>
  </si>
  <si>
    <t>전화영</t>
  </si>
  <si>
    <t>박새롬</t>
  </si>
  <si>
    <t>김순애</t>
  </si>
  <si>
    <t>의약과 / 금연사업팀</t>
  </si>
  <si>
    <t>금연사업팀장</t>
  </si>
  <si>
    <t>금연사업팀 업무 총괄</t>
  </si>
  <si>
    <t>김지헌</t>
  </si>
  <si>
    <t>금연구역지도점검</t>
  </si>
  <si>
    <t>정정은</t>
  </si>
  <si>
    <t>월계보건지소 / 보건행정팀</t>
  </si>
  <si>
    <t>정미나</t>
  </si>
  <si>
    <t>보건행정팀장</t>
  </si>
  <si>
    <t>◯ 보건행정업무 총괄</t>
  </si>
  <si>
    <t>백지선</t>
  </si>
  <si>
    <t>◯ 서무</t>
  </si>
  <si>
    <t>정영순</t>
  </si>
  <si>
    <t>◯ 인력 및 청사관리 업무</t>
  </si>
  <si>
    <t>권정연</t>
  </si>
  <si>
    <t>전문의</t>
  </si>
  <si>
    <t>최혜림</t>
  </si>
  <si>
    <t>최정민</t>
  </si>
  <si>
    <t>◯ 구강보건사업 전반</t>
  </si>
  <si>
    <t>조은희</t>
  </si>
  <si>
    <t>이은</t>
  </si>
  <si>
    <t>월계보건지소 / 보건사업팀</t>
  </si>
  <si>
    <t>보건사업팀</t>
  </si>
  <si>
    <t>◯ 보건사업팀 업무 총괄</t>
  </si>
  <si>
    <t>이동민</t>
  </si>
  <si>
    <t>진료실 1차진료, 이동건강버스 상담진료 등</t>
  </si>
  <si>
    <t>박영우</t>
  </si>
  <si>
    <t>박승복</t>
  </si>
  <si>
    <t>정자영</t>
  </si>
  <si>
    <t>박현선</t>
  </si>
  <si>
    <t>○ 이동건강버스사업 업무(차량)</t>
  </si>
  <si>
    <t>김경희</t>
  </si>
  <si>
    <t>김준우</t>
  </si>
  <si>
    <t>◯ 지역사회중심재활사업</t>
  </si>
  <si>
    <t>김태희</t>
  </si>
  <si>
    <t>◯ 평생건강관리센터 총괄</t>
  </si>
  <si>
    <t>신희선</t>
  </si>
  <si>
    <t>• 이동건강버스사업전반</t>
  </si>
  <si>
    <t>김은미</t>
  </si>
  <si>
    <t>◯ 평생건강관리센터 업무(영양)</t>
  </si>
  <si>
    <t>강유리</t>
  </si>
  <si>
    <t>◯ 평생건강관리센터 업무(운동)</t>
  </si>
  <si>
    <t>박미선</t>
  </si>
  <si>
    <t>월계평생건강관리센터(간호)</t>
  </si>
  <si>
    <t>장지선</t>
  </si>
  <si>
    <t>김정순</t>
  </si>
  <si>
    <t>공릉보건지소 / 사업운영팀</t>
  </si>
  <si>
    <t>공릉보건지소 사업운영팀 업무총괄</t>
  </si>
  <si>
    <t>지의진</t>
  </si>
  <si>
    <t>평생건강관리센터 및 재활보건실 운영 등</t>
  </si>
  <si>
    <t>강호성</t>
  </si>
  <si>
    <t>청사관리</t>
  </si>
  <si>
    <t>고신영</t>
  </si>
  <si>
    <t>공릉평생건강관리센터 운영</t>
  </si>
  <si>
    <t>상계보건지소 / 사업운영팀</t>
  </si>
  <si>
    <t>사업운영팀장</t>
  </si>
  <si>
    <t>· 사업운영팀 업무총괄</t>
  </si>
  <si>
    <t>이미선</t>
  </si>
  <si>
    <t>서무, 기간제근로자 관리</t>
  </si>
  <si>
    <t>최경</t>
  </si>
  <si>
    <t>의회사무국</t>
  </si>
  <si>
    <t>황선영</t>
  </si>
  <si>
    <t>최근형</t>
  </si>
  <si>
    <t>의회사무국 / 의정팀</t>
  </si>
  <si>
    <t>의정팀장</t>
  </si>
  <si>
    <t>의정팀 업무총괄</t>
  </si>
  <si>
    <t>박재현</t>
  </si>
  <si>
    <t>예산, 인사, 업무계획</t>
  </si>
  <si>
    <t>의회행사, 의회청사관리</t>
  </si>
  <si>
    <t>정연수</t>
  </si>
  <si>
    <t>급여, 지출, 계약</t>
  </si>
  <si>
    <t>박한울</t>
  </si>
  <si>
    <t>박정원</t>
  </si>
  <si>
    <t>국장비서</t>
  </si>
  <si>
    <t>안정연</t>
  </si>
  <si>
    <t>부의장실 비서</t>
  </si>
  <si>
    <t>한정훈</t>
  </si>
  <si>
    <t>의회 방송시스템 운영 및 관리</t>
  </si>
  <si>
    <t>박성철</t>
  </si>
  <si>
    <t>관용차량 운행 및 관리</t>
  </si>
  <si>
    <t>박경숙</t>
  </si>
  <si>
    <t>의장비서</t>
  </si>
  <si>
    <t>신진재</t>
  </si>
  <si>
    <t>의회사무국 / 의사팀</t>
  </si>
  <si>
    <t>의사팀 업무총괄</t>
  </si>
  <si>
    <t>장경식</t>
  </si>
  <si>
    <t>본회의,운영위원회</t>
  </si>
  <si>
    <t>김대권</t>
  </si>
  <si>
    <t>행정재경위원회</t>
  </si>
  <si>
    <t>임지혜</t>
  </si>
  <si>
    <t>도시환경위원회</t>
  </si>
  <si>
    <t>강신우</t>
  </si>
  <si>
    <t>보건복지위원회</t>
  </si>
  <si>
    <t>윤지호</t>
  </si>
  <si>
    <t>특별위원회, 의원 연구단체, 전문위원실</t>
  </si>
  <si>
    <t>신미옥</t>
  </si>
  <si>
    <t>속기업무총괄 및 의사관련자료수집</t>
  </si>
  <si>
    <t>전인숙</t>
  </si>
  <si>
    <t>속기회의록교정 및 의사업무 보조</t>
  </si>
  <si>
    <t>어장선</t>
  </si>
  <si>
    <t>김문섭</t>
  </si>
  <si>
    <t>의회사무국 / 홍보팀</t>
  </si>
  <si>
    <t>홍보팀 업무총괄</t>
  </si>
  <si>
    <t>지영이</t>
  </si>
  <si>
    <t>의회견학,홈페이지</t>
  </si>
  <si>
    <t>의회 홍보</t>
  </si>
  <si>
    <t>배준배</t>
  </si>
  <si>
    <t>사진 및 영상촬영</t>
  </si>
  <si>
    <t>월계1동 / 행정민원팀</t>
  </si>
  <si>
    <t>김용군</t>
  </si>
  <si>
    <t>헹정민원팀장</t>
  </si>
  <si>
    <t>행정민원팀업무총괄</t>
  </si>
  <si>
    <t>고주현</t>
  </si>
  <si>
    <t>주민자치, 동축제, 마을업무</t>
  </si>
  <si>
    <t>황현주</t>
  </si>
  <si>
    <t>김현선</t>
  </si>
  <si>
    <t>○ 인감</t>
  </si>
  <si>
    <t>이창민</t>
  </si>
  <si>
    <t>총무</t>
  </si>
  <si>
    <t>박상면</t>
  </si>
  <si>
    <t>전입</t>
  </si>
  <si>
    <t>박정애</t>
  </si>
  <si>
    <t>등초본,민원24</t>
  </si>
  <si>
    <t>강화순</t>
  </si>
  <si>
    <t>월계1동 / 복지지원팀</t>
  </si>
  <si>
    <t>복지지원팀장</t>
  </si>
  <si>
    <t>복지2팀총괄</t>
  </si>
  <si>
    <t>찾동.사례관리(사례관리전문관).방문복지.빈곤위기가정 총괄</t>
  </si>
  <si>
    <t>김성희</t>
  </si>
  <si>
    <t>어르신복지,정부양곡</t>
  </si>
  <si>
    <t>강은주</t>
  </si>
  <si>
    <t>동주민복지협의회,재해구호,나눔사업</t>
  </si>
  <si>
    <t>김한주</t>
  </si>
  <si>
    <t>최민정</t>
  </si>
  <si>
    <t>돌봄SOS, 방문상담</t>
  </si>
  <si>
    <t>정승재</t>
  </si>
  <si>
    <t>여성가족, 아동청소년</t>
  </si>
  <si>
    <t>장애인복지,주거복지</t>
  </si>
  <si>
    <t>이욱진</t>
  </si>
  <si>
    <t>기초생활총괄, 의료급여, 자활, 아동청소년</t>
  </si>
  <si>
    <t>월계2동</t>
  </si>
  <si>
    <t>조명애</t>
  </si>
  <si>
    <t>월계2동 / 행정민원팀</t>
  </si>
  <si>
    <t>통.반장관리,통장협의회,체육,새마을부녀회,물품관리</t>
  </si>
  <si>
    <t>이경아</t>
  </si>
  <si>
    <t>서무담당</t>
  </si>
  <si>
    <t>최송식</t>
  </si>
  <si>
    <t>민방위, 재난안전, 방위협의회,우리동네주무관</t>
  </si>
  <si>
    <t>박은수</t>
  </si>
  <si>
    <t>자치회관프로그램 및 주민자치사업, 청사 유휴공간 개방, 문화예술, 동 축제, 초안산 문화제,주민자치위원회, 달내작은도서관운영위원회,우리동네주무관</t>
  </si>
  <si>
    <t>모수지</t>
  </si>
  <si>
    <t>청소, 순찰</t>
  </si>
  <si>
    <t>이상애</t>
  </si>
  <si>
    <t>전출입, 취학아동, 대형폐기물접수, 확정일자, 인감이송,우리동네주무관</t>
  </si>
  <si>
    <t>허지영</t>
  </si>
  <si>
    <t>주민등록, 출생사망신고, 아이핀, 선거전산</t>
  </si>
  <si>
    <t>정은선</t>
  </si>
  <si>
    <t>통합민원(인감), 인증기관리(직인1개), 지방세고지서발급,우리동네주무관</t>
  </si>
  <si>
    <t>류준영</t>
  </si>
  <si>
    <t>통합민원,인증기,농지원부, 우리동네주무관</t>
  </si>
  <si>
    <t>강주신</t>
  </si>
  <si>
    <t>마을, 초안산숲속도서관</t>
  </si>
  <si>
    <t>월계2동 / 복지1팀</t>
  </si>
  <si>
    <t>주거복지(임대주택신청 등),복지부 자산형성사업(희망키움통장1,2, 청년희망키움통장,청년저축계좌),긴급복지총괄</t>
  </si>
  <si>
    <t>조아현</t>
  </si>
  <si>
    <t>의료급여, 지역공동체 일자리 및 공공근로</t>
  </si>
  <si>
    <t>서인욱</t>
  </si>
  <si>
    <t>복지대상자 신규 및 변동사항 총괄, 푸드마켓</t>
  </si>
  <si>
    <t>이은진</t>
  </si>
  <si>
    <t>아동/청소년복지,우리동네주무관</t>
  </si>
  <si>
    <t>권진아</t>
  </si>
  <si>
    <t>어르신복지, 보훈업무</t>
  </si>
  <si>
    <t>고훈기</t>
  </si>
  <si>
    <t>한부모가족관리, 초중고 교육비 지원사업, 종량제봉투, 문화누리카드</t>
  </si>
  <si>
    <t>위한나</t>
  </si>
  <si>
    <t>장애인복지, 차상위정부양곡</t>
  </si>
  <si>
    <t>유종원</t>
  </si>
  <si>
    <t>월계2동 / 복지2팀</t>
  </si>
  <si>
    <t>돌봄sos매니저, 우리동네주무관</t>
  </si>
  <si>
    <t>돌봄SOS 총괄, 사례관리 총괄</t>
  </si>
  <si>
    <t>김정하</t>
  </si>
  <si>
    <t>SOS돌봄매니저, 우리동네주무관</t>
  </si>
  <si>
    <t>이윤희</t>
  </si>
  <si>
    <t>복지2팀장</t>
  </si>
  <si>
    <t>복지2팀 업무 총괄, 돌봄 SOS센터장, 돌봄매니져 슈퍼비젼, 찾아가는 동주민센터 총괄, 통합사례관리 총괄, 방문인력 안전대책 책임관</t>
  </si>
  <si>
    <t>안세현</t>
  </si>
  <si>
    <t>따뜻한겨울나기, 희망천사 후원물품 배부</t>
  </si>
  <si>
    <t>이명화</t>
  </si>
  <si>
    <t>찾동 총괄, 동주민복지협의회 운영</t>
  </si>
  <si>
    <t>월계3동</t>
  </si>
  <si>
    <t>고기환</t>
  </si>
  <si>
    <t>월계3동 / 행정민원팀</t>
  </si>
  <si>
    <t>행정민원팀 업무총괄</t>
  </si>
  <si>
    <t>박진영</t>
  </si>
  <si>
    <t>서무계장</t>
  </si>
  <si>
    <t>회계(예산),봉급,인사복무,감사,선거,청사관리</t>
  </si>
  <si>
    <t>한내행복발전소 시설관리 총괄 및 프로그램 운영 지원, 한내지혜의숲 시설관리 총괄, 마을관련 업무</t>
  </si>
  <si>
    <t>심효정</t>
  </si>
  <si>
    <t>주민자치</t>
  </si>
  <si>
    <t>박성호</t>
  </si>
  <si>
    <t>이제홍</t>
  </si>
  <si>
    <t>민방위, 수방/제설, 재난안전, 청소</t>
  </si>
  <si>
    <t>이종선</t>
  </si>
  <si>
    <t>인감</t>
  </si>
  <si>
    <t>김문옥</t>
  </si>
  <si>
    <t>등초본, 가족관계등록부</t>
  </si>
  <si>
    <t>노희래</t>
  </si>
  <si>
    <t>박진서</t>
  </si>
  <si>
    <t>월계3동 / 복지1팀</t>
  </si>
  <si>
    <t>복지1팀장</t>
  </si>
  <si>
    <t>복지1팀업무 총괄</t>
  </si>
  <si>
    <t>김용대</t>
  </si>
  <si>
    <t>어르신 복지업무,이웃돕기,복지상담전문관</t>
  </si>
  <si>
    <t>서희정</t>
  </si>
  <si>
    <t>찾동 총괄, 자원봉사</t>
  </si>
  <si>
    <t>조혜진</t>
  </si>
  <si>
    <t>사례관리총괄 및 사각지대관리</t>
  </si>
  <si>
    <t>등초본, 인감, 사회복지제증명 발급</t>
  </si>
  <si>
    <t>홍기영</t>
  </si>
  <si>
    <t>바우처 청소년복지 의료급여 주거복지</t>
  </si>
  <si>
    <t>이규인</t>
  </si>
  <si>
    <t>장애인 복지업무 총괄</t>
  </si>
  <si>
    <t>이승은</t>
  </si>
  <si>
    <t>월계3동 / 복지2팀</t>
  </si>
  <si>
    <t>복지2팀업무 총괄</t>
  </si>
  <si>
    <t>김혜정</t>
  </si>
  <si>
    <t>동주민복지협의회, 한부모가정, 긴급지원 및 구호 등 연계 등</t>
  </si>
  <si>
    <t>김보라</t>
  </si>
  <si>
    <t>영유아복지</t>
  </si>
  <si>
    <t>조상진</t>
  </si>
  <si>
    <t>어르신복지, 보건소, 자활, 가사간병, 주거복지, 에너지 바우처.</t>
  </si>
  <si>
    <t>유상우</t>
  </si>
  <si>
    <t>자활사업, 통장사업 담당</t>
  </si>
  <si>
    <t>김태준</t>
  </si>
  <si>
    <t>생명존중, 이웃사랑봉사단</t>
  </si>
  <si>
    <t>고미화</t>
  </si>
  <si>
    <t>정부양곡, 국가유공자지원</t>
  </si>
  <si>
    <t>공릉1동</t>
  </si>
  <si>
    <t>박정현</t>
  </si>
  <si>
    <t>공릉1동 / 행정민원팀</t>
  </si>
  <si>
    <t>김구</t>
  </si>
  <si>
    <t>서무, 선거</t>
  </si>
  <si>
    <t>주민자치. 문화강좌</t>
  </si>
  <si>
    <t>유예준</t>
  </si>
  <si>
    <t>총무, 통ㆍ반장, 물품관리, 기록물, 새올민원, 동향보고, 사회복무요원</t>
  </si>
  <si>
    <t>정시광</t>
  </si>
  <si>
    <t>민방위, 공공일자리, 농지원부</t>
  </si>
  <si>
    <t>양선호</t>
  </si>
  <si>
    <t>청소, 수방·제설, 재난·안전</t>
  </si>
  <si>
    <t>우성진</t>
  </si>
  <si>
    <t>찾동우동주사업, 마을변호사·마을법무사, 대형폐기물, 공구대여</t>
  </si>
  <si>
    <t>김정식</t>
  </si>
  <si>
    <t>주민등록, 가족관계등록</t>
  </si>
  <si>
    <t>김양중</t>
  </si>
  <si>
    <t>전입, 확정일자, 취학아동</t>
  </si>
  <si>
    <t>장진호</t>
  </si>
  <si>
    <t>통합민원(등·초본), 무인민원발급기</t>
  </si>
  <si>
    <t>김동진</t>
  </si>
  <si>
    <t>통합민원(제증명,민원24시), 가족관계증명, 인증기</t>
  </si>
  <si>
    <t>김화동</t>
  </si>
  <si>
    <t>통합민원(인감)</t>
  </si>
  <si>
    <t>류문식</t>
  </si>
  <si>
    <t>공릉1동 / 복지1팀</t>
  </si>
  <si>
    <t>복지1팀 업무 총괄</t>
  </si>
  <si>
    <t>정미옥</t>
  </si>
  <si>
    <t>서울형유급병가 총괄, 자활사업, 통장사업, 의료급여</t>
  </si>
  <si>
    <t>박주영</t>
  </si>
  <si>
    <t>영유아복지, 아동청소년복지, 주거복지</t>
  </si>
  <si>
    <t>장애인복지</t>
  </si>
  <si>
    <t>유재진</t>
  </si>
  <si>
    <t>국민기초(서울형기초) 총괄, 명절위문금, 월동대책비</t>
  </si>
  <si>
    <t>김진혁</t>
  </si>
  <si>
    <t>어르신복지(기초연금,경로당), 보훈, 에너지바우처</t>
  </si>
  <si>
    <t>김은진</t>
  </si>
  <si>
    <t>교육급여, 초중고 교육비 지원, 한부모, 정부양곡, 문화누리카드, 푸드마켓</t>
  </si>
  <si>
    <t>공릉1동 / 복지2팀</t>
  </si>
  <si>
    <t>김민석</t>
  </si>
  <si>
    <t>찾동총괄, 통합사례관리, 동복지평가총괄, 저장장애가구 발굴 및 지원</t>
  </si>
  <si>
    <t>김경훈</t>
  </si>
  <si>
    <t>동주민복지협의회,빈곤위기플래너,방문복지</t>
  </si>
  <si>
    <t>돌봄SOS센터 돌봄매니저, 복지플래너(어르신/우리아이/양육가정)</t>
  </si>
  <si>
    <t>양명주</t>
  </si>
  <si>
    <t>나눔이웃, 나눔가게, 자원봉사, 복지자원관리</t>
  </si>
  <si>
    <t>최선호</t>
  </si>
  <si>
    <t>생명존중, 고독사예방, 위기가정</t>
  </si>
  <si>
    <t>따듯한겨울나기, 이웃돕기 전반, 적십자봉사단, 북한이탈주민 조사 및 지원</t>
  </si>
  <si>
    <t>공릉2동 / 행정민원팀</t>
  </si>
  <si>
    <t>고경희</t>
  </si>
  <si>
    <t>행정민원팀 총괄</t>
  </si>
  <si>
    <t>주진미</t>
  </si>
  <si>
    <t>서무, 청사관리, 예산, 선거</t>
  </si>
  <si>
    <t>최민경</t>
  </si>
  <si>
    <t>주민자치, 축제, 대관 관리</t>
  </si>
  <si>
    <t>강광석</t>
  </si>
  <si>
    <t>청소, 공공근로</t>
  </si>
  <si>
    <t>권나랑</t>
  </si>
  <si>
    <t>총무, 통반장</t>
  </si>
  <si>
    <t>최은지</t>
  </si>
  <si>
    <t>마을업무, 공구대여, 마을변호사</t>
  </si>
  <si>
    <t>김도현</t>
  </si>
  <si>
    <t>민방위, 재난안전, 제설, 수방, 도시계획 등</t>
  </si>
  <si>
    <t>배재학</t>
  </si>
  <si>
    <t>통합제증명(등초본)</t>
  </si>
  <si>
    <t>제증명</t>
  </si>
  <si>
    <t>인감, 통합민원</t>
  </si>
  <si>
    <t>방지영</t>
  </si>
  <si>
    <t>박재은</t>
  </si>
  <si>
    <t>송경섭</t>
  </si>
  <si>
    <t>공릉2동 / 복지1팀</t>
  </si>
  <si>
    <t>박지애</t>
  </si>
  <si>
    <t>이진아</t>
  </si>
  <si>
    <t>천승환</t>
  </si>
  <si>
    <t>박가은</t>
  </si>
  <si>
    <t>보건소업무, 긴급지원(자가격리 생활비), 안전용품(방문복지폰)관리, 어르신복지(장수관련,어르신맞춤돌봄-기초연금 제외)</t>
  </si>
  <si>
    <t>장용희</t>
  </si>
  <si>
    <t>김금선</t>
  </si>
  <si>
    <t>공릉2동 / 복지2팀</t>
  </si>
  <si>
    <t>복지2팀 업무총괄</t>
  </si>
  <si>
    <t>박선영</t>
  </si>
  <si>
    <t>기초생활수급, 한부모가족</t>
  </si>
  <si>
    <t>이선우</t>
  </si>
  <si>
    <t>복지담당 통 복지플래너(빈곤위기, 사례관리), 아동·청소년 업무, (자산형성)통장사업, 어르신 기초연금</t>
  </si>
  <si>
    <t>김소리</t>
  </si>
  <si>
    <t>이서영</t>
  </si>
  <si>
    <t>하계1동</t>
  </si>
  <si>
    <t>정윤경</t>
  </si>
  <si>
    <t>하계1동 / 행정민원팀</t>
  </si>
  <si>
    <t>행정민원팀 업무 총괄</t>
  </si>
  <si>
    <t>금해주</t>
  </si>
  <si>
    <t>서무, 예산, 선거</t>
  </si>
  <si>
    <t>최은하</t>
  </si>
  <si>
    <t>주민자치회</t>
  </si>
  <si>
    <t>구성모</t>
  </si>
  <si>
    <t>장재숙</t>
  </si>
  <si>
    <t>등초본</t>
  </si>
  <si>
    <t>한명아</t>
  </si>
  <si>
    <t>마을, 동체육회</t>
  </si>
  <si>
    <t>윤새롬</t>
  </si>
  <si>
    <t>등초본, 전입세대열람, 무인발급기</t>
  </si>
  <si>
    <t>김필상</t>
  </si>
  <si>
    <t>이관호</t>
  </si>
  <si>
    <t>청소, 재난, 공공근로</t>
  </si>
  <si>
    <t>강준희</t>
  </si>
  <si>
    <t>하계1동 / 복지1팀</t>
  </si>
  <si>
    <t>정현자</t>
  </si>
  <si>
    <t>찾동, 수급자관리총괄, 자활사업</t>
  </si>
  <si>
    <t>배남영</t>
  </si>
  <si>
    <t>어르신복지</t>
  </si>
  <si>
    <t>의료급여, 문화누리 바우처, 교육급여, 한부모가정</t>
  </si>
  <si>
    <t>박송은</t>
  </si>
  <si>
    <t>여성, 아동, 청소년 업무</t>
  </si>
  <si>
    <t>최승훈</t>
  </si>
  <si>
    <t>장예진</t>
  </si>
  <si>
    <t>수급자감면, 바우처</t>
  </si>
  <si>
    <t>정오장</t>
  </si>
  <si>
    <t>하계1동 / 복지2팀</t>
  </si>
  <si>
    <t>강진희</t>
  </si>
  <si>
    <t>주민복지협의회 운영, 교육복지재단</t>
  </si>
  <si>
    <t>구윤희</t>
  </si>
  <si>
    <t>긴급복지, 고독사</t>
  </si>
  <si>
    <t>윤철호</t>
  </si>
  <si>
    <t>돌봄SOS사업</t>
  </si>
  <si>
    <t>홍혜진</t>
  </si>
  <si>
    <t>주민복지협의회 운영, 교육복지재단사업 등</t>
  </si>
  <si>
    <t>이주현</t>
  </si>
  <si>
    <t>돌봄 SOS 사업</t>
  </si>
  <si>
    <t>문길준</t>
  </si>
  <si>
    <t>자원봉사캠프, 위기가정발굴, 정부양곡 등</t>
  </si>
  <si>
    <t>권순일</t>
  </si>
  <si>
    <t>어르신복지플래너, 이웃돕기</t>
  </si>
  <si>
    <t>하계2동 / 행정민원팀</t>
  </si>
  <si>
    <t>김태연</t>
  </si>
  <si>
    <t>안하나</t>
  </si>
  <si>
    <t>김준수</t>
  </si>
  <si>
    <t>진주연</t>
  </si>
  <si>
    <t>고창희</t>
  </si>
  <si>
    <t>총무, 통반장, 체육회, 사회복무요원 관리</t>
  </si>
  <si>
    <t>이유민</t>
  </si>
  <si>
    <t>전입, 확정일자</t>
  </si>
  <si>
    <t>문수일</t>
  </si>
  <si>
    <t>마을사업, 민방위, 수방 및 제설</t>
  </si>
  <si>
    <t>주태준</t>
  </si>
  <si>
    <t>하계2동 / 복지지원팀</t>
  </si>
  <si>
    <t>복지지원팀 업무 총괄</t>
  </si>
  <si>
    <t>윤상익</t>
  </si>
  <si>
    <t>동주민복지협의회, 국기초, 긴급복지, 복지플래너</t>
  </si>
  <si>
    <t>안수정</t>
  </si>
  <si>
    <t>•의료급여, 한부모</t>
  </si>
  <si>
    <t>유나현</t>
  </si>
  <si>
    <t>장애인복지, 문화누리카드, 에너지바우처, 보건소 업무</t>
  </si>
  <si>
    <t>이충암</t>
  </si>
  <si>
    <t>어르신복지, 주거복지, 보훈업무, 자활</t>
  </si>
  <si>
    <t>김미애</t>
  </si>
  <si>
    <t>영유아복지, 초중고 교육비 지원사업, 교육급여, 정부양곡,아동급식.</t>
  </si>
  <si>
    <t>김소중</t>
  </si>
  <si>
    <t>차미나</t>
  </si>
  <si>
    <t>고독사예방사업, 생명존중 사업, 돌봄sos 업무</t>
  </si>
  <si>
    <t>이은지</t>
  </si>
  <si>
    <t>돌봄SOS센터</t>
  </si>
  <si>
    <t>중계본동</t>
  </si>
  <si>
    <t>이학성</t>
  </si>
  <si>
    <t>중계본동 / 행정민원팀</t>
  </si>
  <si>
    <t>행정민원총괄</t>
  </si>
  <si>
    <t>조래준</t>
  </si>
  <si>
    <t>이재익</t>
  </si>
  <si>
    <t>청소, 수방,제설, 공공근로 등</t>
  </si>
  <si>
    <t>용명재</t>
  </si>
  <si>
    <t>총무, 통반장관리 등</t>
  </si>
  <si>
    <t>정의명</t>
  </si>
  <si>
    <t>마을, 체육회, 예산(지출)</t>
  </si>
  <si>
    <t>김현예</t>
  </si>
  <si>
    <t>권선경</t>
  </si>
  <si>
    <t>고선숙</t>
  </si>
  <si>
    <t>중계본동 / 복지1팀</t>
  </si>
  <si>
    <t>김인환</t>
  </si>
  <si>
    <t>심지혜</t>
  </si>
  <si>
    <t>찾동총괄</t>
  </si>
  <si>
    <t>이창로</t>
  </si>
  <si>
    <t>중계본동 / 복지2팀</t>
  </si>
  <si>
    <t>복지2팀 업무 총괄</t>
  </si>
  <si>
    <t>박성은</t>
  </si>
  <si>
    <t>박봉신</t>
  </si>
  <si>
    <t>황현진</t>
  </si>
  <si>
    <t>중계1동</t>
  </si>
  <si>
    <t>이형호</t>
  </si>
  <si>
    <t>중계1동 / 행정민원팀</t>
  </si>
  <si>
    <t>김정현</t>
  </si>
  <si>
    <t>전입,확정일자</t>
  </si>
  <si>
    <t>이은정</t>
  </si>
  <si>
    <t>이진경</t>
  </si>
  <si>
    <t>대형폐기물</t>
  </si>
  <si>
    <t>김계영</t>
  </si>
  <si>
    <t>주민자치,작은도서관</t>
  </si>
  <si>
    <t>황정원</t>
  </si>
  <si>
    <t>인감,본인서명확인서,인증기관리</t>
  </si>
  <si>
    <t>이상원</t>
  </si>
  <si>
    <t>민방위,마을업무,제설,수방</t>
  </si>
  <si>
    <t>박민선</t>
  </si>
  <si>
    <t>총무,물품관리,통반장관리</t>
  </si>
  <si>
    <t>주민등록등초본,제증명,어디서나민원</t>
  </si>
  <si>
    <t>중계1동 / 복지지원팀</t>
  </si>
  <si>
    <t>복지지원팀 업무총괄</t>
  </si>
  <si>
    <t>복지플래너 및 사례관리(양지대림106동), 찾아가는 동주민센터 총괄, 통합사례관리 총괄, 동복지평가 총괄, 빈곤위기플래너 총괄, 주민복지협의회, 사회복지일반, 교육복지재단</t>
  </si>
  <si>
    <t>김효신</t>
  </si>
  <si>
    <t>장애인복지, 영유아업무, 급식, 문화누리카드, 한부모가정, 우리복지플래너</t>
  </si>
  <si>
    <t>강신덕</t>
  </si>
  <si>
    <t>돌봄SOS업무</t>
  </si>
  <si>
    <t>김동희</t>
  </si>
  <si>
    <t>생명존중, 고독사예방, 긴급복지</t>
  </si>
  <si>
    <t>중계2.3동 / 행정민원팀</t>
  </si>
  <si>
    <t>조형순</t>
  </si>
  <si>
    <t>○서무</t>
  </si>
  <si>
    <t>최헌명</t>
  </si>
  <si>
    <t>최지은</t>
  </si>
  <si>
    <t>윤미</t>
  </si>
  <si>
    <t>노상훈</t>
  </si>
  <si>
    <t>○통합민원(인감총괄)</t>
  </si>
  <si>
    <t>김민주</t>
  </si>
  <si>
    <t>김승규</t>
  </si>
  <si>
    <t>최우리</t>
  </si>
  <si>
    <t>김현수</t>
  </si>
  <si>
    <t>윤영만</t>
  </si>
  <si>
    <t>중계2.3동 / 복지1팀</t>
  </si>
  <si>
    <t>이안옥</t>
  </si>
  <si>
    <t>이유정</t>
  </si>
  <si>
    <t>유현식</t>
  </si>
  <si>
    <t>신지선</t>
  </si>
  <si>
    <t>오경민</t>
  </si>
  <si>
    <t>여성가족과 업무(양육수당, 아동수당, 출산서비스), 기초연금</t>
  </si>
  <si>
    <t>송동섭</t>
  </si>
  <si>
    <t>안금용</t>
  </si>
  <si>
    <t>정주원</t>
  </si>
  <si>
    <t>김선옥</t>
  </si>
  <si>
    <t>중계2.3동 / 복지2팀</t>
  </si>
  <si>
    <t>이원균</t>
  </si>
  <si>
    <t>도미영</t>
  </si>
  <si>
    <t>송녕경</t>
  </si>
  <si>
    <t>길원</t>
  </si>
  <si>
    <t>전수진</t>
  </si>
  <si>
    <t>김혜민</t>
  </si>
  <si>
    <t>어르신복지과 관련업무(기초연금 제외, 어르신복지플래너 총괄, 바우처 관련 업무(가사간병바우처, 문화바우처, 에너지바우처 제외), 노인맞춤형돌봄서비스 관련업무, 우리동네주무관, 복지플래너, 통합사례관리</t>
  </si>
  <si>
    <t>중계4동</t>
  </si>
  <si>
    <t>임지응</t>
  </si>
  <si>
    <t>안상호</t>
  </si>
  <si>
    <t>중계4동 / 행정민원팀</t>
  </si>
  <si>
    <t>서무(예산,선거,청사관리 등)</t>
  </si>
  <si>
    <t>김강민</t>
  </si>
  <si>
    <t>이정인</t>
  </si>
  <si>
    <t>총무, 구민산길걷기대회, 동체육대회 등</t>
  </si>
  <si>
    <t>우상민</t>
  </si>
  <si>
    <t>오수진</t>
  </si>
  <si>
    <t>추수정</t>
  </si>
  <si>
    <t>주민등록, 가족관계등록,전산관리</t>
  </si>
  <si>
    <t>오은경</t>
  </si>
  <si>
    <t>전입, 대형폐기물</t>
  </si>
  <si>
    <t>김혜성</t>
  </si>
  <si>
    <t>중계4동 / 복지1팀</t>
  </si>
  <si>
    <t>복지1팀 업무총괄</t>
  </si>
  <si>
    <t>곽지영</t>
  </si>
  <si>
    <t>통합사례관리 운영 및 총괄</t>
  </si>
  <si>
    <t>최성봉</t>
  </si>
  <si>
    <t>강민희</t>
  </si>
  <si>
    <t>김선주</t>
  </si>
  <si>
    <t>생명존중사업,우리동네돌봄단운영관리,고독사예방사업,생활보건과업무,자원봉사</t>
  </si>
  <si>
    <t>정원률</t>
  </si>
  <si>
    <t>아동복지/청소년복지/여성복지/한부모가정/통장사업/보건소</t>
  </si>
  <si>
    <t>최정란</t>
  </si>
  <si>
    <t>중계4동 / 복지2팀</t>
  </si>
  <si>
    <t>이웃돕기(따뜻한 겨울보내기), 보건(건강)사업, 나눔이웃, 적십자봉사회 등</t>
  </si>
  <si>
    <t>장미현</t>
  </si>
  <si>
    <t>국민기초총괄(기초수급자, 서울형,차상위), 감면자봉투, 에너지바우처, 양곡업무등</t>
  </si>
  <si>
    <t>윤지훈</t>
  </si>
  <si>
    <t>돌봄SOS매니저</t>
  </si>
  <si>
    <t>돌봄sos매니저</t>
  </si>
  <si>
    <t>김문규</t>
  </si>
  <si>
    <t>어르신복지총괄, 보훈업무 등</t>
  </si>
  <si>
    <t>의료급여, 주거복지, 문화누리카드, 푸드마켓</t>
  </si>
  <si>
    <t>권대성</t>
  </si>
  <si>
    <t>민관협력, 나눔이웃, 나눔가게</t>
  </si>
  <si>
    <t>상계1동 / 행정민원팀</t>
  </si>
  <si>
    <t>이종숙</t>
  </si>
  <si>
    <t>임재훈</t>
  </si>
  <si>
    <t>동 청사, 서무</t>
  </si>
  <si>
    <t>신수지</t>
  </si>
  <si>
    <t>이숙이</t>
  </si>
  <si>
    <t>신은주</t>
  </si>
  <si>
    <t>통합민원(대형폐기물)</t>
  </si>
  <si>
    <t>라소진</t>
  </si>
  <si>
    <t>커뮤니티공간관리.일자리(공공근로).우리동네주무관 총괄.농지원부.</t>
  </si>
  <si>
    <t>김선아</t>
  </si>
  <si>
    <t>이정우</t>
  </si>
  <si>
    <t>자원순환, 민방위</t>
  </si>
  <si>
    <t>구정아</t>
  </si>
  <si>
    <t>유연주</t>
  </si>
  <si>
    <t>허지혜</t>
  </si>
  <si>
    <t>통합민원(제증명)</t>
  </si>
  <si>
    <t>황효진</t>
  </si>
  <si>
    <t>통합민원(제증명), 대형폐기물, 팩스민원</t>
  </si>
  <si>
    <t>김춘형</t>
  </si>
  <si>
    <t>상계1동 / 복지1팀</t>
  </si>
  <si>
    <t>김혜영</t>
  </si>
  <si>
    <t>백준성</t>
  </si>
  <si>
    <t>생명존중사업, 긴급복지, 이웃돕기</t>
  </si>
  <si>
    <t>함기연</t>
  </si>
  <si>
    <t>아동청소년복지, 영유아복지, 보육료, 푸드마켓</t>
  </si>
  <si>
    <t>생명존중, 한부모, 교육급여, 자활, 문화누리 등</t>
  </si>
  <si>
    <t>맹진아</t>
  </si>
  <si>
    <t>최은서</t>
  </si>
  <si>
    <t>장애인복지 등</t>
  </si>
  <si>
    <t>이숙희</t>
  </si>
  <si>
    <t>복지도우미</t>
  </si>
  <si>
    <t>어르신, 장애인복지 업무보조</t>
  </si>
  <si>
    <t>이전희</t>
  </si>
  <si>
    <t>상계1동 / 복지2팀</t>
  </si>
  <si>
    <t>오해숙</t>
  </si>
  <si>
    <t>복지협의회</t>
  </si>
  <si>
    <t>이형진</t>
  </si>
  <si>
    <t>자원봉사, 복지사각지대발굴 등</t>
  </si>
  <si>
    <t>이건혜</t>
  </si>
  <si>
    <t>돌봄sos</t>
  </si>
  <si>
    <t>돌봄sos, 경로당 등</t>
  </si>
  <si>
    <t>상계2동 / 행정민원팀</t>
  </si>
  <si>
    <t>표수진</t>
  </si>
  <si>
    <t>- 행정민원팀 업무 총괄</t>
  </si>
  <si>
    <t>- 예산, 회계, 선거 청사관리 등</t>
  </si>
  <si>
    <t>신정혜</t>
  </si>
  <si>
    <t>유미랑</t>
  </si>
  <si>
    <t>백은희</t>
  </si>
  <si>
    <t>김령주</t>
  </si>
  <si>
    <t>- 주민등록, 공공아이핀</t>
  </si>
  <si>
    <t>박성훈</t>
  </si>
  <si>
    <t>- 인감, 제증명 발급</t>
  </si>
  <si>
    <t>박승범</t>
  </si>
  <si>
    <t>정희윤</t>
  </si>
  <si>
    <t>- 등초본 발급</t>
  </si>
  <si>
    <t>손수정</t>
  </si>
  <si>
    <t>상계2동 / 복지지원팀</t>
  </si>
  <si>
    <t>- 복지지원팀 총괄</t>
  </si>
  <si>
    <t>장남훈</t>
  </si>
  <si>
    <t>- 자원봉사, 생명존중사업, 자활사업</t>
  </si>
  <si>
    <t>손정미</t>
  </si>
  <si>
    <t>남철호</t>
  </si>
  <si>
    <t>- 돌봄SOS지원</t>
  </si>
  <si>
    <t>박수연</t>
  </si>
  <si>
    <t>최은영</t>
  </si>
  <si>
    <t>이주아</t>
  </si>
  <si>
    <t>상계3.4동</t>
  </si>
  <si>
    <t>상계3.4동 / 행정민원팀</t>
  </si>
  <si>
    <t>강경덕</t>
  </si>
  <si>
    <t>심혜란</t>
  </si>
  <si>
    <t>김운기</t>
  </si>
  <si>
    <t>권종민</t>
  </si>
  <si>
    <t>전시종</t>
  </si>
  <si>
    <t>자원순환(현장업무),자활근로 현장감독,차량관리,찾동차량관리,제설.수방(현장업무)</t>
  </si>
  <si>
    <t>안광원</t>
  </si>
  <si>
    <t>윤상일</t>
  </si>
  <si>
    <t>통합민원(인감, 제증명)</t>
  </si>
  <si>
    <t>김희선</t>
  </si>
  <si>
    <t>이창현</t>
  </si>
  <si>
    <t>• 전입</t>
  </si>
  <si>
    <t>표혜진</t>
  </si>
  <si>
    <t>통합민원(인감,등초본,제증명)</t>
  </si>
  <si>
    <t>안소희</t>
  </si>
  <si>
    <t>김래현</t>
  </si>
  <si>
    <t>상계3.4동 / 복지1팀</t>
  </si>
  <si>
    <t>복지1팀 총괄</t>
  </si>
  <si>
    <t>이성경</t>
  </si>
  <si>
    <t>김진이</t>
  </si>
  <si>
    <t>박환선</t>
  </si>
  <si>
    <t>이주여</t>
  </si>
  <si>
    <t>권일석</t>
  </si>
  <si>
    <t>김기곤</t>
  </si>
  <si>
    <t>상계3.4동 / 복지2팀</t>
  </si>
  <si>
    <t>박민구</t>
  </si>
  <si>
    <t>김수형</t>
  </si>
  <si>
    <t>한기훈</t>
  </si>
  <si>
    <t>이정빈</t>
  </si>
  <si>
    <t>상계5동</t>
  </si>
  <si>
    <t>상계5동 / 행정민원팀</t>
  </si>
  <si>
    <t>동 행정민원팀 업무 총괄</t>
  </si>
  <si>
    <t>이희선</t>
  </si>
  <si>
    <t>서무, 감사, 인사, 복무, 청사관리 등</t>
  </si>
  <si>
    <t>강석무</t>
  </si>
  <si>
    <t>주민자치 프로그램</t>
  </si>
  <si>
    <t>유혜선</t>
  </si>
  <si>
    <t>마을업무, 작은도서관 운영, 민방위 등</t>
  </si>
  <si>
    <t>김경미</t>
  </si>
  <si>
    <t>주민등록, 가족관계등록, 전산 등</t>
  </si>
  <si>
    <t>위성록</t>
  </si>
  <si>
    <t>인감,제증명</t>
  </si>
  <si>
    <t>강성민</t>
  </si>
  <si>
    <t>총무,통반장</t>
  </si>
  <si>
    <t>김윤미</t>
  </si>
  <si>
    <t>박종욱</t>
  </si>
  <si>
    <t>청소,수방,제설,대형폐기물</t>
  </si>
  <si>
    <t>오수빈</t>
  </si>
  <si>
    <t>정이나</t>
  </si>
  <si>
    <t>등초본 발급 등</t>
  </si>
  <si>
    <t>남성우</t>
  </si>
  <si>
    <t>상계5동 / 복지1팀</t>
  </si>
  <si>
    <t>오미진</t>
  </si>
  <si>
    <t>찾동총괄,직원역량강화,방문복지</t>
  </si>
  <si>
    <t>심희경</t>
  </si>
  <si>
    <t>국민기초 총괄, 주거복지, 차상위계층확인, 부가급여</t>
  </si>
  <si>
    <t>사례관리총괄, 정부양곡, 교육급여, 서울형기초보장</t>
  </si>
  <si>
    <t>박사영</t>
  </si>
  <si>
    <t>어르신복지(기초연금), 사례관리 등</t>
  </si>
  <si>
    <t>정하은</t>
  </si>
  <si>
    <t>영유아복지, 아동청소년복지, 문화누리 등</t>
  </si>
  <si>
    <t>정재원</t>
  </si>
  <si>
    <t>장애인복지, 교통카드 총괄, 에너지 바우처, 서울형 유급병가 신청접수</t>
  </si>
  <si>
    <t>조문화</t>
  </si>
  <si>
    <t>상계5동 / 복지2팀</t>
  </si>
  <si>
    <t>차정근</t>
  </si>
  <si>
    <t>자원봉사 및 이웃돕기등</t>
  </si>
  <si>
    <t>송기수</t>
  </si>
  <si>
    <t>돌봄SOS센터(돌봄매니저)</t>
  </si>
  <si>
    <t>이웃돕기, 나눔이웃</t>
  </si>
  <si>
    <t>백승윤</t>
  </si>
  <si>
    <t>돌봄 SOS</t>
  </si>
  <si>
    <t>방문간호</t>
  </si>
  <si>
    <t>상계6.7동</t>
  </si>
  <si>
    <t>이호재</t>
  </si>
  <si>
    <t>상계6.7동 / 행정민원팀</t>
  </si>
  <si>
    <t>김하람</t>
  </si>
  <si>
    <t>총무, 통반장 관리</t>
  </si>
  <si>
    <t>강희심</t>
  </si>
  <si>
    <t>박난주</t>
  </si>
  <si>
    <t>이효주</t>
  </si>
  <si>
    <t>이정아</t>
  </si>
  <si>
    <t>주민자치, 마을</t>
  </si>
  <si>
    <t>김현준</t>
  </si>
  <si>
    <t>한창일</t>
  </si>
  <si>
    <t>민방위, 수방(제설), 청소, 농지원부</t>
  </si>
  <si>
    <t>박성원</t>
  </si>
  <si>
    <t>전입, 폐기물</t>
  </si>
  <si>
    <t>이호연</t>
  </si>
  <si>
    <t>백승영</t>
  </si>
  <si>
    <t>상계6.7동 / 복지지원팀</t>
  </si>
  <si>
    <t>찾동, 사례관리 총괄</t>
  </si>
  <si>
    <t>김지명</t>
  </si>
  <si>
    <t>강새롬</t>
  </si>
  <si>
    <t>수급자 총괄, 생명존중, 경로당, 자활</t>
  </si>
  <si>
    <t>조윤진</t>
  </si>
  <si>
    <t>돌봄sos센터, 한부모, 감면자봉투, 자원봉사 등</t>
  </si>
  <si>
    <t>홍성애</t>
  </si>
  <si>
    <t>전경숙</t>
  </si>
  <si>
    <t>어르신복지, 주거복지, 보훈처 및 생활안정자금</t>
  </si>
  <si>
    <t>신경화</t>
  </si>
  <si>
    <t>보육료업무 총괄, 아동 청소년업무(아동급식포함),지역사회서비스투자사업</t>
  </si>
  <si>
    <t>상계8동</t>
  </si>
  <si>
    <t>조명숙</t>
  </si>
  <si>
    <t>상계8동 / 행정민원팀</t>
  </si>
  <si>
    <t>행정민원팀</t>
  </si>
  <si>
    <t>ㆍ행정민원팀 업무 총괄</t>
  </si>
  <si>
    <t>위성숙</t>
  </si>
  <si>
    <t>ㆍ서무, 선거, 마을변호사, 마을세무사, 마을법무사 등</t>
  </si>
  <si>
    <t>류현준</t>
  </si>
  <si>
    <t>ㆍ통반장관리, 공익관리, 물품 및 차량관리 등</t>
  </si>
  <si>
    <t>ㆍ주민자치(자치회관 운영), 유휴공간관리, 동 마을축제</t>
  </si>
  <si>
    <t>김베드로</t>
  </si>
  <si>
    <t>ㆍ등초본, 가족관계 증명서 발급, 대형생활폐기물 및 소형폐가전 배출신고 접수 등</t>
  </si>
  <si>
    <t>구정화</t>
  </si>
  <si>
    <t>ㆍ 작은도서관운영지원, 마을협치, 공공근로, 힐링도시국, 주민참여지원사업 등</t>
  </si>
  <si>
    <t>유민철</t>
  </si>
  <si>
    <t>ㆍ주민등록, 가족관계등록신고, 출산축하금, 에코마일리지 등</t>
  </si>
  <si>
    <t>임아란</t>
  </si>
  <si>
    <t>ㆍ전입신고, 확정일자, 학령아동, 제증명, 농지원부 등</t>
  </si>
  <si>
    <t>ㆍ수방, 제설, 순찰, 라돈, 문화체육과, 자치안전과 민방위ㆍ재난안전, 정부재난지원금 등</t>
  </si>
  <si>
    <t>ㆍ인감(본인서명포함), 인감 전출입, 직인관리, 맞춤형 구정상담</t>
  </si>
  <si>
    <t>박창순</t>
  </si>
  <si>
    <t>상계8동 / 복지지원팀</t>
  </si>
  <si>
    <t>복지지원팀</t>
  </si>
  <si>
    <t>ㆍ복지지원팀 총괄</t>
  </si>
  <si>
    <t>정성희</t>
  </si>
  <si>
    <t>홍익화</t>
  </si>
  <si>
    <t>고보배</t>
  </si>
  <si>
    <t>ㆍ돌봄SOS매니저, 복지사각지대발굴(빈곤,방문복지) 총괄, 똑똑똑 돌봄단, 중장년 1인 남성가구 지원사업(50+), 이웃돕기, 자원관리(나눔가게, 나눔이웃), 찾동이차량 관리 등</t>
  </si>
  <si>
    <t>김영림</t>
  </si>
  <si>
    <t>신윤원</t>
  </si>
  <si>
    <t>상계9동</t>
  </si>
  <si>
    <t>김통한</t>
  </si>
  <si>
    <t>상계9동 / 행정민원팀</t>
  </si>
  <si>
    <t>○ 행정민원팀 업무 총괄</t>
  </si>
  <si>
    <t>서준석</t>
  </si>
  <si>
    <t>○ 서무, 선거</t>
  </si>
  <si>
    <t>김인자</t>
  </si>
  <si>
    <t>○ 체육회, 마을업무(상구네행복발전소), 공공근로, 에코마일리지, 수방·제설</t>
  </si>
  <si>
    <t>권희정</t>
  </si>
  <si>
    <t>○ 인감, 본인서명, 인증기관리</t>
  </si>
  <si>
    <t>김한정</t>
  </si>
  <si>
    <t>○ 주민자치, 자치회관, 동 마을축제, 유휴공간, 작은도서관, 농지원부</t>
  </si>
  <si>
    <t>신은수</t>
  </si>
  <si>
    <t>○ 재난안전, 민방위, 청소</t>
  </si>
  <si>
    <t>강보경</t>
  </si>
  <si>
    <t>○ 총무, 통반장관리</t>
  </si>
  <si>
    <t>유건준</t>
  </si>
  <si>
    <t>○ 전입, 전입세대열람, 확정일자, 취학아동, 제증명</t>
  </si>
  <si>
    <t>최원</t>
  </si>
  <si>
    <t>○ 주민등록, 가족관계등록, 선거(전산)</t>
  </si>
  <si>
    <t>○ 등초본, 가족관계증명 발급</t>
  </si>
  <si>
    <t>박중옥</t>
  </si>
  <si>
    <t>상계9동 / 복지지원팀</t>
  </si>
  <si>
    <t>최정남</t>
  </si>
  <si>
    <t>홍원기</t>
  </si>
  <si>
    <t>○ 돌봄 SOS센터</t>
  </si>
  <si>
    <t>정화영</t>
  </si>
  <si>
    <t>김동주</t>
  </si>
  <si>
    <t>상계10동</t>
  </si>
  <si>
    <t>홍광표</t>
  </si>
  <si>
    <t>상계10동 / 행정민원팀</t>
  </si>
  <si>
    <t>이기백</t>
  </si>
  <si>
    <t>서무, 선거 등</t>
  </si>
  <si>
    <t>박미녀</t>
  </si>
  <si>
    <t>자치회관 운영, 문화예술 등</t>
  </si>
  <si>
    <t>김신아</t>
  </si>
  <si>
    <t>마을공동체, 유휴공간, 일자리경제, 농지원부</t>
  </si>
  <si>
    <t>총무, 통반장, 사회복무요원</t>
  </si>
  <si>
    <t>김충수</t>
  </si>
  <si>
    <t>민방위, 체육, 수방, 제설</t>
  </si>
  <si>
    <t>최석우</t>
  </si>
  <si>
    <t>주민등록, 전입세대열람</t>
  </si>
  <si>
    <t>인감, 대형폐기물</t>
  </si>
  <si>
    <t>김영숙</t>
  </si>
  <si>
    <t>팩스민원, 제증명, 가족관계증명발급</t>
  </si>
  <si>
    <t>등초본, 전입, 학령아동</t>
  </si>
  <si>
    <t>성은경</t>
  </si>
  <si>
    <t>상계10동 / 복지지원팀</t>
  </si>
  <si>
    <t>전민지</t>
  </si>
  <si>
    <t>홍현정</t>
  </si>
  <si>
    <t>김진곤</t>
  </si>
  <si>
    <t>-돌봄SOS 매니저, 돌봄SOS사업 총괄</t>
  </si>
  <si>
    <t>윤철상</t>
  </si>
  <si>
    <t>3012</t>
  </si>
  <si>
    <t>• 감사업무 총괄• 감사계획 수립 시행</t>
  </si>
  <si>
    <t>3057</t>
  </si>
  <si>
    <t>• 과 서무, 예산회계 및 e-호조 처리• 업무계획, 문서심사, 봉급 및 수당• 주요회의자료 작성• 보안 충무계획• 기타 과내 주요사항 업무 등</t>
  </si>
  <si>
    <t>3054</t>
  </si>
  <si>
    <t>• 자체감사 총괄계획 수립, 사후관리 총괄• 자체감사업무 추진 및 사후관리 (행정지원국, 교통환경국, 보건소, 공.재단, 기타감사)• 감사원 자체감사활동 심사평가 업무• 공공감사정보시스템 운영 총괄, 동북4구 감사업무• 일상감사 및 원가심사: 행정지원국, 교통환경국, 보건소, 공.재단, 기타감사 (공사,용역,설계변경외 물품 제조.구매, 계약 등)• 적극행정에 관한 사항• 타 직원에 속하지 않은 감사업무</t>
  </si>
  <si>
    <t>3053</t>
  </si>
  <si>
    <t>• 감사원 감사에 관한 사항• 자체감사업무 추진 및 사후관리 (기획재정국, 교육복지국, 힐링도시국)• 원가심사 및 일상감사: 기획재정국, 교육복지국, 힐링도시국 (공사,용역,설계변경 외 물품 제조.구매, 계약 등)• 공직기강(복무감사)에 관한 사항</t>
  </si>
  <si>
    <t>3056</t>
  </si>
  <si>
    <t>• 원가심사 및 일상감사 총괄 계획 수립• 원가심사 (공사, 용역, 설계변경)• 일상감사 (계약분야 중 공사와 용역)• 관급 건설공사 하도급부조리신고센터 운영• 서울시 안전감사담당관 업무(재난, 안전 제외)• 감사업무 지원</t>
  </si>
  <si>
    <t>3061</t>
  </si>
  <si>
    <t>• 자체감사업무 추진 및 사후관리(도시계획국)• 서울시 감사담당관 및 타구 감사 사항• 원가심사 및 일상감사 : 도시계획국 (공사,용역,설계변경 외 물품 제조∙구매, 계약 등)• 주민ㆍ시민 감사 청구• 승진 다면평가 위원 선정• 청백 e-시스템 운영</t>
  </si>
  <si>
    <t>3051</t>
  </si>
  <si>
    <t>• 조사팀 업무 총괄• 특명사항 조사 및 주요시책업무 점검• 지시사항 조사처리 및 기획조사• 주요시설·행사 점검 및 기획순찰</t>
  </si>
  <si>
    <t>3062</t>
  </si>
  <si>
    <t>• 특명사항 조사 및 주요시책업무 점검• 지시사항 조사처리 및 기획조사• 외부기관(검경) 통보사항 처리• 언론보도 및 동향보고 사항 처리• 타 직원에 속하지 않는 사항</t>
  </si>
  <si>
    <t>3058</t>
  </si>
  <si>
    <t>• 특명사항 조사 및 주요시책업무 점검• 지시사항 조사처리 및 기획조사• 국민권익위원회 신고사건 처리• 조사사항 이행실태 관리• 구청장 지시사항 표본추출 모니터링</t>
  </si>
  <si>
    <t>3059</t>
  </si>
  <si>
    <t>• 지시사항 조사처리 및 기획조사• 재산등록의무자 등록 및 신고 관리 • 재산등록 및 변동신고사항 심사• 취업제한 퇴직공직자 관리• 공직자윤리위원회 운영• 응답소 현장민원 및 환경순찰</t>
  </si>
  <si>
    <t>3060</t>
  </si>
  <si>
    <t>• 지시사항 조사처리 및 기획조사• 주요시설 및 주요행사 운영실태 점검• 제설, 한파, 수방 등 재난업무• 구민감사관 및 부실시공 신고센터 운영 • 기강감찰반 및 공직자비리·공익신고센터 운영• 코로나19 동선조사 총괄</t>
  </si>
  <si>
    <t>3052</t>
  </si>
  <si>
    <t>• 민원서십스팀 업무 총괄• 주간민원 부구청장 보고 및 지시사항 관리</t>
  </si>
  <si>
    <t>3066</t>
  </si>
  <si>
    <t>• 전자민원관리(서울시 응답소)• 민원처리실태점검• 고충민원 직접 조사• 방문/전화/팩스민원 관리• 팀소관 업무계획 및 예산 등 타직원에 분장되지 않은 업무</t>
  </si>
  <si>
    <t>3065</t>
  </si>
  <si>
    <t>• 182(일빨리)민원 운영• 주간민원 보고자료/민원처리 분석• 민원만족도 조사• 갈등민원 업무• 고충민원 직접 조사• 방문/전화/팩스민원 관리</t>
  </si>
  <si>
    <t>3182</t>
  </si>
  <si>
    <t>• 전자민원관리(구청장에게 바란다)• 민원조정위원회 운영• 불친절민원 처리• 고충민원 직접 조사• 방문/전화/팩스민원 관리</t>
  </si>
  <si>
    <t>3064</t>
  </si>
  <si>
    <t>• 전자민원관리(새올상담민원)• 민원서비스 개선(메뉴얼개발, 교육 등)• 고충민원 처리실적 평가• 고충민원 직접 조사• 방문/전화/팩스민원 관리</t>
  </si>
  <si>
    <t>3063</t>
  </si>
  <si>
    <t>3069</t>
  </si>
  <si>
    <t>• 청탁금지법 제반 업무• 청렴인프라 구축 (부패영향평가, 청렴교육, 홍보, 공직자 자기관리 등)• 행동강령 업무(점검, 외부강의 신고 등)• 시책평가 업무(권익위 평가 대비)• 공공재정환수법 제반 업무• 타 직원에 속하지 않는 사항</t>
  </si>
  <si>
    <t>3067</t>
  </si>
  <si>
    <t>• 인권정책 기본계획 수립(5개년)• 인권정책 시행계획 수립(1개년)• 인권위원회 구성 및 운영• 인권모니터링단 구성 및 운영• 인권 교육계획 수립 및 운영</t>
  </si>
  <si>
    <t>3068</t>
  </si>
  <si>
    <t>○ 언론업무 총괄 ○ 기고문 작성, 기획보도자료 및 인터뷰 자료 작성 ○ 언론사 동정파악, 공중파 지원, 구정언론보도 아이템 발굴</t>
  </si>
  <si>
    <t>3425</t>
  </si>
  <si>
    <t>○ 과 서무, 예산·회계, 보안․충무계획, 기록물관리○ 물품관리, 공익요원관리, 봉급 및 제수당, 문서접수○ 상시학습 운영관리, 맞춤형복지</t>
  </si>
  <si>
    <t>3423</t>
  </si>
  <si>
    <t>○ 각종 행사 사진 촬영 및 구청장 24시 사진 게재.관리○ 청사 및 동 주민센터 홍보게시판 사진 관리○ 각종 사진 DB구축․관리, 보도자료 작성 및 사진 제공 ○ 신문스크랩, 주말사진촬영</t>
  </si>
  <si>
    <t>3419</t>
  </si>
  <si>
    <t>○ 중앙매체(신문,방송) 관리 및 인터뷰 자료 작성 ○ 보도자료 아이템 발굴.작성(행정지원국,교육복지국,힐링도시국) ○ 언론보도계획 및 기고문 작성 ○ 통반장 및 부서 신문관리 ○ 신문스크랩, 주말사진촬영</t>
  </si>
  <si>
    <t>3420</t>
  </si>
  <si>
    <t>○ 지역매체(신문, 방송) 관리 및 인터뷰 자료 작성 ○ 보도자료 아이템 발굴.작성(감사, 기획재정국, 교통환경국) ○ 동정, 사진보도 배포, 기고문 작성, 각종 언론 모니터링(일일보고) ○ 신문스크랩, 주말사진촬영</t>
  </si>
  <si>
    <t>3421</t>
  </si>
  <si>
    <t>○ 인터뷰 자료 작성 ○ 보도자료 아이템 발굴.작성(보건소,도시계획국, 동, 유관기관) ○ 구청장 지시사항 및 기고문 작성 ○ 신문광고 공고, 간행물 구독 ○ 언론보도 분석 및 실적관리, 언론에서 본 노원 발간 ○ 신문스크랩, 주말사진촬영</t>
  </si>
  <si>
    <t>3422</t>
  </si>
  <si>
    <t>3413</t>
  </si>
  <si>
    <t>3424</t>
  </si>
  <si>
    <t>○ 소식지 등 디자인 및 편집, 인터넷 게시 ○ 구 상징물 관리, 옥외 광고탑, 각종 홍보물 유지·관리 ○ 신나는 노원여행 발간, 직원 명함제작 관리 ○ 각종 홍보물 디자인, 기타 홍보용 자료작성 및 지원 ○ 소식지 원고작성 및 수합, 사진촬영 및 배포 관리</t>
  </si>
  <si>
    <t>3418</t>
  </si>
  <si>
    <t>3406</t>
  </si>
  <si>
    <t>○ PD○ 인터넷 방송국 프로그램 기획 및 제작○ 행사 현장중계 지원 및 콘텐츠 제작</t>
  </si>
  <si>
    <t>3403</t>
  </si>
  <si>
    <t>○ 구 공식 유튜브 및 SNS 운영○ 구정 홍보 관련 이미지 디자인 ○ 구청사 옥외 광고 매체 운영 및 관리</t>
  </si>
  <si>
    <t>3402</t>
  </si>
  <si>
    <t>3401</t>
  </si>
  <si>
    <t>3404</t>
  </si>
  <si>
    <t>3407</t>
  </si>
  <si>
    <t>3408</t>
  </si>
  <si>
    <t>○ 노원마을미디어지원센터 교육 지원 부분 ○ 노원마을미디어지원센터 장비 대여, 관리 업무</t>
  </si>
  <si>
    <t>3409</t>
  </si>
  <si>
    <t>○ 팀 서무, 예산 및 회계 관리○ 인력관리(시간선택제임기제 등)</t>
  </si>
  <si>
    <t>3405</t>
  </si>
  <si>
    <t>○ 전산운영팀 업무 총괄○ 지역 및 행정정보화 종합 추진○ 홈페이지, 모바일 운영 총괄○ 홈페이지 민원처리</t>
  </si>
  <si>
    <t>3433</t>
  </si>
  <si>
    <t>○ 구 정보화 중·장기 계획수립○ 데이터기반행정 추진 ○ 범정부 EA 총괄, 정보화사업 발굴 및 추진○ 정보화사업 사전 협의 운영○ 정보통신보조기기 보급</t>
  </si>
  <si>
    <t>3431</t>
  </si>
  <si>
    <t>○ 홈페이지 운영관리 총괄○ 홈페이지 솔루션 운영(검색, 웹방화벽 등)○ 모바일(APP) 홈페이지 관리○ 아이핀(i-pin) 운영</t>
  </si>
  <si>
    <t>3428</t>
  </si>
  <si>
    <t>○ 정보시스템실 운영 및 관리○ 정보시스템(서버) 통합 유지관리○ 내/외부 가상화시스템 운영 관리○ DB접근제어, 통합백업, 지킴-e 관리○ 공간정보정보시스템 운영관리○ 웹디스크(웹하드)시스템 운영</t>
  </si>
  <si>
    <t>3430</t>
  </si>
  <si>
    <t>○ 전자문서시스템 운영○ 업무관리시스템 구축 운영○ 행정전자서명 운영○ 행정정보공동이용시스템 운영○ 공공데이터 활성화 및 품질 관리○ 기록관리시스템, 부동산 정보광장 운영 지원</t>
  </si>
  <si>
    <t>3432</t>
  </si>
  <si>
    <t>○ 스마트비전시스템 운영 관리○ 행정업무용 상용소프트웨어 보급 및 관리○ 통합메세징시스템(UMS) 운영 관리○ 구∙동 전산장비(PC, 프린터) 구매∙보급○ 구∙동 전산장비(PC, 프린터) 유지 관리○ IT희망나눔세상 접수 및 중고 PC 보급</t>
  </si>
  <si>
    <t>3435</t>
  </si>
  <si>
    <t>○ 시군구행정정보시스템 운영○ 새올행정시스템 및 공통기반시스템 운영○ 행정정보포털시스템 운영 ○ 단위업무시스템 기획 및 개발○ 원격근무관리시스템(GVPN), 모바일현장행정 운영</t>
  </si>
  <si>
    <t>3429</t>
  </si>
  <si>
    <t>○ 홈페이지 운영 및 유지 총괄(개발)○ 홈페이지 부서 요구 사항 검토 및 개발○ 홈페이지 기능 개선 작업○ 홈페이지 웹표준 작업</t>
  </si>
  <si>
    <t>3416</t>
  </si>
  <si>
    <t>○ 홈페이지 디자인(팝업 등) 총괄○ 홈페이지 콘텐츠 신설 및 기능 개선(현행화)○ 홈페이지 웹표준 작업○ 기타 홈페이지 디자인 작업</t>
  </si>
  <si>
    <t>3415</t>
  </si>
  <si>
    <t>○ 통신인프라팀 업무총괄 ○ 정보통신관련 업무계획 수립 추진 ○ 노원 사이버침해 대응센터(N-CERT) 운영</t>
  </si>
  <si>
    <t>3439</t>
  </si>
  <si>
    <t>○ 개인정보 보호관련 업무 총괄 및 계획 수립 ○ PC 개인정보관리시스템 운영 ○ 웹서버 개인정보 필터링 시스템 운영 ○ 개인정보 영향평가 용역 ○ 개인정보 교육</t>
  </si>
  <si>
    <t>3434</t>
  </si>
  <si>
    <t>○ 광대역 자가정보통신망 구축 및 운영 ○ 스마트서울 네트워크(S-Net) 구축 (S-Net 공공와이파이 포함) ○ 서울시 네트워크 관리 (e-Seoul Net, u-Seoul Net) ○ 구내정보통신 장비 및 회선(LAN) 구축 운영 ○ 정보통신 통합유지보수 계약 및 ICT 센터 관리</t>
  </si>
  <si>
    <t>3437</t>
  </si>
  <si>
    <t>○ 정보통신공사 착공전 설계검토, 사용전검사 (부) ○ 인터넷전화(IPT), UC 메신저, 모바일 메신저 운영 ○ 노원구 공공와이파이 구축 및 운영 ○ 스마트 IPTV 및 N-스크린시스템 운영 ○ 정보통신회선 공공요금 납부</t>
  </si>
  <si>
    <t>3438</t>
  </si>
  <si>
    <t>○ 정보통신공사 착공전 설계검토, 사용전검사 (주) ○ 정보통신 보안관련 업무 ○ 정보보호시스템 구축 및 운영 ○ 전자입간판(DID) 구축 및 운영 ○ 네트워크 IP 주소 관리</t>
  </si>
  <si>
    <t>3436</t>
  </si>
  <si>
    <t>○ 스마트도시팀 업무총괄○ KT 축제관광 분석솔루션 운영</t>
  </si>
  <si>
    <t>4920</t>
  </si>
  <si>
    <t>○ 스마트도시 공모 및 조성 사업 추진○ 스마트시티 통합플랫폼 구축 및 운영○ 자가통신망(CCTV, 스마트 업무용) 구축○ 노원 IP마을방송시스템 구축, 영상회의시스템 운용○ QR 출입자 관리스템 운영관리○ 노원 스마트도시통합운영센터 신규시스템 도입</t>
  </si>
  <si>
    <t>4917</t>
  </si>
  <si>
    <t>○ 노원 스마트도시 통합운영센터 시스템 운용 및 유지관리○ 영상회의시스템 및 비대면 영상회의솔루션 구축 운영○ 드론 아카데미 운영</t>
  </si>
  <si>
    <t>4924</t>
  </si>
  <si>
    <t>3086</t>
  </si>
  <si>
    <t>3084</t>
  </si>
  <si>
    <t>3085</t>
  </si>
  <si>
    <t>○ 각종 행사 및 의전 전반○ 국내 자매결연 및 국제교류○ 민간단체 공익활동 지원사업○ 구민의 전당 운영관련 업무○ 구민의 전당 구청 부설주차장 세외수입 관리○ 유관기관 실무협의회○ 방위지원본부 및 군부대 지원</t>
  </si>
  <si>
    <t>3081</t>
  </si>
  <si>
    <t>3083</t>
  </si>
  <si>
    <t>3080</t>
  </si>
  <si>
    <t>3082</t>
  </si>
  <si>
    <t>4294</t>
  </si>
  <si>
    <t>3836</t>
  </si>
  <si>
    <t>3014</t>
  </si>
  <si>
    <t>4227</t>
  </si>
  <si>
    <t>4225</t>
  </si>
  <si>
    <t>4224</t>
  </si>
  <si>
    <t>4226</t>
  </si>
  <si>
    <t>4214</t>
  </si>
  <si>
    <t>4218</t>
  </si>
  <si>
    <t>4222</t>
  </si>
  <si>
    <t>3022</t>
  </si>
  <si>
    <t>4220</t>
  </si>
  <si>
    <t>4221</t>
  </si>
  <si>
    <t>4238</t>
  </si>
  <si>
    <t>3091</t>
  </si>
  <si>
    <t>3090</t>
  </si>
  <si>
    <t>ㆍ인사관리 (임기제 신규임용ㆍ연장ㆍ해지 협의, 정기평가)ㆍ근무성적평정 및 인사관리(7급 이하 세무, 사회복지)ㆍ행정대체인력, 본청 인력운영비 ㆍ공무원 보수, 성과상여금, 연가보상비, 호봉 책정, 대우공무원 ㆍ2·4급 및 임기제공무원 연봉 업무ㆍ기술직 실적가점, 충무계획ㆍ직원 인사상담(7급 이하 세무, 사회복지)</t>
  </si>
  <si>
    <t>3074</t>
  </si>
  <si>
    <t>ㆍ조직 및 정ㆍ현원 관리ㆍ기준인건비 관리ㆍ시 통합인사 전보, 한시적 기구 ㆍ근무성적평정 및 인사관리(7급 이하 행정)ㆍ근속승진(6급)ㆍ정원ㆍ기구 조례 및 규칙ㆍ복지전담공무원 실적가점 ㆍ경력평정, 중기 기본인력운영계획 ㆍ인사상담(행정 7급 이하 남직원)</t>
  </si>
  <si>
    <t>3088</t>
  </si>
  <si>
    <t>3089</t>
  </si>
  <si>
    <t>• 신규임용• 표창• 재직증명</t>
  </si>
  <si>
    <t>3087</t>
  </si>
  <si>
    <t>3095</t>
  </si>
  <si>
    <t>○ 친절 시책 추진 - 친절향상 종합 계획 수립 및 운영 관련 전반사항 - 직원 친절(힐링, 마인드 등) 관련 교육○ 서울시 공무원 임용시험○ 노원구 행정서비스헌장 운영 등</t>
  </si>
  <si>
    <t>3094</t>
  </si>
  <si>
    <t>공무국내외출장외부기관 교육교육훈련(대학위탁 교육 등)</t>
  </si>
  <si>
    <t>3093</t>
  </si>
  <si>
    <t>3092</t>
  </si>
  <si>
    <t>3099</t>
  </si>
  <si>
    <t>○ 직원휴양소○ 공무원노조한마음축제○ 직원체육대회·동호회 경비지원</t>
  </si>
  <si>
    <t>3097</t>
  </si>
  <si>
    <t>3098</t>
  </si>
  <si>
    <t>○ 휴양소 건립 추진 ○ 기간제 근로자 업무 총괄○ 직원 산업안전보건법 관리</t>
  </si>
  <si>
    <t>3075</t>
  </si>
  <si>
    <t>○ 맞춤형복지○ 단체보험, 직원 장례서비스 지원○ 직원 후생복지 시설운영 지원(구내식당, 카페 등) ○ 장애인공무원 편의지원, 시우회,격무직원 해외문화체험○ 기타 직원 후생복지 지원에 관한 사항</t>
  </si>
  <si>
    <t>4208</t>
  </si>
  <si>
    <t>○ 국민건강보험, 공무원연금○ 직원장학회, 시상조회○ 직원 건강검진업무 총괄</t>
  </si>
  <si>
    <t>3096</t>
  </si>
  <si>
    <t>○ 비서실장○ 정책 및 주요사업 업무보고 총괄</t>
  </si>
  <si>
    <t>3005</t>
  </si>
  <si>
    <t>3010</t>
  </si>
  <si>
    <t>3007</t>
  </si>
  <si>
    <t>3009</t>
  </si>
  <si>
    <t>3003</t>
  </si>
  <si>
    <t>3008</t>
  </si>
  <si>
    <t>3004</t>
  </si>
  <si>
    <t>4996</t>
  </si>
  <si>
    <t>3304</t>
  </si>
  <si>
    <t>4385</t>
  </si>
  <si>
    <t>3000</t>
  </si>
  <si>
    <t>3139</t>
  </si>
  <si>
    <t>3138</t>
  </si>
  <si>
    <t>3131</t>
  </si>
  <si>
    <t>3135</t>
  </si>
  <si>
    <t>3134</t>
  </si>
  <si>
    <t>3133</t>
  </si>
  <si>
    <t>2448</t>
  </si>
  <si>
    <t>3132</t>
  </si>
  <si>
    <t>3137</t>
  </si>
  <si>
    <t>3129</t>
  </si>
  <si>
    <t>3145</t>
  </si>
  <si>
    <t>3120</t>
  </si>
  <si>
    <t>0676</t>
  </si>
  <si>
    <t>0679</t>
  </si>
  <si>
    <t>0678</t>
  </si>
  <si>
    <t>0682</t>
  </si>
  <si>
    <t>마을공동체 공모사업마을공동체공간 운영비 지원</t>
  </si>
  <si>
    <t>0680</t>
  </si>
  <si>
    <t>3142</t>
  </si>
  <si>
    <t>4185</t>
  </si>
  <si>
    <t>통합지원본부 운영 및 훈련 테러대응 안전한국훈련 재난관리정보시스템(NDMS)총괄 업무</t>
  </si>
  <si>
    <t>3116</t>
  </si>
  <si>
    <t>3121</t>
  </si>
  <si>
    <t>3143</t>
  </si>
  <si>
    <t>3144</t>
  </si>
  <si>
    <t>3127</t>
  </si>
  <si>
    <t>○ 을지연습, 충무훈련 ○ 충무계획 수립 및 총괄 ○ 화생방장비 관리 ○ 민방위 장비 관리 ○ 민방위대 편성 ○ 인력동원 ○ 중점자원관리 행사의 날 ○ 주민신고망 관리</t>
  </si>
  <si>
    <t>3136</t>
  </si>
  <si>
    <t>3125</t>
  </si>
  <si>
    <t>3789</t>
  </si>
  <si>
    <t>3788</t>
  </si>
  <si>
    <t>3791</t>
  </si>
  <si>
    <t>• 문화시설 설치• 시 협력사업</t>
  </si>
  <si>
    <t>3785</t>
  </si>
  <si>
    <t>• 노원문화재단 지원• 문화시설 관리</t>
  </si>
  <si>
    <t>3770</t>
  </si>
  <si>
    <t>• 문화시설 개선• 문화원 지원</t>
  </si>
  <si>
    <t>3787</t>
  </si>
  <si>
    <t>• 문화누리카드• 마들농요• 종무행정</t>
  </si>
  <si>
    <t>3784</t>
  </si>
  <si>
    <t>3775</t>
  </si>
  <si>
    <t>• 축제관련 기획• 축제위원회 운영• 동마을축제 지원</t>
  </si>
  <si>
    <t>3776</t>
  </si>
  <si>
    <t>• 관광개발• 여행업, 민박업• 노래연습장업 관리</t>
  </si>
  <si>
    <t>3792</t>
  </si>
  <si>
    <t>• 비디오물 제작• PC방 관리• 게임산업 관리• 출판업 인허가</t>
  </si>
  <si>
    <t>3769</t>
  </si>
  <si>
    <t/>
  </si>
  <si>
    <t>0613</t>
  </si>
  <si>
    <t>• 체육재단 설립• 체육단체 관리• 강북권 제2학생체육관 건립</t>
  </si>
  <si>
    <t>0615</t>
  </si>
  <si>
    <t>• 동 체육회• 구민걷기행사• 육사체육시설</t>
  </si>
  <si>
    <t>0614</t>
  </si>
  <si>
    <t>• 생활체육교실• 축구교실• 동네 물놀이장 등</t>
  </si>
  <si>
    <t>0618</t>
  </si>
  <si>
    <t>0620</t>
  </si>
  <si>
    <t>• 공공체육시설 건립 - 장암동 부지 - 상계, 장암지구• 중랑천 워터파크</t>
  </si>
  <si>
    <t>0623</t>
  </si>
  <si>
    <t>• 공공체육시설 건립 - 중계구민체육센터 신축 - 상계구민체육센터 건립• 공공체육시설 관리</t>
  </si>
  <si>
    <t>0622</t>
  </si>
  <si>
    <t>•월계구민체육센터 관리•체육시설업 신고•수영장 수질검사•수상레저기구 등록</t>
  </si>
  <si>
    <t>0630</t>
  </si>
  <si>
    <t>• 체육시설건립 (수락산스포츠타운, 서울어울림체육센터)• 눈썰매장</t>
  </si>
  <si>
    <t>0621</t>
  </si>
  <si>
    <t>3251</t>
  </si>
  <si>
    <t>○ 부서 주요업무계획○ 예산 및 회계총괄(추산)○ 민원행정 제도개선 관련업무○ 민원실 내 편의시설 관리○ 수당, 교육, 물품, 전산관련 업무 등○ 사회복무요원, 공공근로 관리 등</t>
  </si>
  <si>
    <t>3250</t>
  </si>
  <si>
    <t>○ 민원행정서비스 종합평가○ 민원공무원 힐링프로그램 운영○ 민원행정 및 제도개선 기본계획 (민원처리 현황 점검)○ 정보공개 종합운영 평가 (운영 실태점검)</t>
  </si>
  <si>
    <t>3248</t>
  </si>
  <si>
    <t>○ 기록물(문서) 관리업무 총괄○ 정보공개심의위원회 운영 및 심의회 개최</t>
  </si>
  <si>
    <t>3247</t>
  </si>
  <si>
    <t>○ 행정우편물 접수, 발송○ 정보공개시스템 사용자 권한승인 (시스템 이용 안내)○ 행정정보 사전공개 및 원문 공개 관리 등</t>
  </si>
  <si>
    <t>3245</t>
  </si>
  <si>
    <t>○ 문서총괄(대외문서 및 전자문서)○ 구본청 문서 심사·확인 및 직인관리○ 비밀문서번호 부여·접수○ 행정심판 접수</t>
  </si>
  <si>
    <t>3244</t>
  </si>
  <si>
    <t>○ 민원실 안전관리 전담 및 직원보호 업무○ 노약자 및 배려대상자 대상 민원업무 안내○ 민원인용 무인사무장비 관리</t>
  </si>
  <si>
    <t>3249</t>
  </si>
  <si>
    <t>3264</t>
  </si>
  <si>
    <t>○ 120시구 통합콜센터(표준상담 DB변경)운영○ 정부24 및 정부민원콜센터(110) 업무○ 무인민원발급기 운영 및 통합민원○ 통합민원 공용발급 등</t>
  </si>
  <si>
    <t>3263</t>
  </si>
  <si>
    <t>3257</t>
  </si>
  <si>
    <t>○ 면허증 발급관련 업무 (건설기계, 수렵, 이미용사, 조리사)○ 외국인 업무(체류지 변경 등)</t>
  </si>
  <si>
    <t>3254</t>
  </si>
  <si>
    <t>3261</t>
  </si>
  <si>
    <t>○유기한 민원 접수 - 행정지원국, 기획재정국, - 교육복지국, 도시계획국, 힐링도시국○ 민원처리서비스 업무 - 사전심사청구, 민원후견인, 1회방문</t>
  </si>
  <si>
    <t>3252</t>
  </si>
  <si>
    <t>3255</t>
  </si>
  <si>
    <t>3256</t>
  </si>
  <si>
    <t>○ 유기한민원 접수 업무 (감사담당관, 교통환경국, 행정정보 공개청구)○ 유기한민원 단축률 관한 업무, 세입징수보고</t>
  </si>
  <si>
    <t>3253</t>
  </si>
  <si>
    <t>3276</t>
  </si>
  <si>
    <t>○ 가족관계등록 신고접수(총괄)○ 사망자 재산조회 및 양육수당 접수</t>
  </si>
  <si>
    <t>3267</t>
  </si>
  <si>
    <t>○ 가족관계등록, 제적정보시스템 관리○ 가족관계등록 접수, 기록(동 신고)○ 친권/후견종료대상자 직권정리○가정법원통지서에 대한 최고 등</t>
  </si>
  <si>
    <t>3275</t>
  </si>
  <si>
    <t>○ 가족관계등록 교합(구, 동 신고)○ 직권정정.기록 교합</t>
  </si>
  <si>
    <t>3272</t>
  </si>
  <si>
    <t>○ 가족관계등록신고 접수○ 직권정정, 기록(중계동, 하계동, 월계동)○ 가족관계등록 과태료</t>
  </si>
  <si>
    <t>3266</t>
  </si>
  <si>
    <t>○ 가족관계등록부 기록(구 신고서)○ 직권정정. 기록(상계동)○ 노원구 외 타시도 직권정정, 기록</t>
  </si>
  <si>
    <t>3273</t>
  </si>
  <si>
    <t>3285</t>
  </si>
  <si>
    <t>○ 여권팀 예산 및 회계○ 여권수수료 관리○ 여권심사 및 여권대조 판독 지원○ 상습분실자 수사 의뢰</t>
  </si>
  <si>
    <t>3283</t>
  </si>
  <si>
    <t>3278</t>
  </si>
  <si>
    <t>3286</t>
  </si>
  <si>
    <t>3279</t>
  </si>
  <si>
    <t>3289</t>
  </si>
  <si>
    <t>○ 여권심사 및 재발급○ 영문변경신청자 심사요청○ 기재변경 처리</t>
  </si>
  <si>
    <t>3282</t>
  </si>
  <si>
    <t>3280</t>
  </si>
  <si>
    <t>3998</t>
  </si>
  <si>
    <t>3189</t>
  </si>
  <si>
    <t>3996</t>
  </si>
  <si>
    <t>3994</t>
  </si>
  <si>
    <t>3986</t>
  </si>
  <si>
    <t>3983</t>
  </si>
  <si>
    <t>3992</t>
  </si>
  <si>
    <t>3993</t>
  </si>
  <si>
    <t>0695</t>
  </si>
  <si>
    <t>노원여성교육센터, 성인문해교육노원여성아카데미, 노원역사문화대학 운영</t>
  </si>
  <si>
    <t>3997</t>
  </si>
  <si>
    <t>3194</t>
  </si>
  <si>
    <t>4004</t>
  </si>
  <si>
    <t>4003</t>
  </si>
  <si>
    <t>4001</t>
  </si>
  <si>
    <t>4002</t>
  </si>
  <si>
    <t>0699</t>
  </si>
  <si>
    <t>0700</t>
  </si>
  <si>
    <t>0701</t>
  </si>
  <si>
    <t>0706</t>
  </si>
  <si>
    <t>0705</t>
  </si>
  <si>
    <t>0702</t>
  </si>
  <si>
    <t>0703</t>
  </si>
  <si>
    <t>3160</t>
  </si>
  <si>
    <t>3154</t>
  </si>
  <si>
    <t>• 주요업무계획 수립• 간부회의 운영• 전략과제 관리 • 구청장 대외자료 작성 및 관리 등</t>
  </si>
  <si>
    <t>3159</t>
  </si>
  <si>
    <t>• 구청장 요청사항 관리• 성과(목표)관리</t>
  </si>
  <si>
    <t>3157</t>
  </si>
  <si>
    <t>• 과서무• 월중, 부재중 업무• 계절별 종합대책• 위원회 관리, 사회복무요원 관리</t>
  </si>
  <si>
    <t>3158</t>
  </si>
  <si>
    <t>• 공약사업 관리• 생활SOC 총괄관리• 정부합동평가• 구청장협의회</t>
  </si>
  <si>
    <t>3156</t>
  </si>
  <si>
    <t>• 동북4구 행정협의회• 부구청장 서울시 간부회의 자료 작성• 구정백서, 구정기본현황 발간• 정부혁신, 시구공동협력사업</t>
  </si>
  <si>
    <t>3155</t>
  </si>
  <si>
    <t>4245</t>
  </si>
  <si>
    <t>3016</t>
  </si>
  <si>
    <t>3165</t>
  </si>
  <si>
    <t>• 사업예산(기획재정국,보건소)• 서비스공단 업무• 투자심사• 세입추계</t>
  </si>
  <si>
    <t>3161</t>
  </si>
  <si>
    <t>• 사업예산 편성(행정지원국)• 예산 이월, 이체 총괄• 특별교부세(금)</t>
  </si>
  <si>
    <t>3162</t>
  </si>
  <si>
    <t>ㆍ사업예산 편성(도시계획국, 힐링도시국) ㆍ주간 및 월간계획 작성 ㆍ신속집행 ㆍ市 예산 분석 및 자료 작성 ㆍ재정분석·통합재정개요 ㆍ예산의 성과계획서 관리 ㆍ예비비 운영 총괄</t>
  </si>
  <si>
    <t>3163</t>
  </si>
  <si>
    <t>ㆍ사업예산 편성(교육복지국) ㆍ국·시비 보조사업 관리ㆍ재정동원계획 수립</t>
  </si>
  <si>
    <t>3164</t>
  </si>
  <si>
    <t>ㆍ사업예산 편성(감사담당관, 교통환경국, 의회사무국) ㆍ기금편성 및 관리운영 ㆍ재정공시 ㆍ예산배정계획 수립(수시·정기) 및 간주처리 ㆍ이용, 전용, 변경사용 총괄 ㆍ예산성과금 및 예산낭비신고센터 운영 ㆍ성인지예산 수립</t>
  </si>
  <si>
    <t>3149</t>
  </si>
  <si>
    <t>3169</t>
  </si>
  <si>
    <t>• 법령해석 검토 및 법률 자문• 소송 수행, 소송사건 지휘 및 사무처리• 행정심판 지휘 및 사무처리• 법률고문 운영</t>
  </si>
  <si>
    <t>3167</t>
  </si>
  <si>
    <t>• 법제심사• 조례,규칙심의회 운영• 자치법규 정비 및 전결사무 관리• 법령, 규제개선 건의과제 발굴</t>
  </si>
  <si>
    <t>3168</t>
  </si>
  <si>
    <t>• 통계업무 • 고시, 공고 심사• 마을변호사, 마을법무사 운영</t>
  </si>
  <si>
    <t>3173</t>
  </si>
  <si>
    <t>• 정책개발팀 업무 총괄- 정책과제에 대한 연구수행- 신규정책 업무 발굴</t>
  </si>
  <si>
    <t>3174</t>
  </si>
  <si>
    <t>• 구정정책개발 업무• 공모사업 발굴 및 관리• 지방분권 업무, 학술연구용역 관리• 힐링학습동아리 운영</t>
  </si>
  <si>
    <t>3150</t>
  </si>
  <si>
    <t>• 구정정책개발 업무• 제안제도 운영• 대학생 아이디어 공모전</t>
  </si>
  <si>
    <t>3152</t>
  </si>
  <si>
    <t>3454</t>
  </si>
  <si>
    <t>3453</t>
  </si>
  <si>
    <t>- 공유재산관리(중계동,공릉동), 변상금- 감정평가</t>
  </si>
  <si>
    <t>3452</t>
  </si>
  <si>
    <t>3451</t>
  </si>
  <si>
    <t>* 공유재산대부료 총괄* 공유재산심의위원회 * 공유재산관리(월계동, 하계동)* 재해복구 및 영조물배상보험</t>
  </si>
  <si>
    <t>3450</t>
  </si>
  <si>
    <t>3469</t>
  </si>
  <si>
    <t>3467</t>
  </si>
  <si>
    <t>3465</t>
  </si>
  <si>
    <t>3466</t>
  </si>
  <si>
    <t>3464</t>
  </si>
  <si>
    <t>3459</t>
  </si>
  <si>
    <t>3461</t>
  </si>
  <si>
    <t>3460</t>
  </si>
  <si>
    <t>3458</t>
  </si>
  <si>
    <t>3456</t>
  </si>
  <si>
    <t>3455</t>
  </si>
  <si>
    <t>4021</t>
  </si>
  <si>
    <t>4027</t>
  </si>
  <si>
    <t>4012</t>
  </si>
  <si>
    <t>○ 도시계획사업 보상업무○ 미지급용지 보상 및 하천편입토지 보상○ 보상협의회 운영 관리○ 담당 보상업무 소송사건 수행</t>
  </si>
  <si>
    <t>4019</t>
  </si>
  <si>
    <t>4020</t>
  </si>
  <si>
    <t>4018</t>
  </si>
  <si>
    <t>3499</t>
  </si>
  <si>
    <t>3498</t>
  </si>
  <si>
    <t>• 한전인재개발원, 미니산업단지 조성• 시구 상향적·협력적 일자리창출 사업• 지역산업 맞춤형 일자리창출 사업</t>
  </si>
  <si>
    <t>3492</t>
  </si>
  <si>
    <t>• 지역일자리 목표공시제• 창업&amp;지역경제한마당, 일자리박람회 • 일자리성과관리 및 일자리보고회• 스마트비전시스템 일자리분야 DB관리</t>
  </si>
  <si>
    <t>3479</t>
  </si>
  <si>
    <t>• 일자리&amp;생활법률센터 운영• 생활임금, 직업소개소 업무• 노동조합, 노원노동복지센터• 노사민정활성화 사업(상생아파트 협약) 등</t>
  </si>
  <si>
    <t>3478</t>
  </si>
  <si>
    <t>3501</t>
  </si>
  <si>
    <t>3502</t>
  </si>
  <si>
    <t>0684</t>
  </si>
  <si>
    <t>○ ‘노원 사회적경제 지원센터’ 관리 및 운영 업무○ 사회적경제기업 제품 등 우선구매 업무○ 마을과마디, 갤러리힐링카페 수탁 업무</t>
  </si>
  <si>
    <t>0688</t>
  </si>
  <si>
    <t>• 사회적경제지원센터 예산편성 및 운영계획 수립• 사회적경제지원센터 제2·3관 건립 및 운영 • 사회적경제 관련 공모사업 추진 • 시간제선택제임기제 공무원 관리• 사회적경제 한마당 개최</t>
  </si>
  <si>
    <t>0686</t>
  </si>
  <si>
    <t>• 사회적기업 육성 지원• 협동조합 신고, 관리 및 지원• 마을기업 육성 지원• 지역화폐 교육, 홍보 및 시스템 운영• 지역화폐 회원 및 가맹점 관리</t>
  </si>
  <si>
    <t>0685</t>
  </si>
  <si>
    <t>3480</t>
  </si>
  <si>
    <t>• 노원어르신행복주식회사 관리 및 지원 • 노원어르신행복주식회사 신규사업 발굴 및 연계 지원• 수락마을김치협동조합 지도·감독</t>
  </si>
  <si>
    <t>3491</t>
  </si>
  <si>
    <t>3476</t>
  </si>
  <si>
    <t>• 지역공동체 일자리 사업• 뉴딜일자리 사업(취업지원관 등)• 일자리기관 기능보강사업• 중랑천 주민쉼터 자판기 관리 업무 등</t>
  </si>
  <si>
    <t>3495</t>
  </si>
  <si>
    <t>노원어르신행복주식회사 파견 근무(파견기간:2021.7.1.~별도명령시까지)</t>
  </si>
  <si>
    <t>4853</t>
  </si>
  <si>
    <t>3489</t>
  </si>
  <si>
    <t>• 전통시장 및 상점가 시설 현대화 • 상계중앙시장 공영주차장 건립• 공릉동도깨비 시장 고객지원센터 건립• 전통시장 활성화 용역• 전통시장 기금 조성 관련 업무</t>
  </si>
  <si>
    <t>3487</t>
  </si>
  <si>
    <t>• 전통시장 및 상점가 경영 현대화 • 공릉도깨비 시장 첫걸음 사업 • 착한건물주 지원, 젠트리피케이션 업무• 우리동네시장나들이 사업• 상인회 구성 및 상점가 등록 추진• 노원구 상공회 예산 및 행사지원</t>
  </si>
  <si>
    <t>3488</t>
  </si>
  <si>
    <t>• 제로페이, 노원사랑상품권 업무• 생활상권 활성화 및 상점가 지원 사업• 골목상권 지원조례 제정 • 소상공인(골목상권 등) 관련 업무• 노원구 소상공회 예산 및 행사지원</t>
  </si>
  <si>
    <t>3486</t>
  </si>
  <si>
    <t>• 코로나 피해 소상공인 지원 업무• 아트테리어 지원 업무• 중소기업제품 홍보 및 공공구매• 버팀목자금(소상공인 3차 재난지원금) 업무 • 무급휴직자 고용유지지원금 지급 업무 등</t>
  </si>
  <si>
    <t>0690</t>
  </si>
  <si>
    <t>3485</t>
  </si>
  <si>
    <t>• 중소기업육성기금 관리 및 융자지원• 대규모점포, 기업형 슈퍼마켓(SSM) 등록 및 관리 • 계량기(검사,등록,봉인)관련 업무• 물가조사, 가격표시제 등 물가 관련 업무• 공장등록 신규·변경 및 폐쇄</t>
  </si>
  <si>
    <t>3484</t>
  </si>
  <si>
    <t>통신판매업, 방문판매업 신규/변경/폐업 관리대부업 신규/변경/폐업 관리담배 도소매 업무</t>
  </si>
  <si>
    <t>3481</t>
  </si>
  <si>
    <t>• 세입총괄팀 업무 총괄• 세입확충 및 지방재정 제도개선 업무</t>
  </si>
  <si>
    <t>3569</t>
  </si>
  <si>
    <t>• 현계(지방세,국세) 총괄• 수납</t>
  </si>
  <si>
    <t>3567</t>
  </si>
  <si>
    <t>• 납세자 보호 관련 업무• 모범납세자, 세무교실운영• 선정대리인• 마을세무사</t>
  </si>
  <si>
    <t>3568</t>
  </si>
  <si>
    <t>• 서무,징수대책보고회• 조례,의회,예산 등</t>
  </si>
  <si>
    <t>3566</t>
  </si>
  <si>
    <t>• 과오납 환급• 실무협의회 운영• 초과근무관련업무</t>
  </si>
  <si>
    <t>3563</t>
  </si>
  <si>
    <t>3562</t>
  </si>
  <si>
    <t>• 재산1팀 업무 총괄• 재산세 연간 계획 수립</t>
  </si>
  <si>
    <t>3588</t>
  </si>
  <si>
    <t>3585</t>
  </si>
  <si>
    <t>• 재산세 총괄, 재산세 감액 총괄• 하계1,2동 재산세 및 취득세 부과, 감액, 감면</t>
  </si>
  <si>
    <t>3586</t>
  </si>
  <si>
    <t>3564</t>
  </si>
  <si>
    <t>3565</t>
  </si>
  <si>
    <t>3587</t>
  </si>
  <si>
    <t>3584</t>
  </si>
  <si>
    <t>• 재산2팀 업무 총괄• 주요업무계획수립, 세입(등록면허세)추계 분석 등</t>
  </si>
  <si>
    <t>3596</t>
  </si>
  <si>
    <t>3589</t>
  </si>
  <si>
    <t>• 취득세 총괄• 상계1,9동 재산세 부과,감액,감면,비과세처리 등</t>
  </si>
  <si>
    <t>3591</t>
  </si>
  <si>
    <t>• 지역자원시설세(특정자원) 총괄• 상계3,4동 재산세 부과,감액,감면,비과세처리 등</t>
  </si>
  <si>
    <t>3590</t>
  </si>
  <si>
    <t>• 등록면허세(등록) 총괄• 상계2동,중계1동 재산세 부과,감액,감면,비과세처리 등</t>
  </si>
  <si>
    <t>3594</t>
  </si>
  <si>
    <t>• 비과세,감면 총괄• 상계5,8,10동 재산세 부과,감액,감면,비과세처리 등</t>
  </si>
  <si>
    <t>3593</t>
  </si>
  <si>
    <t>• 재산조회 총괄• 상계6,7동 재산세 부과,감액,감면,비과세처리 등</t>
  </si>
  <si>
    <t>3595</t>
  </si>
  <si>
    <t>3598</t>
  </si>
  <si>
    <t>3599</t>
  </si>
  <si>
    <t>• 주민세팀 업무 총괄• 주요업무계획 수립, 세입추계 분석, 의회보고자료 작성</t>
  </si>
  <si>
    <t>3542</t>
  </si>
  <si>
    <t>• 주민세 개인분, 사업소분 총괄• 등록면허세(면허), 주민세 사업소분, 종업원분 부과 및 징수</t>
  </si>
  <si>
    <t>3530</t>
  </si>
  <si>
    <t>• 등록면허세(면허), 종업원분 총괄• 상계동담당 - 주민세 개인분, 등록면허세(면허), 주민세 사업소분, 종업원분 부과 및 징수</t>
  </si>
  <si>
    <t>3536</t>
  </si>
  <si>
    <t>• 법인관리팀 업무총괄• 법인의 제세기본 계획 수립</t>
  </si>
  <si>
    <t>3578</t>
  </si>
  <si>
    <t>• 법인 세무조사계획 수립 및 시행• 법인 인센티브• 하계동,중계동 담당 - 법인세무조사,관리,이의신청 등</t>
  </si>
  <si>
    <t>3577</t>
  </si>
  <si>
    <t>• 법인 지방세 서면(인터넷)신고 총괄• 법인 과세자료 관리 및 월보 보고• 월계동, 공릉동 담당 - 법인세무조사,관리,이의신청 등</t>
  </si>
  <si>
    <t>3576</t>
  </si>
  <si>
    <t>• 법인 중과세,비과세,감면물건 관리 총괄• 상계동,기타동 담당 - 법인세무조사,관리,이의신청 등</t>
  </si>
  <si>
    <t>3575</t>
  </si>
  <si>
    <t>3582</t>
  </si>
  <si>
    <t>• 개별주택가격 조사 정기분 총괄• 주택가격조사(월계,공릉,중계동)• 주택가격 예산• 토지(잠정)등급 확인</t>
  </si>
  <si>
    <t>3581</t>
  </si>
  <si>
    <t>• 개별주택가격 조사 수시분 총괄• 주택가격조사(하계,상계동)• 표준주택, 주택가격 전산• 시가표준액 총괄• 공동주택가격 업무</t>
  </si>
  <si>
    <t>3580</t>
  </si>
  <si>
    <t>• 38세금징수팀 업무 총괄• 500만원이상 고액체납자 총괄</t>
  </si>
  <si>
    <t>3574</t>
  </si>
  <si>
    <t>3573</t>
  </si>
  <si>
    <t>• 부동산 압류 총괄• 부동산 압류 및 해지(상계,하계,기타동)</t>
  </si>
  <si>
    <t>3571</t>
  </si>
  <si>
    <t>• 체납업무 총괄• 부동산 공매, 독촉고지, 체납자 재산조회 및 등록</t>
  </si>
  <si>
    <t>3572</t>
  </si>
  <si>
    <t>• 부동산 압류 및 해지(월계,공릉,중계동)• 부동산 압류사실 조회</t>
  </si>
  <si>
    <t>3570</t>
  </si>
  <si>
    <t>3528</t>
  </si>
  <si>
    <t>3527</t>
  </si>
  <si>
    <t>3526</t>
  </si>
  <si>
    <t>3523</t>
  </si>
  <si>
    <t>3522</t>
  </si>
  <si>
    <t>일반서무체납고지서 발송</t>
  </si>
  <si>
    <t>3525</t>
  </si>
  <si>
    <t>금융재산 압류 및 해제기타채권 압류(공탁금,환급금,보상금등)출국금지2차납세자지정</t>
  </si>
  <si>
    <t>3524</t>
  </si>
  <si>
    <t>3548</t>
  </si>
  <si>
    <t>3534</t>
  </si>
  <si>
    <t>3531</t>
  </si>
  <si>
    <t>3529</t>
  </si>
  <si>
    <t>3535</t>
  </si>
  <si>
    <t>3533</t>
  </si>
  <si>
    <t>4067</t>
  </si>
  <si>
    <t>4066</t>
  </si>
  <si>
    <t>3541</t>
  </si>
  <si>
    <t>3539</t>
  </si>
  <si>
    <t>3538</t>
  </si>
  <si>
    <t>3537</t>
  </si>
  <si>
    <t>0601</t>
  </si>
  <si>
    <t>지방소득세(중계2,3,4동) 부과지방소득세(종합소득분) 총괄</t>
  </si>
  <si>
    <t>0603</t>
  </si>
  <si>
    <t>0602</t>
  </si>
  <si>
    <t>0604</t>
  </si>
  <si>
    <t>지방소득세 공릉동 담당지방소득세(양소,종소) 공시송달</t>
  </si>
  <si>
    <t>0605</t>
  </si>
  <si>
    <t>3547</t>
  </si>
  <si>
    <t>3544</t>
  </si>
  <si>
    <t>3545</t>
  </si>
  <si>
    <t>3546</t>
  </si>
  <si>
    <t>3551</t>
  </si>
  <si>
    <t>3552</t>
  </si>
  <si>
    <t>3532</t>
  </si>
  <si>
    <t>3794</t>
  </si>
  <si>
    <t>3795</t>
  </si>
  <si>
    <t>3796</t>
  </si>
  <si>
    <t>3797</t>
  </si>
  <si>
    <t>3622</t>
  </si>
  <si>
    <t>3619</t>
  </si>
  <si>
    <t>◦ 부동산중개사무소 지도·점검, 행정처분, 소송 업무◦ 부동산중개업 민원처리(개설, 이전) [담당동:공릉동, 중계동, 월계동)◦ 토지거래허가제 운영</t>
  </si>
  <si>
    <t>3620</t>
  </si>
  <si>
    <t>○ 부동산 관련 제도 운영 등 주요 업무계획 수립·관리○ 부동산중개사무소 지도·점검, 행정처분, 소송업무○ 부동산중개업 민원처리(개설, 이전) [담당동 : 상계동]○ 부동산중개업 종사자 교육 총괄 - 개업공인중개사 연수교육 관리○ 함께하는 「힐링노원 부동산 소통광장」 운영</t>
  </si>
  <si>
    <t>3623</t>
  </si>
  <si>
    <t>3621</t>
  </si>
  <si>
    <t>∘ 부동산거래 인터넷 신고 업무 총괄∘ 부동산거래 지연신고 과태료 부과·징수 관리∘ 부동산거래 신고 정밀조사 업무</t>
  </si>
  <si>
    <t>3624</t>
  </si>
  <si>
    <t>∘ 부동산중개업소 지도·점검, 행정처분, 소송업무∘ 부동산중개업 민원처리(개설, 이전) 【담당동 : 월계동, 하계동】∘ 부동산중개업 고용·해고, 휴·폐업 등 신고 처리(전동) ∘ 부동산중개업 관련 통계 보고 및 업무보증 안내∘ 부동산거래 신고 및 검인∘ 부동산거래 신고 정밀조사 업무 【담당동 : 하계동】</t>
  </si>
  <si>
    <t>3611</t>
  </si>
  <si>
    <t>3633</t>
  </si>
  <si>
    <t>• 토지이동 및 측량성과 검사• 팀업무 중 타 직원에 속하지 않는사항• 공유토지분할특례법 운영 (담당동 : 상계동)</t>
  </si>
  <si>
    <t>3631</t>
  </si>
  <si>
    <t>○ 바뀐 지번 확인 서비스 추진 ○ 지적정보팀 예산 집행에 관한 사항 ○ 토지이용 효율성 향상을 위한 지적정리  (국․공유지 지적정리 포함) ○ 지적전산자료 및 정책정보 자료제공 ○ 토지이동 및 측량성과검사 ○ 측량기준점 관리 ○ 조상 땅 찾기 창구 운영  (담당동 : 공릉동, 하계동)</t>
  </si>
  <si>
    <t>3632</t>
  </si>
  <si>
    <t>○ 지적정보팀 예산 집행에 관한 사항○ 토지이용 효율성 향상을 위한 지적정리 (국․공유지 지적정리 포함)○ 지적전산자료 및 정책정보 자료제공○ 토지이동 및 측량성과검사○ 측량기준점 관리 (담당동 : 월계동, 공릉동)</t>
  </si>
  <si>
    <t>○ 조상 땅 찾기 창구 운영○ 세계측지계 좌표변환 사업 추진○ 토지이동 및 측량성과검사○ 토지소유자 정리(등기연계, 신청분)○ 지적현황측량성과 관리 및 자료입력○ 지적측량 자료관리 시스템 관리○ 지적서고 및 측량결과도 관리 (담당동 : 중계동)</t>
  </si>
  <si>
    <t>3634</t>
  </si>
  <si>
    <t>○ 개별공시지가 조사팀 업무 총괄○ 부동산가격공시위원회 운영</t>
  </si>
  <si>
    <t>3639</t>
  </si>
  <si>
    <t>3636</t>
  </si>
  <si>
    <t>○ 개별공시지가 조사·산정(상계동, 하계동) ○ 개발이익 환수에 관한 법률 운영·관리(상계동, 하계동)○ 토지이용계획사항 등 전산자료 정리</t>
  </si>
  <si>
    <t>3637</t>
  </si>
  <si>
    <t>○ 민원서류 발급 - 토지대장 및 토지이용계획확인서 등 증명발급 ○ 인증기관리 및 증지수입에 관한 사항 ○ 시군구 전자민원 관리 및 G4C 관련업무</t>
  </si>
  <si>
    <t>3613</t>
  </si>
  <si>
    <t>○ 도로명주소 업무 총괄○ 건축물대장등록관리 업무 총괄○ 부동산 실권리자명의 등기에 관한 법률 총괄○ 부동산 등기해태 과태료 부과·징수 업무 총괄○ 그린 프린팅센터 운영</t>
  </si>
  <si>
    <t>3630</t>
  </si>
  <si>
    <t>• 도로명주소 주요 업무계획 수립• 도로명판 설치 및 보수에 관한 사항• 국가기초구역 및 국가지점번호 관한 사항 • 도로명주소위원회 운영• 국가공간정보체계관리에 관한 사항• 건축물대장 등록․관리(상계동)</t>
  </si>
  <si>
    <t>3608</t>
  </si>
  <si>
    <t>○ 주소정보시설물 일제점검에 관한 업무○ 건축물대장 등록ㆍ관리(상계동) ­ 건축물대장 신규ㆍ말소, 표시(변경ㆍ정정)사항 정리○ 건물번호 부여 및 상세주소 관련 업무(공릉동, 하계동)○ 사물주소 부여 및 등록 업무(공릉동, 월계동)○ GIS기반 건물통합정보 등록ㆍ갱신 ­ 건축물 신규ㆍ말소 변경사항 정리○ 스마트 KAIS 단말기 관리 업무○ 그린 프린팅센터 운영</t>
  </si>
  <si>
    <t>3625</t>
  </si>
  <si>
    <t>3606</t>
  </si>
  <si>
    <t>- 도로명주소 (건물번호 부여) - 건축물 대장 등록 관리</t>
  </si>
  <si>
    <t>3607</t>
  </si>
  <si>
    <t>3617</t>
  </si>
  <si>
    <t>3626</t>
  </si>
  <si>
    <t>○ 주택사업특별회계 예산에 관한 사항○ 분양지 매각에 관한 사항○ 분양지지정자 명의변경 업무○ 분양지지정자 소유권 연혁 관리 업무</t>
  </si>
  <si>
    <t>3629</t>
  </si>
  <si>
    <t>• 민원서류 발급• 토지이용계획사항 등 전산자료 정리(부) • 인증기관리 및 증지수입에 관한 사항• 시군구 전자민원 관리 및 G4C 관련업무•개별공시지가 조사 및 산정(상계동)(부)</t>
  </si>
  <si>
    <t>0656</t>
  </si>
  <si>
    <t>0657</t>
  </si>
  <si>
    <t>○ 동북선 및 GTX-C 관련업무○ 광운대역 3번출구 에스컬레이터 승강시설 설치사업</t>
  </si>
  <si>
    <t>0660</t>
  </si>
  <si>
    <t>○ 노원 도시발전계획(2040 노원플랜) 수립 ○ 광운대역세권 미래복합도시 개발 추진○ 광운대역세권 개발 공공용지내 문화복합시설 건립</t>
  </si>
  <si>
    <t>0658</t>
  </si>
  <si>
    <t>0662</t>
  </si>
  <si>
    <t>○ 창동상계 도시재생활성화계획 수립 총괄○ 도봉운전면허시험장 이전 사업 추진</t>
  </si>
  <si>
    <t>0663</t>
  </si>
  <si>
    <t>- 창동상계 도시재생활성화 계획 수립- 도봉운전면허시험장 이전 사업 추진 지원- 한전연수원 이전 관련 업무</t>
  </si>
  <si>
    <t>0665</t>
  </si>
  <si>
    <t>- 동부간선도로 지하차도 건설 및 중랑천 수변공원 조성- 창동상계 동서간 연결교량 건설- 진접차량기지 건설, 진접선 본선 건설 등</t>
  </si>
  <si>
    <t>0659</t>
  </si>
  <si>
    <t>0641</t>
  </si>
  <si>
    <t>0664</t>
  </si>
  <si>
    <t>3650</t>
  </si>
  <si>
    <t>- 국서무, 예산·회계, 구의회- 주요업무계획, 간부회의자료- 사회복지직 인건비 교부·정산</t>
  </si>
  <si>
    <t>3649</t>
  </si>
  <si>
    <t>- 과서무, 예산·회계, 보안, 급여‧수당, 충무일반- 감사, 물품관리 - 월간/주간 업무, 부서 사회복무요원 관리- 법률홈닥터 운영지원, 금융복지상담센터 운영지원- 생활공감 정책참여단 운영</t>
  </si>
  <si>
    <t>3643</t>
  </si>
  <si>
    <t>- 코로나19 생활지원비 지원- 북한이탈주민 업무- 북한이탈주민지원협의회,지역협의회 운영</t>
  </si>
  <si>
    <t>3645</t>
  </si>
  <si>
    <t>3666</t>
  </si>
  <si>
    <t>- 지역사회보장협의체 운영 (대표/실무협의체, 실무분과 운영)- 동주민복지협의회 운영(동위원장 월례회의 등)- 지역복지 사업(보건복지부 인센티브사업) 총괄- 사회보장시스템 권한부여 및 관리</t>
  </si>
  <si>
    <t>3647</t>
  </si>
  <si>
    <t>- 복지 기획 업무(현안업무) - 지역사회보장계획 및 연차별 수립- 동복지평가 총괄- 시·자치구 공동협력사업(찾아가는복지서울) 총괄- 재해구호 및 의·사상자 지원- 그 밖에 기타 복지관련 업무</t>
  </si>
  <si>
    <t>3646</t>
  </si>
  <si>
    <t>- 보훈회관 운영- 국가 보훈대상자 지원- 보훈단체 지원 및 관리 (보훈단체 운영비 지원, 보훈단체 공공근로 관리 등)- 북한이탈주민 조사 및 지원업무</t>
  </si>
  <si>
    <t>3642</t>
  </si>
  <si>
    <t>3656</t>
  </si>
  <si>
    <t>- 복지자원 총괄- 노원교육복지재단 운영관리- 노원복지샘 구축 및 운영- 생활복지통합시스템 자원관리, 희망천사 신규발굴</t>
  </si>
  <si>
    <t>3652</t>
  </si>
  <si>
    <t>- 종합사회복지관 운영관리(9개소)- 기능보강 사업 업무 및 시설물 안전관리- 사회복지시설 종사자 처우개선사업- 사회복지법인·시설 관리시스템 운영- 복지관 협력 활성화 지원 사업</t>
  </si>
  <si>
    <t>3655</t>
  </si>
  <si>
    <t>- 희망온돌 따뜻한 겨울나기사업 운영 및 지원- 이웃돕기 성금 ‧ 품 자원연계, 협약 및 전달식- 노원드림 희망스터디- 저소득층 마스크 지원- 나눔가게 기부금 영수증 발급</t>
  </si>
  <si>
    <t>3679</t>
  </si>
  <si>
    <t>- 푸드뱅크마켓센터 운영, 희망마차 위기가정지원- 사회복지시설 사회복무요원 관리- 주민소득지원 및 생활안정자금 융자- 금융소외계층 소액융자사업,서울형 임차보증금 지원사업</t>
  </si>
  <si>
    <t>3653</t>
  </si>
  <si>
    <t>- 자원봉사센터 운영 관리(시·구 자원봉사센터 연계)- 사회복지법인 업무- 통장사업(꿈나래, 희망두배청년)</t>
  </si>
  <si>
    <t>3628</t>
  </si>
  <si>
    <t>4277</t>
  </si>
  <si>
    <t>4278</t>
  </si>
  <si>
    <t>- 희망복지지원팀 업무 총괄- 통합사례관리 총괄 조정자- 위기가정통합지원센터 총괄</t>
  </si>
  <si>
    <t>3660</t>
  </si>
  <si>
    <t>- 위기가정 통합지원센터 운영- 동 사례관리 및 민·관 협력 통합사례관리 업무 지원 총괄- 공공부문 사례관리 연계·협력 업무- 희망복지지원단 평가 및 인센티브 총괄- 희망복지지원단 홍보·운영</t>
  </si>
  <si>
    <t>3667</t>
  </si>
  <si>
    <t>- 긴급복지지원(총괄)- 긴급복지 상담 및 지원결정(공릉,중계,하계)- 긴급복지 급여지급(공릉,중계,하계)- 긴급지원 사후조사, 지원연장 및 환수처리- 긴급지원 심의위원회 운영</t>
  </si>
  <si>
    <t>3644</t>
  </si>
  <si>
    <t>- 긴급지원 상담 및 지원결정(월계,상계)- 긴급지원 급여지급(월계,상계)- 긴급지원 사후조사, 지원연장 및 환수관리- 긴급지원 심의위원회 안건상정</t>
  </si>
  <si>
    <t>3654</t>
  </si>
  <si>
    <t>- 서울형 긴급지원- 서울희망SOS 장학금 지원- 저장장애가구 주거환경 개선 사업- 코로나19 자가격리자 생필품 지원 및 생계비 지원- 코로나19 생활지원금 (월계,공릉)</t>
  </si>
  <si>
    <t>3295</t>
  </si>
  <si>
    <t>- 통합사례관리 실무수행 및 동 주민센터 중간조정, 동복지협의회 참여(월계1동, 월계2동, 상계8동)- 동 통합사례관리 모니터링 및 지원- 이관콜 업무 수행, 위기가정 통합지원센터 근무</t>
  </si>
  <si>
    <t>3296</t>
  </si>
  <si>
    <t>4254</t>
  </si>
  <si>
    <t>- 통합사례관리 실무수행 및 동 주민센터 중간조정,  동복지협의회 참여(중계본동, 상계1동, 상계2동, 상계9동) - 동 통합사례관리 모니터링 및 지원 - 이관콜 업무 수행, 위기가정 통합지원센터 근무</t>
  </si>
  <si>
    <t>3657</t>
  </si>
  <si>
    <t>- 통합사례관리 실무수행 및 동 주민센터 중간조정, 동복지협의회 참여(공릉1동, 공릉2동, 월계3동) - 동 통합사례관리 모니터링 및 지원 - 이관콜 업무 수행, 위기가정 통합지원센터 근무</t>
  </si>
  <si>
    <t>3658</t>
  </si>
  <si>
    <t>- 통합사례관리 실무수행 및 동 주민센터 중간조정,  동복지협의회 참여(공릉2동, 하계1동, 하계2동) - 동 통합사례관리 모니터링 및 지원 - 이관콜 업무 수행, 위기가정 통합지원센터 근무</t>
  </si>
  <si>
    <t>3292</t>
  </si>
  <si>
    <t>3665</t>
  </si>
  <si>
    <t>- 어르신-대학생 주거공유(룸셰어링)- 영구·매입·전세 임대주택 입주자 선정- 주거취약계층입주자선정위원회 관리- 지역사회보장협의체 주거자활분과 위원- 주거민간단체 관리(노원주거복지센터)- 팀서무(월중· 주간 주요업무 등)</t>
  </si>
  <si>
    <t>3663</t>
  </si>
  <si>
    <t>- 노원구 소규모 집수리 사업 및 집수리센터 위탁운영- 서울시 희망의집수리 사업 - 저소득층 에너지효율개선사업- 동절기 우리집 에너지컨설팅 - 장애인 특별공급, 중증장애인 전세주택지원- 기타 담당별 소관사항 외- 펠릿 난방기(보일러, 난로) 관리</t>
  </si>
  <si>
    <t>3664</t>
  </si>
  <si>
    <t>- 주거급여 책정·제외 총괄 - 수선유지급여 - 지방생활보장위원회 관련업무- 서울형 주택바우처</t>
  </si>
  <si>
    <t>3671</t>
  </si>
  <si>
    <t>3672</t>
  </si>
  <si>
    <t>- 찾동 기본계획 및 세부 실행계획 수립 및 운영- 찾아가는 보건복지서비스 - 노원 똑똑 돌봄단(우리동네돌봄단) 운영</t>
  </si>
  <si>
    <t>3673</t>
  </si>
  <si>
    <t>- 찾동2.0 추진 모니터링 및 실적관리- 위기가정 발굴 및 지원 사업 총괄- 주민관계망 형성사업 등- 팀 서무(주보,월보 팀 예산 등)</t>
  </si>
  <si>
    <t>3675</t>
  </si>
  <si>
    <t>- 돌봄SOS센터 총괄(건강분야 포함-보건소 등 보건서비스 관련 연계 및 조정)- 돌봄SOS센터 설치 추진(인력조정, 사무공간 정비 등)- 돌봄SOS센터 민관거버넌스 운영 관리- 돌봄매니저 정례회의- 돌봄SOS센터 모니터링 및 실적관리(만족도조사 포함)- 돌봄서비스 관련 자원개발 및 관리(우리동네나눔반장 포함)- 돌봄SOS센터 서비스제공 협력기관 신규협약·관리- 동주민센터 돌봄SOS센터 업무 지원- 그 밖에 돌봄SOS센터 관련 업무</t>
  </si>
  <si>
    <t>3674</t>
  </si>
  <si>
    <t>- 돌봄SOS센터 교육 운영(민·관 수행인력)- 돌봄관련 정보, 자료 관리 및 공유- 돌봄서비스 제공 수가 지급- 동주민센터 돌봄SOS센터 업무 지원- 커뮤니티케어(지역사회혁신계획)- 생활복지통합정보시스템 돌봄SOS센터 권한관리- 찾동 및 돌봄 사업 홍보</t>
  </si>
  <si>
    <t>3677</t>
  </si>
  <si>
    <t>- 우리동네주무관 운영- 찾아가는 골목회의 사업- 찾동 교육 운영- 방문인력 안전관리(안전용품 관리, 교육 등)- 찾동 전담 사회복무요원 관리- 생활복지통합정보시스템 찾아가는 복지 권한 관리</t>
  </si>
  <si>
    <t>3668</t>
  </si>
  <si>
    <t>3709</t>
  </si>
  <si>
    <t>3708</t>
  </si>
  <si>
    <t>3615</t>
  </si>
  <si>
    <t>3705</t>
  </si>
  <si>
    <t>3707</t>
  </si>
  <si>
    <t>4951</t>
  </si>
  <si>
    <t>가구별 자활지원계획 수립 및 이행여부 관리자활지원계획수립 상담 및 자활사업 배치취업성공패키지 참여자 관리</t>
  </si>
  <si>
    <t>4947</t>
  </si>
  <si>
    <t>3704</t>
  </si>
  <si>
    <t>기초생활보장수급자 책정ㆍ제외보장비용 징수심의 및 관리</t>
  </si>
  <si>
    <t>3703</t>
  </si>
  <si>
    <t>3106</t>
  </si>
  <si>
    <t>3699</t>
  </si>
  <si>
    <t>요양비 지급(당뇨소모성재료, 인공호흡기 등)입양(대상)아동 의료급여 관리 및 진료비 정산</t>
  </si>
  <si>
    <t>3102</t>
  </si>
  <si>
    <t>장애인 보장구급여비 지급 및 사후관리부가급여 지급</t>
  </si>
  <si>
    <t>4952</t>
  </si>
  <si>
    <t>0788</t>
  </si>
  <si>
    <t>저소득주민 건강보험료 지원 임신·출산 진료비 지급 업무 행려환자 의료급여 자격취득</t>
  </si>
  <si>
    <t>3702</t>
  </si>
  <si>
    <t>기초생활보장(생계,의료) 중지결정기초의료급여 보장결정기초생계급여 보장비용징수</t>
  </si>
  <si>
    <t>3616</t>
  </si>
  <si>
    <t>의료급여일수 연장승인업무(상계1동, 상계3.4동, 상계5동, 상계6.7동, 상계8동 )중복투약자관리, 산정특례, 장기입원자, 고위험군, 신규수급자, 노인틀니 및 임플란트 업무</t>
  </si>
  <si>
    <t>3697</t>
  </si>
  <si>
    <t>의료급여일수 연장승인업무(중계2.3동, 중계4동)중복투약자관리, 산정특례, 장기입원자, 고위험군, 신규수급자, 노인틀니 및 임플란트 업무</t>
  </si>
  <si>
    <t>3696</t>
  </si>
  <si>
    <t>의료급여일수 연장승인업무(하계1동, 하계2동, 상계2동, 상계9동, 상계10동)중복투약자관리, 산정특례, 장기입원자, 고위험군, 신규수급자, 노인틀니 및 임플란트 업무 중복청구</t>
  </si>
  <si>
    <t>3698</t>
  </si>
  <si>
    <t>의료급여일수 연장승인업무(월계1동, 월계2동, 공릉2동, 중계1동)중복투약자관리, 산정특례, 장기입원자, 고위험군, 신규수급자, 노인틀니 및 임플란트 업무</t>
  </si>
  <si>
    <t>3695</t>
  </si>
  <si>
    <t>의료급여일수 연장승인업무(월계3동, 공릉1동, 중계본동)의료급여 연장승인, 중복투약자관리, 산정특례, 장기입원자, 고위험군, 신규수급자, 노인틀니 및 임플란트 업무</t>
  </si>
  <si>
    <t>0787</t>
  </si>
  <si>
    <t>3694</t>
  </si>
  <si>
    <t>- 조사·관리(공릉1동 1단지 101~103동 및 1~5통, 36~49통)- 복지급여생성(공릉1동 장애인급여, 한부모 양육비)- 통합복지관련 일반업무 및 복지대상자 보장비용 관련업무 - 주간주요 업무보고 ,기타 직원에 속하지 않는 업무 - 통합조사관리1팀 생계주거급여 소요액 보고 - 공릉2동 기초연금 조사</t>
  </si>
  <si>
    <t>3692</t>
  </si>
  <si>
    <t>2123</t>
  </si>
  <si>
    <t>3687</t>
  </si>
  <si>
    <t>월계2동 조사관리(주공101~104동, 청백 104동~106동, 두산위브 106~109동, 인덕마을지역)상계6.7동 기초연금 조사관리</t>
  </si>
  <si>
    <t>3693</t>
  </si>
  <si>
    <t>3686</t>
  </si>
  <si>
    <t>중계1동 통합조사 상계9동 13~14단지 통합조사</t>
  </si>
  <si>
    <t>3688</t>
  </si>
  <si>
    <t>하계2동 조사관리상계9동 12단지, 보람아파트 조사관리</t>
  </si>
  <si>
    <t>3682</t>
  </si>
  <si>
    <t>3685</t>
  </si>
  <si>
    <t>3690</t>
  </si>
  <si>
    <t>월계2동 조사관리(주공107~108동,청백101~103동,덕릉로,우이천로,두산위브101동~105동,기타아파트)상계6.7동 기초연금 조사</t>
  </si>
  <si>
    <t>3701</t>
  </si>
  <si>
    <t>3113</t>
  </si>
  <si>
    <t>중계2.3동 조사관리(주공1단지)월계1동 기초연금 조사(1~6통)</t>
  </si>
  <si>
    <t>3109</t>
  </si>
  <si>
    <t>중계2.3동 조사관리(목련 301-303동, 목화 404-407동, 무지개, 일반지역)월계1동 기초연금 조사(7~12통)</t>
  </si>
  <si>
    <t>3101</t>
  </si>
  <si>
    <t>상계8동 조사관리중계2.3동 조사관리(련 304-307동, 목화 411~414동)월계1동 기초연금 조사(13~18통)</t>
  </si>
  <si>
    <t>3105</t>
  </si>
  <si>
    <t>3111</t>
  </si>
  <si>
    <t>상계10동 조사관리중계2.3동 조사관리(목련 308~311동)월계1동 기초연금 조사(19~24통)</t>
  </si>
  <si>
    <t>3684</t>
  </si>
  <si>
    <t>3104</t>
  </si>
  <si>
    <t>중계2,3동 조사관리(사슴 105~108동, 사슴 204,205동, 3단지, 21동~39동, 성원,일반지역)</t>
  </si>
  <si>
    <t>3103</t>
  </si>
  <si>
    <t>3108</t>
  </si>
  <si>
    <t>중계2.3동 조사관리(목화 401~410동, 중계그린)월계1동 기초연금 조사(25~28통)</t>
  </si>
  <si>
    <t>3112</t>
  </si>
  <si>
    <t>근로능력판정 자료보완 안내 (통합조사관리1팀,2팀,3팀)근로능력판정 결과 전산 반영 업무 (통합조사관리1팀,2팀,3팀)</t>
  </si>
  <si>
    <t>3689</t>
  </si>
  <si>
    <t>4960</t>
  </si>
  <si>
    <t>조사*관리(상계3.4동) 및 관리 그외 복지업무</t>
  </si>
  <si>
    <t>4957</t>
  </si>
  <si>
    <t>상계3.4동 통합조사관리( 6~15통, 27~30통, 46~52통)하계1동, 중계본동, 중계4동, 상계2동, 상계3.4동, 상계5동 기초연금 조사</t>
  </si>
  <si>
    <t>4959</t>
  </si>
  <si>
    <t>- 조사관리(상계2동)- 복지급여생성(상계2동 생계,주거급여, 장애인,한부모급여)- 근로능력평가 임대주택 업무</t>
  </si>
  <si>
    <t>4950</t>
  </si>
  <si>
    <t>중계4동 조사·관리(주공302~304동, 주공206~210동, 주공4단지, 중계본동 1~5통,11~15통,21~25통)하계1동, 중계본동, 중계4동, 상계2동, 상계3.4동, 상계5동 기초연금 조사</t>
  </si>
  <si>
    <t>4955</t>
  </si>
  <si>
    <t>4958</t>
  </si>
  <si>
    <t>상계 .4동 조사·관리 ( 1~5통, 16~24통, 31~37통)하계1동, 중계본동, 중계4동, 상계2동, 상계3.4동, 상계5동 기초연금 조사</t>
  </si>
  <si>
    <t>4946</t>
  </si>
  <si>
    <t>하계1동 조사·관리 (주공901~903동, 905~907동, 1~15통)하계1동, 중계본동, 중계4동, 상계2동, 상계3.4동, 상계5동 기초연금 조사</t>
  </si>
  <si>
    <t>4953</t>
  </si>
  <si>
    <t>상계5동 조사관리(1~3통, 10~16통, 22~31통)하계1동, 중계본동, 중계4동, 상계2동, 상계3.4동, 상계5동 기초연금 조사</t>
  </si>
  <si>
    <t>4954</t>
  </si>
  <si>
    <t>-조사.관리 (상계5동 1~3통, 10~16통, 22~31통) 하계1동, 중계본동, 중계4동, 상계2동, 상계 3.4동, 상계5동 기초연금 조사-복지급여생성 (상계5동 장애인급여, 한부모 급여)-그 외 복지업무 (상계5동 근로능력평가, 임대주택 기타 등)-조사관리3팀 장애인급여(장애인연금) 업무</t>
  </si>
  <si>
    <t>4948</t>
  </si>
  <si>
    <t>3751</t>
  </si>
  <si>
    <t>3750</t>
  </si>
  <si>
    <t>어르신친화도시 업무계획 총괄어르신행사 및 효행자 표창대한노인회 지회 관리경로당 프로그램 활성화 사업교통약자를 위한 무료셔틀버스 운영 등</t>
  </si>
  <si>
    <t>3749</t>
  </si>
  <si>
    <t>어르신청춘극장 운영경로당 순회 효도안마 서비스사업장수축하금 지원노인교실 관리노인복지기금 관리어르신복지시설 사회복무요원 관리 등</t>
  </si>
  <si>
    <t>3747</t>
  </si>
  <si>
    <t>폭염 및 한파대책 총괄아름다운 여정 지원사업행려, 무연고사망자, 장묘, 장례식장 관리구립실버악단, 실버축구단 운영비영리 민간단체 지원사업 관리 등</t>
  </si>
  <si>
    <t>3764</t>
  </si>
  <si>
    <t>3755</t>
  </si>
  <si>
    <t>노인복지관 건립경로당 개,보수, 이전 등 시설관리경로당 편의물품 지원 등</t>
  </si>
  <si>
    <t>3753</t>
  </si>
  <si>
    <t>경로당 운영 및 운영비 등 지원경로당 설치신고실버스포츠센터 설치, 운영 관리시립노원노인종합복지관 및 월계문화복지센터 운영 관리 등</t>
  </si>
  <si>
    <t>3757</t>
  </si>
  <si>
    <t>노인주거, 의료복지시설 운영 및 관리노인주거, 의료복지시설 설치,폐지,변경신고노인의집 운영 관리학대피해노인 일시보호시설 입소 결정 및 운영 지원 등</t>
  </si>
  <si>
    <t>3754</t>
  </si>
  <si>
    <t>재가노인복지시설 및 재가장기요양기관 운영 관리 및 제신고(주야간, 단기보호)장기요양기관 지정제 운영 지원서울형 재가요양기관(방문요양) 운영 지원 등</t>
  </si>
  <si>
    <t>3748</t>
  </si>
  <si>
    <t>재가노인복지시설 및 재가장기요양기관 입소이용 승인방문요양, 방문목욕 등 시설 운영 관리 및 제신고</t>
  </si>
  <si>
    <t>3746</t>
  </si>
  <si>
    <t>노원실버카페 운영 및 관리공릉청춘카페, 월계청춘카페 운영 및 관리국민기초사각지대 본인부담금 지원사업 등</t>
  </si>
  <si>
    <t>3752</t>
  </si>
  <si>
    <t>3759</t>
  </si>
  <si>
    <t>어르신일자리 및 사회활동지원사업어르신 봉사대노원시니어클럽 및 50플러스센터 운영 관리 등</t>
  </si>
  <si>
    <t>3756</t>
  </si>
  <si>
    <t>어르신맞춤돌봄서비스사업서울재가관리사 운영 관리어르신일자리지원센터 운영 관리 등</t>
  </si>
  <si>
    <t>3758</t>
  </si>
  <si>
    <t>기초연금 총괄기초연금 지급 및 관리(공릉, 하계, 상계동)기초연금 정기분 지급관리</t>
  </si>
  <si>
    <t>3762</t>
  </si>
  <si>
    <t>기초연금 지급 및 관리(월계, 중계동) 기초연금 미지급, 추가지급 등 관리 저소득 어르신 무료급식 지원 관리 정부양곡 지원관리 등</t>
  </si>
  <si>
    <t>3745</t>
  </si>
  <si>
    <t>3319</t>
  </si>
  <si>
    <t>3318</t>
  </si>
  <si>
    <t>* 장애인친화도시* 장애인단체* 행사(장애인의 날, 복지박람회 등)* 장애인 인식개선교육</t>
  </si>
  <si>
    <t>3317</t>
  </si>
  <si>
    <t>* 장애인 친화도시사업 총괄* 장애인가족지원센터 운영지원* 서울시 인센티브 사업 총괄* 장애인가족지원센터 운영* 지적 장애인 등 실종 예방 업무* 장애인체육회 관리 및 운영* 장애인 친화도시 자문위원회 운영* 장애인 복지 관련 책자 발간</t>
  </si>
  <si>
    <t>3316</t>
  </si>
  <si>
    <t>* 장애인이동기기 수리비 지원사업* 민간단체 공익활동 지원사업* 바우처택시* 장애인 전용주차구역 과태료 부과 (공릉동, 하계동, 중계동)</t>
  </si>
  <si>
    <t>3329</t>
  </si>
  <si>
    <t>* 장애인전용주차구역 주차위반 과태료 부과 (상계동, 월계동)* 장애인전용주차구역 주차위반 이의신청 (상계동, 월계동)* 장애인 편의시설</t>
  </si>
  <si>
    <t>3327</t>
  </si>
  <si>
    <t>* 자립생활팀 업무 총괄 * 발달장애인 성년후견 지원 * 발달장애인카페(디앤디) 지원</t>
  </si>
  <si>
    <t>3315</t>
  </si>
  <si>
    <t>3313</t>
  </si>
  <si>
    <t>*장애인일자리센터*장애인 진단 검사비 지원*장애정도 행정심판*발달장애인 활동서비스*자립생활센터*자립생활주택지원</t>
  </si>
  <si>
    <t>3309</t>
  </si>
  <si>
    <t>* 장애인 연금.수당 등 복지급여* 장애인 등록업무 관련* 장애인사용 자동차표지 관리 및 부당사용 과태료 부과* 장애인 출산비용 지원* 장애인 학생 교복비 구입 지원* 시청각 장애인 TV 지원사업</t>
  </si>
  <si>
    <t>3308</t>
  </si>
  <si>
    <t>* 발달장애인 성년후견 심사 청구* 장애아동가족지원 (발달재활, 언어발달, 장애아가족양육지원)* 발달장애인 부모심리상담 지원* 지역사회서비스투자사업* 청각장애인 인공달팽이관 수술, 재활 지원* 통합복지카드,주거편의지원사업,이룸통장* 장애인 자립자금 대여</t>
  </si>
  <si>
    <t>3314</t>
  </si>
  <si>
    <t>2362</t>
  </si>
  <si>
    <t>* 업체개발 및 사업체 사후관리* 장애인 구인구직 및 취업알선 D/B 및 자료관리* 취업장애인 사후관리 및 취업자 간담회</t>
  </si>
  <si>
    <t>2366</t>
  </si>
  <si>
    <t>* 커리어플러스 맞춤고용(현장중심 맞춤 고용훈련)* 장애학생지원(직장체험 및 인턴쉽 등)* 장애인부모, 훈련참여 장애인등 자조모임 관리* 부모상담 및 취업 후 적응지도</t>
  </si>
  <si>
    <t>2363</t>
  </si>
  <si>
    <t>* 장애인 공공일자리사업* 사업체 장애인인식개선 교육 및 만족도 조사* 취업기관 간 서비스 연계 및 실무자 워크숍* 장애인 취업가이드 매뉴얼 제작</t>
  </si>
  <si>
    <t>2365</t>
  </si>
  <si>
    <t>* 노원구 장애인일자리지원센터 홈페이지관리* 공식 SNS채널관리* 발달장애인 취업업무* 훈련 및 취업에 대한 평가* 디앤디카페 지원</t>
  </si>
  <si>
    <t>2364</t>
  </si>
  <si>
    <t>*시설지원팀 업무 총괄 *구청장 지시에 관한 업무 *장애인복지시설 지도감독, 인권감독관 활동 *장애인복지시설 행사 지원</t>
  </si>
  <si>
    <t>3312</t>
  </si>
  <si>
    <t>3311</t>
  </si>
  <si>
    <t>*장애인거주시설 및 단기거주시설, 발달장애인평생교육센터 운영 및 기능보강*장애인거주시설 인권지키미단 운영관리 및 업무총괄*장애인거주시설 및 단기거주시설 지도점검 및 신고 수리*장애인 복지법인 관리 및 지도감독</t>
  </si>
  <si>
    <t>3310</t>
  </si>
  <si>
    <t>*장애인 직업재활시설*장애인 주간보호시설*중증장애인생산품 우선구매 등</t>
  </si>
  <si>
    <t>3325</t>
  </si>
  <si>
    <t>* 장애인복지시설 공공근로사업 참여자 관리 * 장애인복지시설 사회복무요원 관리 * 장애인공동생활가정 운영지원, 기능보강 * 장애인체육시설 운영지원 및 기능보강 * 장애인공동생활가정 지도점검, 신고.수리 * 장애인체육시설 지도점검, 신고.수리 * 법인(시설)관리시스템 자료 입력 총괄</t>
  </si>
  <si>
    <t>3326</t>
  </si>
  <si>
    <t>3739</t>
  </si>
  <si>
    <t>․ 인사,예산(회계),봉급 및 제수당 관리․ 기록물 운영관리,주요업무계획,회의자료,충무계획․ 사회복무요원 관리․ 기타 타직원에 속하지 않은 업무</t>
  </si>
  <si>
    <t>3738</t>
  </si>
  <si>
    <t>․ 여성.보육정책 인센티브 사업 총괄 ․ 여성안심마을 공모사업 ․ 비영리 민간단체보조금 지원사업(여성단체연합회)․ 여성정책 계획 및 수립</t>
  </si>
  <si>
    <t>3737</t>
  </si>
  <si>
    <t>․ 양성평등정책 계획 수립 및 시행․ 양성평등주간행사 운영․ 양성평등기금운용 및 심의회 운영․ 양성평등위원회 운영 지원․ 성인지 및 양성평등교육 운영 ․성별영향평가 사업 ․ 비영리 민간단체보조금 지원사업(적십자)</t>
  </si>
  <si>
    <t>3736</t>
  </si>
  <si>
    <t>○가정폭력상담소 운영 지원○성희롱방지 및 폭력예방교육 운영○성폭력, 가정폭력 피해자 지원 ○여성안심사업(택배,지킴이집, 불법촬영시민감시단)○24시간 여성종합안전서비스 ‘안심이’ 운영○일군위안부 피해자 지원 ○가족친화인증 사업○세계여성의 날 행사</t>
  </si>
  <si>
    <t>3735</t>
  </si>
  <si>
    <t>3734</t>
  </si>
  <si>
    <t>○ 국공립어린이집 확충(변경) 사업 ○ 국공립어린이집 기능보강 관련 업무 ○ 국공립어린이집 신규 및 재위탁 업무 ○ 어린이집 그린리모델링 사업 총괄(중계, 하계) ○ 어린이복합문화시설 건립 ○ 보육정책위원회 운영 및 관리 ○ 기타 타직원에 속하지 않은 업무</t>
  </si>
  <si>
    <t>3733</t>
  </si>
  <si>
    <t>○ 공동육아방 설치 및 운영(개관식) ○ 어린이집 그린리모델링 사업(노원, 하계) ○ 어린이집 그린리모델링 준공식(월계, 중계, 노원, 하계) ○ 어린이날 축제</t>
  </si>
  <si>
    <t>3730</t>
  </si>
  <si>
    <t>○ 어린이집 지도점검 및 행정처분 총괄(중계‧하계‧상계10동) ○ 어린이집 민원사항 접수 및 처리(중계‧하계‧상계10동) ○ 어린이집 평가제 관련 업무 ○ 서울형어린이집 운영 ○ 어린이집 급식지도점검 총괄 ○ 어린이집 CCTV 및 안전특별지도점검 총괄 ○ 어린이집 현장활동보조인력 및 특별활동재능기부 운영 ○ 어린이집 보육교직원 연수지원 ○ 국공립어린이집연합회 지원</t>
  </si>
  <si>
    <t>3720</t>
  </si>
  <si>
    <t>○ 어린이집 지도점검 및 행정처분(상계8~9동, 공릉1) ○ 어린이집 민원사항 접수 및 처리(상계8~9동, 공릉1) ○ 육아종합지원센터 운영 ○ 어린이집 간담회 및 원장 연수, 원장교육 ○ 노원형안심어린이집 지정 운영 ○ 국공립어린이집 개소식 ○ 보육인의 날 행사 ○ 어린이집 및 보육교직원 표창 ○ 공공근로 업무</t>
  </si>
  <si>
    <t>3731</t>
  </si>
  <si>
    <t>○ 어린이집 지도점검 및 행정처분(상계1~6‧7동) ○ 어린이집 민원사항 접수 및 처리(상계1~6‧7동) ○ 부모모니터링단 업무 ○ 열린어린이집 관련 업무 ○ 찾아가는 그림자놀이 프로그램 운영 ○ 어린이집 보육교직원 보수교육 및 누리교육 ○ 민간‧가정어린이집 석면관리(석면개보수비 지원 포함) ○ 민간어린이집연합회 지원</t>
  </si>
  <si>
    <t>3732</t>
  </si>
  <si>
    <t>○ 어린이집 지도점검 및 행정처분(공릉2동,월계동) ○ 어린이집 민원사항 접수 및 처리(공릉2동,월계동) ○ 어린이집 한마음 체육대회 ○ 시예산사업(방역) ○ 생태친화형 현장학습차량 운영 ○ 어린이집 안전관리 업무(어린이활동공간, 통학버스 등) ○ 어린이집 회계관리시스템 관리 ○ 가정어린이집연합회 지원</t>
  </si>
  <si>
    <t>3118</t>
  </si>
  <si>
    <t>3729</t>
  </si>
  <si>
    <t>․ 국공립어린이집 보조금 지원․ 보육예산 총괄 ․ 영유아보육료 예탁 및 정산․ 보조교사 및 보육도우미 총괄․ 취사업무 전담 수당지원 총괄 ․ 어린이집 배상·상해보험료 지원․ 특수어린이집 지정 총괄 ․ 업무계획 및 회의자료 등 ․ 기타 팀내 타직원에 속하지 않은 사항 * 담당지역 : 국공립(전환시설 제외)</t>
  </si>
  <si>
    <t>3725</t>
  </si>
  <si>
    <t>․ 민간·가정 및 직장어린이집 보조금 지원․ 민간·가정어린이집 기능보강비 지원 총괄․ 시비보조금 예산 및 정산·실적 관리 ․ 민간·가정 및 직장어린이집 인가(신규·변경) 처리․ 시간제 어린이집 총괄 * 담당지역 : 중계동, 공릉2동, 하계1동</t>
  </si>
  <si>
    <t>3728</t>
  </si>
  <si>
    <t>․ 민간·가정어린이집 보조금 지원․ 국공립(전환)어린이집 보조금 지원(전체지역)․ 민간·가정어린이집 인가(신규·변경) 처리․ 장애아통합어린이집 총괄․ 보육료 지원자격 업무 총괄 * 담당지역 : 상계1~5동,상계 10동</t>
  </si>
  <si>
    <t>3724</t>
  </si>
  <si>
    <t>․ 민간·가정어린이집 보조금 지원․ 보육전산관리(보육포털사이트 포함) ․ 교재교구비 지원 총괄 ․ 민간·가정어린이집 인가(신규·변경) 처리 * 담당지역 : 월계동, 공릉1동, 하계2동</t>
  </si>
  <si>
    <t>3727</t>
  </si>
  <si>
    <t>․ 민간·가정어린이집 보조금 지원․ 보육교직원 경력·재직증명서 발급․ 공기청정기 지원사업 총괄․ 민간·가정어린이집 인가(신규·변경) 처리 * 담당지역 : 상계6.7동~9동</t>
  </si>
  <si>
    <t>3726</t>
  </si>
  <si>
    <t>3723</t>
  </si>
  <si>
    <t>○ 건강가정기본계획 수립 ○ 건강가정ㆍ다문화가족지원센터 위탁운영 및 지도점검 ○ 외국인·다문화가정 지원 사업 ○ 각종 회의자료 및 주요업무계획</t>
  </si>
  <si>
    <t>3721</t>
  </si>
  <si>
    <t>○ 가정양육수당 지급 및 책정(월계동,중계동,공릉동) ○ 우리동네 보육반장 업무 ○ 행복출산 원스톱서비스 및 우리아이복지플래너</t>
  </si>
  <si>
    <t>3713</t>
  </si>
  <si>
    <t>○ 저출산 극복 종합계획 수립 ○ 한부모시설 운영지원 및 지도점검 ○ 저소득 한부모가족 지원사업</t>
  </si>
  <si>
    <t>3715</t>
  </si>
  <si>
    <t>○ 아이돌봄사업 지원 및 운영관리 ○ 다자녀가정 지원사업(영화권지급 및 다둥이행복카드, 다자녀 객석나눔) ○ 세계인의 날 행사 ○ 결혼중개업 업무 ○ 출산장려사업 (신생아 무료작명, 아기 돌 기념사진 촬영지원, 유모차 무료대여, 아기신분증 발급업무)</t>
  </si>
  <si>
    <t>3741</t>
  </si>
  <si>
    <t>○『노원 아이편한택시』 운영 ○ 아동수당 지급 및 책정자 결정, 통지‧이의신청 ○ 출산축하금, 출산축하용품 지원 ○ 미혼남녀 만남사업</t>
  </si>
  <si>
    <t>3722</t>
  </si>
  <si>
    <t>○ 가정양육수당 지급 및 책정(상계동,하계동) ○ 1인가구지원센터 운영 ○ 공동육아나눔터 운영지원 및 공동육아활성화 지원사업 ○ 결혼식장 지도·점검(코로나 19)</t>
  </si>
  <si>
    <t>3743</t>
  </si>
  <si>
    <t>○ 청소년복지 업무 총괄○ 위기청소년실태조사(각 학교방문)○ 위기청소년 실태조사(각 청소년안전망 사업 총괄</t>
  </si>
  <si>
    <t>0573</t>
  </si>
  <si>
    <t>◦ 서무, 인사, 구의회 관련 업무◦ 예산, 회계, 봉급, 수당◦ 주요업무계획, 주간주요업무, 보안업무◦ 기록물관리, 물품관리◦ 기타 타 팀에 속하지 않는 업무조정 및 추진</t>
  </si>
  <si>
    <t>0575</t>
  </si>
  <si>
    <t>○청소년안전망 사업 전담○청소년안전망 중장기 운영계획 수립○청소년안전망 사업 평가 및 점검○필수연계기관 및 지역 유지기관 관리○청소년 특별지원 사업○청소년 위기통합지원센터 건립 추진○위기청소년 실태조사○청소년안전망 운영 및 실행 위원회 운영○청소년안전망 홍보 및 사례관리 지원○1388매뉴얼 제작 총괄○청소년안전망 사례관리자 관리</t>
  </si>
  <si>
    <t>0581</t>
  </si>
  <si>
    <t>◦ 청소년복지팀 예산편성 및 주요업무계획◦ 청소년상담복지센터 운영지원◦ 대안교육위탁교육기관 운영지원◦ 청소년성상담복지센터 건립◦ 청소년 시설 종사자 워크숍 추진◦ 학교밖지원센터 운영지원◦ 청소년학업중단예방사업◦ 노일지하보도용역◦ 청소년시설 지도·점검◦ 기타 타직원에 속하지 않는 업무</t>
  </si>
  <si>
    <t>0577</t>
  </si>
  <si>
    <t>◦ 서무, 인사, 구의회 관련 업무◦ 예산, 회계, 봉급, 수당◦ 주요업무계획, 주간주요업무, 보안업무◦ 기록물관리, 물품관리◦ 뉴딜일자리사업추진◦ 기타 타 팀에◦ 기록물관리, 물품관리 속하지 않는 업무조정 및 추진</t>
  </si>
  <si>
    <t>0576</t>
  </si>
  <si>
    <t>◦ 중계온마을센터 내 청소년아지트 조성 및 운영◦ 청소년아지트(하쿠나마타타, 오락실, 끌림, 한내꿈꾸는, 미트업센터) 운영 지원◦ 시립노원청소년미래진로센터 지원◦ 노원청소년 퓨처로드사업 추진◦ [주민참여예산]청소년 4차 산업혁명 다 할 수 있(IT)지 추진◦ 서울시립노원청소년센터 지원◦ 뉴딜일자리사업 추진(급여 외)◦ 청소년건강지원사업 추진◦ 청소년증 발급 관리◦ 청소년 관련 비영리법인ㆍ단체관리</t>
  </si>
  <si>
    <t>0578</t>
  </si>
  <si>
    <t>◦ 상계청소년문화의집 운영 지원◦ 공릉청소년문화정보센터 운영지원◦ 서울시립노원청소년센터 지원◦ 청소년정책에 관한 기본계획 수립 및 추진◦ 청소년이 기획하는 청소년축제 운영◦ 청소년보호 단속활동 및 지원◦ 청소년지도협의회·청소년육성회 지원 관리◦ 청소년시설 안내 책자</t>
  </si>
  <si>
    <t>0582</t>
  </si>
  <si>
    <t>2117</t>
  </si>
  <si>
    <t>2116</t>
  </si>
  <si>
    <t>2118</t>
  </si>
  <si>
    <t>0579</t>
  </si>
  <si>
    <t>◦ 아동.청소년 친화도시 활성화 총괄 지원◦ 유니세프 아동친화도시 인증과 이행 - 조성전략 수립, 아동친화적 법체계 - 아동실태보고, 아동영향평가, 연구용역 - 아동을 위한 독립적 대변인 , 아동권리 옴부즈퍼슨 운영지원◦ 아동청소년친화도시추진위원회 운영◦ 아동친화도시 지방정부협의회 업무◦ 지역기반형 교육복지특별지원사업</t>
  </si>
  <si>
    <t>0585</t>
  </si>
  <si>
    <t>◦ 온종일 돌봄 생태계 구축 총괄 지원◦ 아이휴센터 운영 및 관리 - ‘21년 신규 조성( 일반형 7개소 / 융합형 1개소) - 아이휴센터 매입·전세계약 업무 - 아이휴센터 예산(설치비)◦ 노원구 온종일돌봄위원회 운영◦ 노원구 온종일돌봄사업단 지원 업무◦ 우리키움참여단 및 마을돌봄협의회 운영 지원◦ 코로나19 돌봄시설 사회적일자리 인력운영 지원관리◦ 방과후교실 지원 및 관리 행사추진 : 돌봄종사자 워크숍</t>
  </si>
  <si>
    <t>0583</t>
  </si>
  <si>
    <t>◦ 다함께돌봄◦ 아이휴센터 운영 및 관리 총괄 - 아이휴센터 예산 교부, 운영 지원 - 아이휴센터 운영 지원 및 서울시 보고 자료 작성 (우리동네키움포털 관리, 긴급돌봄 현황 관리 등) - 아이휴센터 예산(운영,인건비) - ‘21년 신규 조성 (일반형 7개소 / 융합형 1개소)◦ 거점형 우리동네키움센터 운영 지원</t>
  </si>
  <si>
    <t>0588</t>
  </si>
  <si>
    <t>◦ 유니세프 아동친화도시 인증과 이행 - 아동의회 구성 및 운영 - 아동친화예산서, 아동권리 홍보 및 교육 - 아동 참여◦ 아동청소년참여예산 운영◦ 나도 건축가 운영◦ 아동청소년참여위원회 운영◦ 노원구지역사회보장협의회 아동청소년분과◦ 행사추진 : 아동총회</t>
  </si>
  <si>
    <t>0587</t>
  </si>
  <si>
    <t>○ 노원형 돌봄 2.0 플러스 추진 - 밥상돌봄 아동식당 조성 및 운영 - 아픈아이돌봄 운영(돌봄센터,병원동행서비스)○ 아동복지교사 및 아동돌봄교사 지원사업 업무</t>
  </si>
  <si>
    <t>0589</t>
  </si>
  <si>
    <t>◦ 유니세프 아동친화도시 인증과 이행 - 아동권리 옴부즈퍼슨(아동권리 모니터링단) 및 아동을 위한 독립적 대변인 운영 - 아동 안전 및 아동보호구역 지정운영 - 나도 건축가 운영◦아동의회 구성 및 운영 지원◦아동청소년참여위원회 운영</t>
  </si>
  <si>
    <t>0590</t>
  </si>
  <si>
    <t>0594</t>
  </si>
  <si>
    <t>○ 드림스타트 및 아동통합사례관리 운영 총괄○ 지역사회서비스투자사업 총괄○ 결식아동급식지원사업 총괄○ 아동복지관 운영 총괄○ 복지자원 발굴·연계 및 자원 관리</t>
  </si>
  <si>
    <t>4420</t>
  </si>
  <si>
    <t>○ 드림스타트 예산 총괄 ○ 아동통합사례관리 운영 및 행복e음 관리 (사례배정, 선정, 종결, 회의 등) ○ 드림스타트 운영위원회 및 아동복지기관협의체○ 아동통합사례관리사 관리 (채용, 평가, 인건비 등)○ 드림스타트 필수서비스 운영○ 드림스타트 슈퍼비전 및 역량강화교육 ○ 기타 타직원에 속하지 않는 드림스타트 업무○ 행사- 드림스타트 10주년 행사, 부모힐링콘서트드림스타트 예산 총괄</t>
  </si>
  <si>
    <t>4428</t>
  </si>
  <si>
    <t>◽아동복지관 운영 및 시설 관리 전반 ◽향기나무도서관 운영위원회◽지역사회서비스투자사업 전반 (노원구 지역사회서비스투자사업 총괄)◽아동복지관 종사자 급량비 지급</t>
  </si>
  <si>
    <t>4411</t>
  </si>
  <si>
    <t>◦ 드림스타트 맞춤서비스 운영◦ 드림스타트 예방서비스 운영◦ 드림스타트 홍보 및 홈페이지 관리 ◦ 자원관리(행복e음등록 포함) 및 후원물품관리 ◦ 저소득 취약계층 아동 발굴 및 전수조사◦ 행사- 종사자워크샵, 가족의 밤</t>
  </si>
  <si>
    <t>4414</t>
  </si>
  <si>
    <t>◦ 결식아동 급식지원사업 전반◦ 노원구 아동급식위원회 운영 ◦ 꿈나무카드 및 가맹점 관리 ◦ 아동복지관 대관(회의실, 다목적실) 관리 ◦ 아동복지관(드림스타트 포함) 자원봉사자 관리◦ 사회복무요원 관리◦ 차량운행 관리◦ 공공근로 관리</t>
  </si>
  <si>
    <t>4407</t>
  </si>
  <si>
    <t>4415</t>
  </si>
  <si>
    <t>4423</t>
  </si>
  <si>
    <t>4425</t>
  </si>
  <si>
    <t>4417</t>
  </si>
  <si>
    <t>4409</t>
  </si>
  <si>
    <t>○아동학대 조사업무 총괄(신고접수, 현장조사, 응급조치 등) ○학대피해아동 사례관리 협력업무 조정 ○아동보호전문기관 예산 ○아동학대예방협의체 구축(유관기관 협조체계 구축 및 운영방안 마련) 등</t>
  </si>
  <si>
    <t>4426</t>
  </si>
  <si>
    <t>○아동학대조사원(신고접수,현장조사,응급조치 등)○아동학대사례전문위원회 운영○아동학대예방 교육 및 신고의무자 교육○국가아동학대정보시스템○위기아동발굴시스템 업무○기타 아동학대(실종아동 등)관련 업무○학대피해아동 쉼터 관리</t>
  </si>
  <si>
    <t>4446</t>
  </si>
  <si>
    <t>O 아동학대 조사원(신고접수, 현장조사, 응급조치 등)O 아동보호상담원 노무관리O 뉴딜쳥년일자리사업(노무관리 포함) 등</t>
  </si>
  <si>
    <t>4436</t>
  </si>
  <si>
    <t>○ 아동복지시설 지원·관리(성모자애드림힐, 공동생활가정)○ 아동복지심의위원회(소위원회) 운영○ 가정위탁아동·입양아동세대 등 보호지원○ 보호종료아동 자립수당 지원○ 아동보호전담요원 채용 및 관리</t>
  </si>
  <si>
    <t>4410</t>
  </si>
  <si>
    <t>◦ 아동양육시설 지원관리(성모자애드림힐,공동생활가정)◦ 아동복지심의위원회(사례결정위원회) 운영◦ 보호아동(가정위탁아동,입양아동) 및 보호종료아동 지원◦ 아동위원협의회 ◦ 아동발달지원계좌(디딤씨앗통장) 운영</t>
  </si>
  <si>
    <t>0574</t>
  </si>
  <si>
    <t>◦ 아동학대 조사원(신고접수·현장조사·응급조치 등)◦ 자원봉사자 구성 및 관리(전문자원봉사자 모집 및 운영)◦ 위기아동발굴시스템 업무◦ 기타 아동학대(실종아동 등) 관련 업무</t>
  </si>
  <si>
    <t>4434</t>
  </si>
  <si>
    <t>○보호대상아동에 대한 보호조치에 관한 사항 (상담·가정환경 조사, 보호계획수립 등)○보호아동 양육상황점검○보호아동 종료 및 퇴소관리, 보호종료 후 사후관리○아동복지심의위원회 산하 사례결정위원회 설치·운영 지원</t>
  </si>
  <si>
    <t>4435</t>
  </si>
  <si>
    <t>4450</t>
  </si>
  <si>
    <t>4445</t>
  </si>
  <si>
    <t>4413</t>
  </si>
  <si>
    <t>4429</t>
  </si>
  <si>
    <t>4447</t>
  </si>
  <si>
    <t>◦ 청년지원팀 업무 총괄◦ 노원구 청년정책 발굴 및 청년지원계획 수립◦ 청년 일자리 및 창업 지원 사업 총괄◦ 청년 의견 수렴 등 청년 집담회 운영</t>
  </si>
  <si>
    <t>0591</t>
  </si>
  <si>
    <t>◦ 청년지원 정책발굴 및 활동생태계 조성사업 - 청년정책위원회 운영 및 관리 - 청년정책 발굴 및 사업화, 청년조례 개정 등 ◦ 서울시 청년자율예산제 자치구 숙의형사업 - 노원 청년정책 거버넌스 운영 - 노원구 청년 문화예술 네트워크 확산 사업◦ 노원 청년정책 아카데미 운영◦ 서울청년센터 노원 오랑 운영 지원◦ 청년 관련 공간 조성 (광운대역세권 커리어센터 등) ◦ 청년수당 지급 총괄◦ 기타 타직원에 속하지 않는 업무</t>
  </si>
  <si>
    <t>0592</t>
  </si>
  <si>
    <t>◦ 청년 창업 지원 사업 - 청년 창업 인큐베이팅 공간 조성 - 청년 창업 컨설팅 및 교육 - 청년 창업 점포 운영 지원, 캠퍼스타운 연계◦ 청년 일경험 지원사업◦ 에이블랩 (도전숙) 사업 ◦ 청년 타운 조성 및 주거 지원 사업</t>
  </si>
  <si>
    <t>0596</t>
  </si>
  <si>
    <t>＊노원형 청년일자리사업(지역주도형 청년일자리 사업)＊일자리 참여 청년 관리</t>
  </si>
  <si>
    <t>0595</t>
  </si>
  <si>
    <t>◦ 노원청년 참여예산 공모사업◦ 청년 동아리활동 지원사업◦ [지역사회혁신계획]청년 마을과 만나 내일을 만들다◦ 청년 복지 및 지원 사업 추진 - 청년 정책 발굴 사업, 청년 문화의 거리 조성◦ 청년청 일자리 사업 추진</t>
  </si>
  <si>
    <t>0593</t>
  </si>
  <si>
    <t>3226</t>
  </si>
  <si>
    <t>예산 및 회계주요업무계획 등 일반서무구의회 관련업무</t>
  </si>
  <si>
    <t>3224</t>
  </si>
  <si>
    <t>3243</t>
  </si>
  <si>
    <t>청소년 국제교류 추진국제화 교육특구 관련 업무관학협력사업 등</t>
  </si>
  <si>
    <t>4442</t>
  </si>
  <si>
    <t>3190</t>
  </si>
  <si>
    <t>2170</t>
  </si>
  <si>
    <t>2174</t>
  </si>
  <si>
    <t>- 홈페이지 관리 및 홍보업무- 유관기관 협력 및 MOU 업무- 매표 관리 및 관람객 통계관리 및 분석</t>
  </si>
  <si>
    <t>2180</t>
  </si>
  <si>
    <t>- 인사 관리, 직원복무 및 당직근무 운영- 예산·결산, 회계, 물품 및 일상경비에 관한 사항- 운영위원회 운영 -문서접수, 기록물 관리, 직인관리</t>
  </si>
  <si>
    <t>2182</t>
  </si>
  <si>
    <t>- 시설물 운영 관리 총괄(전기, 통신, 기계, 보안 전반)- 트라이 교구판매숍 운영 관리- 주차장 운영 관리- 영조물 손해보험에 관한 사항</t>
  </si>
  <si>
    <t>2181</t>
  </si>
  <si>
    <t>- 기획사업 운영- 영화관( 시네마) 운영 관리- 시설임대 및 대관업무</t>
  </si>
  <si>
    <t>2185</t>
  </si>
  <si>
    <t>- 수학 해설사 운영 - 초, 중, 고 단체 관람 운영 - 1층 전시실 담당- 특별 강연 및 수학 행사 운영</t>
  </si>
  <si>
    <t>2179</t>
  </si>
  <si>
    <t>- 체험프로그램 운영 - 코딩프로그램 운영 - 시그마자료실 운영 - 2층 전시실 담당- 특별 강연 및 수학 행사 운영</t>
  </si>
  <si>
    <t>2175</t>
  </si>
  <si>
    <t>- 자원봉사자 운영 - 전시실 콘텐츠 유지 보수 - 2층 전시실 담당- 특별 강연 및 수학 행사 운영</t>
  </si>
  <si>
    <t>2176</t>
  </si>
  <si>
    <t>매스휴먼북 운영 청소년운영위원회 운영 수학놀이터 단체관람 예약 운영 홈페이지 소식지 발행</t>
  </si>
  <si>
    <t>2178</t>
  </si>
  <si>
    <t>3229</t>
  </si>
  <si>
    <t>3230</t>
  </si>
  <si>
    <t>3242</t>
  </si>
  <si>
    <t>· 문예체 및 창의적체험학습 마을협력강사 지원 사업 · 동단위 교육거버넌스 지원 사업 · 학교 내 마을학교 운영 · 마을분과 운영</t>
  </si>
  <si>
    <t>3231</t>
  </si>
  <si>
    <t>3228</t>
  </si>
  <si>
    <t>3239</t>
  </si>
  <si>
    <t>◦도농상생 공공급식 지원사업◦동북4구 공공급식 센터 지원 및 관리◦유치원 무상급식 추진사업</t>
  </si>
  <si>
    <t>3227</t>
  </si>
  <si>
    <t>◦친환경 무상급식 지원◦학교급식 우수 식재료 공급업체 선정 및 관리◦교육·홍보사업</t>
  </si>
  <si>
    <t>3232</t>
  </si>
  <si>
    <t>◦학교지원사업 주요계획 수립◦각급학교 교육경비 보조금 지원 총괄 ◦관내 중학교·고등학교 교육경비 보조금 지원◦학교 체육시설 개방지원 사업</t>
  </si>
  <si>
    <t>3238</t>
  </si>
  <si>
    <t>◦관내 유치원·초등학교 교육경비 보조금 지원◦서울희망 장학금 지원◦비영리민간단체 보조금 지원 (녹색어머니연합회)</t>
  </si>
  <si>
    <t>3237</t>
  </si>
  <si>
    <t>3990</t>
  </si>
  <si>
    <t>◦원어민 영어화상학습 위탁 및 운영◦노원교육플랫폼 운영 지원◦각종 업무보고 등 회의자료 작성</t>
  </si>
  <si>
    <t>3989</t>
  </si>
  <si>
    <t>◦노원천문우주과학관 운영 지원 -위탁운영 관련 관리 감독◦노원과학테마파크 조성 관련 업무◦서울시립과학관 관련 업무</t>
  </si>
  <si>
    <t>3988</t>
  </si>
  <si>
    <t>◦NISE 화상학습 초등학교 정규수업 운영◦ 어린이 및 청소년 교육사업 지원 -노원어린이 영어캠프 위탁 운영 -노원어린이 사이버교실 위탁 운영 -중·고등 사이버스쿨 운영관리◦역사의길, 지구의길 운영 및 관리◦노원교육플랫폼 직원 봉급·수당 관리</t>
  </si>
  <si>
    <t>3987</t>
  </si>
  <si>
    <t>노원교육플랫폼 운영 관리교육(진학, 진로)관련 상담 및 프로그램 운영</t>
  </si>
  <si>
    <t>4439</t>
  </si>
  <si>
    <t>3849</t>
  </si>
  <si>
    <t>3848</t>
  </si>
  <si>
    <t>3847</t>
  </si>
  <si>
    <t>3845</t>
  </si>
  <si>
    <t>3921</t>
  </si>
  <si>
    <t>3846</t>
  </si>
  <si>
    <t>3779</t>
  </si>
  <si>
    <t>3780</t>
  </si>
  <si>
    <t>3829</t>
  </si>
  <si>
    <t>3781</t>
  </si>
  <si>
    <t>3844</t>
  </si>
  <si>
    <t>실태조사 운영 총괄/ 업무계획, 의회총괄/ 공동주택 통계 자료관리 총괄/ 국토부 및 서울시 현황 보고 총괄주택관리(상계 8,9동)</t>
  </si>
  <si>
    <t>3832</t>
  </si>
  <si>
    <t>실태조사 운영 총괄/ 분쟁조정위원회 및 공동주택 법률상담실 운영/ 선거관리교육주택관리(상계1,2,10동)</t>
  </si>
  <si>
    <t>3841</t>
  </si>
  <si>
    <t>주택관리업자 등록관리주택관리(월계동)</t>
  </si>
  <si>
    <t>3842</t>
  </si>
  <si>
    <t>공동주택관리 교육 강의 총괄/ 내부직원 사례관리 공유 및 교육주택관리(상계3, 4, 5, 6, 7동)</t>
  </si>
  <si>
    <t>3830</t>
  </si>
  <si>
    <t>비의무 찾아가는 공동주택관리 교육총괄주택관리(중계2,3,4동)</t>
  </si>
  <si>
    <t>3925</t>
  </si>
  <si>
    <t>주택관리사(보) 자격증 관리주택관리(공릉동/ 중계본동)</t>
  </si>
  <si>
    <t>3924</t>
  </si>
  <si>
    <t>공동주택 관리법령 자료관리 총괄주택관리(하계동, 중계1동)</t>
  </si>
  <si>
    <t>3843</t>
  </si>
  <si>
    <t>3840</t>
  </si>
  <si>
    <t>공동주택 어린이놀이시설 안전관리/ 공동주택 관리 전문가 자문단 구성,운영/ 승강기 자가발전 장치 지원사업행위허가(공릉동,하계동)</t>
  </si>
  <si>
    <t>3838</t>
  </si>
  <si>
    <t>승강기 자가발전 장치 지원사업/ 집합건축물대장(합병, 분할) 민원 처리/ 건축물 관리 정기점검행위허가(월계동)</t>
  </si>
  <si>
    <t>3839</t>
  </si>
  <si>
    <t>공동주택 및 부대복리시설 안전관리(시설물정보관리시스템, 재난배상책임보험, 민원처리)/ 승강기 안전관리, 공동주택 미술품 관리행위허가(중계동, 상계동)</t>
  </si>
  <si>
    <t>3859</t>
  </si>
  <si>
    <t>3837</t>
  </si>
  <si>
    <t>3833</t>
  </si>
  <si>
    <t>3831</t>
  </si>
  <si>
    <t>3835</t>
  </si>
  <si>
    <t>3911</t>
  </si>
  <si>
    <t>3910</t>
  </si>
  <si>
    <t>공공지윈관리형 주거환경(돗가비마을)골목길 재생사업 (또바기마을)상계4-1환지 (명의 변경및 계약)사회 복무요원 관리</t>
  </si>
  <si>
    <t>3909</t>
  </si>
  <si>
    <t>3908</t>
  </si>
  <si>
    <t>3919</t>
  </si>
  <si>
    <t>중계본동 백사마을 재개발사업 추진상계4-1(희망촌) 주거환경개선사업 관련 업무</t>
  </si>
  <si>
    <t>3918</t>
  </si>
  <si>
    <t>도시정비형 재개발사업(광운대 역세권)주택정비형 재개발사업(공릉동,월계동)</t>
  </si>
  <si>
    <t>3917</t>
  </si>
  <si>
    <t>3929</t>
  </si>
  <si>
    <t>3922</t>
  </si>
  <si>
    <t>3928</t>
  </si>
  <si>
    <t>3915</t>
  </si>
  <si>
    <t>월계2(인덕마을) 월계동(재해관리)상계주공5단지 재건축 정비사업가로주택정비사업장기미준공 관리</t>
  </si>
  <si>
    <t>3914</t>
  </si>
  <si>
    <t>공릉1(태릉현대) 재건축 정비사업월계동신아파트 재건축 정비사업상계2(주공8단지) 재건축 정비사업공동주택 품질점검단</t>
  </si>
  <si>
    <t>3913</t>
  </si>
  <si>
    <t>건설형 공공임대주택 업무협의지역주택조합 조합원 모집신고 관련업무국토계획법, 주택법 등 개정 및 질의·해석 관련업부 공사장 재난취약시설 등 안전관리 및 감리자 실태점검 총괄</t>
  </si>
  <si>
    <t>3926</t>
  </si>
  <si>
    <t>3923</t>
  </si>
  <si>
    <t>재건축 안전진단 총괄 노후 공동주택 재건축 실행 지원방안 수립용역재건축 주요정책 및 대책 수립</t>
  </si>
  <si>
    <t>3912</t>
  </si>
  <si>
    <t>재건축 정밀안전진단 용역 및 적정성 검토대명아파트 소규모 재건축재건축 통계</t>
  </si>
  <si>
    <t>3907</t>
  </si>
  <si>
    <t>3865</t>
  </si>
  <si>
    <t>3863</t>
  </si>
  <si>
    <t>도시계획위원회, 도시계획조례도시계획시설(공공문화체육시설), 용도지역지구</t>
  </si>
  <si>
    <t>3864</t>
  </si>
  <si>
    <t>3862</t>
  </si>
  <si>
    <t>3783</t>
  </si>
  <si>
    <t>◦ 중기재정계획 및 주요업무 시행계획 ◦ 풍수해 대책 계획 수립 및 수방 관련 업무(총괄) ◦ 하천시설물 유지보수 업무◦ 치수관련 예산업무(구·시비,재난기금 등)◦ 주간업무 및 각종 성과관리 업무◦ 타 직원에 속하지 않은 업무</t>
  </si>
  <si>
    <t>4171</t>
  </si>
  <si>
    <t>. 지구단위계획 변경 - 수락구역, 상계역주변, 상계2.3택지. 수락구역 지구단위계획 재정비 구역. 도시.건축공동위원회 운영</t>
  </si>
  <si>
    <t>3868</t>
  </si>
  <si>
    <t>지구단위계획 변경,관련부서 협의, 민원업무등 - 노원구역, 상계1.2단계, 광운대주변, 월계생활권, 월계1.2.3.4.5.6택지</t>
  </si>
  <si>
    <t>3866</t>
  </si>
  <si>
    <t>지구단위계획 변경, 관련부서협의, 민원업무 등 - 상계역주변, 광운대주변</t>
  </si>
  <si>
    <t>3867</t>
  </si>
  <si>
    <t>4017</t>
  </si>
  <si>
    <t>4013</t>
  </si>
  <si>
    <t>4008</t>
  </si>
  <si>
    <t>4016</t>
  </si>
  <si>
    <t>4009</t>
  </si>
  <si>
    <t>○ 전문건설업 등록 관리○ 건설기계등록 및 사업자 관리</t>
  </si>
  <si>
    <t>4015</t>
  </si>
  <si>
    <t>4014</t>
  </si>
  <si>
    <t>캠퍼스타운조성사업 총괄관·학 협력 대외업무</t>
  </si>
  <si>
    <t>3851</t>
  </si>
  <si>
    <t>-캠퍼스타운 사업 실행계획 운영,공정,예산 지원관리-종합형(인덕대),2단계 단위형-광운대 비타민센터 운용관리- 협의체 구성 및 운영(관학정책협의회,전문가협의회)-보조금관리시스템 운영관리 총괄- 주요업무계획 및 의회업무 총괄-신규공모사업 총괄추진</t>
  </si>
  <si>
    <t>3852</t>
  </si>
  <si>
    <t>캠퍼스타운 사업 운영·공정·예산 지원 관리대학문화가로 조성사업(용역, 공사) 추진보조금관리시스템 운영 관리 보조캠퍼스타운 사업 실무자 회의캠퍼스사업 통계 및 현황 관리회의자료 수합 및 작성 지원신규 공모사업 지원</t>
  </si>
  <si>
    <t>3853</t>
  </si>
  <si>
    <t>2035</t>
  </si>
  <si>
    <t>2034</t>
  </si>
  <si>
    <t>-건축관리팀 업무 총괄-상계1,3·4, 6·7동, 공릉2·월계·하계동 진정서 처리 (20인 이상 다수인 민원)-건축위원회 구성</t>
  </si>
  <si>
    <t>3899</t>
  </si>
  <si>
    <t>3898</t>
  </si>
  <si>
    <t>-월계1,2,3동 건축허가(사용승인포함) 및 민원처리-건축위원회 운영 총괄- 예규 및 질의(일반사항)업무-기타, 타 업무에 해당되지 않는 건축과 업무</t>
  </si>
  <si>
    <t>3897</t>
  </si>
  <si>
    <t>-상계1동, 상계6․7동 건축허가(사용승인포함) 및 민원처리-건축전문위원회 운영 총괄- 건축과 업무매뉴얼 총괄- 에너지절약 건축물 건립 총괄 관리- 보안업무(충무계획)</t>
  </si>
  <si>
    <t>3895</t>
  </si>
  <si>
    <t>-상계3·4동, 하계1,2동, 공릉2동 건축허가(사용승인포함) 및 민원처리-가설건축물 및 미술장식품 관리 업무총괄-특별검사원(회계)업무- 건축물 유지관리점검제도(건축물관리법)총괄관리</t>
  </si>
  <si>
    <t>3896</t>
  </si>
  <si>
    <t>- 건축지도팀 업무 총괄- 상계2·5·8·9·10동, 중계동, 공릉1동 진정서 처리 (20인 이상 다수인 민원)</t>
  </si>
  <si>
    <t>-상계2동, 중계1,2·3동 건축허가(사용승인 포함) 및 민원처리- 교차점검, 장기미사용승인 점검- 정보공개업무 접수 및 처리 총괄- 노원이웃과 함께하는 건축가 재능 나눔 실천- 관내 위반건축사 행정처분 및 건축사등록업무- 빈집 관련 업무</t>
  </si>
  <si>
    <t>3881</t>
  </si>
  <si>
    <t>- 공릉1동, 중계4,본동 건축허가(사용승인 포함) 및 민원처리- 위법건축물(과년도 포함) 관리총괄- 신축 공동주택 음식물쓰레기 보관함 설치 사업- 건축허가사전예고제 총괄- 중대형건축물 점검- 기타 타 직원에 속하지 않는 건축지도팀 업무</t>
  </si>
  <si>
    <t>3892</t>
  </si>
  <si>
    <t>- 상계5,8,9,10동 건축허가(사용승인 포함) 및 민원처리- 공개공지 점검- 건축통계- 건축행정(세움터), 전산화(홈페이지) 관리- 세외수입(이행강제금 포함)</t>
  </si>
  <si>
    <t>3893</t>
  </si>
  <si>
    <t>- 공공건축팀 업무 총괄- 공공건축물 설계 및 시공관리 총괄- 공공건축물 기술자문단 구성 및 운영 총괄</t>
  </si>
  <si>
    <t>3890</t>
  </si>
  <si>
    <t>3878</t>
  </si>
  <si>
    <t>- 공공건축물 설계 및 공사감독(전기,소방,정보통신)- 건축물(공동주택) 관련협의(전기,통신분야)- 친환경 녹색공공건축물 건립추진- 에너지 저소비형 공공건축물 건립</t>
  </si>
  <si>
    <t>3888</t>
  </si>
  <si>
    <t>-노원구청사 증축 및 리모델링공사 – 공사-상계5동청사 신축공사 – 공사-공릉구민체육센터 신축공사 – 설계-공공건축물 건설기술자문회의 구성 및 운영-행정지원국, 기획재정국 공공건축물 건립 협의-각종 주요 업무계획, 의회 및 감사업무-공공건축물 주간공정보고 현황자료</t>
  </si>
  <si>
    <t>3902</t>
  </si>
  <si>
    <t>-공공건축물 설계 및 공사감독(기계, 기계소방)-정화조(공공건축물) 관리 총괄-건축물(공동주택) 관련협의(기계설비)</t>
  </si>
  <si>
    <t>3889</t>
  </si>
  <si>
    <t>- 중계마을복지센터(중계온마을센터) 신축공사 - 공사- 하계문화복지센터(하계어울림센터) 신축공사 - 공사- 공릉동 도깨비시장 고객지원센터 신축공사 - 설계- 노원에너지제로주택(T/F)- 교육복지국, 도시계획국 공공건축물 건립 협의</t>
  </si>
  <si>
    <t>3887</t>
  </si>
  <si>
    <t>-노원지역자활센터 신축공사 – 공사-수락스포츠타운 조성공사(T/F) - 공사- 리앤업사이클플라자 신축공사 – 설계- 사회경제적지원센터 제4관 신축공사- 설계-교통환경국, 힐링도시국 공공건축물 건립 협의-기타 타 직원에 속하지 않는 공공건축팀 업무-공사대장 관리</t>
  </si>
  <si>
    <t>3904</t>
  </si>
  <si>
    <t>- 공공건축물 하자관리 총괄- 공공건축물 정기 하자검사 및 최종 하자검사- 공공건축물 하자보수 지원- 어린이집 그린리모델링 공사감독- 공공건축 업무매뉴얼 정비 및 로드맵 작성</t>
  </si>
  <si>
    <t>3935</t>
  </si>
  <si>
    <t>- 공공건축물 하자관리(보조)- 공공건축물 정기 하자검사 및 최종 하자검사- 공공건축물 하자보수 지원- 공공건축 업무매뉴얼 정비 및 로드맵 작성(보조)</t>
  </si>
  <si>
    <t>3934</t>
  </si>
  <si>
    <t>- 공공건축물 설계 및 공사감독(기계, 기계소방)- 승강기 관리 총괄- 기계설비법 관련업무 . 기술기준 적합 여부 및 사용 승인 등 . 유지관리자 선.해임 및 지도점검 등</t>
  </si>
  <si>
    <t>0607</t>
  </si>
  <si>
    <t>0609</t>
  </si>
  <si>
    <t>- 임의관리대상 민간건축물 직권 안전점검- 민간건축물 찾아가는 안전점검- 민간건축물 화재안전성능보강 지원사업- 지진안전시설물 인증지원사업- 행사장 및 종교시설 첨탑 안전관리</t>
  </si>
  <si>
    <t>3905</t>
  </si>
  <si>
    <t>- 임의관리대상 민간건축물 직권 안전점검- 민간건축물 찾아가는 안전점검- 재난취약시설 정밀안전진단 지원사업- 안전취약시설 보수보강사업- 안전점검. 진단정비 및 용품관리- 인허가 등 각종공사장 구조분야 기술적 검토</t>
  </si>
  <si>
    <t>0608</t>
  </si>
  <si>
    <t>-건축안전특별회계 예산 관련업무-시특법상 시설물(1,2,3종) 안전관리-국가안전대진단-건축안전센터 조직개편 업무(보조)-기타 타 직원에 속하지 않는 건축안전팀 업무</t>
  </si>
  <si>
    <t>0610</t>
  </si>
  <si>
    <t>- 건축공사장 안전관리(정기.수시.긴급점검)- 중소형 민간건축공사장 집중 안전점검- 급경사지(사면,옹벽) 안전관리- 개학기 학교주변 안전관리- 안전점검의 날, 개학기 학교주변 안전관리- 공공건축물 토목분야 감독(총괄)</t>
  </si>
  <si>
    <t>3891</t>
  </si>
  <si>
    <t>3884</t>
  </si>
  <si>
    <t>3883</t>
  </si>
  <si>
    <t>- 재활용센터 제3관 신축공사 - 공사- 노원청소년상담복지센터 신축공사 - 공사- 사회적경제지원센터3관 신축공사 - 공사- 마들보건지소 신축공사 - 공사- 제2노인복지관 신축공사 - 설계- 공공건축물 하자보수 지원 등 관련업무 지원- 미니어처 전시관 신축공사 - 설계</t>
  </si>
  <si>
    <t>3886</t>
  </si>
  <si>
    <t>- 공공건축물 설계 및 공사감독(전기.소방.전기통신) 보조 - 건축물(공동주택) 관련 협의(전기.통신분야) 보조- 친환경 녹색 공공건축물 건립추진 보조- 에너지 저소비형 공공건축물 건립 보조- 미니어처 전시관 신축공사(전기.소방.전기통신) - 설계</t>
  </si>
  <si>
    <t>3882</t>
  </si>
  <si>
    <t>4145</t>
  </si>
  <si>
    <t>4144</t>
  </si>
  <si>
    <t>- 도로건설 사업계획 수립- 공릉초등학교 방음벽 설치공사- 중계~등나무 근린공원 녹지연결로 실시설계용역(감독)- 서울시사업 업무지원(동부간선도로)</t>
  </si>
  <si>
    <t>4142</t>
  </si>
  <si>
    <t>수락산 스포츠타운 조성공사 감독 및 총괄장기미집행 도시계획시설(도로) 총괄월계동, 공릉동 민원 (소송 포함) 업무 등</t>
  </si>
  <si>
    <t>4141</t>
  </si>
  <si>
    <t>4139</t>
  </si>
  <si>
    <t>4150</t>
  </si>
  <si>
    <t>제설총괄, 포장도로 보수상계1~3.4동 담당(민원, 건축협의, 영조물 등)</t>
  </si>
  <si>
    <t>4149</t>
  </si>
  <si>
    <t>◦도로시설물 안전점검 총괄◦도로시설물 보수공사◦공릉지하차도 및 도로사면 정밀안전점검 용역◦광운대역육교 정비공사◦한천교 도로확장 타당성 조사 용역◦중계동 담당(민원, 건축협의, 영조물 등)</t>
  </si>
  <si>
    <t>4147</t>
  </si>
  <si>
    <t>- 팀내 소송총괄, 영조물보험업무 총괄관리, 공공근로- 복개구조물 및 사면 정밀안전점검 용역- 한천교 하부 환경개선 공사(구 주민참여 예산사업)- 한글비석로54길 청원학원 옆 스쿨존 휀스설치(주민자치예산사업)- 보행사고방지용 도로 중앙분리대 설치상계5~10동 담당(민원, 건축협의, 영조물 등)</t>
  </si>
  <si>
    <t>4146</t>
  </si>
  <si>
    <t>응답소 등 민원처리제설작업, 제설장비 및 기계관리</t>
  </si>
  <si>
    <t>4132</t>
  </si>
  <si>
    <t>제설차량 운전, 도로 및 도로시설물 순찰응답소 민원처리</t>
  </si>
  <si>
    <t>4137</t>
  </si>
  <si>
    <t>· A조 방역소독 및 차량관리(96고8005)· 방역차량 유류관리 총괄· 행사지원 및 감염병 관련 검체의뢰</t>
  </si>
  <si>
    <t>4340</t>
  </si>
  <si>
    <t>4140</t>
  </si>
  <si>
    <t>4163</t>
  </si>
  <si>
    <t>지하안전 시설물 관리(전기, 전기통신 등), 보도유지관리 공사, 용동초교외 1개소 디자인(칼라블록) 사업,생활권 도로다이어트 사업, 거리모니터링단 운영 등월계동 담당(민원, 건축협의, 영조물 등)</t>
  </si>
  <si>
    <t>4148</t>
  </si>
  <si>
    <t>지하안전관리계획 수립, 지하시설물 현황관리(공동구, 지하도로 등),월계동 47-25일대 보도환경개선사업, 관내보도 보행환경개선사업(연간단가)시,자치구 공동협력사업(교통약자를 위한 이동편의시설 개선사업 등),하계동 담당(민원, 건축협의, 영조물 등)</t>
  </si>
  <si>
    <t>4162</t>
  </si>
  <si>
    <t>4154</t>
  </si>
  <si>
    <t>도로굴착복구 및 정비공사도로관리심의회, 굴착복구기금운용심의회 운영공릉2동 담당(민원, 건축협의, 영조물 등)</t>
  </si>
  <si>
    <t>4155</t>
  </si>
  <si>
    <t>굴착승인․복구 및 준공불량맨홀정비공사, 공릉1동 담당(민원, 건축협의, 영조물 등)세외수입 관리(부과,징수결의 등)도로사용료 세금계산서 발급굴착복구기금 관리(시,구기금)굴착허가대장 관리굴착준공처리 현황 관리</t>
  </si>
  <si>
    <t>4159</t>
  </si>
  <si>
    <t>-도로조명사업 예산 및 통계관리-가로등 유지관리 총괄-도로조명시설 LED광원 교체공사-횡단보도 도로조명 개선공사</t>
  </si>
  <si>
    <t>4158</t>
  </si>
  <si>
    <t>- 가로등 및 보안등 공사설계 및 감독- 지하보·차도 기전시설 유지관리- 공공요금 관리 및 납부- 도로조명시설물 민원처리- 공사 하자검사 관리</t>
  </si>
  <si>
    <t>4161</t>
  </si>
  <si>
    <t>-보안등 유지관리 -보도육교 승강기 및 CCTV 유지관리-도로조명시설물 민원처리</t>
  </si>
  <si>
    <t>4157</t>
  </si>
  <si>
    <t>가로등 보수 및 자재관리지하보차도 기전시술물 유지관리 및 보수</t>
  </si>
  <si>
    <t>4134</t>
  </si>
  <si>
    <t>가로등 민원처리가로등 보수, 순찰차량 운전 및 유지관리</t>
  </si>
  <si>
    <t>4135</t>
  </si>
  <si>
    <t>도로조명관리가로등 보수 및 자재관리</t>
  </si>
  <si>
    <t>4136</t>
  </si>
  <si>
    <t>3219</t>
  </si>
  <si>
    <t>3198</t>
  </si>
  <si>
    <t>• 노원환경재단 운영지원• 환경영향평가, 환경보전계획 수립• 중랑천환경센터 운영• 환경의 날 운영• 원전하나줄이기 인센티브사업(총괄)• 기후변화적응대책 업무</t>
  </si>
  <si>
    <t>3216</t>
  </si>
  <si>
    <t>• 에너지제로주택 행정지원• 민간단체 공익활동 보조금 지원 및 환경단체 관리</t>
  </si>
  <si>
    <t>3196</t>
  </si>
  <si>
    <t>• 노원에코센터 운영• 에코마일리지 업무• 에너지 클리닉 서비스 사업• 탈핵-에너지전환을 위한 자치단체 관련 업무• 기후위기대응· 에너지정책전환을 위한 지방정부협의회 업무• 지속가능발전위원회 업무• 발전소 주변지역 지원사업 예산관리• 에너지자립마을 관련 업무• ICLEI 총회 및 한국사무소 협력 업무</t>
  </si>
  <si>
    <t>3218</t>
  </si>
  <si>
    <t>3202</t>
  </si>
  <si>
    <t>• 에너지제로 주택 기술지원• 취약계층 에너지복지 사업• LED조명 보급 사업• 녹색제품• 환경정보공개</t>
  </si>
  <si>
    <t>3201</t>
  </si>
  <si>
    <t>3212</t>
  </si>
  <si>
    <t>• 배출시설 통합 지도·점검 총괄(계획,지원,평가)• 폐수배출시설 관리• 하천 수질검사, 수질오염사고 대응, 제독장비 관리• 토양오염 실태조사• 중랑천 생태하천 협의회 운영 참여</t>
  </si>
  <si>
    <t>3210</t>
  </si>
  <si>
    <t>• 환경개선부담금 관리 총괄 - 자동차분 환경개선부담금 부과·징수 - 시설물 및 자동차분 환경개선부담금 체납관리• 세외수입 총괄• 배출시설 통합 지도․점검 업무 지원</t>
  </si>
  <si>
    <t>3213</t>
  </si>
  <si>
    <t>• 가정용 친환경보일러 설치 지원사업 추진• 기타수질오염원 관리• 잔류성 오염물질 관리• 저수조 청소업 관리 및 중수도 보급 확대• 유해화학물질 사고·재난 관련 대응 매뉴얼 관리</t>
  </si>
  <si>
    <t>3211</t>
  </si>
  <si>
    <t>• 대기 및 휘발성유기화합물질 배출시설 관리• 특정토양오염시설 관리• 배출시설 통합 지도·점검 및 기술지원• 대기분야 소규모 방지시설 지원사업 추진• 환경전문공사업 및 측정대행업 관리• 환경기술인(수질,대기,소음·진동) 교육 지원</t>
  </si>
  <si>
    <t>3214</t>
  </si>
  <si>
    <t>3209</t>
  </si>
  <si>
    <t>• 미세먼지 비상저감조치 총괄• 미세먼지 계절제(시즌제) 관리• 시민참여감시단 운영 관리• 어린이활동공간 환경안전관리• 민간환경자율감시단 관리• 팀 주요업무계획 수립 및 예산편성• 환경오염신고(128) 관리</t>
  </si>
  <si>
    <t>3207</t>
  </si>
  <si>
    <t>• 석면 건축물 관리·조사·해체·제거• 슬레이트 지붕교체• 석면피해 구제 급여 지급• 전기차충전소 설치, 친환경차량 보급 확대• 미세먼지 특화 사업 - 공공시설 공기청정기 보급 - 미세먼지 쉼터 조성 및 운영</t>
  </si>
  <si>
    <t>3206</t>
  </si>
  <si>
    <t>• 비산먼지 · 생활악취 관리 총괄• 소음, 진동, 먼지, 악취 등 생활민원 처리(하계,공릉,월계동)• 비산먼지 발생사업장 및 특정공사장 관리(하계,공릉,월계동)</t>
  </si>
  <si>
    <t>3215</t>
  </si>
  <si>
    <t>• 다중이용시설 등 실내공기질 관리• 어린이집 실내공기질 모니터 및 인증사업• 대기오염 예보·경보제 운영• 자동차 배출가스 및 이륜차 관련 업무• 라돈 관련업무• 사회복무요원 관리</t>
  </si>
  <si>
    <t>3195</t>
  </si>
  <si>
    <t>• 소음 · 진동 관리 총괄• 소음, 진동, 먼지, 악취 등 생활민원 처리(상계,중계동)• 비산먼지 발생사업장 및 특정공사장 관리(상계,중계동)</t>
  </si>
  <si>
    <t>3208</t>
  </si>
  <si>
    <t>3205</t>
  </si>
  <si>
    <t>• LPG, 고압가스사업 인.허가 및 점검• 가스 안전관리 업무• 가스사용시설 점검(합동점검)• 안전관리자 선·해임 및 검사대상기기 관련업무• 전문건설업(난방,가스) 등록 및 관리• 연료관련 시설물 안전관리(한파, 폭염등)</t>
  </si>
  <si>
    <t>3221</t>
  </si>
  <si>
    <t>• 수소충전소 구축 관련 업무• 태양광 미니 발전소 민간부분 보급사업 • 온실가스·에너지목표관리제• 노원형 발전차액 지원제도 운영• 저탄소생활실천운동 및 온실가스진단컨설팅사업• 취약계층 에너지 바우처 업무• 서민층 연탄관리(난방유) 업무• 건물에너지효율화 사업</t>
  </si>
  <si>
    <t>3217</t>
  </si>
  <si>
    <t>• 송전선로 지중화 관련 업무• 공공청사 신재생에너지 지방보급 사업• 에너지절약 및 에너지 사용제한 업무• 전기 안전관리 및 전기용품 관련 업무• 전기공사업 및 전기사업 관리 업무• 석유판매업 등록 및 지도점검</t>
  </si>
  <si>
    <t>3204</t>
  </si>
  <si>
    <t>4040</t>
  </si>
  <si>
    <t>4038</t>
  </si>
  <si>
    <t>추위가림막따숨쉼터온열의자지하철 업무</t>
  </si>
  <si>
    <t>4037</t>
  </si>
  <si>
    <t>버스업무BIT사업</t>
  </si>
  <si>
    <t>4036</t>
  </si>
  <si>
    <t>4034</t>
  </si>
  <si>
    <t>택시 인허가자가용 유상운송</t>
  </si>
  <si>
    <t>4039</t>
  </si>
  <si>
    <t>4035</t>
  </si>
  <si>
    <t>충무계획 화물(신규택배, 주사무소 변경) 무임교통카드</t>
  </si>
  <si>
    <t>4041</t>
  </si>
  <si>
    <t>4047</t>
  </si>
  <si>
    <t>4043</t>
  </si>
  <si>
    <t>4045</t>
  </si>
  <si>
    <t>4055</t>
  </si>
  <si>
    <t>4044</t>
  </si>
  <si>
    <t>4056</t>
  </si>
  <si>
    <t>4080</t>
  </si>
  <si>
    <t>4079</t>
  </si>
  <si>
    <t>4076</t>
  </si>
  <si>
    <t>4069</t>
  </si>
  <si>
    <t>4078</t>
  </si>
  <si>
    <t>자동차신규등록저당</t>
  </si>
  <si>
    <t>4077</t>
  </si>
  <si>
    <t>4071</t>
  </si>
  <si>
    <t>4068</t>
  </si>
  <si>
    <t>4075</t>
  </si>
  <si>
    <t>4052</t>
  </si>
  <si>
    <t>4054</t>
  </si>
  <si>
    <t>4051</t>
  </si>
  <si>
    <t>자동차 종합검사 검사기간 연장 승인자동차 종합검사 유효기간 경과 안내자동차 검사지연 과태료 부과, 징수 관리</t>
  </si>
  <si>
    <t>4050</t>
  </si>
  <si>
    <t>4049</t>
  </si>
  <si>
    <t>4089</t>
  </si>
  <si>
    <t>4087</t>
  </si>
  <si>
    <t>4088</t>
  </si>
  <si>
    <t>4085</t>
  </si>
  <si>
    <t>4086</t>
  </si>
  <si>
    <t>4083</t>
  </si>
  <si>
    <t>4084</t>
  </si>
  <si>
    <t>4907</t>
  </si>
  <si>
    <t>4908</t>
  </si>
  <si>
    <t>4095</t>
  </si>
  <si>
    <t>4094</t>
  </si>
  <si>
    <t>4093</t>
  </si>
  <si>
    <t>민원총괄(자납, 인터넷납부 등)대여(렌트, 리스)차량 부과처분 대상자 변경처리우편물관리(반송분 조회 및 입력)과태료 구청홈페이지 납부건 처리</t>
  </si>
  <si>
    <t>4092</t>
  </si>
  <si>
    <t>교통시설팀 업무 총괄교통시설물 유지관리 계획</t>
  </si>
  <si>
    <t>4108</t>
  </si>
  <si>
    <t>교통시설물(연간단가)계획 및 공사각종 시설공사(보행, 보호구역, 생활가로, 교통개선 등) 총괄교통안전시설 심의 통보사항 조치 총괄</t>
  </si>
  <si>
    <t>보호구역(어린이,노인,장애인) 관련 업무교통체계 관련 타부서 협의</t>
  </si>
  <si>
    <t>4105</t>
  </si>
  <si>
    <t>4082</t>
  </si>
  <si>
    <t>교통시설물 계획 및 공사, 도로 및 보행자 안내표지판 계획 및 설치, 교통시설 민원(안전표지판, 볼라드, 시선유도봉)</t>
  </si>
  <si>
    <t>4104</t>
  </si>
  <si>
    <t>4103</t>
  </si>
  <si>
    <t>서비스공단 관련 업무공영, 민영 주차장 관리부설주차장 관리 및 지도점검(중계동,월계동)</t>
  </si>
  <si>
    <t>4102</t>
  </si>
  <si>
    <t>4099</t>
  </si>
  <si>
    <t>기계식주차장 관리부설주차장 관리 및 지도점검(공릉동, 하계동)</t>
  </si>
  <si>
    <t>4098</t>
  </si>
  <si>
    <t>0627</t>
  </si>
  <si>
    <t>• 자전거대여소 운영• 어린이교통공원 운영지원</t>
  </si>
  <si>
    <t>0632</t>
  </si>
  <si>
    <t>0631</t>
  </si>
  <si>
    <t>3809</t>
  </si>
  <si>
    <t>3801</t>
  </si>
  <si>
    <t>3808</t>
  </si>
  <si>
    <t>3803</t>
  </si>
  <si>
    <t>•폐기물 처리업(생활계 제외)허가, 변경허가(시설계)• 사업장 폐기물 배출신고 및 관리 업무• 공사장 생활계폐기물 관련 업무</t>
  </si>
  <si>
    <t>3806</t>
  </si>
  <si>
    <t>3804</t>
  </si>
  <si>
    <t>3800</t>
  </si>
  <si>
    <t>3807</t>
  </si>
  <si>
    <t>4991</t>
  </si>
  <si>
    <t>4199</t>
  </si>
  <si>
    <t>3855</t>
  </si>
  <si>
    <t>4995</t>
  </si>
  <si>
    <t>3340</t>
  </si>
  <si>
    <t>4992</t>
  </si>
  <si>
    <t>3821</t>
  </si>
  <si>
    <t>4133</t>
  </si>
  <si>
    <t>3824</t>
  </si>
  <si>
    <t>ㅇ 재활용품 기금, 녹색장터 되살림업무, 리앤업사이클플라자 건립 추진 아이스팩 재사용사업 추진 등</t>
  </si>
  <si>
    <t>3810</t>
  </si>
  <si>
    <t>3812</t>
  </si>
  <si>
    <t>3827</t>
  </si>
  <si>
    <t>3814</t>
  </si>
  <si>
    <t>3813</t>
  </si>
  <si>
    <t>3811</t>
  </si>
  <si>
    <t>3816</t>
  </si>
  <si>
    <t>3819</t>
  </si>
  <si>
    <t>3817</t>
  </si>
  <si>
    <t>3815</t>
  </si>
  <si>
    <t>3823</t>
  </si>
  <si>
    <t>4993</t>
  </si>
  <si>
    <t>청소차량 정비업무정비고 시설물 현장관리</t>
  </si>
  <si>
    <t>4997</t>
  </si>
  <si>
    <t>4173</t>
  </si>
  <si>
    <t>4172</t>
  </si>
  <si>
    <t>당현천 관리시특법상 시설물 관리</t>
  </si>
  <si>
    <t>4170</t>
  </si>
  <si>
    <t>하천제설업무(총괄)하천시설물 및 동네하천의 재탄생하천 안내체계 개선 업무수방상황실 운영</t>
  </si>
  <si>
    <t>4169</t>
  </si>
  <si>
    <t>물재이용 관련업무재난관리기금 업무우이천 관리</t>
  </si>
  <si>
    <t>4168</t>
  </si>
  <si>
    <t>공무직, 기간제 등 현장인력 관리하천차량관리하수 로바스시스템 관리</t>
  </si>
  <si>
    <t>4191</t>
  </si>
  <si>
    <t>4175</t>
  </si>
  <si>
    <t>4179</t>
  </si>
  <si>
    <t>하수시설물 유지관리 업무담당동 : 상계1동</t>
  </si>
  <si>
    <t>4176</t>
  </si>
  <si>
    <t>감사관련 업무하수맨홀 유지관리 업무하수관련 예산하수도 유지관리 실적관리 및 보고하수도 통계업무담당동 : 월계동, 공릉동 ,상계6.7동</t>
  </si>
  <si>
    <t>4167</t>
  </si>
  <si>
    <t>하수도 준설유지관리 업무침사지 관리 배수설비 설치 및 하수악취,오접 관리G.I.S 업무 및 유수장애물 시설물 관리담당동 : 중계동, 상계3,4동</t>
  </si>
  <si>
    <t>4186</t>
  </si>
  <si>
    <t>공무직 급여 및 수당업무하수도관리 공공요금 납부하수도 원인자부담금 총괄담당동 업무(상계2,5,8,9,10동,하계동)</t>
  </si>
  <si>
    <t>4177</t>
  </si>
  <si>
    <t>4166</t>
  </si>
  <si>
    <t>4184</t>
  </si>
  <si>
    <t>지하수 수질검사지하수개발이용시설 허가 및 신고민방위비상급수시설지하 굴착공사장 유출지하수 관리지하수출수량 조사 및 계량기 설치봉인관리지하수이용실태조사</t>
  </si>
  <si>
    <t>4182</t>
  </si>
  <si>
    <t>수방시설 전기분야 점검관리(펌프장,간이펌프장,수문,저류조)전기설비 개량 및 유지관리하천기전시설 유지보수 총괄수방시설물 원격제어시스템 개량 및 유지관리 하천 조명시설(보안등, 경관조명) 신설 및 개량사업당현천 분수시설 전기설비 유지관리</t>
  </si>
  <si>
    <t>4183</t>
  </si>
  <si>
    <t>하천기전시설 유지보수하천진입 원격차단시설 신설 및 유지관리하수관로 수위 모니터링시스템 유지관리</t>
  </si>
  <si>
    <t>4181</t>
  </si>
  <si>
    <t>기계설비 개량 및 유지관리수방시설 점검관리(펌프장,간이펌프장,수문, 저류조)빗물펌프장 소방시설 유지관리동네하천의 재탄생사업(당현천 분수설치)보조승강기(상계,경춘철교)유지관리지하수이용실태조사 보조굴착행위 신고(종료신고)</t>
  </si>
  <si>
    <t>4180</t>
  </si>
  <si>
    <t>4838</t>
  </si>
  <si>
    <t>4196</t>
  </si>
  <si>
    <t>4198</t>
  </si>
  <si>
    <t>3948</t>
  </si>
  <si>
    <t>부서 단위의 특수․현안업무 및 공원 총괄업무 추진영축산․수락산․초안산 순환산책로 조성사업수락산 동막골 자연휴양림 조성사업중계·등나무공원 녹지연결로 조성사업수락산도시자연공원(상계1구역 뒤) 동네뒷산공원화사업 등</t>
  </si>
  <si>
    <t>3946</t>
  </si>
  <si>
    <t>국서무회계 및 일상경비 관리예산편성․관리(국고보조금 포함) 및 목표관리 업무(총괄)의회(국회, 시·구의회)에 관한 사항주간업무계획 및 간부회의자료, 충무계획</t>
  </si>
  <si>
    <t>3947</t>
  </si>
  <si>
    <t>공무직 등 현장인력 수급 및 근무상황 관리 총괄 (일자리경제과 등 타부서인력 포함)공무직 · 희망근로 및 공원기획팀 기간제근로자 인건비 지급공공요금 납부산업안전보건관리 총괄세외수입 징수관리 업무 총괄문서분류 업무</t>
  </si>
  <si>
    <t>3957</t>
  </si>
  <si>
    <t>부서 물품 및 비품관리부서 내 회의자료(주간업무계획 등) 작성 및 관리구청장 요청 사항 관리 및 타부서 협조업무 (민생, 동순시 등)출장 ·초과관리 및 여비· 급량비 지급민원지정· 문서분류 ·우편물관리 업무국 · 공유재산관리 총괄세외수입 징수관리 업무 총괄</t>
  </si>
  <si>
    <t>3945</t>
  </si>
  <si>
    <t>불암산 근린공원 조성 및 관리동네뒷산 공원화 및 시공원 보수정비사업 업무 총괄장기미집행 및 구역 보상 업무 총괄불암산 더불어숲 시설개선 및 목예공방 조성수락산 집단무허가지역 공원화사업불암산 위탁 및 점용(행위) 허가 등 관리</t>
  </si>
  <si>
    <t>3943</t>
  </si>
  <si>
    <t>수락산 근린공원 조성 및 관리동네뒷산 공원화 사업 및 시공원 보수정비사업장기미집행 및 구역 보상 업무(수락산)수락산 당고개공원 재정비공사불암산 힐링타운(유아숲) 시설개선 등 유아숲체험원 조성수락산 위탁 및 점용(행위) 허가 등 관리</t>
  </si>
  <si>
    <t>3966</t>
  </si>
  <si>
    <t>◦ 초안산․영축산(비석골포함)근린공원 유지관리◦ 장기미집행 및 시공원 보수정비사업</t>
  </si>
  <si>
    <t>3936</t>
  </si>
  <si>
    <t>수락산·불암산 공원 현장관리 및 순찰공무직·기간제 등 현장근로자 복무관리</t>
  </si>
  <si>
    <t>3971</t>
  </si>
  <si>
    <t>초안산(비석골 포함)․영축산공원 현장관리 및 순찰공무직, 기간제 등 현장근로자 현장복무 관리</t>
  </si>
  <si>
    <t>자연생태팀 업무 전반제안, 검토 사업계획 수립 등 자연생태분야 기획</t>
  </si>
  <si>
    <t>산림관리(중계동, 공릉동, 하계동) - 소관구역내 각종 행위허가(신고)처리 및 협의 - 불법사항 단속 및 조치둘레길 정비 업무 및 유지관리수락산․불암산 등산로 정비 사업 및 유지관리산림유역관리사업상계동 주민휴식공간 조성사업불암산 힐링가든 조성사업불암산공원 보수정비 사업치유의 숲길 조성(수락산) 전시충무계획 수립자연생태팀 업무 중 타직원에 속하지 않은 사항</t>
  </si>
  <si>
    <t>3950</t>
  </si>
  <si>
    <t>공원녹지분야 공원등 유지관리 - 공원, 녹지, 마을마당 등공원녹지분야 공원등 신설 및 개량공사공원녹지 CCTV 설치 및 유지관리먹는물 공동시설 관리 (심정청소 및 유지관리)</t>
  </si>
  <si>
    <t>3952</t>
  </si>
  <si>
    <t>산림관리(상계3․4동) - 소관구역내 각종 행위허가(신고)처리 및 협의 - 불법사항 단속 및 조치식목일․육림행사 추진상계동 철쭉동산 시설개선 사업산림병해충 예찰 및 방제사업야생생물 관리 및 보호목공소 유지관리산사태 취약지역 관리 및 예방사업절개지 안전관리 및 위험시설물 정비 산림 및 임업 통계사회복무요원 관리</t>
  </si>
  <si>
    <t>3931</t>
  </si>
  <si>
    <t>산림관리(상계동 5․9동) - 소관구역내 각종 행위허가(신고)처리 및 협의 - 불법사항 단속 및 조치수락산․불암산 숲가꾸기 사업수락산 자락길·불암산 순환산책로 조성 및 유지관리불암산 철쭉동산 유지관리불암산 전망대 유지관리산림 위험수목 정비사업산불 예방사업물순환 생태계류 복원사업 조성 및 유지관리치유의 숲길(불암산) 조성 및 유지관리</t>
  </si>
  <si>
    <t>3964</t>
  </si>
  <si>
    <t>산림관리(상계1동) - 소관구역내 각종 행위허가(신고)처리 및 협의 - 불법사항 단속 및 조치 토착수종 식재 및 도시숲 복원사업, 조림사업생태보전지역 보존 및 관리목재생산업(목재수입유통업) 관리자연생태분야 인건비 지급 및 공공근로, 지역일자리 총괄</t>
  </si>
  <si>
    <t>3954</t>
  </si>
  <si>
    <t>산림치유팀 현장 근로자(공무직, 기간제) 총괄 운영 관리산림병해충 예방 및 방제 및 인력관리산불전문예방진화대 인력관리야생조수 구조 현장 민원처리(조류보호협회 인계 등)야생동식물 보호구역 및 숲가꾸기 인력관리수락산, 불암산 둘레길 및 등산로 유지관리산림관리(공릉동, 하계동, 중계동, 상계1․3․4․5․9동)치유의 숲길유지관리, 산사태현장예방단 인력관리불암산힐링타운 유지관리 및 인력관리목예원(목공소) 유지관리 및 인력관리</t>
  </si>
  <si>
    <t>3938</t>
  </si>
  <si>
    <t>생활공원팀 업무 전반에 관한 사항제안검토, 사업계획 수립 등 생활공원분야 기획</t>
  </si>
  <si>
    <t>3973</t>
  </si>
  <si>
    <t>구청장 지시사항 및 주요 단일사업 추진생활공원팀 관리공원 공원조성계획 및 도시계획 업무재개발·재건축사업 등 기부채납공원 조성 및 인수원터, 양지공원 재생사업원터공원 숲속 작은 도서관 조성사업근린․문화․체육공원(비석골 제외) 조성 및 유지관리(중계,하계,공릉)근린ㆍ문화ㆍ체육공원(비석골 제외) 정비사업(중계,하계,공릉)근린ㆍ문화ㆍ체육공원(비석골 제외) 점용허가(중계,하계,공릉)물놀이장 운영, 공원 내 수경시설 유지관리(중계,하계,공릉)생활근린공원 재생사업 (중계, 하계, 공릉)공원 내 노후 화장실 개선사업팀소관 회의자료 작성 및 총괄팀 내 타직원에 속하지 않은 사항[지역사회혁신계획]개성만점 우리동네 가꾸기 사업</t>
  </si>
  <si>
    <t>3942</t>
  </si>
  <si>
    <t>근린․문화․체육공원 조성 및 유지관리(상계,월계)근린․문화․체육공원(비석골 제외) 정비사업(상계,월계)근린․문화․체육공원(비석골 제외) 점용허가(상계,월계)물놀이장 운영, 공원 내 수경시설 유지관리(상계,월계)공원내 잔디마당 유지관리 공사생활근린공원 재생사업 (상계,월계)휴가든 조성 및 유지관리상계, 갈울공원 재생사업공원내 배수로 정비사업근린공원 물품 구매 및 관리공원 내 폐기물 처리 용역 관리</t>
  </si>
  <si>
    <t>3932</t>
  </si>
  <si>
    <t>소공원·어린이공원 조성 및 유지관리(중계,하계,공릉)소공원·어린이공원 점용허가(중계,하계,공릉)물놀이장 운영, 공원 내 수경시설 유지관리(중계,하계,공릉)어린이공원 시설개선사업(중계,하계,공릉) 총괄소공원·어린이공원 정비사업(중계,하계,공릉)어린이 놀이시설 안전관리 총괄모래놀이터 모래소독 업무 및 공원돌보미 관리어린이공원 경로당 위탁관리</t>
  </si>
  <si>
    <t>3975</t>
  </si>
  <si>
    <t>생활공원팀 공원등 유지관리(근린·문화·체육·어린이·소공원)생활공원팀 공원등 신설 및 개량공사생활공원팀 공원녹지 CCTV 설치 및 유지관리생활공원 먹는물터 관리 (수질검사, 심정청소 및 유지관리)</t>
  </si>
  <si>
    <t>4934</t>
  </si>
  <si>
    <t>도시공원(상계․월계지구) 현장관리 및 순찰·단속 - 공무직, 일용직 등 현장근로자 현장복무 관리 - 공원 내 물품관리</t>
  </si>
  <si>
    <t>3951</t>
  </si>
  <si>
    <t>소공원·어린이공원 조성 및 유지관리(상계,월계)소공원·어린이공원 점용허가(상계,월계)물놀이장 운영, 공원 내 수경시설 유지관리(상계,월계) 총괄어린이공원 시설개선사업(상계,월계) 보조소공원·어린이공원 정비사업(상계,월계)공원 내 노후 화장실 개선사업생활공원팀 물품 및 인력(기간제근로자, 공공근로 등) 관리 총괄어린이 경로당 위탁관리</t>
  </si>
  <si>
    <t>3974</t>
  </si>
  <si>
    <t>도시공원(중계․하계․공릉지구), 현장관리 및 순찰·단속 - 공무직, 일용직 등 현장근로자 현장복무 관리 - 공원내 물품관리</t>
  </si>
  <si>
    <t>3953</t>
  </si>
  <si>
    <t>공원 모래소독 현장관리 및 차량 운전 공원 내 화장실, 비상벨 현황 관리 및 정비 협조공원녹지분야 시‧구 공동협력사업 협조공원 현장순찰 및 민원처리 - 금연구역 단속업무</t>
  </si>
  <si>
    <t>3977</t>
  </si>
  <si>
    <t>조경팀 업무 전반 총괄제안검토, 사업계획 수립 등 조경분야 기획</t>
  </si>
  <si>
    <t>3962</t>
  </si>
  <si>
    <t>꽃과 정원의 도시, 노원 추진석계로 가로공원 정비석계역 문화공원 유지관리아파트 열린녹지 조성 및 유지관리도시녹화(녹지활용계약 쉼터) 조성사업</t>
  </si>
  <si>
    <t>3961</t>
  </si>
  <si>
    <t>가로수・ 띠녹지 조성 및 유지관리국화재배교실 운영, 녹색커튼 조성사업 지정보호수 유지관리도시구조물 벽면녹화사업 조성 및 유지관리수경시설 유지관리</t>
  </si>
  <si>
    <t>3941</t>
  </si>
  <si>
    <t>가로수 생육환경 개선사업가로공원 조성 및 관리 에코스쿨 조성사업자투리땅 조성 및 유지관리 옥상녹화·텃밭조성사업</t>
  </si>
  <si>
    <t>3960</t>
  </si>
  <si>
    <t>계계절별 꽃묘 식재 및 유지관리, 마을마당 정비 및 유지관리 골목길 조성 및 유지관리공동체정원 조성 주민제안사업꽃피는 서울상 콘테스트 공모 시민녹화 코디네이터 운영 나무돌보미 사업아파트단지내 휴가든 조성조경팀 인건비 지급 및 인력관리가로녹지 물품관리</t>
  </si>
  <si>
    <t>3965</t>
  </si>
  <si>
    <t>가로녹지대 현장 유지관리, 작업 지도(마을마당,공공공지,녹지,띠녹지,자투리땅 등)가로녹지대 현장 인력관리 (공무직 등)가로녹지대 현장 현장민원 처리가로녹지대 현장 물품 및 장비 관리</t>
  </si>
  <si>
    <t>3979</t>
  </si>
  <si>
    <t>3959</t>
  </si>
  <si>
    <t>하천조경팀 업무 전반 총괄제안검토, 사업계획 수립 등 하천조경분야 기획</t>
  </si>
  <si>
    <t>0650</t>
  </si>
  <si>
    <t>하천 녹지경관 개선 및 동네하천 재탄생 조경분야 추진- 중랑천, 당현천, 우이천, 묵동천하천구역(저수호안, 제방, 둔치) 내 수목·초화류 및 자생녹지 관리하천 생태복원 및 녹화사업 추진하천 생태계 보전사업 및 보호</t>
  </si>
  <si>
    <t>0653</t>
  </si>
  <si>
    <t>하천 생태계교란식물 관리하천 야생동물보호구역(중랑천 표범장지뱀) 관리팀내 시간선택임기제공무원 및 기간제근로자 임금 지급공무직, 기간제근로자 등 현장근로자 현장복무 관리 및 지원하천녹지 물품관리</t>
  </si>
  <si>
    <t>0651</t>
  </si>
  <si>
    <t>하천 녹지경관 개선 및 지역 명소화 현장 관리(중랑천, 당현천, 우이천, 묵동천)하천구역(저수호안, 제방, 둔치) 내 수목·초화류 및 자생녹지공간 현장 관리 및 민원 처리하천조경팀 현장 인력 관리(공무직, 기간제 등)하천조경팀 현장 물품 및 장비 관리</t>
  </si>
  <si>
    <t>0652</t>
  </si>
  <si>
    <t>0543</t>
  </si>
  <si>
    <t>0544</t>
  </si>
  <si>
    <t>0545</t>
  </si>
  <si>
    <t>0548</t>
  </si>
  <si>
    <t>0624</t>
  </si>
  <si>
    <t>0546</t>
  </si>
  <si>
    <t>0547</t>
  </si>
  <si>
    <t>2725</t>
  </si>
  <si>
    <t>불암산나비정원장나비정원 총괄 운영관리나비사육, 곤충사육, 식물사육, 전시장관리, 교육프로그램 운영 등</t>
  </si>
  <si>
    <t>0558</t>
  </si>
  <si>
    <t>0566</t>
  </si>
  <si>
    <t>0597</t>
  </si>
  <si>
    <t>나비정원 운영관리나비사육, 곤충사육, 전시장관리, 교육프로그램 운영 등</t>
  </si>
  <si>
    <t>0559</t>
  </si>
  <si>
    <t>0560</t>
  </si>
  <si>
    <t>0563</t>
  </si>
  <si>
    <t>0562</t>
  </si>
  <si>
    <t>0561</t>
  </si>
  <si>
    <t>○ 개발제한구역 업무처리(중계동)○ 공공근로 관리 및 녹지관리팀 물품구매 등</t>
  </si>
  <si>
    <t>0564</t>
  </si>
  <si>
    <t>0667</t>
  </si>
  <si>
    <t>타임뮤지엄 조성 사업 추진철도미니어처관 조성 사업 추진경춘선숲길 화랑대 철도공원 조성 추진</t>
  </si>
  <si>
    <t>0668</t>
  </si>
  <si>
    <t>기차카페 관련 업무화랑대역사관 업무</t>
  </si>
  <si>
    <t>0669</t>
  </si>
  <si>
    <t>0550</t>
  </si>
  <si>
    <t>0551</t>
  </si>
  <si>
    <t>직거래장터농지원부도시농부학교, 양봉학교 운영농업인 지원 업무농수산업 관련 업무 등</t>
  </si>
  <si>
    <t>0552</t>
  </si>
  <si>
    <t>4026</t>
  </si>
  <si>
    <t>- 업무계획 및 회의자료 작성- 예산편성 및 집행- 직원봉급ㆍ수당, G4C 관리업무- 물품구매관리- 보안업무</t>
  </si>
  <si>
    <t>4010</t>
  </si>
  <si>
    <t>가로정비 현장 단속 업무 총괄 시간선택제임기제공무원 관련 업무 특별근무 운영 및 수거물품 행정조치 상생위원회</t>
  </si>
  <si>
    <t>4025</t>
  </si>
  <si>
    <t>노점상자립지원기금 운용노점환경개선사업시간선택제임기제공무원 급여 등 지급가로개선 창고 및 대기실 관리노점방지용 화분 관리</t>
  </si>
  <si>
    <t>4024</t>
  </si>
  <si>
    <t>-노점관리-민원사항처리 (상담민원·182 등)</t>
  </si>
  <si>
    <t>4023</t>
  </si>
  <si>
    <t>-가로판매대, 구두수선대관리, -민원사항처리(구바다·응답소 등</t>
  </si>
  <si>
    <t>4022</t>
  </si>
  <si>
    <t>4832</t>
  </si>
  <si>
    <t>도시미관 총괄기획가 자문운영공공디자인 진흥 시범사업 추진공공디자인 가이드라인 운영</t>
  </si>
  <si>
    <t>0672</t>
  </si>
  <si>
    <t>- 공공디자인 진흥사업 추진- 총괄기획가 자문운영 지원- 공공디자인 분야 대내외 디자인 개발 및 지원</t>
  </si>
  <si>
    <t>0683</t>
  </si>
  <si>
    <t>0671</t>
  </si>
  <si>
    <t>-공공디자인 진흥위원회 관리 및 운영 -공공조형물 설치 위원회 관리 및 운영</t>
  </si>
  <si>
    <t>0673</t>
  </si>
  <si>
    <t>3874</t>
  </si>
  <si>
    <t>- 옥외광고심의위원회 업무- 개별간판보조금 지원 총괄- 광고물 허가, 신고, 안전점검, 개별간판보조금 지원 및 민원처리(상계6.7동~상계10동)</t>
  </si>
  <si>
    <t>3872</t>
  </si>
  <si>
    <t>- 옥외광고심의위원회- 가로등 현수기- 광고물 연장(통계), 광고물민원처리 (상계1~상계5동)</t>
  </si>
  <si>
    <t>3875</t>
  </si>
  <si>
    <t>- 지정게시대,시민게시판- 도로점용료 총괄- 옥외광고사업자, 광고물민원처리(월계, 공릉동)</t>
  </si>
  <si>
    <t>3871</t>
  </si>
  <si>
    <t>- 전자게시대 - 옥외광고물 안전점검- 광고물 허가, 신고, 안전점검, 개별간판보조금 지원 및 민원처리(중계, 하계동)</t>
  </si>
  <si>
    <t>3873</t>
  </si>
  <si>
    <t>3879</t>
  </si>
  <si>
    <t>- 옥외광고물 발전기금 및 조례관리- 옥외광고발전기금운용심의위원회 운영 관리- 기간제근로자, 공공근로 임금 및 관리- 불법 유동광고물 부착방지시트 설치사업 추진- 불법광고물(에어라이트, 입간판 등) 수거광고물 처리</t>
  </si>
  <si>
    <t>3877</t>
  </si>
  <si>
    <t>- 불법 광고물 정비 총괄 계획수립 - 세외수입 관리 - 불법유동광고물 행정처분 - 주말 및 야간 단속 근무조 운영 관리</t>
  </si>
  <si>
    <t>3876</t>
  </si>
  <si>
    <t>- 불법 유동광고물 정비관련 민원처리- 불법광고물 일일정비내역관리(통계관리)- 불법 유동광고물 수거보상제 업무</t>
  </si>
  <si>
    <t>3856</t>
  </si>
  <si>
    <t>불법 고정광고물 행정처분 관리불법 유동광고물 수거보상제위험, 무주간판 등 고정광고물 정비 통제 관리</t>
  </si>
  <si>
    <t>4029</t>
  </si>
  <si>
    <t>- 지정게시대 순찰 및 정비(기간만료 현수막 등) - 불법유동광고물 정비(공릉동, 월계동, 중계2·3동, 하계동)</t>
  </si>
  <si>
    <t>3854</t>
  </si>
  <si>
    <t>-순찰차량 운전 및 관리-불법광고물 단속지원(2조)</t>
  </si>
  <si>
    <t>3857</t>
  </si>
  <si>
    <t>- 지정게시대 순찰 및 정비(기간만료 현수막 등)- 불법유동광고물 정비(중계본동, 중계1동, 중계4동)</t>
  </si>
  <si>
    <t>3870</t>
  </si>
  <si>
    <t>3024</t>
  </si>
  <si>
    <t>4313</t>
  </si>
  <si>
    <t>○ 보건소(국)내 현안 관련 업무○ 보건소 청사관리 및 차량관리○ 충무계획 및 보안업무 관리○ 서울형 보건지소 건립 업무</t>
  </si>
  <si>
    <t>4306</t>
  </si>
  <si>
    <t>○ 구의회·인사·예산 등 협업 추진 업무(국별)○ 일반임기제공무원 채용 및 관리○ 과 서무에 관한 사항○ 일상경비집행 및 정산○ 지역보건의료계획 업무</t>
  </si>
  <si>
    <t>4311</t>
  </si>
  <si>
    <t>민원실 총괄, 민원 접수 및 발급 업무G4C, 건강진단서 및 건강진단결과서자가격리전담반 지원근무(기간제 근로자 관리 등)</t>
  </si>
  <si>
    <t>4503</t>
  </si>
  <si>
    <t>○ 보건소 일반지출 ○ 보건소 성과평가사업(서울시인센티브)</t>
  </si>
  <si>
    <t>4309</t>
  </si>
  <si>
    <t>4310</t>
  </si>
  <si>
    <t>○ 보건소 계약 및 물품 구매○ 보건소 세입 관리○ 공공근로, 사회복무요원 관리○ 기간제 근로자 인건비 지급 및 관리○ 부서 여비, 급량비 지급 및 초과근무 관리</t>
  </si>
  <si>
    <t>4389</t>
  </si>
  <si>
    <t>- 관용차량(승합), 차량 정기검사 및 점검 - 보건소 의료 지원 관리, 의약과 지원(병리검사실)</t>
  </si>
  <si>
    <t>4320</t>
  </si>
  <si>
    <t>○ 식품접객업소(직권) 폐업 관리○ 식품접객업 인·허가(신고) 처리○ 한국외식업중앙회 노원지회○ 민원처리담당 : 상계1, 3·4동, 8, 9동</t>
  </si>
  <si>
    <t>4308</t>
  </si>
  <si>
    <t>식품접객업소 위생지도서비스 총괄담당동 : 상계 5,6·7동</t>
  </si>
  <si>
    <t>4324</t>
  </si>
  <si>
    <t>○ 식품접객업소 관련 코로나19 대응총괄○ 식품접객업 인·허가(신고) 처리○ 음식점 특화사업○ 행정소송 및 행정심판○ 식품위생평가 업무 (인센티브)○ 민원처리담당 : 월계동</t>
  </si>
  <si>
    <t>4315</t>
  </si>
  <si>
    <t>○ 식중독 업무 총괄○ 집단급식소 및 위탁급식업소 관리 총괄○ 식품진흥기금 관리○ 식품접객업 인·허가(신고) 처리 ○ 민원처리담당 : 중계동</t>
  </si>
  <si>
    <t>4318</t>
  </si>
  <si>
    <t>○ 소비자식품위생감시원 교육 및 관리○ 민원처리담당 : 하계동</t>
  </si>
  <si>
    <t>○ 모범업소 지정관리 및 지원, 위생등급○ 식품접객업소(청소년유해업소) 및 야간단속 업무 ○ 무신고업소 정비(고발) 및 민원처리○ 시민먹거리지킴이 1만명 운영업무○ 식품접객업 인·허가(신고) 처리○ 민원처리담당 : 상계2, 10동</t>
  </si>
  <si>
    <t>4317</t>
  </si>
  <si>
    <t>○ 원산지표시제 관리○ 음식점 내 어린이놀이시설 관리○ 공릉동 국수거리○ 정보공개 업무○ 식품접객업 인·허가(신고) 처리○ 민원처리 담당 : 공릉동</t>
  </si>
  <si>
    <t>4316</t>
  </si>
  <si>
    <t>4326</t>
  </si>
  <si>
    <t>4322</t>
  </si>
  <si>
    <t>○ 축산물위생업소 인허가 및 행정처분○ 공중위생업소 인허가 및 행정처분○ 공중위생서비스평가</t>
  </si>
  <si>
    <t>4323</t>
  </si>
  <si>
    <t>○ 즉석판매제조가공업, 식품소분업 등○ 건강기능식품판매업 인허가(신고) 및 행정처분○ 공중위생업소 인허가 및 행정처분(숙박, 목욕, 세탁, 건물위생관리)○ 어린이식생활 안전·영양수준 평가○ 식품안전 통합인증 관련 업무○ 재난배상책임보험 업무</t>
  </si>
  <si>
    <t>4305</t>
  </si>
  <si>
    <t>4267</t>
  </si>
  <si>
    <t>○ 동물복지사업 계획 수립 및 시행 - 힐링하시개 댕댕하우스 운영○ 반려동물 관련 교육○ 반려동물 문화축제○ 민관협치사업(반려동물 돌봄지원 등)</t>
  </si>
  <si>
    <t>4270</t>
  </si>
  <si>
    <t>4269</t>
  </si>
  <si>
    <t>○ 동물복지위원회 운영○ 가축전염병 예방,방역 계획수립 및 시행○ 축산차량,인공수정사,공수의사 관리○ 동물등록제 제반사항 관리○ 동물관련업(병원,약국,의약품,미용등) 인허가 및 민원처리○ 사료제조업 인허가 및 민원처리</t>
  </si>
  <si>
    <t>4268</t>
  </si>
  <si>
    <t>○ 동물보호법위반 단속 및 과태료 부과○ 반려견주 준수사항 등 캠페인 및 홍보활동○ 동물관련 현장민원처리(월계·공릉·하계)</t>
  </si>
  <si>
    <t>4387</t>
  </si>
  <si>
    <t>○ 동물보호법위반 단속 및 과태료 부과○ 반려견주 준수사항 등 캠페인 및 홍보활동○ 동물관련 현장민원처리(상계,중계)</t>
  </si>
  <si>
    <t>0000</t>
  </si>
  <si>
    <t>0737</t>
  </si>
  <si>
    <t>0738</t>
  </si>
  <si>
    <t>0741</t>
  </si>
  <si>
    <t>4546</t>
  </si>
  <si>
    <t>노원구 건강관리센터 운영- 진료실 간호업무- 만성질환자 등록 및 상담</t>
  </si>
  <si>
    <t>4544</t>
  </si>
  <si>
    <t>0743</t>
  </si>
  <si>
    <t>0763</t>
  </si>
  <si>
    <t>• 영양플러스사업사업, 얘들아 과일먹자사업 운영 - 세부계획 수립 및 평가, 대상자 등록 및 관리 - 영양교육 프로그램 운영 및 자료 개발 영양상담 실시• 지역사회 통합건강증진사업(영양관리) 지원</t>
  </si>
  <si>
    <t>4560</t>
  </si>
  <si>
    <t>4463</t>
  </si>
  <si>
    <t>• 노원평생건강관리센터 운영 지원  -지역주민 건강교육 및 상담  -기간제 및 센터직원 교육계획 및 운영  -대사증후군 추구관리 실저관리 • 교육자료 개발 및 건강증진사업 운영지원</t>
  </si>
  <si>
    <t>4467</t>
  </si>
  <si>
    <t>• 노원평생건강관리센터 운영 지원  -지역주민 건강교육 및 상담, 스트레스프로그램 운영 • 암예방관리사업 연계사업 추진 • 교육자료 개발 및 건강증진사업 운영지원</t>
  </si>
  <si>
    <t>4461</t>
  </si>
  <si>
    <t>• 노원평생관리센터 운영지원• 취약계층 찾아가는 건강상담실 운영지원• 지역주민(직장, 생활터 대상) 영양 상담 및 지도, 프로그램 세부계획 및 운영• 교육자료 개발 및 건강증진사업 운영지원</t>
  </si>
  <si>
    <t>4462</t>
  </si>
  <si>
    <t>4456</t>
  </si>
  <si>
    <t>0735</t>
  </si>
  <si>
    <t>0730</t>
  </si>
  <si>
    <t>0727</t>
  </si>
  <si>
    <t>0740</t>
  </si>
  <si>
    <t>• 지역사회 통합건강증진사업(영양관리)• 영양개선사업 운영 전반 - 영양플러스사업 - 얘들아 과일먹자 사업• 국민영양관리시행 계획 및 평가</t>
  </si>
  <si>
    <t>0745</t>
  </si>
  <si>
    <t>• '걷는도시노원' 사업• 걷기마일리지 운영 전반• 통합건강증진사업(신체활동)• 신체활동활성화, 건강도시사업 지원</t>
  </si>
  <si>
    <t>0744</t>
  </si>
  <si>
    <t>• 통합건강증진사업(신체활동 비만사업) 운영 총괄• 취약계층아동 비만예방사업 운영 전반• 아동 ․ 청소년 비만관리사업 운영 지원</t>
  </si>
  <si>
    <t>0746</t>
  </si>
  <si>
    <t>• 걷는도시 노원 걷기동아리 구성 및 운영  - 건강리더(지역주민, 대학생, 취약계층) 발굴  - 지역사회 건강리더 양성 및 프로그램 운영 • 걷는도시 노원 비만관리 프로젝트 운영 지원(걷기동아리, 걷기행사 등) • 취약계층 건강관리 지원(출장) • 건강증진사업 및 건강도시사업 운영지원</t>
  </si>
  <si>
    <t>0749</t>
  </si>
  <si>
    <t>0725</t>
  </si>
  <si>
    <t>어르신 방문건강관리사업통합건강증진 방문건강관리사업</t>
  </si>
  <si>
    <t>0724</t>
  </si>
  <si>
    <t>방문인력 임금지급 및 제반관련 업무(찾동)방문인력 연말정산, 선택적 복지(찾동)</t>
  </si>
  <si>
    <t>0723</t>
  </si>
  <si>
    <t>0722</t>
  </si>
  <si>
    <t>방문건강관리사업관내 경로당 수요조사실습학생 관리</t>
  </si>
  <si>
    <t>0726</t>
  </si>
  <si>
    <t>2971</t>
  </si>
  <si>
    <t>- 중계본동 방문건강관리- 해외입국자 명단 관리- 해외입국자 및 자가격리자 입소 관리</t>
  </si>
  <si>
    <t>4356</t>
  </si>
  <si>
    <t>2089</t>
  </si>
  <si>
    <t>2090</t>
  </si>
  <si>
    <t>2246</t>
  </si>
  <si>
    <t>2067</t>
  </si>
  <si>
    <t>2247</t>
  </si>
  <si>
    <t>2489</t>
  </si>
  <si>
    <t>2270</t>
  </si>
  <si>
    <t>ㆍ상계2동 방문건강관리사업ㆍ감염병 역학조사 실시 및 자료 작성ㆍ접촉자 연락 및 자가격리대상자 시스템 입력ㆍ선별진료소 검사자 시스템 입력</t>
  </si>
  <si>
    <t>2972</t>
  </si>
  <si>
    <t>2876</t>
  </si>
  <si>
    <t>2140</t>
  </si>
  <si>
    <t>2936</t>
  </si>
  <si>
    <t>2966</t>
  </si>
  <si>
    <t>2048</t>
  </si>
  <si>
    <t>2031</t>
  </si>
  <si>
    <t>2049</t>
  </si>
  <si>
    <t>월계1동 방문건강관리사업감염병 역학조사 실시 및 자료 작성접촉자 연락 및 자가격리대상자 시스템 입력선별진료소 검사자 시스템 입력</t>
  </si>
  <si>
    <t>2038</t>
  </si>
  <si>
    <t>2552</t>
  </si>
  <si>
    <t>2217</t>
  </si>
  <si>
    <t>2215</t>
  </si>
  <si>
    <t>2165</t>
  </si>
  <si>
    <t>2667</t>
  </si>
  <si>
    <t>상계6.7동 방문건강관리사업감염병 역학조사 실시 및 자료작성접촉자 연락 및 자가격리대상자 시스템입력선별진료소 검사자 시스템 입력</t>
  </si>
  <si>
    <t>2976</t>
  </si>
  <si>
    <t>2973</t>
  </si>
  <si>
    <t>2209</t>
  </si>
  <si>
    <t>2210</t>
  </si>
  <si>
    <t>2975</t>
  </si>
  <si>
    <t>2236</t>
  </si>
  <si>
    <t>2128</t>
  </si>
  <si>
    <t>4475</t>
  </si>
  <si>
    <t>2129</t>
  </si>
  <si>
    <t>2978</t>
  </si>
  <si>
    <t>2147</t>
  </si>
  <si>
    <t>4530</t>
  </si>
  <si>
    <t>0720</t>
  </si>
  <si>
    <t>건강돌봄서비스 사업재택 일차의료 지원사업</t>
  </si>
  <si>
    <t>0719</t>
  </si>
  <si>
    <t>4347</t>
  </si>
  <si>
    <t>4358</t>
  </si>
  <si>
    <t>ㆍ선별진료소 운영 및 관리ㆍ기간제근로자 인건비 지급(코로나 대응인력)ㆍ방역물품, 약품 등 구매 지원ㆍ감염병 재난 위기관리 및 비축물자 관리</t>
  </si>
  <si>
    <t>4346</t>
  </si>
  <si>
    <t>ㆍHIV/AIDS 관리업무 전반, 성매개감염병 업무ㆍ방역사업 및 소독의무시설 관리ㆍ한센인 피해자 지원ㆍ코로나19 보건소 비상방역대책반 관리</t>
  </si>
  <si>
    <t>ㆍ문서접수 및 수발 등 서무업무 지원ㆍ직원 급량비 지급ㆍ감염병 지원인력 관리(채용, 퇴사 업무 등)</t>
  </si>
  <si>
    <t>2012</t>
  </si>
  <si>
    <t>ㆍ결핵관리실 관리ㆍ결핵관리사업 전반(계획수립 및 평가, 예산관리)ㆍ민간공공협력의료기관 결핵환자 관리 지원ㆍ지역보건의료계획 및 평가</t>
  </si>
  <si>
    <t>4508</t>
  </si>
  <si>
    <t>ㆍ결핵환자 관리 및 지원ㆍ결핵약품 및 물품 관리ㆍ결핵이동검진 및 결핵 유소견자 관리ㆍ결핵관리사업 기간제근로자 관리ㆍ정부합동평가 관리ㆍ감염병 진단검사(선별, 임시) 명단 작성 및 관리</t>
  </si>
  <si>
    <t>4507</t>
  </si>
  <si>
    <t>4345</t>
  </si>
  <si>
    <t>4338</t>
  </si>
  <si>
    <t>4337</t>
  </si>
  <si>
    <t>ㆍ코로나19 역학조사 관련 업무ㆍ코로나19 역학조사 인력관리 및 지원</t>
  </si>
  <si>
    <t>4355</t>
  </si>
  <si>
    <t>ㆍ감염병 의료기관 사업비 지원ㆍ생물테러 이중감시 의료기관 사업비 지원ㆍ표본감시 감염병 관련 업무</t>
  </si>
  <si>
    <t>4336</t>
  </si>
  <si>
    <t>ㆍ코로나19 변이주 관련 업무ㆍ코로나19 확진자 전체 명단 관리ㆍ코로나19 확진자 이송비 지급</t>
  </si>
  <si>
    <t>4509</t>
  </si>
  <si>
    <t>ㆍ확진자 병상배정 이송 및 소독요청 업무ㆍ입원격리통지서,격리해제확인서 발급ㆍ자가격리 및 능동감시자 명단 재대본 통보ㆍ코로나19 격리기간 확인</t>
  </si>
  <si>
    <t>2010</t>
  </si>
  <si>
    <t>ㆍ감염병 격리입원치료비 지원ㆍ감염병 손실보상 관련 업무</t>
  </si>
  <si>
    <t>4283</t>
  </si>
  <si>
    <t>ㆍ코로나19 보건소 일보ㆍ기간제근로자 채용, 예산관리 업무ㆍ감염병 집단발생, 의심입국자 추적관리</t>
  </si>
  <si>
    <t>4390</t>
  </si>
  <si>
    <t>4368</t>
  </si>
  <si>
    <t>4474</t>
  </si>
  <si>
    <t>0792</t>
  </si>
  <si>
    <t>0795</t>
  </si>
  <si>
    <t>4471</t>
  </si>
  <si>
    <t>0505</t>
  </si>
  <si>
    <t>2558</t>
  </si>
  <si>
    <t>4472</t>
  </si>
  <si>
    <t>2557</t>
  </si>
  <si>
    <t>4478</t>
  </si>
  <si>
    <t>4339</t>
  </si>
  <si>
    <t>· 모자보건사업 전반 : 사업평가, 계획· 산후조리원 지도관리· 지역보건의료계획, 평가</t>
  </si>
  <si>
    <t>4512</t>
  </si>
  <si>
    <t>· 산모․신생아 건강관리 지원사업· 기저귀 조제분유 · 임신부 체조교실</t>
  </si>
  <si>
    <t>4350</t>
  </si>
  <si>
    <t>4285</t>
  </si>
  <si>
    <t>- 예방접종 약품 및 물품 관리- 예방접종 전산등록 - 예방접종 백신 구매- 기간제근로자 관리(예방접종)- 코로나-19 예방접종 업무</t>
  </si>
  <si>
    <t>4515</t>
  </si>
  <si>
    <t>· 서울아기 건강 첫걸음사업 · 고위험 임산부의료 지원사업 · 청소년산모 임신출산의료비지원</t>
  </si>
  <si>
    <t>4351</t>
  </si>
  <si>
    <t>- 난임지원 업무 전반- 미숙아 및 선천성이상아 의료비 지원- 선천성 대사이상 검사 및 환아관리- 선천성 난청검사 및 보청기 지원- 아기맞이 클린하우스</t>
  </si>
  <si>
    <t>4349</t>
  </si>
  <si>
    <t>모성실 업무전반 · 남녀 임신준비지원사업 · 모유수유클리닉 운영· 토요부부출산교실 운영 (총괄)</t>
  </si>
  <si>
    <t>4510</t>
  </si>
  <si>
    <t>4194</t>
  </si>
  <si>
    <t>- 계절독감 예방접종 지원사업(어르신, 영유아, 취약계층)- 예방접종 약품 및 물품 관리 지원- 예방접종 등록업무 전반 - 예방접종 백신 구매- 직장인 여성을 위한 토요 건강의 날 운영(지원)- 코로나-19 예방접종 업무지원</t>
  </si>
  <si>
    <t>4354</t>
  </si>
  <si>
    <t>4394</t>
  </si>
  <si>
    <t>4514</t>
  </si>
  <si>
    <t>4517</t>
  </si>
  <si>
    <t>4284</t>
  </si>
  <si>
    <t>4282</t>
  </si>
  <si>
    <t>4281</t>
  </si>
  <si>
    <t>4392</t>
  </si>
  <si>
    <t>4329</t>
  </si>
  <si>
    <t>· 생명존중사업 총괄계획 및 평가· 민․관 협력체계 구축 및 강화 지원 · 서울시 지역사회기반 자살예방사업· 심리상담요원 운영· 마음건강검진 상담지원사업</t>
  </si>
  <si>
    <t>4328</t>
  </si>
  <si>
    <t>· 이웃사랑봉사단 양성 및 운영· 생명지킴이 교육 및 생명사랑학교 운영· 어르신 대상 자살예방사업</t>
  </si>
  <si>
    <t>4327</t>
  </si>
  <si>
    <t>▹자살 위험성 평가 및 초기대면 상담업무▹이웃사랑봉사단 양성 및 운영▹생명사랑 나눔감사 행사▹생명지킴이 강사▹생명이음 청진기사업 관리 ▹생명존중 및 자살예방사업 캠페인지원▹생명사랑학교 및 생명지킴이 교육지원▹병원, 복지관 등 지역사회 기반 연계사업▹마음건강 검진상담 지원사업</t>
  </si>
  <si>
    <t>4395</t>
  </si>
  <si>
    <t>▹자살 위험성 평가 및 초기대면 상담업무▹생명존중 및 자살예방사업 캠페인(총괄)▹노원구 생명존중 실무위원회 운영▹SNS 및 유튜브 생명존중사업 홍보 및 운영</t>
  </si>
  <si>
    <t>4396</t>
  </si>
  <si>
    <t>4352</t>
  </si>
  <si>
    <t>· 치매안심센터 관리 · 정신재활시설 운영 지원· 지역보건의료계획 수립 및 평가</t>
  </si>
  <si>
    <t>4353</t>
  </si>
  <si>
    <t>4357</t>
  </si>
  <si>
    <t>정신건강복지센터 예산회계 및 인력관리정신보건관련 유관기관 협력시스템 구축정신건강 토탈케어서비스정신질환자 치료비 지원</t>
  </si>
  <si>
    <t>3027</t>
  </si>
  <si>
    <t>○ 정신재활시설 운영 지원○ 중독관리통합지원센터 운영 지원○ 지역보건의료계획 수립 및 평가○ 시·구 공동협력사업, 정부합동평가 업무○ 정신의료기관 관리○ 정신건강복지센터 자문위원회 운영○ 코로나 19 예방접종 백신 수급관리</t>
  </si>
  <si>
    <t>3025</t>
  </si>
  <si>
    <t>4375</t>
  </si>
  <si>
    <t>4374</t>
  </si>
  <si>
    <t>- 응급의료에 관한 사항- 심폐소생술 교육장 운영 관리 등</t>
  </si>
  <si>
    <t>4372</t>
  </si>
  <si>
    <t>4373</t>
  </si>
  <si>
    <t>의료업소 지도점검 계획 수립 및 관련 보고의료기관 등 관리</t>
  </si>
  <si>
    <t>3324</t>
  </si>
  <si>
    <t>암환자 등록 및 의료비지원희귀난치성 질환자 등록 및 의료비 지원</t>
  </si>
  <si>
    <t>4365</t>
  </si>
  <si>
    <t>서울형 유급병가 지원 사업노인실명 예방사업무릎관절증 의료지원구급차 운용 관리</t>
  </si>
  <si>
    <t>4366</t>
  </si>
  <si>
    <t>3322</t>
  </si>
  <si>
    <t>• 심폐소생술 교육 실시• 응급의료업무 관련 지원</t>
  </si>
  <si>
    <t>3323</t>
  </si>
  <si>
    <t>3321</t>
  </si>
  <si>
    <t>4377</t>
  </si>
  <si>
    <t>o 약업소 민원처리, 감시 및 행정처분 업무 (의료기기판매업·수리업, 안전상비의약품판매업소)o 의약품 및 유해물질 안전사용 교육 및 홍보o 마약류 양도양수 승인 업무o 불법광고 모니터링 및 행정처분 업무 (의료기기, 화장품 등)</t>
  </si>
  <si>
    <t>4369</t>
  </si>
  <si>
    <t>o 약업소 민원처리, 감시 및 행정처분 업무 (약국, 한약국, 의약품도매상, 마약류 취급자)o 불법광고 모니터링 및 행정처분 업무 (의약품, 의약외품, 마약류 등) o 의약품 및 유해물질 안전사용 교육 및 홍보o 사고마약류 발생보고 및 폐기</t>
  </si>
  <si>
    <t>4376</t>
  </si>
  <si>
    <t>4379</t>
  </si>
  <si>
    <t>4534</t>
  </si>
  <si>
    <t>• 뇨화학검사 • 장내세균검사 • 민원접수</t>
  </si>
  <si>
    <t>4537</t>
  </si>
  <si>
    <t>4536</t>
  </si>
  <si>
    <t>• 건강검진 관련 기본계획수립• 팀서무업무, 물품수급관리 • 건강검진기관 지정 및 취소에 관한 업무• 출장검진(건강검진등 신고)에 관한 업무</t>
  </si>
  <si>
    <t>4378</t>
  </si>
  <si>
    <t>4565</t>
  </si>
  <si>
    <t>심혈관질환 검사심전도 검사</t>
  </si>
  <si>
    <t>4535</t>
  </si>
  <si>
    <t>4561</t>
  </si>
  <si>
    <t>4550</t>
  </si>
  <si>
    <t>• 구강보건사업 운영 전반 • 시간제 및 기간제 인력 및 급여관리</t>
  </si>
  <si>
    <t>4370</t>
  </si>
  <si>
    <t>• 방사선검사 및 골밀도 측정 • 골밀도검사 예약관리</t>
  </si>
  <si>
    <t>4532</t>
  </si>
  <si>
    <t>• 구강보건실 ,치과진료 운영 • 노인 및 장애인등 취약계층 구강보건사업 세부계획 및 운영 • 구강보건센터 업무 지원</t>
  </si>
  <si>
    <t>4549</t>
  </si>
  <si>
    <t>• 학생 및 저소득아동치과주치의사업 세부계획 및 운영 • 미취학 아동 불소도포 및 학생 구강보건교육 사업 세부 계획 및 운영 • 구강보건실 및 구강보건센터 업무 지원</t>
  </si>
  <si>
    <t>4552</t>
  </si>
  <si>
    <t>4332</t>
  </si>
  <si>
    <t>4381</t>
  </si>
  <si>
    <t>• 금연클리닉 운영 전반  - 금연클리닉 및 이동 금연클리닉 운영  - 실적 · 인력관리, 금연클리닉 관련 운영 물품 구매 • 청소년 흡연예방사업 전반  - 흡연예방교육, ‘금연서약의 날’ 운영 등 • 금연구역 지도점검 및 흡연단속</t>
  </si>
  <si>
    <t>4382</t>
  </si>
  <si>
    <t>4586</t>
  </si>
  <si>
    <t>4583</t>
  </si>
  <si>
    <t>4495</t>
  </si>
  <si>
    <t>한의약건강증진사업한방 진료 및 상담</t>
  </si>
  <si>
    <t>◯ 구강보건 프로그램 교육 및 예방사업◯ 구강보건사업 진료 및 상담</t>
  </si>
  <si>
    <t>4596</t>
  </si>
  <si>
    <t>4595</t>
  </si>
  <si>
    <t>◯ 한의약건강증진사업 총괄◯ 한방보건 업무</t>
  </si>
  <si>
    <t>4584</t>
  </si>
  <si>
    <t>4582</t>
  </si>
  <si>
    <t>4575</t>
  </si>
  <si>
    <t>- 재활보건사업 계획 및 평가(총괄)- 장애인 건강보건관리 전달체계 구축 (지역사회 재활협의체 운영, 퇴원 장애인 연계) - 재활운동실 업무 전반</t>
  </si>
  <si>
    <t>4579</t>
  </si>
  <si>
    <t>◯ 보건사업팀서무◯ 보건지소 사업계획 및 평가 총괄 ◯ 주민참여활성화 사업◯ 타 사업운영 지원 등</t>
  </si>
  <si>
    <t>4581</t>
  </si>
  <si>
    <t>◯ 조제업무(약품 구매 및 관리) ◯ 폐의약품 수거사업 ◯ 만성질환자 복약 교육</t>
  </si>
  <si>
    <t>4572</t>
  </si>
  <si>
    <t>4521</t>
  </si>
  <si>
    <t>◯ 중계접종센터 업무 지원(의료업무 총괄)◯ 건강증진사업 및 보건지소 사업 운영 지원</t>
  </si>
  <si>
    <t>4585</t>
  </si>
  <si>
    <t>4589</t>
  </si>
  <si>
    <t>4598</t>
  </si>
  <si>
    <t>4520</t>
  </si>
  <si>
    <t>4568</t>
  </si>
  <si>
    <t>4566</t>
  </si>
  <si>
    <t>4569</t>
  </si>
  <si>
    <t>◯ 만성질환관리사업 업무 전반◯ 예방접종 업무</t>
  </si>
  <si>
    <t>4587</t>
  </si>
  <si>
    <t>4973</t>
  </si>
  <si>
    <t>4974</t>
  </si>
  <si>
    <t>4976</t>
  </si>
  <si>
    <t>4982</t>
  </si>
  <si>
    <t>4986</t>
  </si>
  <si>
    <t>4989</t>
  </si>
  <si>
    <t>○ 주민참여활성화사업(주민교육,지역네트워크,주민건강위원회)○ 주민건강소모임(건강리더양성) 운영○ 주민건강소모임 개설 및 상계워킹클럽 운영</t>
  </si>
  <si>
    <t>4914</t>
  </si>
  <si>
    <t>ㅇ평생건강관리센터업무(실장요원)ㅇ건강증진사업 및 보건지소사업 운영 지원</t>
  </si>
  <si>
    <t>4915</t>
  </si>
  <si>
    <t>3387</t>
  </si>
  <si>
    <t>3386</t>
  </si>
  <si>
    <t>3385</t>
  </si>
  <si>
    <t>3384</t>
  </si>
  <si>
    <t>3383</t>
  </si>
  <si>
    <t>3349</t>
  </si>
  <si>
    <t>3342</t>
  </si>
  <si>
    <t>3381</t>
  </si>
  <si>
    <t>3382</t>
  </si>
  <si>
    <t>3341</t>
  </si>
  <si>
    <t>3394</t>
  </si>
  <si>
    <t>3393</t>
  </si>
  <si>
    <t>3395</t>
  </si>
  <si>
    <t>3388</t>
  </si>
  <si>
    <t>3372</t>
  </si>
  <si>
    <t>3391</t>
  </si>
  <si>
    <t>3390</t>
  </si>
  <si>
    <t>3389</t>
  </si>
  <si>
    <t>3399</t>
  </si>
  <si>
    <t>3398</t>
  </si>
  <si>
    <t>3397</t>
  </si>
  <si>
    <t>3396</t>
  </si>
  <si>
    <t>2401</t>
  </si>
  <si>
    <t>2403</t>
  </si>
  <si>
    <t>2402</t>
  </si>
  <si>
    <t>2407</t>
  </si>
  <si>
    <t>2408</t>
  </si>
  <si>
    <t>2405</t>
  </si>
  <si>
    <t>2406</t>
  </si>
  <si>
    <t>2409</t>
  </si>
  <si>
    <t>2021</t>
  </si>
  <si>
    <t>2026</t>
  </si>
  <si>
    <t>2024</t>
  </si>
  <si>
    <t>2022</t>
  </si>
  <si>
    <t>돌봄sos 긴급출동 및 방문상담복지사각지대 발굴</t>
  </si>
  <si>
    <t>2052</t>
  </si>
  <si>
    <t>2411</t>
  </si>
  <si>
    <t>2027</t>
  </si>
  <si>
    <t>2025</t>
  </si>
  <si>
    <t>2028</t>
  </si>
  <si>
    <t>2433</t>
  </si>
  <si>
    <t>2432</t>
  </si>
  <si>
    <t>2434</t>
  </si>
  <si>
    <t>2435</t>
  </si>
  <si>
    <t>2436</t>
  </si>
  <si>
    <t>2441</t>
  </si>
  <si>
    <t>2442</t>
  </si>
  <si>
    <t>2438</t>
  </si>
  <si>
    <t>2440</t>
  </si>
  <si>
    <t>2437</t>
  </si>
  <si>
    <t>2452</t>
  </si>
  <si>
    <t>2456</t>
  </si>
  <si>
    <t>2453</t>
  </si>
  <si>
    <t>2458</t>
  </si>
  <si>
    <t>2457</t>
  </si>
  <si>
    <t>2455</t>
  </si>
  <si>
    <t>2454</t>
  </si>
  <si>
    <t>2057</t>
  </si>
  <si>
    <t>2044</t>
  </si>
  <si>
    <t>2041</t>
  </si>
  <si>
    <t>2046</t>
  </si>
  <si>
    <t>2043</t>
  </si>
  <si>
    <t>2461</t>
  </si>
  <si>
    <t>2462</t>
  </si>
  <si>
    <t>2616</t>
  </si>
  <si>
    <t>2463</t>
  </si>
  <si>
    <t>2466</t>
  </si>
  <si>
    <t>2485</t>
  </si>
  <si>
    <t>2468</t>
  </si>
  <si>
    <t>2470</t>
  </si>
  <si>
    <t>2471</t>
  </si>
  <si>
    <t>2481</t>
  </si>
  <si>
    <t>2063</t>
  </si>
  <si>
    <t>2483</t>
  </si>
  <si>
    <t>2486</t>
  </si>
  <si>
    <t>2488</t>
  </si>
  <si>
    <t>2482</t>
  </si>
  <si>
    <t>2061</t>
  </si>
  <si>
    <t>2064</t>
  </si>
  <si>
    <t>2062</t>
  </si>
  <si>
    <t>2060</t>
  </si>
  <si>
    <t>2066</t>
  </si>
  <si>
    <t>2069</t>
  </si>
  <si>
    <t>행정민원팀 총괄, 환경순찰, 직인관리, 우리동네주무관 총괄</t>
  </si>
  <si>
    <t>2491</t>
  </si>
  <si>
    <t>2092</t>
  </si>
  <si>
    <t>2493</t>
  </si>
  <si>
    <t>2494</t>
  </si>
  <si>
    <t>2495</t>
  </si>
  <si>
    <t>2496</t>
  </si>
  <si>
    <t>2497</t>
  </si>
  <si>
    <t>2498</t>
  </si>
  <si>
    <t>2499</t>
  </si>
  <si>
    <t>2501</t>
  </si>
  <si>
    <t>2502</t>
  </si>
  <si>
    <t>2503</t>
  </si>
  <si>
    <t>2511</t>
  </si>
  <si>
    <t>2512</t>
  </si>
  <si>
    <t>2513</t>
  </si>
  <si>
    <t>2514</t>
  </si>
  <si>
    <t>2515</t>
  </si>
  <si>
    <t>2088</t>
  </si>
  <si>
    <t>2096</t>
  </si>
  <si>
    <t>2081</t>
  </si>
  <si>
    <t>2082</t>
  </si>
  <si>
    <t>2083</t>
  </si>
  <si>
    <t>2084</t>
  </si>
  <si>
    <t>2086</t>
  </si>
  <si>
    <t>2087</t>
  </si>
  <si>
    <t>2095</t>
  </si>
  <si>
    <t>2521</t>
  </si>
  <si>
    <t>2522</t>
  </si>
  <si>
    <t>2524</t>
  </si>
  <si>
    <t>2523</t>
  </si>
  <si>
    <t>2526</t>
  </si>
  <si>
    <t>2528</t>
  </si>
  <si>
    <t>2525</t>
  </si>
  <si>
    <t>2532</t>
  </si>
  <si>
    <t>2533</t>
  </si>
  <si>
    <t>2534</t>
  </si>
  <si>
    <t>2530</t>
  </si>
  <si>
    <t>2531</t>
  </si>
  <si>
    <t>2541</t>
  </si>
  <si>
    <t>복지플래너 총괄 빈곤위기가정, 복지사각지대 발굴 총괄자원봉사 업무</t>
  </si>
  <si>
    <t>2102</t>
  </si>
  <si>
    <t>돌봄SOS 전담 매니저이웃돕기사업(희망온돌, 따뜻한 겨울나기 등 전반) 생활복지통합시스템 자원관리 총괄이웃살피미 사업</t>
  </si>
  <si>
    <t>2544</t>
  </si>
  <si>
    <t>주민복지협의회 및 교육복지재단 업무 총괄복지자원 발굴 및 관리(나눔이웃, 나눔가게 포함)어르신복지(경로당), 찾동 차량 관리</t>
  </si>
  <si>
    <t>2108</t>
  </si>
  <si>
    <t>2103</t>
  </si>
  <si>
    <t>통합사례관리 총괄생명존중 및 자살예방사업 고독사 예방사업(돌봄단)복지특화사업</t>
  </si>
  <si>
    <t>2543</t>
  </si>
  <si>
    <t>2101</t>
  </si>
  <si>
    <t>2546</t>
  </si>
  <si>
    <t>2545</t>
  </si>
  <si>
    <t>장애인복지 총괄의료급여 국가유공자 업무(호국, 참전 등)내방민원 맞춤형 복지서비스 상담 및 신청·접수</t>
  </si>
  <si>
    <t>2542</t>
  </si>
  <si>
    <t>주거복지, 양곡지원 바우처 업무(체육, 문화, 에너지 등)감면제도 상담 및 접수(무임승차카드 발급 등)</t>
  </si>
  <si>
    <t>2547</t>
  </si>
  <si>
    <t>2561</t>
  </si>
  <si>
    <t>2562</t>
  </si>
  <si>
    <t>2563</t>
  </si>
  <si>
    <t>2569</t>
  </si>
  <si>
    <t>2571</t>
  </si>
  <si>
    <t>2568</t>
  </si>
  <si>
    <t>2564</t>
  </si>
  <si>
    <t>2565</t>
  </si>
  <si>
    <t>전입신고확정일자대형폐기물접수취학아동</t>
  </si>
  <si>
    <t>2566</t>
  </si>
  <si>
    <t>2581</t>
  </si>
  <si>
    <t>2582</t>
  </si>
  <si>
    <t>2584</t>
  </si>
  <si>
    <t>2583</t>
  </si>
  <si>
    <t>2585</t>
  </si>
  <si>
    <t>2586</t>
  </si>
  <si>
    <t>2587</t>
  </si>
  <si>
    <t>2121</t>
  </si>
  <si>
    <t>2122</t>
  </si>
  <si>
    <t>2124</t>
  </si>
  <si>
    <t>2127</t>
  </si>
  <si>
    <t>2138</t>
  </si>
  <si>
    <t>2125</t>
  </si>
  <si>
    <t>2126</t>
  </si>
  <si>
    <t>2591</t>
  </si>
  <si>
    <t>• 서무• 선거• 예산• 마을변호사</t>
  </si>
  <si>
    <t>2595</t>
  </si>
  <si>
    <t>2592</t>
  </si>
  <si>
    <t>2594</t>
  </si>
  <si>
    <t>주민등록 학령아동 전산(선거전산 포함)</t>
  </si>
  <si>
    <t>2597</t>
  </si>
  <si>
    <t>2599</t>
  </si>
  <si>
    <t>2598</t>
  </si>
  <si>
    <t>2596</t>
  </si>
  <si>
    <t>2141</t>
  </si>
  <si>
    <t>동복지평가 총괄, 위기가구(복지사각지대) 발굴 및 지원 총괄,찾동 총괄</t>
  </si>
  <si>
    <t>2142</t>
  </si>
  <si>
    <t>2601</t>
  </si>
  <si>
    <t>2145</t>
  </si>
  <si>
    <t>2148</t>
  </si>
  <si>
    <t>2146</t>
  </si>
  <si>
    <t>2149</t>
  </si>
  <si>
    <t>자원봉사, 이웃돕기, 복지자원,주민관계망형성사업, 각종 잡다한 업무</t>
  </si>
  <si>
    <t>2143</t>
  </si>
  <si>
    <t>2112</t>
  </si>
  <si>
    <t>2602</t>
  </si>
  <si>
    <t>2611</t>
  </si>
  <si>
    <t>2612</t>
  </si>
  <si>
    <t>2621</t>
  </si>
  <si>
    <t>2613</t>
  </si>
  <si>
    <t>2614</t>
  </si>
  <si>
    <t>2618</t>
  </si>
  <si>
    <t>2615</t>
  </si>
  <si>
    <t>○ 전입(확정일자), 취학아동, 전입세대열람, 지적민원발급○ 통합민원(주민등록, 가족관계등록신고, 주민전산, 출산축하금지원)</t>
  </si>
  <si>
    <t>2617</t>
  </si>
  <si>
    <t>- 등초본, 제증명,팩스민원,가족관계증명발급,세무종합민원 - 통합민원(인감,본인서명사실확인,인증기관리,세외수입)</t>
  </si>
  <si>
    <t>2619</t>
  </si>
  <si>
    <t>- 복지1팀 총괄, 방문복지 총괄 - 방문인력 안전대책 책임관 - 복지관련 행사 및 민관협력 사업추진 총괄</t>
  </si>
  <si>
    <t>2631</t>
  </si>
  <si>
    <t>이웃돕기한부모가정교육급여생명존중사업호국보훈</t>
  </si>
  <si>
    <t>2633</t>
  </si>
  <si>
    <t>찾동총괄사례관리긴급복지복지사각지대 발굴</t>
  </si>
  <si>
    <t>2632</t>
  </si>
  <si>
    <t>2161</t>
  </si>
  <si>
    <t>- 복지대상자 관리, 복지전문 상담관, 사례관리- 돌봄 SOS센터 총괄(찾동 2.0)</t>
  </si>
  <si>
    <t>2162</t>
  </si>
  <si>
    <t>장애인복지정부양곡지원자원봉사경로당관리</t>
  </si>
  <si>
    <t>2163</t>
  </si>
  <si>
    <t>의료급여에너지바우처통장사업보건소일반</t>
  </si>
  <si>
    <t>2214</t>
  </si>
  <si>
    <t>2641</t>
  </si>
  <si>
    <t>2646</t>
  </si>
  <si>
    <t>2642</t>
  </si>
  <si>
    <t>2651</t>
  </si>
  <si>
    <t>2643</t>
  </si>
  <si>
    <t>2644</t>
  </si>
  <si>
    <t>2649</t>
  </si>
  <si>
    <t>2648</t>
  </si>
  <si>
    <t>2650</t>
  </si>
  <si>
    <t>2661</t>
  </si>
  <si>
    <t>2662</t>
  </si>
  <si>
    <t>2664</t>
  </si>
  <si>
    <t>2665</t>
  </si>
  <si>
    <t>○행정민원팀 업무 총괄○주요시책업무○우리동네 주무관 총괄</t>
  </si>
  <si>
    <t>2671</t>
  </si>
  <si>
    <t>2672</t>
  </si>
  <si>
    <t>o 민방위 o 수방, 제설 o 순찰(시민불편살피미)o 에너지바우처 o 동체육회, 구체육대회 o 우리동네 주무관</t>
  </si>
  <si>
    <t>2674</t>
  </si>
  <si>
    <t>o 일자리 및 공공근로o 마을관련업무(이웃만들기지원사업, 주민참여예산 등)o 마을변호사·세무사 o 생활공구대여사업 o 우리동네 주무관</t>
  </si>
  <si>
    <t>2676</t>
  </si>
  <si>
    <t>o 자치회관(프로그램, 동아리) 운영 및 관리 o 동 유휴공간 관리 o 동축제 및 탈축제 o 골목회의운영 o 시민 찾동이 운영 o 문화바우처o 우리동네주무관 총괄</t>
  </si>
  <si>
    <t>2678</t>
  </si>
  <si>
    <t>2677</t>
  </si>
  <si>
    <t>○주민등록○가족관계등록○선거(전산)</t>
  </si>
  <si>
    <t>2673</t>
  </si>
  <si>
    <t>○총무○통반관리○작은도서관○바르게살기위원회</t>
  </si>
  <si>
    <t>2679</t>
  </si>
  <si>
    <t>o 전입,학력아동,인감카드 이송o 농지원부 작성 및 발급 o 확정일자 o 우편물 관리 o 대형생활폐기물 o 우리동네 주무관</t>
  </si>
  <si>
    <t>2681</t>
  </si>
  <si>
    <t>O 통합민원(등초본총괄)O 인증기 관리O 우리동네주무관</t>
  </si>
  <si>
    <t>2682</t>
  </si>
  <si>
    <t>◦ 복지1팀 업무 총괄◦ 통합사례관리 지도자문가(복지슈퍼바이저), 방문안전관리책임관 ◦ 우리동네주무관, 복지플래너(빈곤위기·어르신·아동), 통합사례관리</t>
  </si>
  <si>
    <t>2691</t>
  </si>
  <si>
    <t>○찾아가는 동주민센터 사업 총괄○동 복지평가 총괄○통합사례관리 1,2팀 총괄.○복지대상자 관리: 목련아파트 309, 310동. 일반지역(브라운스톤, 씨앤미, 중아하이츠)</t>
  </si>
  <si>
    <t>2203</t>
  </si>
  <si>
    <t>◦ 동주민복지협의회 운영 ◦ 명절위문금 및 월동대책비 ◦ 단체관리 : 동주민복지협의회◦ 우리동네주무관, 복지플래너(빈곤위기·어르신·아동), 통합사례관리 ※ 복지대상자 관리 : 목련301동, 목화402동, 경남·롯데·상아(305세대/411명)</t>
  </si>
  <si>
    <t>2694</t>
  </si>
  <si>
    <t>○ 주거복지○ 아동급식(꿈나무카드)○ 긴급지원(서울형 포함)○ 장제급여, 해산급여○ 복지대상자 관리지역 : 목련 302동, 목화 401동, 건영2차, 무지개 206~214동, 그린 101~102동</t>
  </si>
  <si>
    <t>2692</t>
  </si>
  <si>
    <t>○ 생명존중사업○ 단체관리 : 이웃사랑봉사단, 우리동네돌봄단, 심리상담요원○ 우리동네주무관, 복지플래너, 통합사례관리, 자원발굴 연계※ 복지대상자 관리 지역 : 목련 303동, 목화 411동</t>
  </si>
  <si>
    <t>2693</t>
  </si>
  <si>
    <t>○ 복지1.2팀 복지플래너 총괄○ 빈곤위기 복지플래너 및 우리아이 복지플래너 총괄○ 여성과족과 및 아동청소년 업무(아동급식 제외)○ 단체관리(청소년지도자협의회) ○ 복지대상자 관리지역 : 목련304동, 목화404동, 무지개 201~205동 그린 114~117</t>
  </si>
  <si>
    <t>2696</t>
  </si>
  <si>
    <t>2204</t>
  </si>
  <si>
    <t>2699</t>
  </si>
  <si>
    <t>○의료급여○장애인보장구, 보조기기○교육급여(한부모) ○복지대상자 담당지역 : 주공 101동, 목화 410동</t>
  </si>
  <si>
    <t>2207</t>
  </si>
  <si>
    <t>○ 복지2팀 업무 총괄 ○ 통합사례관리 지도자문가(슈퍼바이저)○ 돌봄S0S 총괄</t>
  </si>
  <si>
    <t>2201</t>
  </si>
  <si>
    <t>○ 사례관리○ 기초생활보장○ 서울형기초 총괄○ 복지대상자담당지역 : 목화403동,414동 주공103동</t>
  </si>
  <si>
    <t>2695</t>
  </si>
  <si>
    <t>○ 통장사업(희망플러스, 꿈나래, 청년)○ 감면제도 관리 지원(감면자 봉투 등) ○ 새마을 부녀회 ○ 복지대상자 관리 지역 : 목련 311동, 목화 406~409, 412, 413동</t>
  </si>
  <si>
    <t>2206</t>
  </si>
  <si>
    <t>○돌봄 sos ○돌봄매니저</t>
  </si>
  <si>
    <t>2202</t>
  </si>
  <si>
    <t>○자활 ○정부양곡 ○가사간병 ○통장사업○복지대상자 관리 : 주공 102동, 목련 308동</t>
  </si>
  <si>
    <t>2697</t>
  </si>
  <si>
    <t>○ 복지대상자 담당지역 : 목련 305동, 그린 106동 ~ 113동○ 따겨, 이웃돕기 ○ 푸드마켓○ 자원발굴관리 ○ 나눔가게, 나눔이웃○ 보훈관련 업무</t>
  </si>
  <si>
    <t>2698</t>
  </si>
  <si>
    <t>○ 돌봄SOS센터 관련업무 ○ 돌봄매니저</t>
  </si>
  <si>
    <t>2208</t>
  </si>
  <si>
    <t>2205</t>
  </si>
  <si>
    <t>2711</t>
  </si>
  <si>
    <t>2712</t>
  </si>
  <si>
    <t>○주민자치(자치회관), 뜨락축제, 민방위○직능단체 :주민자치위원회</t>
  </si>
  <si>
    <t>2714</t>
  </si>
  <si>
    <t>2715</t>
  </si>
  <si>
    <t>민방위, 청소(자활사업인부감독포함), 재해대책, 순찰도시계획국, 교통환경국 ,푸른도시과, 에코마일리지접수</t>
  </si>
  <si>
    <t>2716</t>
  </si>
  <si>
    <t>2720</t>
  </si>
  <si>
    <t>2719</t>
  </si>
  <si>
    <t>2722</t>
  </si>
  <si>
    <t>2221</t>
  </si>
  <si>
    <t>2224</t>
  </si>
  <si>
    <t>자원발굴조사·관리(주공 2단지 201~205, 한신월드빌라) 복지담당 통 복지플래너(빈곤위기, 사례관리) 장애인복지</t>
  </si>
  <si>
    <t>2226</t>
  </si>
  <si>
    <t>- 찾동 총괄, 동복지 종합평가 총괄- 동주민복지협의회, 노원교육복지재단</t>
  </si>
  <si>
    <t>2222</t>
  </si>
  <si>
    <t>2223</t>
  </si>
  <si>
    <t>2225</t>
  </si>
  <si>
    <t>2232</t>
  </si>
  <si>
    <t>2233</t>
  </si>
  <si>
    <t>2228</t>
  </si>
  <si>
    <t>2238</t>
  </si>
  <si>
    <t>2234</t>
  </si>
  <si>
    <t>복지2팀 총괄돌봄SOS센터장방문복지 총괄우리동네주무관</t>
  </si>
  <si>
    <t>2231</t>
  </si>
  <si>
    <t>2235</t>
  </si>
  <si>
    <t>2731</t>
  </si>
  <si>
    <t>2732</t>
  </si>
  <si>
    <t>주민등록주민등록, 전입, 가족관계접수 등</t>
  </si>
  <si>
    <t>2738</t>
  </si>
  <si>
    <t>2733</t>
  </si>
  <si>
    <t>2744</t>
  </si>
  <si>
    <t>2746</t>
  </si>
  <si>
    <t>2739</t>
  </si>
  <si>
    <t>2745</t>
  </si>
  <si>
    <t>2747</t>
  </si>
  <si>
    <t>통합민원(인감)- 인감대장 이송 등</t>
  </si>
  <si>
    <t>2740</t>
  </si>
  <si>
    <t>2742</t>
  </si>
  <si>
    <t>2748</t>
  </si>
  <si>
    <t>2751</t>
  </si>
  <si>
    <t>2244</t>
  </si>
  <si>
    <t>2752</t>
  </si>
  <si>
    <t>2242</t>
  </si>
  <si>
    <t>2753</t>
  </si>
  <si>
    <t>2756</t>
  </si>
  <si>
    <t>2757</t>
  </si>
  <si>
    <t>2759</t>
  </si>
  <si>
    <t>2241</t>
  </si>
  <si>
    <t>2243</t>
  </si>
  <si>
    <t>2755</t>
  </si>
  <si>
    <t>2248</t>
  </si>
  <si>
    <t>2245</t>
  </si>
  <si>
    <t>2135</t>
  </si>
  <si>
    <t>2771</t>
  </si>
  <si>
    <t>2772</t>
  </si>
  <si>
    <t>- 마을업무- 마을변호사- 우리동네주무관</t>
  </si>
  <si>
    <t>2777</t>
  </si>
  <si>
    <t>- 전입, 학령아동- 출생, 사망- 어디서나민원</t>
  </si>
  <si>
    <t>2780</t>
  </si>
  <si>
    <t>- 자치회관 및 주민자치, 동축제- 유휴공간- 농지원부- 우리동네 주무관</t>
  </si>
  <si>
    <t>2773</t>
  </si>
  <si>
    <t>- 총무, 보안, 동향보고- 통·반장 관리, 우리동네 주무관</t>
  </si>
  <si>
    <t>2778</t>
  </si>
  <si>
    <t>2779</t>
  </si>
  <si>
    <t>2781</t>
  </si>
  <si>
    <t>- 청소, 재난안전 총괄- 민방위- 골목길 재생사업- 대형폐기물 민원처리</t>
  </si>
  <si>
    <t>2776</t>
  </si>
  <si>
    <t>2782</t>
  </si>
  <si>
    <t>2261</t>
  </si>
  <si>
    <t>2264</t>
  </si>
  <si>
    <t>- 찾아가는 동주민센터 사업 총괄- 방문복지 총괄- 통합사례관리</t>
  </si>
  <si>
    <t>2262</t>
  </si>
  <si>
    <t>- 복지대상자 관리 총괄, 이웃돕기, 복지자원관리- 우리동네 주무관</t>
  </si>
  <si>
    <t>2263</t>
  </si>
  <si>
    <t>2258</t>
  </si>
  <si>
    <t>- 돌봄SOS매니저 - 나눔이웃, 나눔가게</t>
  </si>
  <si>
    <t>2783</t>
  </si>
  <si>
    <t>- 위기가정 발굴, - 복지플래너, 사례관리, 우리동네 주무관</t>
  </si>
  <si>
    <t>2265</t>
  </si>
  <si>
    <t>- 어르신복지- 주거복지- 통장사업 전반</t>
  </si>
  <si>
    <t>2268</t>
  </si>
  <si>
    <t>- 아동.청소년업무, 정부양곡, 의료급여- 우리동네 주무관</t>
  </si>
  <si>
    <t>2266</t>
  </si>
  <si>
    <t>- 장애인복지- 보훈업무- 에너지바우처- 문화누리 카드</t>
  </si>
  <si>
    <t>2267</t>
  </si>
  <si>
    <t>2791</t>
  </si>
  <si>
    <t>•서무,감사,행정지원과•자치안전,선거업무,예산회계,청사관리•구의회 직능단체</t>
  </si>
  <si>
    <t>2792</t>
  </si>
  <si>
    <t>•총무,통.반장 운영업무,사회복무요원관리•보안운영,문서,물품관리,통장협의회,바르게살기협의회•우리동네주무관</t>
  </si>
  <si>
    <t>2796</t>
  </si>
  <si>
    <t>•자치안전(민방위,재난안전) •녹색환경과, 도시경관과, 자원순환과•토목과(제설),치수과(수방)•직능단체(새마을지도자,자연보호)•우리동네주무관</t>
  </si>
  <si>
    <t>2794</t>
  </si>
  <si>
    <t>•주민자치업무(자치회관 프로그램등),동축제•유휴공간대여, •우리동네주무관•직능단체(주민자치위원회,수락작은도서관 운영위원회)</t>
  </si>
  <si>
    <t>2799</t>
  </si>
  <si>
    <t>2798</t>
  </si>
  <si>
    <t>•주민등록•우리동네주무관</t>
  </si>
  <si>
    <t>2802</t>
  </si>
  <si>
    <t>2800</t>
  </si>
  <si>
    <t>•기획예산과,문화체육과,일자리경제과•교육지원과,평생학습과•푸른도시과•직능단체(동체육회,재향군인여성회•우리동네주무관</t>
  </si>
  <si>
    <t>2793</t>
  </si>
  <si>
    <t>2801</t>
  </si>
  <si>
    <t>2803</t>
  </si>
  <si>
    <t>통합민원 (인감, 등초본, 제증명, 폐기물)대형폐기물 관리</t>
  </si>
  <si>
    <t>2804</t>
  </si>
  <si>
    <t>2811</t>
  </si>
  <si>
    <t>•복지통(1통~3통,20통)•기초생활보장 총괄•차상위복지,서울형기초보장관련업무총괄•수급자현황관리•사회복지일반</t>
  </si>
  <si>
    <t>2813</t>
  </si>
  <si>
    <t>•복지통관리•어르신복지 업무전반(기초연금,경로당,단순무임카드 등)•종량제봉투(음식물감면스티커)지급•보건소지원사업</t>
  </si>
  <si>
    <t>2814</t>
  </si>
  <si>
    <t>•복지통 관리 •장애인복지•지역사회서비스 투자사업•에너지바우처</t>
  </si>
  <si>
    <t>2821</t>
  </si>
  <si>
    <t>•복지통 관리•교육급여(수급자,한부모),초중고교육비•문화누리카드•정부양곡지원사업•의료급여•직능단체(청소년지도협의회)</t>
  </si>
  <si>
    <t>2819</t>
  </si>
  <si>
    <t>○ 주거복지 ○ 자활사업(자활사업 참여자 관리, 자산형성사업 등)○ 복지정책과 업무(푸드마켓, 보훈업무, 서울희망장학금, 희망두배 및 꿈나래통장 등)</t>
  </si>
  <si>
    <t>2817</t>
  </si>
  <si>
    <t>2281</t>
  </si>
  <si>
    <t>돌봄SOS센터 돌봄매니저우리동네주무관복지플래너</t>
  </si>
  <si>
    <t>2282</t>
  </si>
  <si>
    <t>•통합사례관리 총괄•찾동총괄•위기가정 발굴 및 지원•민관협력 통합사례관리 진행•셀프스터디</t>
  </si>
  <si>
    <t>2283</t>
  </si>
  <si>
    <t>•통합사례관리•고독사예방사업(50+,똑똑똑 우리동네 돌봄단 운영관리)•생명존중사업(이웃사랑봉사단)</t>
  </si>
  <si>
    <t>2287</t>
  </si>
  <si>
    <t>•통합사례관리•이웃돕기 전반(후원물품 및 연탄배분,관리)•노원교육복지재단 관련 업무 전체•복지자원 관리 및 서비스연계 총괄•복지플래너(돌봄위기가구,우리아이,양육가정)•자원봉사관리</t>
  </si>
  <si>
    <t>2278</t>
  </si>
  <si>
    <t>•통합사례관리•모니터상담•북한이탈주민 조사 및 지원•복지플래너(빈곤위기)•적십자봉사단</t>
  </si>
  <si>
    <t>2288</t>
  </si>
  <si>
    <t>통합사례관리총괄찾동총괄명예사회복지공무원 운영고독사예방사업(50+)위기가정(복지사각지대) 발굴 및 지원셀프스터디</t>
  </si>
  <si>
    <t>2831</t>
  </si>
  <si>
    <t>2833</t>
  </si>
  <si>
    <t>2835</t>
  </si>
  <si>
    <t>2837</t>
  </si>
  <si>
    <t>2840</t>
  </si>
  <si>
    <t>2838</t>
  </si>
  <si>
    <t>2834</t>
  </si>
  <si>
    <t>2836</t>
  </si>
  <si>
    <t>2841</t>
  </si>
  <si>
    <t>2839</t>
  </si>
  <si>
    <t>2301</t>
  </si>
  <si>
    <t>2313</t>
  </si>
  <si>
    <t>2314</t>
  </si>
  <si>
    <t>2303</t>
  </si>
  <si>
    <t>2305</t>
  </si>
  <si>
    <t>2318</t>
  </si>
  <si>
    <t>2304</t>
  </si>
  <si>
    <t>2315</t>
  </si>
  <si>
    <t>2312</t>
  </si>
  <si>
    <t>2316</t>
  </si>
  <si>
    <t>2302</t>
  </si>
  <si>
    <t>2317</t>
  </si>
  <si>
    <t>2851</t>
  </si>
  <si>
    <t>2853</t>
  </si>
  <si>
    <t>2857</t>
  </si>
  <si>
    <t>2860</t>
  </si>
  <si>
    <t>2859</t>
  </si>
  <si>
    <t>2854</t>
  </si>
  <si>
    <t>2852</t>
  </si>
  <si>
    <t>2855</t>
  </si>
  <si>
    <t>2856</t>
  </si>
  <si>
    <t>2858</t>
  </si>
  <si>
    <t>2872</t>
  </si>
  <si>
    <t>- 이웃돕기, 교육복지재단 업무- 서비스연계실적 DB관리 총괄 등</t>
  </si>
  <si>
    <t>2873</t>
  </si>
  <si>
    <t>2874</t>
  </si>
  <si>
    <t>2187</t>
  </si>
  <si>
    <t>2875</t>
  </si>
  <si>
    <t>◯ 복지지원팀 업무(방문인력안전대책책임관) 총괄 ◯ 사례관리 슈퍼바이저, 돌봄sos센터 센터장 ◯ 찾동 및 sos센터사업 총괄</t>
  </si>
  <si>
    <t>2871</t>
  </si>
  <si>
    <t>2878</t>
  </si>
  <si>
    <t>2186</t>
  </si>
  <si>
    <t>2881</t>
  </si>
  <si>
    <t>2882</t>
  </si>
  <si>
    <t>2889</t>
  </si>
  <si>
    <t>2884</t>
  </si>
  <si>
    <t>2883</t>
  </si>
  <si>
    <t>2887</t>
  </si>
  <si>
    <t>2885</t>
  </si>
  <si>
    <t>2890</t>
  </si>
  <si>
    <t>2892</t>
  </si>
  <si>
    <t>2886</t>
  </si>
  <si>
    <t>2901</t>
  </si>
  <si>
    <t>ㆍ찾동총괄, 사례관리총괄, 복지협의회.ㆍ동 사례관리 : 11단지</t>
  </si>
  <si>
    <t>2903</t>
  </si>
  <si>
    <t>ㆍ생활보장과 업무(수급자/차상위 총괄), 의료급여, 양곡지원, 생명존중사업, 보건소(유급병가), 자원봉사, 푸드마켓(교육복지재단), 자원봉사캠프 및 이웃사랑봉사단 관리ㆍ동사례관리 : 16단지</t>
  </si>
  <si>
    <t>2904</t>
  </si>
  <si>
    <t>2189</t>
  </si>
  <si>
    <t>ㆍ주거복지, 어르신복지, 어르신 복지플래너, 보훈, 교육비지원(수급자/한부모 학비, 초중고교육비)ㆍ동사례관리 : 10단지 일부</t>
  </si>
  <si>
    <t>2902</t>
  </si>
  <si>
    <t>ㆍ장애인복지, 보육/여성복지, 아동/청소년업무, 바우처(지역사회투자사업), 우리아이복지플래너ㆍ동사례관리 : 15단지, 10단지 일부</t>
  </si>
  <si>
    <t>2905</t>
  </si>
  <si>
    <t>2911</t>
  </si>
  <si>
    <t>2912</t>
  </si>
  <si>
    <t>2918</t>
  </si>
  <si>
    <t>2916</t>
  </si>
  <si>
    <t>2913</t>
  </si>
  <si>
    <t>2919</t>
  </si>
  <si>
    <t>2920</t>
  </si>
  <si>
    <t>2915</t>
  </si>
  <si>
    <t>2914</t>
  </si>
  <si>
    <t>2917</t>
  </si>
  <si>
    <t>○ 복지지원팀 업무 총괄○ 돌봄SOS센터장○ 방문간호사 관리○ 민관협력사업 기획∙추진(지역사회조직화) 방문인력 안전대책 책임관</t>
  </si>
  <si>
    <t>2931</t>
  </si>
  <si>
    <t>○ 찾아가는 동주민센터 총괄 (찾동돌봄지원팀 업무)○ 기초수급자 (생계,의료,주거,교육급여, 자활, 서울형기초, 종량제)○ 자원봉사 관련 업무○ 한부모 가정○ 기타 생활복지과 업무○ 방문복지,사례관리,긴급지원,복지플래너 : 1406동~1426동 복지상담전문관</t>
  </si>
  <si>
    <t>2921</t>
  </si>
  <si>
    <t>○ 동주민복지협의회 운영○ 희망복지지원팀 업무 총괄(방문복지, 사례관리, 긴급지원 등)○ 복지기획팀 업무(국가유공자, 재해구호 등)○ 주거복지(임대주택신청, 집수리사업 등)○ 방문복지,사례관리,긴급지원,복지플래너 : 12단지</t>
  </si>
  <si>
    <t>2932</t>
  </si>
  <si>
    <t>○ 장애인 복지(장애인등록, 복지카드, 표지발급)○ 영유아 복지(보육료, 아동수당, 아이돌봄)○ 아동청소년(아동급식·지역사회투자사업·건강지원바우처)○ 기저귀 · 분유바우처○ 방문복지,사례관리,긴급지원,복지플래너 : 12단지 양육가정플래너</t>
  </si>
  <si>
    <t>2934</t>
  </si>
  <si>
    <t>○ 어르신복지(기초연금, 교통카드, 어르신일자리)○ 문화누리카드 · 에너지바우처○ 건강증진과 업무○ 양곡○ 방문복지,사례관리,긴급지원,복지플래너 : 13단지,1401동~1405동 어르신복지플래너</t>
  </si>
  <si>
    <t>2933</t>
  </si>
  <si>
    <t>2941</t>
  </si>
  <si>
    <t>2942</t>
  </si>
  <si>
    <t>2943</t>
  </si>
  <si>
    <t>2944</t>
  </si>
  <si>
    <t>2945</t>
  </si>
  <si>
    <t>2946</t>
  </si>
  <si>
    <t>2948</t>
  </si>
  <si>
    <t>2947</t>
  </si>
  <si>
    <t>2950</t>
  </si>
  <si>
    <t>2949</t>
  </si>
  <si>
    <t>2961</t>
  </si>
  <si>
    <t>-찾동총괄, 푸드마켓, 빈곤위기플래너, 긴급지원(서울형포함)-동 사례관리 : 주공(901~907동), 대림·임광,일반지역, 포레나(201~204)</t>
  </si>
  <si>
    <t>-어르신복지, 주거복지, 교육급여, 아동급식, 국가유공자업무-동 사례관리 : 주공(908동~923동), 포레나(101,102,106,107~109)</t>
  </si>
  <si>
    <t>2967</t>
  </si>
  <si>
    <t>2965</t>
  </si>
  <si>
    <t>-기초생활보장총괄, 이웃돕기사업, 자원봉사 나눔이웃사업(우리동네돌봄단), 생명존중사업-동 사례관리 : 주공 (712~721동)</t>
  </si>
  <si>
    <t>2963</t>
  </si>
  <si>
    <t>-장애인복지, 보육·아동·청소년업무, 자활사업, 바우처(문화바우처), 보건소 업무-동사례관리 : 주공 (701~711동)</t>
  </si>
  <si>
    <t>연번</t>
    <phoneticPr fontId="1" type="noConversion"/>
  </si>
  <si>
    <t>부서</t>
  </si>
  <si>
    <t>팀명</t>
  </si>
  <si>
    <t>감사팀</t>
  </si>
  <si>
    <t>조사팀</t>
  </si>
  <si>
    <t>민원서비스팀</t>
  </si>
  <si>
    <t>인권청렴팀</t>
  </si>
  <si>
    <t>언론팀</t>
  </si>
  <si>
    <t>홍보팀</t>
  </si>
  <si>
    <t>뉴미디어팀</t>
  </si>
  <si>
    <t>전산운영팀</t>
  </si>
  <si>
    <t>통신인프라팀</t>
  </si>
  <si>
    <t>스마트도시팀</t>
  </si>
  <si>
    <t>총무팀</t>
  </si>
  <si>
    <t>인사팀</t>
  </si>
  <si>
    <t>능력개발팀</t>
  </si>
  <si>
    <t>의회노무팀</t>
  </si>
  <si>
    <t>비서실</t>
  </si>
  <si>
    <t>종합상황실</t>
  </si>
  <si>
    <t>자치안전과</t>
  </si>
  <si>
    <t>자치행정팀</t>
  </si>
  <si>
    <t>자치지원팀</t>
  </si>
  <si>
    <t>마을협치팀</t>
  </si>
  <si>
    <t>재난안전팀</t>
  </si>
  <si>
    <t>민방위팀</t>
  </si>
  <si>
    <t>문화정책팀</t>
  </si>
  <si>
    <t>문화예술팀</t>
  </si>
  <si>
    <t>체육정책팀</t>
  </si>
  <si>
    <t>체육시설팀</t>
  </si>
  <si>
    <t>민원행정팀</t>
  </si>
  <si>
    <t>민원처리팀</t>
  </si>
  <si>
    <t>가족관계등록팀</t>
  </si>
  <si>
    <t>여권팀</t>
  </si>
  <si>
    <t>평생교육정책팀</t>
  </si>
  <si>
    <t>평생교육사업팀</t>
  </si>
  <si>
    <t>평생교육운영팀</t>
  </si>
  <si>
    <t>도서관운영팀</t>
  </si>
  <si>
    <t>기획팀</t>
  </si>
  <si>
    <t>예산팀</t>
  </si>
  <si>
    <t>법무통계팀</t>
  </si>
  <si>
    <t>정책개발팀</t>
  </si>
  <si>
    <t>재산관리팀</t>
  </si>
  <si>
    <t>계약팀</t>
  </si>
  <si>
    <t>지출팀</t>
  </si>
  <si>
    <t>보상팀</t>
  </si>
  <si>
    <t>일자리정책팀</t>
  </si>
  <si>
    <t>사회적경제팀</t>
  </si>
  <si>
    <t>일자리지원팀</t>
  </si>
  <si>
    <t>지역경제팀</t>
  </si>
  <si>
    <t>생활경제팀</t>
  </si>
  <si>
    <t>세입총괄팀</t>
  </si>
  <si>
    <t>재산1팀</t>
  </si>
  <si>
    <t>재산2팀</t>
  </si>
  <si>
    <t>주민세팀</t>
  </si>
  <si>
    <t>법인관리팀</t>
  </si>
  <si>
    <t>주택평가팀</t>
  </si>
  <si>
    <t>38세금징수팀</t>
  </si>
  <si>
    <t>세무2과</t>
  </si>
  <si>
    <t>세입징수팀</t>
  </si>
  <si>
    <t>자동차세팀</t>
  </si>
  <si>
    <t>지방소득세1팀</t>
  </si>
  <si>
    <t>지방소득세2팀</t>
  </si>
  <si>
    <t>세외수입팀</t>
  </si>
  <si>
    <t>번호판영치팀</t>
  </si>
  <si>
    <t>체납징수팀</t>
  </si>
  <si>
    <t>부동산정보과</t>
  </si>
  <si>
    <t>부동산행정팀</t>
  </si>
  <si>
    <t>지적정보팀</t>
  </si>
  <si>
    <t>지가조사팀</t>
  </si>
  <si>
    <t>공간정보팀</t>
  </si>
  <si>
    <t>환지청산팀</t>
  </si>
  <si>
    <t>전략계획팀</t>
  </si>
  <si>
    <t>전략사업팀</t>
  </si>
  <si>
    <t>바이오메디컬클러스터조성TF팀</t>
  </si>
  <si>
    <t>복지정책과</t>
  </si>
  <si>
    <t>복지기획팀</t>
  </si>
  <si>
    <t>복지자원관리팀</t>
  </si>
  <si>
    <t>희망복지지원팀</t>
  </si>
  <si>
    <t>주거복지팀</t>
  </si>
  <si>
    <t>찾동돌봄지원팀</t>
  </si>
  <si>
    <t>자활지원팀</t>
  </si>
  <si>
    <t>생활보장팀</t>
  </si>
  <si>
    <t>통합조사관리1팀</t>
  </si>
  <si>
    <t>통합조사관리2팀</t>
  </si>
  <si>
    <t>통합조사관리3팀</t>
  </si>
  <si>
    <t>어르신친화도시팀</t>
  </si>
  <si>
    <t>어르신시설관리팀</t>
  </si>
  <si>
    <t>어르신생활지원팀</t>
  </si>
  <si>
    <t>장애인친화도시팀</t>
  </si>
  <si>
    <t>자립생활팀</t>
  </si>
  <si>
    <t>시설지원팀</t>
  </si>
  <si>
    <t>여성정책팀</t>
  </si>
  <si>
    <t>보육행정팀</t>
  </si>
  <si>
    <t>보육지원팀</t>
  </si>
  <si>
    <t>출산장려팀</t>
  </si>
  <si>
    <t>청소년복지팀</t>
  </si>
  <si>
    <t>아동친화정책팀</t>
  </si>
  <si>
    <t>드림스타트팀</t>
  </si>
  <si>
    <t>아동보호팀</t>
  </si>
  <si>
    <t>청년지원팀</t>
  </si>
  <si>
    <t>교육정책팀</t>
  </si>
  <si>
    <t>학교지원팀</t>
  </si>
  <si>
    <t>전문교육팀</t>
  </si>
  <si>
    <t>주택정책팀</t>
  </si>
  <si>
    <t>주택관리팀</t>
  </si>
  <si>
    <t>기술지원팀</t>
  </si>
  <si>
    <t>주택정비팀</t>
  </si>
  <si>
    <t>재생기획팀</t>
  </si>
  <si>
    <t>도시재생팀</t>
  </si>
  <si>
    <t>상계재정비팀</t>
  </si>
  <si>
    <t>재건축사업팀</t>
  </si>
  <si>
    <t>재건축계획팀</t>
  </si>
  <si>
    <t>도시계획팀</t>
  </si>
  <si>
    <t>지구단위계획팀</t>
  </si>
  <si>
    <t>공공용지관리팀</t>
  </si>
  <si>
    <t>캠퍼스타운조성팀</t>
  </si>
  <si>
    <t>태릉문화공원도시TF팀</t>
  </si>
  <si>
    <t>건축관리팀</t>
  </si>
  <si>
    <t>건축지도팀</t>
  </si>
  <si>
    <t>공공건축팀</t>
  </si>
  <si>
    <t>건축안전팀</t>
  </si>
  <si>
    <t>상계행정복합타운T/F팀</t>
  </si>
  <si>
    <t>토목팀</t>
  </si>
  <si>
    <t>도로관리팀</t>
  </si>
  <si>
    <t>지하안전보도팀</t>
  </si>
  <si>
    <t>도로굴착팀</t>
  </si>
  <si>
    <t>도로조명팀</t>
  </si>
  <si>
    <t>지속가능팀</t>
  </si>
  <si>
    <t>환경관리팀</t>
  </si>
  <si>
    <t>생활환경팀</t>
  </si>
  <si>
    <t>에너지관리팀</t>
  </si>
  <si>
    <t>교통행정팀</t>
  </si>
  <si>
    <t>운수지도팀</t>
  </si>
  <si>
    <t>자동차등록팀</t>
  </si>
  <si>
    <t>자동차관리팀</t>
  </si>
  <si>
    <t>주차지도팀</t>
  </si>
  <si>
    <t>교통과징팀</t>
  </si>
  <si>
    <t>교통시설팀</t>
  </si>
  <si>
    <t>주차장관리팀</t>
  </si>
  <si>
    <t>자전거문화팀</t>
  </si>
  <si>
    <t>폐기물관리팀</t>
  </si>
  <si>
    <t>자원재활용팀</t>
  </si>
  <si>
    <t>음식물자원화팀</t>
  </si>
  <si>
    <t>시설장비팀</t>
  </si>
  <si>
    <t>물관리팀</t>
  </si>
  <si>
    <t>하수팀</t>
  </si>
  <si>
    <t>하천설비팀</t>
  </si>
  <si>
    <t>공원기획팀</t>
  </si>
  <si>
    <t>자연생태팀</t>
  </si>
  <si>
    <t>생활공원팀</t>
  </si>
  <si>
    <t>조경팀</t>
  </si>
  <si>
    <t>하천조경팀</t>
  </si>
  <si>
    <t>여가운영팀</t>
  </si>
  <si>
    <t>녹지관리팀</t>
  </si>
  <si>
    <t>철도공원조성팀</t>
  </si>
  <si>
    <t>도시농업팀</t>
  </si>
  <si>
    <t>가로개선팀</t>
  </si>
  <si>
    <t>공공디자인팀</t>
  </si>
  <si>
    <t>광고물관리팀</t>
  </si>
  <si>
    <t>광고물개선팀</t>
  </si>
  <si>
    <t>보건정책팀</t>
  </si>
  <si>
    <t>식품위생팀</t>
  </si>
  <si>
    <t>공중위생팀</t>
  </si>
  <si>
    <t>동물보호팀</t>
  </si>
  <si>
    <t>평생건강팀</t>
  </si>
  <si>
    <t>건강도시팀</t>
  </si>
  <si>
    <t>방문보건팀</t>
  </si>
  <si>
    <t>건강돌봄팀</t>
  </si>
  <si>
    <t>감염병관리팀</t>
  </si>
  <si>
    <t>감염병대응팀</t>
  </si>
  <si>
    <t>모자보건팀</t>
  </si>
  <si>
    <t>생명존중팀</t>
  </si>
  <si>
    <t>마음건강팀</t>
  </si>
  <si>
    <t>의무팀</t>
  </si>
  <si>
    <t>약무팀</t>
  </si>
  <si>
    <t>검진팀</t>
  </si>
  <si>
    <t>금연사업팀</t>
  </si>
  <si>
    <t>월계보건지소</t>
  </si>
  <si>
    <t>보건행정팀</t>
  </si>
  <si>
    <t>공릉보건지소</t>
  </si>
  <si>
    <t>사업운영팀</t>
  </si>
  <si>
    <t>상계보건지소</t>
  </si>
  <si>
    <t>의정팀</t>
  </si>
  <si>
    <t>의사팀</t>
  </si>
  <si>
    <t>월계1동</t>
  </si>
  <si>
    <t>복지1팀</t>
  </si>
  <si>
    <t>복지2팀</t>
  </si>
  <si>
    <t>공릉2동</t>
  </si>
  <si>
    <t>하계2동</t>
  </si>
  <si>
    <t>중계2.3동</t>
  </si>
  <si>
    <t>상계1동</t>
  </si>
  <si>
    <t>상계2동</t>
  </si>
  <si>
    <t>팀명 (중복제거)</t>
    <phoneticPr fontId="1" type="noConversion"/>
  </si>
  <si>
    <t>선택부서</t>
    <phoneticPr fontId="1" type="noConversion"/>
  </si>
  <si>
    <t>부서내 팀명</t>
    <phoneticPr fontId="1" type="noConversion"/>
  </si>
  <si>
    <t>부서명(중복제거)</t>
    <phoneticPr fontId="1" type="noConversion"/>
  </si>
  <si>
    <t>선택팀명</t>
    <phoneticPr fontId="1" type="noConversion"/>
  </si>
  <si>
    <t>팀원</t>
    <phoneticPr fontId="1" type="noConversion"/>
  </si>
  <si>
    <t>고유번호</t>
    <phoneticPr fontId="1" type="noConversion"/>
  </si>
  <si>
    <t>부서고유코드</t>
    <phoneticPr fontId="1" type="noConversion"/>
  </si>
  <si>
    <t>NWTAVR</t>
    <phoneticPr fontId="1" type="noConversion"/>
  </si>
  <si>
    <t>구분자(직원/가맹점)</t>
    <phoneticPr fontId="1" type="noConversion"/>
  </si>
  <si>
    <t>MS</t>
    <phoneticPr fontId="1" type="noConversion"/>
  </si>
  <si>
    <t>NWTAVR</t>
    <phoneticPr fontId="1" type="noConversion"/>
  </si>
  <si>
    <t>MS</t>
    <phoneticPr fontId="1" type="noConversion"/>
  </si>
  <si>
    <t>등록팀</t>
  </si>
  <si>
    <t>팀명(간단)</t>
    <phoneticPr fontId="1" type="noConversion"/>
  </si>
  <si>
    <t>신이은</t>
    <phoneticPr fontId="1" type="noConversion"/>
  </si>
  <si>
    <t>강선임</t>
    <phoneticPr fontId="1" type="noConversion"/>
  </si>
  <si>
    <t>오승록</t>
  </si>
  <si>
    <t>노원구청</t>
  </si>
  <si>
    <t>구청장</t>
  </si>
  <si>
    <t>김인철</t>
  </si>
  <si>
    <t>부구청장</t>
  </si>
  <si>
    <t>최미숙</t>
  </si>
  <si>
    <t>행정지원국</t>
  </si>
  <si>
    <t>행정지원국장</t>
  </si>
  <si>
    <t>행정지원국 업무총괄</t>
  </si>
  <si>
    <t>박영래</t>
  </si>
  <si>
    <t>기획재정국</t>
  </si>
  <si>
    <t>기획재정국장</t>
  </si>
  <si>
    <t>기획재정국 업무 총괄</t>
  </si>
  <si>
    <t>정향수</t>
  </si>
  <si>
    <t>교육복지국</t>
  </si>
  <si>
    <t>교육복지국장</t>
  </si>
  <si>
    <t>교육복지국 업무 총괄</t>
  </si>
  <si>
    <t>진경은</t>
  </si>
  <si>
    <t>도시계획국</t>
  </si>
  <si>
    <t>도시계획국장</t>
  </si>
  <si>
    <t>도시계획국 업무총괄</t>
  </si>
  <si>
    <t>한주석</t>
  </si>
  <si>
    <t>교통환경국</t>
  </si>
  <si>
    <t>교통환경국장</t>
  </si>
  <si>
    <t>미디어홍보담당관 총괄</t>
  </si>
  <si>
    <t>최광빈</t>
  </si>
  <si>
    <t>힐링도시국</t>
  </si>
  <si>
    <t>힐링도시국장</t>
  </si>
  <si>
    <t>힐링도시국 업무 총괄</t>
  </si>
  <si>
    <t>홍성범</t>
  </si>
  <si>
    <t>• 감사담당관 업무 총괄</t>
  </si>
  <si>
    <t>서무, 감사, 인사, 복무 등</t>
  </si>
  <si>
    <t>• 자체감사 총괄계획 수립, 사후관리 총괄• 자체감사업무 추진 및 사후관리 (행정지원국, 교통환경국, 보건소, 공.재단, 기타감사)• 감사원 자체감사활동 심사평가 업무• 공공감사정보시스템 운영 총괄, 동북4구 감사업무• 일상감사 및 원가심사: 행정지원국, 보건소, 공.재단, 기타감사 (공사,용역,설계변경외 물품 제조.구매, 계약 등)• 타 직원에 속하지 않은 감사업무</t>
  </si>
  <si>
    <t>• 감사원 감사에 관한 사항• 자체감사업무 추진 및 사후관리 (기획재정국, 교육복지국, 힐링도시국) • 감사자문위원회 구성·운영 • 일상감사 및 계약원가심사: 기획재정국, 교육복지국, 교통환경국 (공사,용역,설계변경 외 물품 제조∙구매, 계약 등)• 공직기강(복무감사)에 관한 사항• 적극행정에 관한 사항</t>
  </si>
  <si>
    <t>• 자체감사업무 추진 및 사후관리(도시계획국)• 서울시 감사담당관 요청 자료 제출 및 타구 감사 사항• 일상감사 및 계약원가심사: 도시계획국, 힐링도시국 (공사,용역,설계변경 외 물품 제조∙구매, 계약 등)• 청백 e-시스템 운영 • 승진 다면평가 위원 선정• 주민․시민 감사 청구</t>
  </si>
  <si>
    <t>조사팀 총괄</t>
  </si>
  <si>
    <t>• 특명사항 조사 및 주요시책업무 점검• 지시사항 조사처리 및 기획조사• 인권침해 관련 조사• 외부기관(검경) 통보사항 처리• 언론보도 및 동향보고 사항 처리• 타 직원에 속하지 않는 사항</t>
  </si>
  <si>
    <t>• 조사처리 및 기획조사• 의무자 등록 및 신고 관리 • 재산등록 및 변동신고사항 심사• 취업제한 퇴직공직자 관리• 공직자윤리위원회 운영• 제설, 한파, 수방 등 재난업무• 구민감사관 및 부실시공 · 공익 신고센터 운영 • 코로나19 동선조사 총괄</t>
  </si>
  <si>
    <t>민원서비스 업무 총괄</t>
  </si>
  <si>
    <t>• 전자민원관리(서울시응답소)• 민원처리실태점검• 고충민원 직접 조사• 방문/전화/팩스민원 관리</t>
  </si>
  <si>
    <t>· 182(일빨리), 당직민원 운영· 주간민원 보고자료/민원처리 분석· 민원만족도 조사· 갈등민원 업무· 고충민원 직접 조사· 응답소 현장민원 및 환경순찰· 방문/전화/팩스민원 관리</t>
  </si>
  <si>
    <t>· 전자민원관리(구청장에게 바란다)· 민원조정위원회 운영· 불친절민원 처리· 고충민원 직접 조사· 방문/전화/팩스민원 관리</t>
  </si>
  <si>
    <t>오선주</t>
  </si>
  <si>
    <t>· 전자민원관리(새올상담민원)· 민원서비스 개선(메뉴얼개발, 교육 등)· 고충민원 처리실적 평가· 고충민원 직접 조사· 방문/전화/팩스민원 관리</t>
  </si>
  <si>
    <t>인권청렴팀 총괄</t>
  </si>
  <si>
    <t>○ 미디어홍보담당관 업무 총괄</t>
  </si>
  <si>
    <t>○ 언론업무 총괄○ 기고문 작성, 기획보도자료 및 인터뷰 자료 작성○ 언론사 동정파악, 공중파 지원, 구정언론보도 아이템 발굴</t>
  </si>
  <si>
    <t>○ 뉴미디어 업무 총괄○ 뉴미디어 홍보전략 개발 및 종합 계획 수립○ 옥내․외 광고매체 통합 운영 및 구정 홍보 아이템 발굴</t>
  </si>
  <si>
    <t>○ 구정 홍보 영상 제작 총괄 ○ 노원구 브랜드 영상, 거점 홍보(KB전광판, 당현천 음악분수 등) 영상 기획 ․ 제작 및 교육 ○ 항공촬영 ․ 영상물 제작 및 교육(드론) ○ 행사 현장중계(LED영상차량) 및 콘텐츠 제작 ○ 영상 스튜디오(시설)․촬영장비․자료 관리 ○ 유튜브 및 SNS 영상콘텐츠 제작 지원</t>
  </si>
  <si>
    <t>○ 구 공식 유튜브 채널 운영 총괄 ○ 구 공식 SNS 운영 총괄(블로그, 페이스북, 인스타그램, 포스트, 트위터 등) ○ SNS용 구정 홍보 콘텐츠 제작 ○ 구정 홍보 관련 이미지 디자인</t>
  </si>
  <si>
    <t>○ 구 공식 유튜브 영상콘텐츠 제작 ○ 구정 홍보 기획영상 취재, 촬영, 편집 ○ 뉴미디어팀 운영 차량 관리</t>
  </si>
  <si>
    <t>정수연</t>
  </si>
  <si>
    <t>○ 구 정보화 중·장기 계획수립○ 데이터기반행정 추진 ○ 범정부 EA 총괄, 정보화사업 발굴 및 추진○ 정보화사업 사전 협의 운영</t>
  </si>
  <si>
    <t>○ 전자문서시스템 운영○ 업무관리시스템 구축 운영○ 공공데이터 활성화 및 품질 관리○ 기록관리시스템, 부동산 정보광장 운영 지원</t>
  </si>
  <si>
    <t>○ 구∙동 전산장비(PC, 프린터) 구매∙보급○ 구∙동 전산장비(PC, 프린터) 유지 관리○ IT희망나눔세상 접수 및 중고 PC 보급○ 장애인 정보통신보조기기 보급</t>
  </si>
  <si>
    <t>남량경</t>
  </si>
  <si>
    <t>○ 스마트비전시스템 운영 관리○ 행정업무용 상용소프트웨어 보급 및 관리○ 통합메세징시스템(UMS) 운영 관리○ 행정전자서명 운영○ 행정정보공동이용시스템 운영</t>
  </si>
  <si>
    <t>이정무</t>
  </si>
  <si>
    <t>○ IP마을방송시스템 구축 및 유지관리○ 드론아카데미 운영○ 보안시스템 구축</t>
  </si>
  <si>
    <t>황철근</t>
  </si>
  <si>
    <t>행정지원과장</t>
  </si>
  <si>
    <t>행정지원과 업무 총괄</t>
  </si>
  <si>
    <t>행정지원국 서무</t>
  </si>
  <si>
    <t>청사 관리</t>
  </si>
  <si>
    <t>○ 각종 행사 및 의전 전반○ 국내 자매결연 및 국제교류○ 민간단체 공익활동 지원사업○ 구민의 전당 운영관련 업무○ 구민의 전당 구청 부설주차장 세외수입 관리○ 유관기관 실무협의회○ 방위지원본부 및 군부대 지원○ 생활치료센터</t>
  </si>
  <si>
    <t>• 당직, 대관, 공용차량 관리• 노원구청 임시선별검사소 운영</t>
  </si>
  <si>
    <t>원정원</t>
  </si>
  <si>
    <t>기획재정국장, 교육복지국장 비서</t>
  </si>
  <si>
    <t>ㆍ근무성적평정(5.6급) ㆍ승진 ㆍ전보ㆍ다면평가</t>
  </si>
  <si>
    <t>정솔</t>
  </si>
  <si>
    <t>상시학습 관리 등</t>
  </si>
  <si>
    <t>김상조</t>
  </si>
  <si>
    <t>구청장 차량 운행</t>
  </si>
  <si>
    <t>장재훈</t>
  </si>
  <si>
    <t>자치안전과장</t>
  </si>
  <si>
    <t>자치안전과 업무 총괄</t>
  </si>
  <si>
    <t>자치행정팀 업무 총괄</t>
  </si>
  <si>
    <t>서무, 예산회계</t>
  </si>
  <si>
    <t>• 선거업무</t>
  </si>
  <si>
    <t>박찬용</t>
  </si>
  <si>
    <t>코로나19 대응 총괄안심보험폭염,가뭄</t>
  </si>
  <si>
    <t>이정민</t>
  </si>
  <si>
    <t>선거 관련업무 지원</t>
  </si>
  <si>
    <t>* 자치회관 프로그램 관리 및 강사료 지원* 자치회관 운영현황 관리* 자치회관 프로그램 경연대회 개최 및 시상* 자치회관 종합평가 및 시상* 자치회관 워크숍 운영(주민자치회)* 자치회관 도농교류 사업 추진 및 지원* 자치회관 조례, 규칙 개정* 주민자치회 운영 지원* 동주민센터 유휴공간 관리</t>
  </si>
  <si>
    <t>마을협치팀 업무 총괄</t>
  </si>
  <si>
    <t>• 마을커뮤니티 공간 운영 및 지원• 마을공동체공간협의회 운영• 신규마을공동체 공간 부지 검토 등 신규 공간 조성• 마을공동체 공모사업(동네알아가기 조성사업)• 행복습관사업 추진</t>
  </si>
  <si>
    <t>조지영</t>
  </si>
  <si>
    <t>지역사회 혁신계획 사업예산 집행 및 정산 등</t>
  </si>
  <si>
    <t>코로나일보, 재난관리기금 등</t>
  </si>
  <si>
    <t>통합지원본부 운영 및 훈련테러대응안전한국훈련재난관리정보시스템(NDMS)총괄 업무</t>
  </si>
  <si>
    <t>안전관리계획 등</t>
  </si>
  <si>
    <t>재난연감 통계업무, 안전문화 업무 등</t>
  </si>
  <si>
    <t>한파, 폭염, 국가안전대진단, 어린이놀이시설 안전관리 등</t>
  </si>
  <si>
    <t>민방위팀 총괄</t>
  </si>
  <si>
    <t>○ 을지연습, 충무훈련○ 충무계획 수립 및 총괄○ 화생방장비 관리○ 민방위 장비 관리○ 민방위대 편성○ 인력동원○ 중점자원관리 행사의 날○ 주민신고망 관리</t>
  </si>
  <si>
    <t>박홍성</t>
  </si>
  <si>
    <t>문화체육과장</t>
  </si>
  <si>
    <t>문화체육과 업무 총괄</t>
  </si>
  <si>
    <t>•문화시설 개선•문화원 지원</t>
  </si>
  <si>
    <t>박상훈</t>
  </si>
  <si>
    <t>휴직</t>
  </si>
  <si>
    <t>• 관광개발• 여행업, 민박업• 비디오물 제작</t>
  </si>
  <si>
    <t>• 노래연습장업 관리• PC방 관리• 게임산업 관리• 출판업 인허가</t>
  </si>
  <si>
    <t>체육정책팀 업무 총괄</t>
  </si>
  <si>
    <t>장백선</t>
  </si>
  <si>
    <t>이영재</t>
  </si>
  <si>
    <t>민원여권과장</t>
  </si>
  <si>
    <t>○ 민원여권과 업무 총괄</t>
  </si>
  <si>
    <t>○ 부서 주요업무계획○ 예산 및 회계총괄○ 민원행정 제도개선 관련업무○ 수당, 교육, 물품, 전산관련 업무 등○ 사회복무요원관리</t>
  </si>
  <si>
    <t>황소화</t>
  </si>
  <si>
    <t>신현상</t>
  </si>
  <si>
    <t>○120 구통합콜센터 운영○정부24시○보조금24</t>
  </si>
  <si>
    <t>○ 가족관계등록 기록(동 신고)○ 직권정정·기록(상계동)○ 법원월보○ 결격사유 조회 및 접수○ 채무불이행자 관리</t>
  </si>
  <si>
    <t>○ 가족관계등록ㆍ제적정보시스템 관리 ○ 정보시스템 식별부호 승인 및 해지신청○ 보조금예산집행 ○ 가족관계등록 교합(구, 동 신고) ○ 직권정정·기록 교합○ 11, 12호 통보 및 접수정리 ○ 친권/후견종료대상자 직권정리○ 가정법원통지서에 대한 최고○ 법원기재허가신청</t>
  </si>
  <si>
    <t>○ 가족관계등록 신고 접수(총괄)○ 직인관리○ 가족관계등록 과태료 ○ 직권정정·기록(중계동, 하계동, 월계동)</t>
  </si>
  <si>
    <t>○ 가족관계등록 기록(구 신고)○ 직권정정·기록(공릉동)○ 노원구 외 타시도 직권정정·기록○ 주민등록 전국조회, 열람○ 인구동향○ 문자서비스(완료, 축하)</t>
  </si>
  <si>
    <t>○ 가족관계등록 신고 접수○ 사망자 재산조회 및 양육수당 접수</t>
  </si>
  <si>
    <t>민선희</t>
  </si>
  <si>
    <t>평생학습과장</t>
  </si>
  <si>
    <t>평생학습과 업무 총괄</t>
  </si>
  <si>
    <t>평생교육정책팀 업무총괄</t>
  </si>
  <si>
    <t>서무, 회계, 사회복무요원 관리</t>
  </si>
  <si>
    <t>상계평생교육원 건립, 노원평생교육원 시설 관리</t>
  </si>
  <si>
    <t>불후의명강, 민주시민교육 운영, 동네배움터 사업 행정지원 총괄</t>
  </si>
  <si>
    <t>마을배움터 기획 및 운영, 노원마을배움터 홈페이지 운영 관리</t>
  </si>
  <si>
    <t>노원여성교육센터, 성인문해교육, SW중심대학 지원, 민간 단체 공익활동 지원 사업</t>
  </si>
  <si>
    <t>동네배움터 기획 및 운영 지원</t>
  </si>
  <si>
    <t>공공도서관 예산 및 운영지원 총괄</t>
  </si>
  <si>
    <t>공공도서관 운영지원, 공공도서관 신축 및 리모델링, 노원형 도서관 조성 현장 자문단 운영</t>
  </si>
  <si>
    <t>작은 도서관 운영 및 관리, 도서관 공공일자리 지원, 수락산역 역세권 작은도서관 조성</t>
  </si>
  <si>
    <t>도서관 중심 마을공동체 거점 육성, 하계어울림센터 관리, 공공도서관 시비보조금 및 세외수입</t>
  </si>
  <si>
    <t>장민진</t>
  </si>
  <si>
    <t>공유서가 관리, 책읽는노원만들기 추진, 점자도서관 지원</t>
  </si>
  <si>
    <t>신종덕</t>
  </si>
  <si>
    <t>책배달 서비스</t>
  </si>
  <si>
    <t>김경민</t>
  </si>
  <si>
    <t>남미숙</t>
  </si>
  <si>
    <t>기획예산과장</t>
  </si>
  <si>
    <t>ㆍ기획예산과 업무 총괄</t>
  </si>
  <si>
    <t>황미광</t>
  </si>
  <si>
    <t>ㆍ 구청장 요청사항 관리ㆍ 성과관리</t>
  </si>
  <si>
    <t>ㆍ동북4구행정협의회, 부구청장 회의 ㆍ구정백서, 구정기본현황 발간ㆍ정부혁신 업무</t>
  </si>
  <si>
    <t>ㆍ비서(기획재정국장,교육복지국장)</t>
  </si>
  <si>
    <t>ㆍ사업예산 편성(행정지원국,미디어홍보담당관) ㆍ특별교부금(세) ㆍ예산이월, 이체</t>
  </si>
  <si>
    <t>ㆍ사업예산편성(기획재정국,보건소)ㆍ서비스공단 예산편성 및 관리ㆍ투자심사ㆍ시,구 주민참여예산제 운영ㆍ세입추계</t>
  </si>
  <si>
    <t>• 사업예산(감사,교통환경,의회)• 기금관리</t>
  </si>
  <si>
    <t>김지원</t>
  </si>
  <si>
    <t>ㆍ인구주택총조사 및 경제총조사ㆍ통계연보 발간ㆍ중요문서(고시 및 공고)심사ㆍ마을변호사 및 마을법무사 운영ㆍ행정사무의 민간위탁 조례 관련 사무</t>
  </si>
  <si>
    <t>김재훈</t>
  </si>
  <si>
    <t>재무과장</t>
  </si>
  <si>
    <t>재무과 업무총괄</t>
  </si>
  <si>
    <t>재산관리팀 업무 총괄</t>
  </si>
  <si>
    <t>예산결산, 구금고</t>
  </si>
  <si>
    <t>보상팀 업무 총괄</t>
  </si>
  <si>
    <t>도시계획사업 보상</t>
  </si>
  <si>
    <t>최철주</t>
  </si>
  <si>
    <t>일자리경제과장</t>
  </si>
  <si>
    <t>일자리경제과 업무총괄</t>
  </si>
  <si>
    <t>• 일자리창출 사업• 미니산업단지 조성• 생활임금, 노원노동복지센터</t>
  </si>
  <si>
    <t>• 지역일자리 목표공시제• 창업&amp;지역경제한마당, 일자리박람회 • 일자리성과관리 및 일자리보고회• 스마트비전시스템 일자리분야 DB관리• 일자리&amp;생활법률센터 운영• 직업소개소 업무, 노동조합• 노사민정활성화 사업(상생아파트 협약) 등</t>
  </si>
  <si>
    <t>• 사회적기업 재정지원사업• 협동조합 신고, 관리 및 지원• 마을기업 육성 지원• 지역화폐NW 교육, 홍보 및 시스템 운영• 지역화폐NW 회원 및 가맹점 관리</t>
  </si>
  <si>
    <t>○ 노원어르신행복주식회사 관리 및 연계 지원 ○ 수락마을김치협동조합 지도·감독○ 팀 회의자료 작성○ 타 직원에 속하지 않는 업무</t>
  </si>
  <si>
    <t>○ 공공일자리(안심일자리) 사업○ 일자리경제과 산업안전보건관리 업무</t>
  </si>
  <si>
    <t>• 지역공동체 일자리 사업• 지역방역 일자리 사업• 뉴딜일자리 사업(취업지원관 등)• 일자리 중복, 반복 참여자 관리 및 제한 업무</t>
  </si>
  <si>
    <t>• 전통시장 및 상점가 시설현대화, 경영현대화 사업 추진(상계중앙시장, 상점가 4 개소)• 우리동네시장나들이 사업• 상계중앙시장 공영주차장 건립 및 임시주차장 관리• 주간 및 월중 주요업무 등 작성• 타 직원에 속하지 않은 업무</t>
  </si>
  <si>
    <t>• 전통시장 및 상점가 시설현대화, 경영현대화 사업 추진(공릉동도깨비시장)• 공릉도깨비시장 특성화 사업 추진• 상인회 구성 및 상점가 등록 추진• 공릉동도깨비시장 공영주차장 건립 • 공릉동도깨비시장 고객지원센터 건립• 그린캠퍼스타운 사업 추진</t>
  </si>
  <si>
    <t>• 제로페이, 노원사랑상품권 관련 업무• 젠트리피케이션, 착한건물주 지원 업무• 소상공인(골목상권 등) 관련 업무• 노원구 상공회, 소상공인회 예산 및 행사지원 • 중소기업제품 홍보 및 공공구매</t>
  </si>
  <si>
    <t>• 코로나 피해 소상공인 재난지원금 지원 업무• 코로나 피해 방역지원금 지급• 코로나 피해 소기업, 소상공인 방역물품비 지급</t>
  </si>
  <si>
    <t>생활경제팀 업무총괄</t>
  </si>
  <si>
    <t>고정신</t>
  </si>
  <si>
    <t>세무1과장</t>
  </si>
  <si>
    <t>• 세무1과 업무 총괄</t>
  </si>
  <si>
    <t>• 납세자 보호 관련 업무• 모범납세자• 선정대리인• 마을세무사</t>
  </si>
  <si>
    <t>• 과오납 환급• 실무협의회 운영</t>
  </si>
  <si>
    <t>• 일반서무,수당,사회복무요원관리,전산,문서</t>
  </si>
  <si>
    <t>• 재산세 총괄 • 하계1,2동 재산세 및 취득세 부과, 감액, 감면</t>
  </si>
  <si>
    <t>• 중계2.3동,4동 재산세 부과,감액,감면</t>
  </si>
  <si>
    <t>이다정</t>
  </si>
  <si>
    <t>• 지역자원시설세(특정자원) 총괄• 상계1.9동 재산세 및 취득세 부과, 감액, 감면</t>
  </si>
  <si>
    <t>• 취득세 총괄• 상계2동,중계1동 재산세 부과,감액,감면,비과세처리 등</t>
  </si>
  <si>
    <t>• 등록면허세(등록) 총괄• 상계5,8,10동 재산세 부과,감액,감면,비과세처리 등</t>
  </si>
  <si>
    <t>• 비과세·감면 총괄• 상계3·4동 재산세 부과,감액,감면,비과세처리 등</t>
  </si>
  <si>
    <t>• 주민세종업원분총괄• 주민세 개인분, 등록면허세(면허)• 주민세 사업소분,종업원분 부과·징수(공릉동,월계동)</t>
  </si>
  <si>
    <t>• 주민세 개인분, 사업소분 총괄• 등록면허세(면허), 주민세 사업소분, 종업원분 부과 및 징수(중계,하계)</t>
  </si>
  <si>
    <t>• 등록면허세(면허) 총괄• 주민세 개인분, 등록면허세(면허)• 주민세 사업소분,종업원분 부과·징수(상계동)</t>
  </si>
  <si>
    <t>• 법인 지방세 서면(인터넷)신고 총괄• 재산세, 취득세 부과 징수(월계동, 공릉동)</t>
  </si>
  <si>
    <t>• 주택평가팀 업무총괄</t>
  </si>
  <si>
    <t>• 개별주택가격 조사 정기분 총괄• 주택가격조사(하계동,상계동)• 주택가격 예산• 토지(잠정)등급 확인</t>
  </si>
  <si>
    <t>• 개별주택가격 조사 수시분 총괄• 주택가격조사(월계,공릉,중계)• 표준주택, 주택가격 전산• 시가표준액 총괄• 공동주택가격 업무</t>
  </si>
  <si>
    <t>• 체납업무 총괄• 부동산 공매, 독촉고지, 체납자 재산조회 및 등록• 부동산 압류 및 해지(월계,공릉,중계)</t>
  </si>
  <si>
    <t>세무2과장</t>
  </si>
  <si>
    <t>세무2과 업무총괄</t>
  </si>
  <si>
    <t>일반서무, 명단공개</t>
  </si>
  <si>
    <t>백지원</t>
  </si>
  <si>
    <t>지방소득세2팀 업무 총괄</t>
  </si>
  <si>
    <t>체납고지서 발송, 고액체납자 명단공개, 결손업무 등</t>
  </si>
  <si>
    <t>번호판영치</t>
  </si>
  <si>
    <t>견인 및 공매</t>
  </si>
  <si>
    <t>• 체납징수팀 업무 총괄</t>
  </si>
  <si>
    <t>세외수입 특별회계 총괄특별회계 포상금 집행</t>
  </si>
  <si>
    <t>과태료 체납 조회 및 회신</t>
  </si>
  <si>
    <t>세외수입 부동산 압류 및 해제공공기록 제공</t>
  </si>
  <si>
    <t>이병호</t>
  </si>
  <si>
    <t>부동산정보과장</t>
  </si>
  <si>
    <t>부동산정보과 업무총괄</t>
  </si>
  <si>
    <t>부동산행정팀 업무 총괄</t>
  </si>
  <si>
    <t>환지청산팀 업무 총괄</t>
  </si>
  <si>
    <t>주영현</t>
  </si>
  <si>
    <t>최훈</t>
  </si>
  <si>
    <t>미래도시과장</t>
  </si>
  <si>
    <t>- 미래도시과 업무 총괄</t>
  </si>
  <si>
    <t>바이오메디컬 클러스터 조성 추진</t>
  </si>
  <si>
    <t>강현숙</t>
  </si>
  <si>
    <t>복지정책과장</t>
  </si>
  <si>
    <t>- 복지정책과 업무 총괄</t>
  </si>
  <si>
    <t>- 복지기획팀 업무 총괄</t>
  </si>
  <si>
    <t>- 국서무, 예산·회계, 구의회- 주요업무계획, 간부회의자료</t>
  </si>
  <si>
    <t>- 1인가구 특별대책 추진사업 총괄- 북한이탈주민 지원 (실태조사, 교육비, 사례관리 등)- 지역밀착형 평화통일 교육사업 추진</t>
  </si>
  <si>
    <t>- 동 주민복지협의회 운영·지원- 복지 유튜브 채널, 영상편지 '복지노원' 등 운영 총괄</t>
  </si>
  <si>
    <t>- 지역사회보장계획 및 연차별 수립- 보건복지부 지역복지평가 총괄- 시·자치구 공동협력사업(찾아가는복지서울)- 재해구호 및 의·사상자 지원- 충무계획(보건복지, 전시전재민) 수립</t>
  </si>
  <si>
    <t>- 동 복지평가 총괄- 복지기획 등 당면현안 사항 처리- 국가 보훈대상자 지원 (참전명예수당, 생활보조수당 등 지급)- 사회복지직 인건비 교부 및 정산</t>
  </si>
  <si>
    <t>- 복지기획 등 당면현안사항 처리- 보훈회관 운영·관리 및 보훈단체 지원 등- 사회보장시스템 권한부여 및 관리</t>
  </si>
  <si>
    <t>공은택</t>
  </si>
  <si>
    <t>전담민간간사</t>
  </si>
  <si>
    <t>- 지역사회보장혐의체 운영 및 지원</t>
  </si>
  <si>
    <t>- 복지자원관리팀 업무 총괄</t>
  </si>
  <si>
    <t>- 복지자원관리 총괄- 노원교육복지재단 운영관리- 노원복지샘 구축 및 운영- 생활복지통합시스템 자원관리- 희망천사 신규발굴 및 연계</t>
  </si>
  <si>
    <t>- 푸드뱅크마켓센터 운영 관리- 희망마차 위기가정지원- 사회복지시설 사회복무요원 관라- 주민소득지원 및 생활안정기금 융자- 금융소외계층소액융자사업</t>
  </si>
  <si>
    <t>- 자원봉사센터 운영- 사회복지법인 업무- 통장사업(꿈나래, 희망두배청년)</t>
  </si>
  <si>
    <t>- 희망복지지원팀 업무 총괄</t>
  </si>
  <si>
    <t>- 위기가정 통합지원센터 운영- 통합사례관리사 평가- 희망복지지원단 홍보 및 평가 총괄- 동 단위 및 민관협력 통합사례관리 운영 업무 지원 총괄- 공공부문 사례관리 연계 및 협력 업무</t>
  </si>
  <si>
    <t>- 복지권리구제관 운영</t>
  </si>
  <si>
    <t>- 희망복지지원단 고난도사례 내부회의 운영- 통합사례관리사 채용, 지원, 관리- 동 사례관리 모니터링- 구 동 사례관리 사업비 지원관리 총괄- 그 밖의 기타 통합사례관리 관련 업무</t>
  </si>
  <si>
    <t>- 긴급복지(월계,상계)- 긴급지원 심의위원회 안건 상정</t>
  </si>
  <si>
    <t>- 긴급복지지원 총괄- 긴급지원(공릉,중계,하계)- 긴급지원심의위원회 운영</t>
  </si>
  <si>
    <t>- 서울형 긴급지원- 서울희망SOS 장학금 지원- 저장장애가구 주거환경 개선 사업</t>
  </si>
  <si>
    <t>- 통합사례관리 실무수행 및 동 주민센터 중간조정, 동복지협의회 참여(하계2동, 중계4동, 상계1동, 상계2동, 상계67동)- 동 통합사례관리 모니터링 및 지원- 129이관콜 업무 수행- 위기가정 통합지원센터 근무</t>
  </si>
  <si>
    <t>- 통합사례관리 실무수행 및 동 주민센터 중간조정, 동복지협의회 참여(하계1동,중계1동,중계23동,중계본동)- 동 통합사례관리 모니터링 및 지원- 129이관콜 업무 수행- 위기가정 통합지원센터 근무</t>
  </si>
  <si>
    <t>- 통합사례관리 실무수행 및 동 주민센터 중간조정, 동복지협의회 참여(월계1동,월계2동,상계8동,상계10동)- 동 통합사례관리 모니터링 및 지원- 129 이관콜 업무 수행- 위기가정 통합지원센터 근무</t>
  </si>
  <si>
    <t>- 통합사례관리 실무수행 및 동 주민센터 중간조정, 동복지협의회 참여(공릉1동, 공릉2동, 월계3동) - 동 통합사례관리 모니터링 및 지원 - 129이관콜 업무 수행- 위기가정 통합지원센터 근무 지원</t>
  </si>
  <si>
    <t>- 노원구위기가정통합지원센터 근무- 통합사례관리 실무수행</t>
  </si>
  <si>
    <t>- 주거복지팀 업무 총괄</t>
  </si>
  <si>
    <t>- 어르신-대학생 주거공유(룸셰어링)- 영구·매입·전세 임대주택 입주자 선정- 주거취약계층입주자선정위원회 관리- 지역사회보장협의체 주거자활분과 위원- 주거민간단체 관리(노원주거복지센터)</t>
  </si>
  <si>
    <t>- 노원구 소규모 집수리 사업- 집수리센터 위탁운영- 서울시 희망의집수리 사업 - 저소득층 에너지효율개선사업- 우리집 에너지컨설팅 - 장애인 특별공급, 중증장애인 전세주택지원- 수선유지급여- 서울형 임차보증금 지원사업</t>
  </si>
  <si>
    <t>- 주거급여 총괄- 지방생활보장위원회 관련업무- 서울형 주택바우처- 청년월세 한시 특별지원</t>
  </si>
  <si>
    <t>- 찾동돌봄지원팀 업무 총괄</t>
  </si>
  <si>
    <t>- 찾동 기본계획 및 세부계획 수립 및 운영- 찾동 복지플래너 활동 지원 및 운영- 노원 똑똑똑돌봄단(우리동네돌봄단) 운영- 그 밖의 찾동관련 업무</t>
  </si>
  <si>
    <t>- 돌봄SOS센터 총괄- 돌봄SOS센터 민간거버넌스 운영 관리- 돌봄매니저 정례회의- 돌봄SOS센터 모니터링 및 실적관리- 그 밖의 돌봄SOS센터 관련 업무</t>
  </si>
  <si>
    <t>- 고독사 예방사업 총괄- 위기가정(복지사각지대) 발굴 및 지원 총괄</t>
  </si>
  <si>
    <t>- 찾동2.0 추진 모니터링 및 실적관리- 찾아가는 골목회의 사업- 우리동네주무관 운영- 방문인력 안전관리(안전용품 관리, 교육 등)- 찾동 전담 사회복무요원 관리- 생활복지통합정보시스템 찾아가는 복지 권한 관리</t>
  </si>
  <si>
    <t>이성의</t>
  </si>
  <si>
    <t>지방사회복지서기보시보</t>
  </si>
  <si>
    <t>- 돌봄SOS센터 교육운영- 돌봄관련정보, 자료관리 및 공유- 찾동 및 돌봄 사업 홍보- 1인가구 병원 안심동행서비스- 생활복지통합정보시스템 돌봄 SOS센터 권한관리</t>
  </si>
  <si>
    <t>전창현</t>
  </si>
  <si>
    <t>생활복지과장</t>
  </si>
  <si>
    <t>생활복지과 총괄</t>
  </si>
  <si>
    <t>지역자활센터 운영 지원관리, 민간위탁 자활근로사업 운영 지원 관리</t>
  </si>
  <si>
    <t>직접시행 자활근로사업 운영 지원관리, 자활근로사업 예산 관리,자활지원계획수립, 상담 및 자활사업 배치, 조건부수급자 이행여부 관리,차상위 자활대상자 책정, 관리, 자활근로사업 참여자 4대보험 관리, 일자리 추진실적 및 관리</t>
  </si>
  <si>
    <t>자산형성 지원사업(통장사업), 자활기금 운영, 관리</t>
  </si>
  <si>
    <t>김하나</t>
  </si>
  <si>
    <t>가사간병방문 지원사업, 희망나눔교실 사업, 조건부수급자 연령 도래자 관리,조건부과 유예자, 조건제시 유예자 관리, 조건 미부과자 조건 이행여부 관리</t>
  </si>
  <si>
    <t>자활지원계획 수립 및 상담자활사업 배치(게이트웨이)취업성공패키지 참여자 관리(노동부 연계)맞춤형 취업능력 교육 연계(노동부 연계)</t>
  </si>
  <si>
    <t>생활보장 및 의료급여 업무총괄지방생활보장(소)위원회 및 의료급여심의위원회 관리기초생활보장 및 의료급여 이의신청 처리타 기관 자격 조회 회신</t>
  </si>
  <si>
    <t>기초생활보장수급자 업무 총괄기초생활보장수급자 책정,제외보장비용 징수심의 및 관리복지제도 지침 교육 및 업무 추진</t>
  </si>
  <si>
    <t>유경규</t>
  </si>
  <si>
    <t>의료급여(기초생활보장, 타법의료급여)자격 관리의료급여 책정, 제외정부양곡 할인지원 사업서울형 기초보장제도 책정, 중지, 급여지급</t>
  </si>
  <si>
    <t>기초생활보장급여 예산 총괄기초생활보장급여 지급저소득주민 장례, 영구차 지원의사무능력자 급여 관리구 주민참여예산(저소득주민 소원수리 사업)</t>
  </si>
  <si>
    <t>요양비 지급 업무(당뇨 소모성재료)</t>
  </si>
  <si>
    <t>요양비 지급 업무입양아동 및 입양대상 아동 의료급여 관리 및 진료비 정산의료급여수급자 진료비 정산본인부담보상금, 상한제(1,2종), 과오납 환급</t>
  </si>
  <si>
    <t>장애인 보장구급여비 지급 및 사후관리부가급여 지급(명절위문금, 월동대책비)독립유공자 진료증 관리</t>
  </si>
  <si>
    <t>기초생활보장수급자 변경, 중지차상위계층 지원사업보장비용 징수심의 및 관리부가급여 지급(교육경비)</t>
  </si>
  <si>
    <t>저소득주민 건강보험료 지원 임신·출산 진료비 지급 업무 행려환자 의료급여 자격취득건강생활유지비 정산 관련 업무</t>
  </si>
  <si>
    <t>의료급여 사례관리 연간 계획 및 고위험군 사례관리 총괄의료급여일수 연장승인업무 총괄상해요인 조사 및 결정(100만원 이상)의료급여 연장 승인(상계1동, 상계3,4동, 상계5동, 상계6,7동, 상계8동)</t>
  </si>
  <si>
    <t>상해요인 조사 및 결정(100만원 미만)의료급여 연장승인(중계2,3동, 중계4동)</t>
  </si>
  <si>
    <t>의료급여 장기입원자 사례관리 총괄중복청구진료비 조사 및 결정의료급여 연장승인(하계1동, 하계2동, 상계2동, 상계9동, 상계10동)</t>
  </si>
  <si>
    <t>의료급여 신규수급자 사례관리 총괄투여기간 관리 의약품 및 시술관리 치료재료 초과수급자 관리의료급여 연장승인(월계1동, 월계2동, 공릉2동, 중계1동)</t>
  </si>
  <si>
    <t>의료급여 연장승인(월계3동, 공릉1동, 중계본동)</t>
  </si>
  <si>
    <t>통합조사관리 1팀 업무 총괄사회복지 일반업무 및 복지대상자 전출입 처리조사관리1팀 희귀난치성 질환자 보건소 통보복지대상자 민원 상담</t>
  </si>
  <si>
    <t>- 조사·관리(공릉1동 1단지 101~103동 및 1~5통, 36~49통)- 복지급여생성(공릉1동 장애인급여, 한부모 양육비)- 통합복지관련 일반업무 및 복지대상자 보장비용 관련업무 - 주간주요 업무보고 ,기타 직원에 속하지 않는 업무 - 통합조사관리1팀 생계주거급여 소요액 보고 - 상계9동 기초연금 조사</t>
  </si>
  <si>
    <t>조사관리(월계2동)복지급여 생성(월계2동 생계,주거급여)월계2동 근로능력평가 판정 업무조사관리1팀 근로능력판정 총괄 업무(배분 및 수합)</t>
  </si>
  <si>
    <t>조사관리(공릉1동)통합조사관리1팀 복지대상자 신규책정 사업팀 통보복지급여생성(공릉1동 기초연금)조사관리1팀 범정부사업관련 업무(임대주택)상계9동 기초연금 조사</t>
  </si>
  <si>
    <t>조사관리(월계2동)조사관리1팀 기초연금 책정, 중지 소요액 사업팀 통보상계9동 기초연금 관리</t>
  </si>
  <si>
    <t>조완규</t>
  </si>
  <si>
    <t>조사관리(공릉2동)복지급여생성(공릉2동 생계,주거, 기초연금)한부모 및 장애인 책정 업무 및 소요액 보고공릉2동 기초연금 관리, 조사</t>
  </si>
  <si>
    <t>김세정</t>
  </si>
  <si>
    <t>조사관리(월계2동)월계2동 기초연금 조사 및 급여 생성월계2동 장애인, 한부모 급여 생성조사관리1팀 복지대상자 직권책정, 직권책정제외사업팀 통보</t>
  </si>
  <si>
    <t>조사관리(상계6,7동)복지급여 생성(상계6,7동 생계, 주거, 기초연금)</t>
  </si>
  <si>
    <t>조사관리, 복지급여 생성(하계2동)상계9동 기초연금 조사</t>
  </si>
  <si>
    <t>조사관리(공릉1동)복지급여 생성(공릉1동 생계급여, 주거급여)공릉1동 근로능력평가 판정조사관리1팀 범정부사업 관련 업무(타법의료)상계9동 기초연금 조사</t>
  </si>
  <si>
    <t>조사관리(중계1동, 상계9동)복지급여 생성(중계1동)서울형 통보 및 차상위계층 책정 제외 통보 업무상계9동 기초연금 조사</t>
  </si>
  <si>
    <t>통합조사관리 2팀 업무총괄사회복지 일반업무 및 복지대상자 전출입 처리조사관리2팀 희귀난치성 질환자 보건소 통보조사관리2팀 복지대상자 조사관리 총괄, 복지대상자 민원상담</t>
  </si>
  <si>
    <t>조사관리(중계2,3동)급여생성(중계2,3동)월계1동 기초연금 신규조사 및 관리(1~6통)조사관리2팀 복지대상자 보장비용 관련 업무</t>
  </si>
  <si>
    <t>이향지</t>
  </si>
  <si>
    <t>조사관리(중계2,3동)급여생성(중계2,3동)월계1동 기초연금 신규조사 및 관리(7~12통)조사관리2팀 서울형 기초 업무 총괄조사관리2팀 복지대상자 보장중지 사업팀 통보</t>
  </si>
  <si>
    <t>조사관리(월계1동)급여생성(월계1동)조사관리2팀 생계,주거급여 생성액 보고</t>
  </si>
  <si>
    <t>조사관리(중계2,3동)급여생성(중계2,3동)월계1동 기초연금 신규조사 및 관리(25~28통)조사관리2팀 복지대상자 책정 사업팀 통보</t>
  </si>
  <si>
    <t>조사관리(상계8동)급여생성(상계8동)월계1동 기초연금 신규조사 및 관리(13~18통)조사관리2팀 차상위계층 확인 책정 사업팀 통보조사관리2팀 한부모양육비 및 한부모교육비 생성액 보고</t>
  </si>
  <si>
    <t>조사관리(상계10동)급여생성(상계10동)월계1동 기초연금 신규조사 및 관리(19~24통)조사관리2팀 기초연금 책정, 중지 사업팀 통보 및 급여생성액 보고</t>
  </si>
  <si>
    <t>조사관리(월계3동)급여생성(월계3동)조사관리2팀 장애인급여 책정 사업팀 통보 및 급여생성액 보고</t>
  </si>
  <si>
    <t>김다현</t>
  </si>
  <si>
    <t>조사관리(월계3동)급여생성(월계3동)조사관리2팀 자활 업무 총괄</t>
  </si>
  <si>
    <t>조사관리(상계1동)급여생성(상계1동)조사관리2팀 범정부사업(임대주택 등) 업무 총괄</t>
  </si>
  <si>
    <t>조사관리(상계1동)급여생성(상계1동)조사관리2팀 초중고 교육비 및 타법의료급여 업무 총괄</t>
  </si>
  <si>
    <t>통합조사관리 3팀 업무 총괄각종 복지급여신청자 선정 및 적정 여부 관리조사관리3팀 희귀난치성 질환자 보건소 통보 업무복지대상자 민원 상담, 사회복지 일반 업무</t>
  </si>
  <si>
    <t>조사관리(상계3,4동)기초연금 조사(하계1동, 중계본동, 중계4동, 상계2동, 상계3,4동, 상계5동)통합복지 관련 일반 업무 및 복지대상자 보장비용 관련 업무조사관리3팀 복지대상자 신규책정 사업팀 통보</t>
  </si>
  <si>
    <t>조사관리(상계3,4동)기초연금 조사(하계1동, 중계본동, 중계4동, 상계2동, 상계3,4동, 상계5동)복지급여 생성(상계3,4동)그 외 복지업무(임대주택 기타)조사관리3팀 복지대상자 변경,중지 사업팀 통보</t>
  </si>
  <si>
    <t>조사관리(상계3.4동)기초연금복지급여 생성(상계3.4동)그 외 복지업무(상계3.4동 근로능력평가, 임대주택 기타)</t>
  </si>
  <si>
    <t>조사관리(상계2동)기초연금 조사(하계1동, 중계본동, 중계4동, 상계2동, 상계3,4동, 상계5동)복지급여 생성(상계2동)그 외 복지 업무(근로능력 평가, 임대주택 기타)조사관리3팀 한부모가족 업무</t>
  </si>
  <si>
    <t>조사·관리 (하계1동 주공 904동, 908~912동, 16~25통, 37~41통)기초연금 조사 (하계1동, 중계본동, 중계4동, 상계2동, 상계3.4동, 상계5동)복지급여생성 (하계1동 장애인급여, 한부모급여, 기초연금)그 외 복지업무 (하계1동 근로능력평가, 임대주택 기타 등)조사관리3팀 근로능력평가 업무 총괄, 범정부사업 사업팀 통보</t>
  </si>
  <si>
    <t>조사관리(중계4동)기초연금 조사(하계1동, 중계본동, 중계4동, 상계2동, 상계3,4동, 상계5동)복지급여 생성(중계4동, 중계본동)</t>
  </si>
  <si>
    <t>조사관리(중계4동, 중계본동)기초연금 조사(하계1동, 중계본동, 중계4동, 상계2동, 상계3,4동, 상계5동)복지급여 생성(중계본동, 중계4동)그 외 복지 업무(중계본동, 중계4동 근로능력평가, 임대주택 기타)조사관리3팀 생계, 주거급여 사업팀 통보</t>
  </si>
  <si>
    <t>조사관리(상계5동)기초연금 조사(하계1동, 중계본동, 중계4동, 상계2동, 상계3,4동, 상계5동)복지급여 생성(상계5동), 그 외 복지 업무(임대주택 등)조사관리3팀 서울형 기초 및 차상위계층확인 신규책정 사업팀 통보</t>
  </si>
  <si>
    <t>조사관리(상계5동)기초연금 조사(하계1동, 중계본동, 중계4동, 상계2동, 상계3,4동, 상계5동)복지급여 생성(상계5동)그 외 복지 업무(상계5동)조사관리3팀 장애인급여(장애인연금) 업무</t>
  </si>
  <si>
    <t>조사관리(하계1동)기초연금 조사(하계1동, 중계본동, 중계4동, 상계2동, 상계3,4동, 상계5동)복지급여 생성(하계1동)그 외 복지 업무(임대주택 기타)조사관리3팀 기초연금 책정, 중지 소요액 사업팀 통보</t>
  </si>
  <si>
    <t>송미령</t>
  </si>
  <si>
    <t>어르신복지과장</t>
  </si>
  <si>
    <t>어르신복지과 업무 총괄</t>
  </si>
  <si>
    <t>○ 서무, 예산, 재무, 보안총괄○ 주요업무계획 작성○ 총무일반,부서공익관리○ 기타 팀업무에 속하지 않은 업무</t>
  </si>
  <si>
    <t>○ 폭염 및 한파 대책(총괄)○ 어르신청춘극장 운영○ 경로당 순회 효도안마 서비스○ 장수축하금 지원○ 노인교실(대학) 관리○ 노인복지기금 관리○ 어르신복지시설 사회복무요원 관리</t>
  </si>
  <si>
    <t>박용찬</t>
  </si>
  <si>
    <t>○ 아름다운 여정 지원사업○ 야간 무더위쉼터 운영○ 행려, 무연고 사망자 관리○ 장묘, 장례식장 관리○ 구립 실버악단 운영○ 실버축구단 운영○ 어르신 성 인식 개선교육사업○ 비영리 민간단체 지원사업 관리○ 노원 어르신 힐링체육 한마당</t>
  </si>
  <si>
    <t>○ 경로당 운영 및 운영비 등 지원○ 경로당 설치신고○ 실버스포츠센터 설치 및 운영○ 시립노원노인종합복지관, 월계문화복지센터 운영․관리</t>
  </si>
  <si>
    <t>○ 어르신생활지원팀 운영 총괄○ 독거노인 사랑잇기 사업 운영</t>
  </si>
  <si>
    <t>남지연</t>
  </si>
  <si>
    <t>○ 어르신 일자리 및 사회활동지원사업 운영 관리○ 어르신봉사대 운영 관리○ 노원시니어클럽 운영 관리○ 노원50+센터 운영 및 관리○ 지역사회보장협의체(어르신분과) 업무지원</t>
  </si>
  <si>
    <t>어르신맞춤돌봄서비스사업서울재가관리사 운영 관리노원어르신돌봄지원센터 관리어르신일자리지원센터 운영 관리</t>
  </si>
  <si>
    <t>박서현</t>
  </si>
  <si>
    <t>장애인복지과장</t>
  </si>
  <si>
    <t>장애인복지과 업무 총괄</t>
  </si>
  <si>
    <t>* 장애인 이동편의지원* 장애인전용 주차구역 위반단속(월계동, 상계동) 및 과태료 부과* 바우처택시* 민간단체보조금</t>
  </si>
  <si>
    <t>최경해</t>
  </si>
  <si>
    <t>* 자립생활팀 업무 총괄* 발달장애인 성년후견 지원* 발달장애인카페(디앤디) 지원*자립생활팀 업무총괄</t>
  </si>
  <si>
    <t>* 장애인연금,수당* 장애등록업무* 출산비용지원* 장애인자동차표지관리* 장애인의료비, 보조기기</t>
  </si>
  <si>
    <t>*시설지원팀 업무총괄</t>
  </si>
  <si>
    <t>*장애인복지관, 수어통역센터,장애인체육시설 운영지원*취약계층 에너지복지사업*장애인복지시설 지도점검 및 안전점검 총괄</t>
  </si>
  <si>
    <t>*장애인거주시설 및 단기거주시설*장애인거주시설 인권지키미단 운영관리 및 업무총괄*장애인거주시설 및 단기거주시설 지도점검 및 신고 수리*장애인 복지법인 관리 및 지도감독*장애인공동생활가정</t>
  </si>
  <si>
    <t>* 중증장애인 평생지원센터 권역별 확충사업 추진* 뇌병변장애인 비젼센터 사업 추진* 발달장애인평생교육센터 운영 및 기능보강 지원* 장애인 주간보호시설 등</t>
  </si>
  <si>
    <t>송진우</t>
  </si>
  <si>
    <t>* 장애인직업재활시설 운영 및 기능보강 지원* 중증장애인생산품 우선구매* 장애인재활치료시설 운영 지원* 장애인복지시설 서울형 뉴딜일자리사업 추진* 장애인복지시설 공공근로사업 참여자 관리</t>
  </si>
  <si>
    <t>용상희</t>
  </si>
  <si>
    <t>여성가족과장</t>
  </si>
  <si>
    <t>여성가족과 업무총괄</t>
  </si>
  <si>
    <t>보육지원팀 업무 총괄</t>
  </si>
  <si>
    <t>․ 민간·가정어린이집 보조금 지원․ 보육교직원 경력·재직증명서 발급․ 보육료 지원자격 업무 총괄․ 민간·가정어린이집 인가(신규·변경) 처리 * 담당지역 : 상계6.7동~10동</t>
  </si>
  <si>
    <t>○ 건강가정기본계획 수립 ○ 외국인·다문화가정 지원 사업 ○ 가족센터 위탁운영 및 지도점검 ○ 각종 회의자료 및 주요업무계획</t>
  </si>
  <si>
    <t>아동청소년과장</t>
  </si>
  <si>
    <t>○아동청소년과 업무 총괄</t>
  </si>
  <si>
    <t>정성애</t>
  </si>
  <si>
    <t>행정7급</t>
  </si>
  <si>
    <t>상계청소년문화의집 운영 지원,공릉청소년문화정보센터 운영지원모범청소년표창,뉴딜일자리사업추진,</t>
  </si>
  <si>
    <t>서선임</t>
  </si>
  <si>
    <t>지역아동센터</t>
  </si>
  <si>
    <t>아이휴센터 운영 및 관리노원구 옩농일돌봄위원회 운영 등</t>
  </si>
  <si>
    <t>◦ 지역사회서비스투자사업 담당◦ 청년마음건강지원 바우처 담당◦ 노원아동복지관 리모델링 담당◦ 아동복지관(드림스타트 포함) 자원봉사자 관리◦ 차량운행 관리</t>
  </si>
  <si>
    <t>드림스타트 운영 및 예산 총괄</t>
  </si>
  <si>
    <t>신영호</t>
  </si>
  <si>
    <t>지방사회복지서기보</t>
  </si>
  <si>
    <t>결식아동급식업무 등</t>
  </si>
  <si>
    <t>아동보호팀 업무 총괄</t>
  </si>
  <si>
    <t>아동양육시설 지원관리보호아동 및 보호종료아동 지원아동발달지원계좌 운영</t>
  </si>
  <si>
    <t>◦ 청년 창업 지원 사업 - 청년 창업 인큐베이팅 공간 조성 - 청년 창업 컨설팅 및 교육 - 청년 창업 점포 운영 지원, 캠퍼스타운 연계◦ 에이블랩 (도전숙) 사업 ◦ 청년 타운 조성 및 주거 지원 사업</t>
  </si>
  <si>
    <t>교육지원과장</t>
  </si>
  <si>
    <t>교육지원과 업무총괄</t>
  </si>
  <si>
    <t>수학문화관 업무 총괄, 노원과학영재교육원 운영</t>
  </si>
  <si>
    <t>국제화교육특구사업 운영</t>
  </si>
  <si>
    <t>권혜린</t>
  </si>
  <si>
    <t>서울형 혁신교육지원사업 총괄</t>
  </si>
  <si>
    <t>수학문화관운영</t>
  </si>
  <si>
    <t>수학문화관 교육팀장</t>
  </si>
  <si>
    <t>수학문화관 교육업무 총괄</t>
  </si>
  <si>
    <t>윤주원</t>
  </si>
  <si>
    <t>어린이 및 청소년 교육사업 지원</t>
  </si>
  <si>
    <t>노원천문우주과학관 운영 지원</t>
  </si>
  <si>
    <t>안태유</t>
  </si>
  <si>
    <t>공동주택지원과장</t>
  </si>
  <si>
    <t>공동주택지원과 업무총괄</t>
  </si>
  <si>
    <t>국서무</t>
  </si>
  <si>
    <t>공동주택지원사업 총괄/ 공동주택 노후배관 교체사업</t>
  </si>
  <si>
    <t>임대사업자 관련업무(민간임대주택특별법 위반 일제정리 총괄)</t>
  </si>
  <si>
    <t>임대사업자 관련업무(임대사업자 등록,변경 총괄)</t>
  </si>
  <si>
    <t>경비실 시설개선/ 경비실 에어컨/ 임대주택 관리비 지원</t>
  </si>
  <si>
    <t>큰나무가지치기 지원/ 공동주택 공동체활성화 지원사업/ 우수아파트 선정 추진</t>
  </si>
  <si>
    <t>임대사업자 관련업무(임대차계약신고 총괄)</t>
  </si>
  <si>
    <t>주택관리팀 업무 총괄</t>
  </si>
  <si>
    <t>업무계획 총괄/ 실태조사 운영 총괄/ 공동주택 통계 자료관리 총괄주택관리(상계8,9동)</t>
  </si>
  <si>
    <t>주택관리업자 등록관리/ 선거관리교육주택관리(월계동)</t>
  </si>
  <si>
    <t>감유빈</t>
  </si>
  <si>
    <t>소규모 공동주택 지도점검 총괄/ 분쟁조정위원회 및 공동주택 법률상담실 운영주택관리(상계1,2,10동)</t>
  </si>
  <si>
    <t>공동주택관리 교육 강의 총괄/ 내부직원 사례관리 공유 및 교육주택관리(상계3,4,5,6,7,10동)</t>
  </si>
  <si>
    <t>비의무 찾아가는 공동주택관리 교육총괄주택관리(중계2,3,4동, 상계1동)</t>
  </si>
  <si>
    <t>주택관리사(보) 자격증 관리주택관리(공릉동, 중계본동, 상계2동)</t>
  </si>
  <si>
    <t>기술지원팀 업무 총괄</t>
  </si>
  <si>
    <t>공동주택 어린이놀이시설 안전관리/ 공동주택 관리 전문가 자문단 구성,운영/행위허가(하계동,중계동)</t>
  </si>
  <si>
    <t>승강기 자가발전 장치 지원사업/ 집합건축물대장(합병, 분할) 민원 처리/ 건축물 관리 정기점검행위허가(상계동)</t>
  </si>
  <si>
    <t>주택정비팀 업무 총괄</t>
  </si>
  <si>
    <t>김지연</t>
  </si>
  <si>
    <t>위반건축물 관리(상계2,3,4동)</t>
  </si>
  <si>
    <t>위반건축물 관리(중계동, 상계1,8,9동)</t>
  </si>
  <si>
    <t>위반건축물 관리(월계동, 상계5,6,7동)</t>
  </si>
  <si>
    <t>위반건축물 관리(공릉동, 하계동, 상계10동)</t>
  </si>
  <si>
    <t>황선의</t>
  </si>
  <si>
    <t>도시재생과장</t>
  </si>
  <si>
    <t>도시재생과 업무 총괄</t>
  </si>
  <si>
    <t>진채영</t>
  </si>
  <si>
    <t>유봉선</t>
  </si>
  <si>
    <t>도시관리과장</t>
  </si>
  <si>
    <t>도시관리과 업무 총괄</t>
  </si>
  <si>
    <t>재건축계획팀장</t>
  </si>
  <si>
    <t>출산휴가 중</t>
  </si>
  <si>
    <t>장혜진</t>
  </si>
  <si>
    <t>시간선택임기제</t>
  </si>
  <si>
    <t>도시계획시설(공공문화체육시설 외)사도 및 온천체비지, 기반시설부담금통계, UPIS 등</t>
  </si>
  <si>
    <t>지구단위계획팀 총괄</t>
  </si>
  <si>
    <t>. 지구단위계획 변경 - 수락구역, 상계2.3택지, 중계택지, 중계2택지. 수락구역 지구단위계획 재정비 구역. 도시.건축공동위원회 운영</t>
  </si>
  <si>
    <t>지구단위계획 변경, 관련부서협의, 민원업무 등- 상계역주변, 광운대주변-월계1.2.3.4.5.6택지</t>
  </si>
  <si>
    <t>종합형(인덕대), 단위형(삼육대 등)</t>
  </si>
  <si>
    <t>광운대 캠퍼스타운 사업 운영·공정·예산 지원 관리대학문화가로 조성사업(용역, 공사) 추진보조금관리시스템 운영 관리 보조</t>
  </si>
  <si>
    <t>홍순명</t>
  </si>
  <si>
    <t>건축과장</t>
  </si>
  <si>
    <t>건축과(건축안전센터) 업무 총괄</t>
  </si>
  <si>
    <t>-상계1동, 상계6․7동, 하계1,2동 건축허가(사용승인포함) 및 민원처리-건축전문위원회 운영 총괄- 건축과 업무매뉴얼 총괄- 에너지절약 건축물 건립 총괄 관리- 보안업무(충무계획)</t>
  </si>
  <si>
    <t>-상계3·4동, 공릉2동 건축허가(사용승인포함) 및 민원처리-가설건축물 및 미술장식품 관리 업무총괄-특별검사원(회계)업무- 건축물 유지관리점검제도(건축물관리법)총괄관리</t>
  </si>
  <si>
    <t>- 중계마을복지센터(중계온마을센터) 신축공사 - 공사- 하계문화복지센터(하계어울림센터) 신축공사 - 공사- 공릉동 도깨비시장 고객지원센터 신축공사 - 설계- 교육복지국, 도시계획국 공공건축물 건립 협의</t>
  </si>
  <si>
    <t>- 어린이집 그린리모델링 공사감독- 공공건축 업무매뉴얼 정비 및 로드맵 작성</t>
  </si>
  <si>
    <t>최정걸</t>
  </si>
  <si>
    <t>토목과장</t>
  </si>
  <si>
    <t>토목과 업무 총괄</t>
  </si>
  <si>
    <t>지하안전 시설물 관리 총괄생활권 도로다이어트 사업, 거리모니터링단 운영 등월계동 담당(민원, 건축협의, 영조물 등)보도 유지관리</t>
  </si>
  <si>
    <t>한윤아</t>
  </si>
  <si>
    <t>서울시 보행정책과 관련업무 - 보도블록10계명 실적관리 - 거리모니터링단 운영 - 보도관련 통계작성 및 시스템관리공사 및 용역 업무 보조 - 노원역 사거리 도로교통 소통개선사업 - 광운로2길 도로구조 개선사업 - 석계로 공영주차장 보도설치공사 - 노원경찰서 버스정류소 주변 보도확장공사 - 2022년 지하안전보도팀 건설폐기물 처리용역지하안전관리에 관한 특별법 관련업무월계동·하계동 업무 보조 (민원, 건축협의, 영조물 등)</t>
  </si>
  <si>
    <t>녹색환경과장</t>
  </si>
  <si>
    <t>- 녹색환경과 업무 총괄</t>
  </si>
  <si>
    <t>중랑천 환경센터에너지클리닉서비스취약계층 에너지복지사업녹색제품, 환경정보공개</t>
  </si>
  <si>
    <t>• 노원에코센터 운영• 에코마일리지 업무• 탈핵-에너지전환을 위한 자치단체 관련 업무• 기후위기대응· 에너지정책전환을 위한 지방정부협의회 업무• 지속가능발전위원회 운영• 별내열병합발전소 주변지역 지원사업 예산관리• ICLEI 총회 및 한국사무소 협력 업무</t>
  </si>
  <si>
    <t>이재욱</t>
  </si>
  <si>
    <t>석면 건축물 관리슬레이트 지붕교체석면피해 구제급여</t>
  </si>
  <si>
    <t>에너지관리팀 업무 총괄</t>
  </si>
  <si>
    <t>김운중</t>
  </si>
  <si>
    <t>교통행정과장</t>
  </si>
  <si>
    <t>교통행정과 업무총괄</t>
  </si>
  <si>
    <t>자동차 말소, 차령연장</t>
  </si>
  <si>
    <t>강선임</t>
  </si>
  <si>
    <t>자동차이전,변경</t>
  </si>
  <si>
    <t>신이은</t>
  </si>
  <si>
    <t>자동차신규,저당,저공해</t>
  </si>
  <si>
    <t>자동차관리팀 업무 총괄</t>
  </si>
  <si>
    <t>홍경옥</t>
  </si>
  <si>
    <t>ㅇ 무보험 운행 자동차(이륜차) 특별사법경찰 업무ㅇ 자동차등록번호판 관련 민원</t>
  </si>
  <si>
    <t>이병용</t>
  </si>
  <si>
    <t>교통지도과장</t>
  </si>
  <si>
    <t>교통지도과 업무총괄</t>
  </si>
  <si>
    <t>CCTV설치 및 관리, 견인관련업무</t>
  </si>
  <si>
    <t>주차민원처리</t>
  </si>
  <si>
    <t>CCTV 불법주정차 단속</t>
  </si>
  <si>
    <t>교통과징팀 총괄</t>
  </si>
  <si>
    <t>수시분과태료부과, 주차장특별회계</t>
  </si>
  <si>
    <t>김수현</t>
  </si>
  <si>
    <t>과태료수납</t>
  </si>
  <si>
    <t>교통 기간제 근로자 업무교통시설민원(중앙분리대,안전휀스,반사경)과속경보표지판 설치및 관리옐로우카펫 관련업무추진보행신호 음성안내 보조장치 설치고령운전자 운전면허 자진반납 업무</t>
  </si>
  <si>
    <t>윤정</t>
  </si>
  <si>
    <t>그린파킹공사 등</t>
  </si>
  <si>
    <t>홍유미</t>
  </si>
  <si>
    <t>거주자우선주차장</t>
  </si>
  <si>
    <t>송창규</t>
  </si>
  <si>
    <t>자원순환과장</t>
  </si>
  <si>
    <t>자원순환과 업무 총괄</t>
  </si>
  <si>
    <t>- 공무관 지원</t>
  </si>
  <si>
    <t>• 자원재활용팀 업무 총괄</t>
  </si>
  <si>
    <t>재활용품 기금, 녹색장터 되살림업무, 리앤업사이클플라자 건립 추진아이스팩 재사용사업 추진 등</t>
  </si>
  <si>
    <t>박주현</t>
  </si>
  <si>
    <t>의류수거함, 일회용품, 민간수집상</t>
  </si>
  <si>
    <t>음식물자원화팀 업무총괄</t>
  </si>
  <si>
    <t>공중화장실, 민간개방화장실</t>
  </si>
  <si>
    <t>이충신</t>
  </si>
  <si>
    <t>치수과장</t>
  </si>
  <si>
    <t>치수과 업무총괄</t>
  </si>
  <si>
    <t>이용수</t>
  </si>
  <si>
    <t>푸른도시과장</t>
  </si>
  <si>
    <t>푸른도시과 총괄</t>
  </si>
  <si>
    <t>공원기획팀 업무 전반 총괄제안검토, 사업계획 수립 등 조경분야 기획</t>
  </si>
  <si>
    <t>푸른도시과 / 공원조성팀</t>
  </si>
  <si>
    <t>공원조성팀장</t>
  </si>
  <si>
    <t>공원조성팀 업무 전반에 관한 사항</t>
  </si>
  <si>
    <t>푸른도시과 / 공원관리팀</t>
  </si>
  <si>
    <t>공원관리팀장</t>
  </si>
  <si>
    <t>공원관리팀 업무 전반 총괄제안검토, 사업계획 수립 등 하천조경분야 기획</t>
  </si>
  <si>
    <t>조경팀 업무 총괄</t>
  </si>
  <si>
    <t>배지희</t>
  </si>
  <si>
    <t>계절별 꽃묘 식재 및 유지관리, 마을마당 정비 및 유지관리 골목길 조성 및 유지관리공동체정원 조성 주민제안사업꽃피는 서울상 콘테스트 공모 시민녹화 코디네이터 운영 나무돌보미 사업아파트단지내 휴가든 조성조경팀 인건비 지급 및 인력관리가로녹지 물품관리</t>
  </si>
  <si>
    <t>자연생태팀장</t>
  </si>
  <si>
    <t>이상수</t>
  </si>
  <si>
    <t>여가도시과장</t>
  </si>
  <si>
    <t>여가도시과 업무 총괄</t>
  </si>
  <si>
    <t>여가운영팀 업무총괄</t>
  </si>
  <si>
    <t>노원 불빛정원 운영 관리불암산 나비정원 및 힐링타운 운영 관리</t>
  </si>
  <si>
    <t>노원힐링캠핑장, 초안산캠핑장, 개방형운동시설 관리(상계동,중계동,하계동)</t>
  </si>
  <si>
    <t>영축산 숲속의 집 운영 관리목공예 시설 운영 관리숲해설 프로그램 운영 관리, 구 주민참여 예산 업무더불어 숲 운영관리기간제 근로자 인건비 지급 업무</t>
  </si>
  <si>
    <t>마혜나</t>
  </si>
  <si>
    <t>나비정원 운영</t>
  </si>
  <si>
    <t>최의정</t>
  </si>
  <si>
    <t>정원지원센터 운영요원</t>
  </si>
  <si>
    <t>주혜수</t>
  </si>
  <si>
    <t>개발제한구역 총괄</t>
  </si>
  <si>
    <t>개발제한구역 업무처리(하계1동, 상계1동, 상계5동)</t>
  </si>
  <si>
    <t>차상훈</t>
  </si>
  <si>
    <t>개발제한구역 순찰</t>
  </si>
  <si>
    <t>철도공원조성팀 업무총괄</t>
  </si>
  <si>
    <t>화랑대역사관, 기차카페</t>
  </si>
  <si>
    <t>철도공원유지관리</t>
  </si>
  <si>
    <t>박세영</t>
  </si>
  <si>
    <t>점장</t>
  </si>
  <si>
    <t>기차카페 총괄</t>
  </si>
  <si>
    <t>도시경관과장</t>
  </si>
  <si>
    <t>도시경관과 업무 총괄</t>
  </si>
  <si>
    <t>정수영</t>
  </si>
  <si>
    <t>• 현장 단속업무 총괄• 특별근무 운영 및 수거물품 행정조치• 상생위원회</t>
  </si>
  <si>
    <t>-가로판매대, 구두수선대관리, -민원사항처리(구바다·응답소) 등</t>
  </si>
  <si>
    <t>- 옥외광고심의위원회 운영- 개별간판 정비 보조금 지원 - 광고물 허가, 신고, 안전점검 및 민원처리(상계6.7동~상계10동)</t>
  </si>
  <si>
    <t>-공공용.상업용현수막 게시대 관리 및 운영-광고물 인허가 신고 안전점검 및 민원처리(중계동,하계동)</t>
  </si>
  <si>
    <t>- 빛공해 관련 업무- 옥외광고물 안전점검- 광고물 허가, 신고, 안전점검, 개별간판보조금 지원 및 민원처리(중계, 하계동)</t>
  </si>
  <si>
    <t>황동현</t>
  </si>
  <si>
    <t>- 옥와광고물 안전점검 업무(풍수해, 월별)- 전자게시대(BTO) 업무 총괄- 전단지 및 가로등 현수기 신고처리- 광고물 허가 신고 안전점검 및 민원처리(상계1동~상계5동)</t>
  </si>
  <si>
    <t>• 불법유동광고물 정비 민원(상담민원, 응답소 둥) • 지정게시대 순찰 및 정비(기간만료 현수막 등)• 기간제근로자 및 공공근로 임금 등 관리• 주말 및 야간 단속 근무조 운영 관리</t>
  </si>
  <si>
    <t>• 불법광고물 정비 총괄계획 수립 • 불법 유동광고물관련 업무 및 행정처분 (과태료처분사전통지 및 고발 등) • 세외수입관리(고정ㆍ유동고지서 발급 포함)</t>
  </si>
  <si>
    <t>- 불법 고정광고물 행정처분 관리- 불법 유동광고물 수거보상제- 위험, 무주간판 등 고정광고물 정비 통제 관리</t>
  </si>
  <si>
    <t>보건소</t>
  </si>
  <si>
    <t>소장</t>
  </si>
  <si>
    <t>보건소장</t>
  </si>
  <si>
    <t>김숙희</t>
  </si>
  <si>
    <t>보건위생과장</t>
  </si>
  <si>
    <t>보건위생과 업무 총괄</t>
  </si>
  <si>
    <t>김강석</t>
  </si>
  <si>
    <t>○ 보건소 계약 및 물품 구매○ 보건소 세입 관리○ 공공근로, 사회복무요원 관리○ 기간제 근로자 인건비 지급 및 관리</t>
  </si>
  <si>
    <t>식품위생업무 총괄</t>
  </si>
  <si>
    <t>배형섭</t>
  </si>
  <si>
    <t>○ 공중위생업소 인허가 및 행정처분 (숙박, 목욕, 세탁, 건물위생관리) ○ 공중위생업소 서비스수준 평가 ○ 명예공중위생감시원 운영 ○ 공중위생업소 코로나19 대응 총괄 ○ 축산물 인허가 및 행정처분 ○ 축산물업소 지도점검 및 수거검사 ○ 명예축산물위생감시원 운영 ○ 학교급식소 축산물 수거</t>
  </si>
  <si>
    <t>송현정</t>
  </si>
  <si>
    <t>○ 즉석판매제조가공업, 식품소분업, 유통전문판매업 인허가(신고) 및 행정처분○ 건강기능식품판매업 인허가(신고) 및 행정처분○ 공중위생업소 인허가 및 행정처분 (이·미용업)○ 공중위생업소 서비스 수준 평가○ 재난배상책임보험 업무</t>
  </si>
  <si>
    <t>임광민</t>
  </si>
  <si>
    <t>○ 동물복지위원회 운영○ 가축전염병 예방, 방역 계획 수립 및 시행○ 동물등록제 제반사항 관리○ 동물보호명예감시원 운영 및 캠페인 활동○ 동물관련업 인허가 및 민원처리</t>
  </si>
  <si>
    <t>이기훈</t>
  </si>
  <si>
    <t>○ 동물보호법위반 단속 및 과태료 부과○ 반려견주 준수사항 등 캠페인 및 홍보활동○ 동물관련 현장민원처리(상계,중계)○ 동물호보명예감시원 활동사항관리</t>
  </si>
  <si>
    <t>손영숙</t>
  </si>
  <si>
    <t>건강증진과장</t>
  </si>
  <si>
    <t>건강증진과 업무총괄</t>
  </si>
  <si>
    <t>만성질환, 1차 진료업무약물교육</t>
  </si>
  <si>
    <t>박종석</t>
  </si>
  <si>
    <t>만성질환, 1차진료대상자 중심 건강관리 계획 수립</t>
  </si>
  <si>
    <t>장유주</t>
  </si>
  <si>
    <t>중계평생건강관리센터운영</t>
  </si>
  <si>
    <t>영양플러스사업사업, 얘들아 과일먹자사업 운영 - 세부계획 수립 및 평가, 대상자 등록 및 관리 - 영양교육 프로그램 운영 및 자료 개발 영양상담 실시지역사회 통합건강증진사업(영양관리) 지원</t>
  </si>
  <si>
    <t>노원평생건강관리센터 운영 지원-지역주민 건강교육 및 상담-기간제 및 센터직원 교육계획 및 운영-대사증후군 추구관리 실저관리교육자료 개발 및 건강증진사업 운영지원</t>
  </si>
  <si>
    <t>노원평생건강관리센터 운영 지원-지역주민 건강교육 및 상담, 스트레스프로그램 운영암예방관리사업 연계사업 추진교육자료 개발 및 건강증진사업 운영지원</t>
  </si>
  <si>
    <t>지역사회건강조사 및 아토피 천식 예방관리사업</t>
  </si>
  <si>
    <t>지역사회 통합건강증진사업(영양관리)영양개선사업 운영 전반 - 영양플러스사업 - 얘들아 과일먹자 사업국민영양관리시행 계획 및 평가</t>
  </si>
  <si>
    <t>'걷는도시노원' 사업걷기마일리지 운영 전반통합건강증진사업(신체활동)신체활동활성화, 건강도시사업 지원</t>
  </si>
  <si>
    <t>통합건강증진사업(신체활동사업) 운영 총괄취약계층아동 비만예방사업 운영 전반아동 ․ 청소년 비만관리사업 운영 전반</t>
  </si>
  <si>
    <t>걷는도시 노원 걷기동아리 구성 및 운영- 건강리더(지역주민, 대학생, 취약계층) 발굴- 지역사회 건강리더 양성 및 프로그램 운영걷는도시 노원 비만관리 프로젝트 운영 지원(걷기동아리, 걷기행사 등)취약계층 건강관리 지원(출장)건강증진사업 및 건강도시사업 운영지원</t>
  </si>
  <si>
    <t>한혜규</t>
  </si>
  <si>
    <t>공무직 인력관리(임금 및 수당지급)기간제 인력관리 공무직 임금 및 단체협약 등 노조관련 업무 등</t>
  </si>
  <si>
    <t>중계본동 방문건강관리해외입국자 명단 관리해외입국자 및 자가격리자 입소 관리</t>
  </si>
  <si>
    <t>상계2동 방문건강관리사업감염병 역학조사 실시 및 자료 작성접촉자 연락 및 자가격리대상자 시스템 입력선별진료소 검사자 시스템 입력</t>
  </si>
  <si>
    <t>건강돌봄서비스 사업(일차의료기관)재택의료서비스사업</t>
  </si>
  <si>
    <t>양진모</t>
  </si>
  <si>
    <t>생활보건과장</t>
  </si>
  <si>
    <t>생활보건과 업무 총괄</t>
  </si>
  <si>
    <t>ㆍ과 서무, 예산·회계, 기획예산, 감사, 구의회 관련 업무ㆍ주요업무계획 수립 및 각종 회의자료ㆍ직원 복무, 봉급·수당, 초과근무, 맞춤형복지제도</t>
  </si>
  <si>
    <t>ㆍ현장 방역소독 총괄ㆍ방역장비 및 방역약품 관리ㆍ방역민원기동반 운영 및 현장 방역소독ㆍ사회복무요원 복무 관리</t>
  </si>
  <si>
    <t>감염병대응팀장</t>
  </si>
  <si>
    <t>임정은</t>
  </si>
  <si>
    <t>모자보건팀 업무 총괄</t>
  </si>
  <si>
    <t>산후조리원</t>
  </si>
  <si>
    <t>ㆍ산모․신생아 건강관리 지원사업ㆍ기저귀 조제분유 ㆍ임신부 체조교실</t>
  </si>
  <si>
    <t>ㆍ서울아기 건강 첫걸음사업ㆍ고위험 임산부의료 지원사업ㆍ청소년산모 임신출산의료비지원</t>
  </si>
  <si>
    <t>ㆍ난임지원 업무 전반ㆍ미숙아 및 선천성이상아 의료비 지원ㆍ선천성 대사이상 검사 및 환아관리ㆍ선천성 난청검사 및 보청기 지원ㆍ아기맞이 클린하우스</t>
  </si>
  <si>
    <t>ㆍ모성실 업무전반 ㆍ남녀 임신준비지원사업 ㆍ모유수유클리닉 운영ㆍ토요부부출산교실 운영 (총괄)</t>
  </si>
  <si>
    <t>국가예방접종사업</t>
  </si>
  <si>
    <t>ㆍ계절독감 예방접종 지원사업(어르신, 영유아, 취약계층)ㆍ예방접종 약품 및 물품 관리 지원ㆍ예방접종 등록업무 전반 ㆍ예방접종 백신 구매ㆍ직장인 여성을 위한 토요 건강의 날 운영(지원)ㆍ코로나-19 예방접종 업무지원</t>
  </si>
  <si>
    <t>ㆍ서울아기건강첫걸음사업 방문ㆍ코로나19 백신 수급</t>
  </si>
  <si>
    <t>ㆍ서울아기건강첫걸음사업 방문간호ㆍ코로나19 예방접종 업무 지원</t>
  </si>
  <si>
    <t>ㆍ예방접종 약품 및 물품 관리ㆍ예방접종 전산등록 ㆍ예방접종 백신 구매ㆍ기간제근로자 관리(예방접종)ㆍ코로나-19 예방접종 업무</t>
  </si>
  <si>
    <t>ㆍ생명지킴이 교육 ㆍ생명사랑학교 운영ㆍ어르신 대상 자살예방사업</t>
  </si>
  <si>
    <t>장현주</t>
  </si>
  <si>
    <t>생명존중 업무, 자살예방</t>
  </si>
  <si>
    <t>ㆍ자살 위험성 평가 및 초기대면 상담업무ㆍ이웃사랑봉사단 양성 및 운영ㆍ생명사랑 나눔감사 행사ㆍ생명지킴이 강사ㆍ생명이음 청진기사업 관리 ㆍ생명존중 및 자살예방사업 캠페인지원ㆍ생명사랑학교 및 생명지킴이 교육지원ㆍ병원, 복지관 등 지역사회 기반 연계사업ㆍ마음건강 검진상담 지원사업</t>
  </si>
  <si>
    <t>ㆍ자살 위험성 평가 및 초기대면 상담업무ㆍ생명존중 및 자살예방사업 캠페인(총괄)ㆍ노원구 생명존중 실무위원회 운영ㆍSNS 및 유튜브 생명존중사업 홍보 및 운영</t>
  </si>
  <si>
    <t>ㆍ치매안심센터 관리 ㆍ정신재활시설 운영 지원ㆍ지역보건의료계획 수립 및 평가</t>
  </si>
  <si>
    <t>ㆍ정신재활시설 운영 지원ㆍ 중독관리통합지원센터 운영 지원ㆍ지역보건의료계획 수립 및 평가ㆍ시·구 공동협력사업, 정부합동평가 업무ㆍ정신의료기관 관리ㆍ정신건강복지센터 자문위원회 운영</t>
  </si>
  <si>
    <t>ㆍ정신건강복지센터 예산회계 및 인력관리ㆍ정신보건관련 유관기관 협력시스템 구축ㆍ정신건강 토탈케어서비스ㆍ정신질환자 치료비 지원</t>
  </si>
  <si>
    <t>정신건강증진사업</t>
  </si>
  <si>
    <t>윤석민</t>
  </si>
  <si>
    <t>이성주</t>
  </si>
  <si>
    <t>김용중</t>
  </si>
  <si>
    <t>의약과장</t>
  </si>
  <si>
    <t>의약과 업무 총괄</t>
  </si>
  <si>
    <t>황혜정</t>
  </si>
  <si>
    <t>서울형유급병가,눈·무릎관절수술,구급차</t>
  </si>
  <si>
    <t>약무팀 업무총괄</t>
  </si>
  <si>
    <t>생화학검사</t>
  </si>
  <si>
    <t>금연환경조성 및 간접흡연예방사업금연구역 관리, 지정고시</t>
  </si>
  <si>
    <t>이혜원</t>
  </si>
  <si>
    <t>금연구역 지도점검 및 단속민원처리</t>
  </si>
  <si>
    <t>의약과 / 재택치료전담TF팀</t>
  </si>
  <si>
    <t>재택치료전담TF팀장</t>
  </si>
  <si>
    <t>재택치료전담T/F팀 업무 총괄</t>
  </si>
  <si>
    <t>- 재택치료전담T/F팀 서무, 예산 및 보고자료 작성- 기간제 인력관리- 재택치료업무 관련 계획 수립- 협력병원 지정 및 관리</t>
  </si>
  <si>
    <t>이현진</t>
  </si>
  <si>
    <t>재택치료 24시간 민원처리반</t>
  </si>
  <si>
    <t>24시 민원상담</t>
  </si>
  <si>
    <t>우신영</t>
  </si>
  <si>
    <t>- 재택치료 기간제, 민원상담 업무 보조- 직원근무명령 작성- 일일, 주간자료 작성- 민원처리</t>
  </si>
  <si>
    <t>남주호</t>
  </si>
  <si>
    <t>성경화</t>
  </si>
  <si>
    <t>보건지소장</t>
  </si>
  <si>
    <t>보건지소 총괄 업무(월계, 공릉, 상계지소)</t>
  </si>
  <si>
    <t>보건행정팀업무총괄,직원복무관리</t>
  </si>
  <si>
    <t>청사관리,인력관리,차량관리</t>
  </si>
  <si>
    <t>보건사업팀장</t>
  </si>
  <si>
    <t>보건사업팀 업무 총괄</t>
  </si>
  <si>
    <t>여은정</t>
  </si>
  <si>
    <t>재활보건실 운영</t>
  </si>
  <si>
    <t>사업운영팀 업무총괄</t>
  </si>
  <si>
    <t>한다연</t>
  </si>
  <si>
    <t>상계평생건강관리사업 운영건강생태계조성사업 운영</t>
  </si>
  <si>
    <t>의회사무국장</t>
  </si>
  <si>
    <t>의회사무국 업무 총괄</t>
  </si>
  <si>
    <t>전문위원</t>
  </si>
  <si>
    <t>도시환경위원회 전문위원</t>
  </si>
  <si>
    <t>이향숙</t>
  </si>
  <si>
    <t>보건복지위원회 전문위원</t>
  </si>
  <si>
    <t>고종대</t>
  </si>
  <si>
    <t>행정재경위원회 의안 검토 등</t>
  </si>
  <si>
    <t>임미정</t>
  </si>
  <si>
    <t>• 녹색환경과 업무 총괄</t>
  </si>
  <si>
    <t>김후근</t>
  </si>
  <si>
    <t>일자리경제과 업무 총괄</t>
  </si>
  <si>
    <t>사진, 영상</t>
  </si>
  <si>
    <t>의회사무국 / 정책지원팀</t>
  </si>
  <si>
    <t>행사</t>
  </si>
  <si>
    <t>류기광</t>
  </si>
  <si>
    <t>월계1동장</t>
  </si>
  <si>
    <t>동 업무 총괄</t>
  </si>
  <si>
    <t>인감, 제증명</t>
  </si>
  <si>
    <t>조성민</t>
  </si>
  <si>
    <t>- 동서무(예산회계, 선거 등)</t>
  </si>
  <si>
    <t>청소</t>
  </si>
  <si>
    <t>마을</t>
  </si>
  <si>
    <t>등초본, 전입세대열람</t>
  </si>
  <si>
    <t>강은정</t>
  </si>
  <si>
    <t>사례관리, 긴급지원</t>
  </si>
  <si>
    <t>복지협의회, 아동, 여성</t>
  </si>
  <si>
    <t>주거복지, 이웃돕기</t>
  </si>
  <si>
    <t>장애인복지, 양곡</t>
  </si>
  <si>
    <t>어르신복지, 바우처</t>
  </si>
  <si>
    <t>수급자, 경로당</t>
  </si>
  <si>
    <t>최윤성</t>
  </si>
  <si>
    <t>월계2동장</t>
  </si>
  <si>
    <t>월계2동주민센터 업무 총괄</t>
  </si>
  <si>
    <t>주민자치, 동축제 등</t>
  </si>
  <si>
    <t>최용안</t>
  </si>
  <si>
    <t>월계3동장</t>
  </si>
  <si>
    <t>• 월계3동 업무 총괄</t>
  </si>
  <si>
    <t>행정민원업무 총괄</t>
  </si>
  <si>
    <t>등초본, 인감, 가족관계등록부</t>
  </si>
  <si>
    <t>공릉1동장</t>
  </si>
  <si>
    <t>주민센터 업무 총괄</t>
  </si>
  <si>
    <t>영유아·아동·청소년 복지, 주거복지</t>
  </si>
  <si>
    <t>장애인 복지</t>
  </si>
  <si>
    <t>교육급여, 초중고 교육비 지원, 한부모, 정부양곡, 문화누리카드</t>
  </si>
  <si>
    <t>최용록</t>
  </si>
  <si>
    <t>공릉2동장</t>
  </si>
  <si>
    <t>국민기초생활수급자(서울형 기초생활 포함) 관리 총괄생활복지과 관련 업무아동 청소년 복지(출산, 임신, 보육, 아동청소년과)감면자 종량제 봉투</t>
  </si>
  <si>
    <t>이명숙</t>
  </si>
  <si>
    <t>하계1동장</t>
  </si>
  <si>
    <t>하계1동 업무 총괄</t>
  </si>
  <si>
    <t>• 행정민원팀 업무총괄</t>
  </si>
  <si>
    <t>자원봉사캠프, 방문복지, 정부양곡 등</t>
  </si>
  <si>
    <t>유재혁</t>
  </si>
  <si>
    <t>하계2동장</t>
  </si>
  <si>
    <t>동 행정업무 총괄</t>
  </si>
  <si>
    <t>가족관계증명발급(총괄)인감, 주민등록등.초본전입세대열람민원24(어디서나 민원)제증명</t>
  </si>
  <si>
    <t>주민자치회, 작은도서관</t>
  </si>
  <si>
    <t>- 찾동 총괄, 사례관리 총괄, 복지상담전문관</t>
  </si>
  <si>
    <t>성미아</t>
  </si>
  <si>
    <t>중계본동장</t>
  </si>
  <si>
    <t>중계본동 업무 총괄</t>
  </si>
  <si>
    <t>통반장 업무총무</t>
  </si>
  <si>
    <t>o 자치회관(프로그램, 동아리) 운영 및 관리 o 구민체육대회 및 동축제</t>
  </si>
  <si>
    <t>서은지</t>
  </si>
  <si>
    <t>등초본 및 재증명 발급</t>
  </si>
  <si>
    <t>허경화</t>
  </si>
  <si>
    <t>민방위, 대형폐기물</t>
  </si>
  <si>
    <t>유춘욱</t>
  </si>
  <si>
    <t>육아휴직</t>
  </si>
  <si>
    <t>복지2팀 전반 업무</t>
  </si>
  <si>
    <t>복지플래너(빈곤위기가정, 어르신, 우리아이)의료급여(연장승인, 선택병원, 의료 급여증 등)에너지 바우처(연탄지원)통장사업(희망키움, 희망플러스, 꿈나래, 희망두배청년)</t>
  </si>
  <si>
    <t>중계1동장</t>
  </si>
  <si>
    <t>중계1동 업무 총괄</t>
  </si>
  <si>
    <t>서무, 선거사무</t>
  </si>
  <si>
    <t>주민자치(자치회관), 작은도서관</t>
  </si>
  <si>
    <t>문종혁</t>
  </si>
  <si>
    <t>총무, 물품관리</t>
  </si>
  <si>
    <t>민방위, 청소, 농지원부, 마을변호사, 공공근로</t>
  </si>
  <si>
    <t>주애리</t>
  </si>
  <si>
    <t>재난안전</t>
  </si>
  <si>
    <t>인감, 본인서명사실확인서, 가족관계증명 발급</t>
  </si>
  <si>
    <t>안희태</t>
  </si>
  <si>
    <t>주민등록, 가족관계등록 접수, 가족관계증명 발급</t>
  </si>
  <si>
    <t>주민등록등초본, 제증명, 세무, 어디서나민원, 가족관계증명 발급</t>
  </si>
  <si>
    <t>전입, 확정일자, 대형폐기물 접수</t>
  </si>
  <si>
    <t>손혜민</t>
  </si>
  <si>
    <t>찾아가는 동주민센터 총괄, 통합사례관리 총괄</t>
  </si>
  <si>
    <t>이화숙</t>
  </si>
  <si>
    <t>국민기초 총괄, 주거복지, 자활, 교육급여</t>
  </si>
  <si>
    <t>장애인복지, 영유아업무, 급식, 문화누리카드, 한부모가정, 우리아이복지플래너</t>
  </si>
  <si>
    <t>조언영</t>
  </si>
  <si>
    <t>장애인복지,한부모,아동청소년</t>
  </si>
  <si>
    <t>남정윤</t>
  </si>
  <si>
    <t>중계2.3동장</t>
  </si>
  <si>
    <t>o 동 주민센터 업무 총괄</t>
  </si>
  <si>
    <t>o 민방위 o 수방, 제설 o 순찰(시민불편살피미)o 에너지바우처 o 우리동네 주무관</t>
  </si>
  <si>
    <t>통합민원 (인감담당)</t>
  </si>
  <si>
    <t>박정화</t>
  </si>
  <si>
    <t>중계4동장</t>
  </si>
  <si>
    <t>중계4동 총괄</t>
  </si>
  <si>
    <t>청소, 재난, 민방위</t>
  </si>
  <si>
    <t>강현곤</t>
  </si>
  <si>
    <t>국민기초, 돌봄SOS</t>
  </si>
  <si>
    <t>임동희</t>
  </si>
  <si>
    <t>상계1동장</t>
  </si>
  <si>
    <t>• 동업무 총괄</t>
  </si>
  <si>
    <t>민방위</t>
  </si>
  <si>
    <t>김미향</t>
  </si>
  <si>
    <t>주민등록증 발급, 출생신고, 사망신고</t>
  </si>
  <si>
    <t>청소, 재난</t>
  </si>
  <si>
    <t>통합사례관리, 국민기초, 의료급여, 명절위문금지원, 서울형유급병가지원</t>
  </si>
  <si>
    <t>한부모, 교육, 자활, 경로당, 양곡</t>
  </si>
  <si>
    <t>긴급복지 및 서비스연계, 이웃돕기, 희망온돌, 노원교육복지재단</t>
  </si>
  <si>
    <t>아동청소년 등</t>
  </si>
  <si>
    <t>손승국</t>
  </si>
  <si>
    <t>상계2동장</t>
  </si>
  <si>
    <t>- 상계2동 업무 총괄</t>
  </si>
  <si>
    <t>주민자치, 작은도서관, 체육회</t>
  </si>
  <si>
    <t>청소, 민방위</t>
  </si>
  <si>
    <t>전입, 어디서나 민원</t>
  </si>
  <si>
    <t>박은숙</t>
  </si>
  <si>
    <t>한유리</t>
  </si>
  <si>
    <t>마을공동체, 보건소 관련</t>
  </si>
  <si>
    <t>아동, 청소년 복지 일반</t>
  </si>
  <si>
    <t>양달승</t>
  </si>
  <si>
    <t>상계3.4동장</t>
  </si>
  <si>
    <t>자원순환(현장업무),차량관리,찾동차량관리,제설.수방(현장업무)</t>
  </si>
  <si>
    <t>주민등록우리동네주무관</t>
  </si>
  <si>
    <t>이유진</t>
  </si>
  <si>
    <t>직능단체(자율방범대)우리동네주무관마을공동체</t>
  </si>
  <si>
    <t>고은주</t>
  </si>
  <si>
    <t>통합민원 - 인감, 제증명우리동네주무관</t>
  </si>
  <si>
    <t>•통합사례관리 총괄•위기가정 발굴 및 지원•민관협력 통합사례관리 진행•주민복지협의회 운영, 셀프스터디</t>
  </si>
  <si>
    <t>•통합사례관리•똑똑똑(우리동네)돌봄단 운영관리•생명존중사업(이웃사랑봉사단)</t>
  </si>
  <si>
    <t>•통합사례관리•이웃돕기 전반(후원물품 및 연탄배분,관리)•노원교육복지재단 관련 업무 전체•복지자원 관리 및 서비스연계 총괄•자원봉사관리</t>
  </si>
  <si>
    <t>통합사례관리, 찾동총괄명예사회복지공무원 운영고독사예방사업(50+)위기가정(복지사각지대) 발굴 및 지원</t>
  </si>
  <si>
    <t>박유미</t>
  </si>
  <si>
    <t>통합사례관리코로나19 입원, 자가격리자 생활지원금 총괄적십자 봉사회</t>
  </si>
  <si>
    <t>긴급 복지 지원(복지부 및 서울형)복지플래너이웃돕기(생계, 주거, 의료비 등)</t>
  </si>
  <si>
    <t>역학조사 지원(보건소 파견)</t>
  </si>
  <si>
    <t>박진형</t>
  </si>
  <si>
    <t>상계5동장</t>
  </si>
  <si>
    <t>상계5동 업무 총괄</t>
  </si>
  <si>
    <t>서무, 예산회계, 직원복무 및 수당 등</t>
  </si>
  <si>
    <t>제증명, 인감</t>
  </si>
  <si>
    <t>신하솔</t>
  </si>
  <si>
    <t>청소, 수방, 제설</t>
  </si>
  <si>
    <t>돌봄SOS</t>
  </si>
  <si>
    <t>윤상렬</t>
  </si>
  <si>
    <t>상계6.7동장</t>
  </si>
  <si>
    <t>상계6.7동 업무 총괄</t>
  </si>
  <si>
    <t>강혜은</t>
  </si>
  <si>
    <t>○ 돌봄SOS사업 총괄, SOS돌봄 매니저 ○ 에너지 바우처 업무</t>
  </si>
  <si>
    <t>보육료업무 총괄, 아동 청소년업무(아동급식포함)</t>
  </si>
  <si>
    <t>박노균</t>
  </si>
  <si>
    <t>상계8동장</t>
  </si>
  <si>
    <t>ㆍ 상계8동주민센터 총괄</t>
  </si>
  <si>
    <t>김신</t>
  </si>
  <si>
    <t>통반장ㆍ공익 관리, 차량관리, 보안, 문서 및 기록물, 물품관리 등</t>
  </si>
  <si>
    <t>자치안전과 마을협치, 주민참여지원사업 등</t>
  </si>
  <si>
    <t>주민등록, 가족관계등록, 출산축하금 업무, 마일리지(에코, 승용차) 등</t>
  </si>
  <si>
    <t>전입, 전입세대 사후확인, 확정일자, 학령아동, 고지서 재발급, 제증명(지적,어디서나,과세등)</t>
  </si>
  <si>
    <t>ㆍ찾동총괄, 사례관리총괄, 복지협의회. 복지정책과 업무ㆍ동 사례관리 : 11단지</t>
  </si>
  <si>
    <t>복지협의회(나눔사업),생활복지과 통장사업, 기초생활보장총괄 및 기타 생활복지과 업무, 양곡, 의료급여, 생명존중, 보건소(유급병가), 자원봉사, 푸드마켓(교육복지재단), 동사례관리 : 11단지, 16단지 / 찾동 총괄, 사례관리 총괄, 기타 복지정책과 업무, 이웃돕기, 자원관리, 찾동차량관리</t>
  </si>
  <si>
    <t>장애인복지,보육·여성복지,아동·청소년업무,우리아이 복지플래너, 바우처(지역사회투자사업),바우처(문화), 동사례관리 : 15단지, 10단지 일부</t>
  </si>
  <si>
    <t>주거복지, 어르신복지, 어르신 복지플래너, 보훈, 교육비(수급자·한부모 학비,초.중.고 교육비),바우처(에너지), 긴급지원(서울형포함), 동사례관리 : 15단지, 10단지 일부</t>
  </si>
  <si>
    <t>류권열</t>
  </si>
  <si>
    <t>상계9동장</t>
  </si>
  <si>
    <t>○ 상계9동업무 총괄</t>
  </si>
  <si>
    <t>○ 휴직</t>
  </si>
  <si>
    <t>ㅇ총무, 통반장관리</t>
  </si>
  <si>
    <t>○ 청소, 민방위</t>
  </si>
  <si>
    <t>○ 찾아가는 동주민센터 총괄 (찾동돌봄지원팀 업무)○ 동 주민복지협의회 운영○ 희망복지지원○ 복지기획, 주거복지</t>
  </si>
  <si>
    <t>○ 기초수급자, 한부모가정○ 자원봉사○ 돌봄sos센터</t>
  </si>
  <si>
    <t>남광원</t>
  </si>
  <si>
    <t>상계10동장</t>
  </si>
  <si>
    <t>동 업무총괄</t>
  </si>
  <si>
    <t>총무, 일자리업무</t>
  </si>
  <si>
    <t>이명근</t>
  </si>
  <si>
    <t>등초본, 전입</t>
  </si>
  <si>
    <t>-찾동총괄, 푸드마켓, 빈곤위기플래너, 긴급지원(서울형포함)-동 사례관리 : 주공(901~913동), 대림·임광,일반지역, 포레나(201~204)</t>
  </si>
  <si>
    <t>-기초생활보장총괄, 이웃돕기사업, 자원봉사 나눔이웃사업(우리동네돌봄단), 생명존중사업-동 사례관리 : 주공 (712~721동), 주공(914~919동)</t>
  </si>
  <si>
    <t>-돌봄SOS 매니저, 돌봄SOS사업 총괄, 어르신복지, 어르신복지플래너, 주거복지</t>
  </si>
  <si>
    <t>-장애인복지, 보육·아동·청소년업무, 자활사업, 바우처(문화바우처), 보건소 업무-동사례관리 : 주공 (701~711동),주공(920~923동)</t>
  </si>
  <si>
    <t>이름</t>
    <phoneticPr fontId="1" type="noConversion"/>
  </si>
  <si>
    <t>팀</t>
    <phoneticPr fontId="1" type="noConversion"/>
  </si>
  <si>
    <t>직위</t>
    <phoneticPr fontId="1" type="noConversion"/>
  </si>
  <si>
    <t>전화번호</t>
    <phoneticPr fontId="1" type="noConversion"/>
  </si>
  <si>
    <t>2022상반기</t>
    <phoneticPr fontId="1" type="noConversion"/>
  </si>
  <si>
    <t>02-2116-3001</t>
  </si>
  <si>
    <t>02-2116-3012</t>
  </si>
  <si>
    <t>02-2116-3013</t>
  </si>
  <si>
    <t>02-2116-3639</t>
  </si>
  <si>
    <t>02-2116-3469</t>
  </si>
  <si>
    <t>02-2116-4199</t>
  </si>
  <si>
    <t>02-2116-3015</t>
  </si>
  <si>
    <t>02-2116-3017</t>
  </si>
  <si>
    <t>02-2116-3019</t>
  </si>
  <si>
    <t>02-2116-3021</t>
  </si>
  <si>
    <t>02-2116-3077</t>
  </si>
  <si>
    <t>02-2116-3070</t>
  </si>
  <si>
    <t>02-2116-3057</t>
  </si>
  <si>
    <t>02-2116-3054</t>
  </si>
  <si>
    <t>02-2116-3053</t>
  </si>
  <si>
    <t>02-2116-3056</t>
  </si>
  <si>
    <t>02-2116-3051</t>
  </si>
  <si>
    <t>02-2116-3062</t>
  </si>
  <si>
    <t>02-2116-3058</t>
  </si>
  <si>
    <t>02-2116-3059</t>
  </si>
  <si>
    <t>02-2116-3060</t>
  </si>
  <si>
    <t>02-2116-3066</t>
  </si>
  <si>
    <t>02-2116-3065</t>
  </si>
  <si>
    <t>02-2116-3182</t>
  </si>
  <si>
    <t>02-2116-3064</t>
  </si>
  <si>
    <t>02-2116-3063</t>
  </si>
  <si>
    <t>02-2116-3069</t>
  </si>
  <si>
    <t>02-2116-3067</t>
  </si>
  <si>
    <t>02-2116-3068</t>
  </si>
  <si>
    <t>02-2116-3440</t>
  </si>
  <si>
    <t>02-2116-3425</t>
  </si>
  <si>
    <t>02-2116-3423</t>
  </si>
  <si>
    <t>02-2116-3419</t>
  </si>
  <si>
    <t>02-2116-3420</t>
  </si>
  <si>
    <t>02-2116-3421</t>
  </si>
  <si>
    <t>02-2116-3422</t>
  </si>
  <si>
    <t>02-2116-3413</t>
  </si>
  <si>
    <t>02-2116-3424</t>
  </si>
  <si>
    <t>02-2116-3418</t>
  </si>
  <si>
    <t>02-2116-3406</t>
  </si>
  <si>
    <t>02-2116-3403</t>
  </si>
  <si>
    <t>02-2116-3402</t>
  </si>
  <si>
    <t>02-2116-3404</t>
  </si>
  <si>
    <t>02-2116-3407</t>
  </si>
  <si>
    <t>02-2116-3405</t>
  </si>
  <si>
    <t>02-2116-3433</t>
  </si>
  <si>
    <t>02-2116-3431</t>
  </si>
  <si>
    <t>02-2116-3428</t>
  </si>
  <si>
    <t>02-2116-3430</t>
  </si>
  <si>
    <t>02-2116-3432</t>
  </si>
  <si>
    <t>02-2116-3435</t>
  </si>
  <si>
    <t>02-2116-3429</t>
  </si>
  <si>
    <t>02-2116-3417</t>
  </si>
  <si>
    <t>02-2116-3416</t>
  </si>
  <si>
    <t>02-2116-3415</t>
  </si>
  <si>
    <t>이형수</t>
  </si>
  <si>
    <t>통신인프라팀 업무 총괄</t>
  </si>
  <si>
    <t>02-2116-3439</t>
  </si>
  <si>
    <t>조윤성</t>
  </si>
  <si>
    <t>02-2116-3437</t>
  </si>
  <si>
    <t>02-2116-3438</t>
  </si>
  <si>
    <t>02-2116-3436</t>
  </si>
  <si>
    <t>02-2116-4920</t>
  </si>
  <si>
    <t>02-2116-4917</t>
  </si>
  <si>
    <t>02-2116-4924</t>
  </si>
  <si>
    <t>02-2116-4918</t>
  </si>
  <si>
    <t>02-2116-3100</t>
  </si>
  <si>
    <t>02-2116-3086</t>
  </si>
  <si>
    <t>02-2116-3084</t>
  </si>
  <si>
    <t>02-2116-3085</t>
  </si>
  <si>
    <t>02-2116-3083</t>
  </si>
  <si>
    <t>02-2116-3081</t>
  </si>
  <si>
    <t>02-2116-3080</t>
  </si>
  <si>
    <t>02-2116-3082</t>
  </si>
  <si>
    <t>02-2116-4294</t>
  </si>
  <si>
    <t>02-2116-3836</t>
  </si>
  <si>
    <t>02-2116-4345</t>
  </si>
  <si>
    <t>02-2116-4227</t>
  </si>
  <si>
    <t>02-2116-4225</t>
  </si>
  <si>
    <t>02-2116-4224</t>
  </si>
  <si>
    <t>02-2116-4226</t>
  </si>
  <si>
    <t>02-2116-4214</t>
  </si>
  <si>
    <t>02-2116-4218</t>
  </si>
  <si>
    <t>02-2116-4222</t>
  </si>
  <si>
    <t>02-2116-3022</t>
  </si>
  <si>
    <t>02-2116-4220</t>
  </si>
  <si>
    <t>02-2116-4221</t>
  </si>
  <si>
    <t>02-2116-4238</t>
  </si>
  <si>
    <t>02-2116-3016</t>
  </si>
  <si>
    <t>02-2116-3091</t>
  </si>
  <si>
    <t>02-2116-3090</t>
  </si>
  <si>
    <t>02-2116-3088</t>
  </si>
  <si>
    <t>02-2116-3089</t>
  </si>
  <si>
    <t>02-2116-3074</t>
  </si>
  <si>
    <t>02-2116-3087</t>
  </si>
  <si>
    <t>02-2116-3095</t>
  </si>
  <si>
    <t>02-2116-3094</t>
  </si>
  <si>
    <t>02-2116-3093</t>
  </si>
  <si>
    <t>02-2116-3092</t>
  </si>
  <si>
    <t>02-2116-3099</t>
  </si>
  <si>
    <t>02-2116-3097</t>
  </si>
  <si>
    <t>02-2116-3098</t>
  </si>
  <si>
    <t>02-2116-3075</t>
  </si>
  <si>
    <t>02-2116-4208</t>
  </si>
  <si>
    <t>02-2116-3096</t>
  </si>
  <si>
    <t>02-2116-3005</t>
  </si>
  <si>
    <t>02-2116-3010</t>
  </si>
  <si>
    <t>02-2116-3007</t>
  </si>
  <si>
    <t>02-2116-3009</t>
  </si>
  <si>
    <t>02-2116-3003</t>
  </si>
  <si>
    <t>02-2116-3008</t>
  </si>
  <si>
    <t>02-2116-3004</t>
  </si>
  <si>
    <t>02-2116-4996</t>
  </si>
  <si>
    <t>02-2116-2999</t>
  </si>
  <si>
    <t>02-2116-4385</t>
  </si>
  <si>
    <t>02-2116-3000</t>
  </si>
  <si>
    <t>02-2116-4018</t>
  </si>
  <si>
    <t>02-2116-3140</t>
  </si>
  <si>
    <t>◯ 보건소 봉급 및 수당◯ 보건소 의료폐기물 처리 업무</t>
  </si>
  <si>
    <t>02-2116-4312</t>
  </si>
  <si>
    <t>02-2116-3156</t>
  </si>
  <si>
    <t>02-2116-3139</t>
  </si>
  <si>
    <t>02-2116-3138</t>
  </si>
  <si>
    <t>02-2116-3131</t>
  </si>
  <si>
    <t>02-2116-3117</t>
  </si>
  <si>
    <t>02-2116-3135</t>
  </si>
  <si>
    <t>02-2116-3134</t>
  </si>
  <si>
    <t>02-2116-3133</t>
  </si>
  <si>
    <t>02-2116-3130</t>
  </si>
  <si>
    <t>02-2116-3132</t>
  </si>
  <si>
    <t>02-2116-3137</t>
  </si>
  <si>
    <t>02-2116-3145</t>
  </si>
  <si>
    <t>02-2116-3120</t>
  </si>
  <si>
    <t>02-2116-3129</t>
  </si>
  <si>
    <t>02-2116-0676</t>
  </si>
  <si>
    <t>02-2116-0679</t>
  </si>
  <si>
    <t>02-2116-0682</t>
  </si>
  <si>
    <t>02-2116-0678</t>
  </si>
  <si>
    <t>02-2116-0681</t>
  </si>
  <si>
    <t>02-2116-3142</t>
  </si>
  <si>
    <t>02-2116-4185</t>
  </si>
  <si>
    <t>02-2116-3121</t>
  </si>
  <si>
    <t>02-2116-3116</t>
  </si>
  <si>
    <t>02-2116-3144</t>
  </si>
  <si>
    <t>02-2116-3143</t>
  </si>
  <si>
    <t>02-2116-3122</t>
  </si>
  <si>
    <t>02-2116-3485</t>
  </si>
  <si>
    <t>02-2116-3136</t>
  </si>
  <si>
    <t>02-2116-3125</t>
  </si>
  <si>
    <t>02-2116-3790</t>
  </si>
  <si>
    <t>자치안전과 / 중대재해안전팀</t>
  </si>
  <si>
    <t>중대재해안전팀장</t>
  </si>
  <si>
    <t>중대재해안전팀 업무 총괄</t>
  </si>
  <si>
    <t>02-2116-4095</t>
  </si>
  <si>
    <t>02-2116-3789</t>
  </si>
  <si>
    <t>02-2116-3788</t>
  </si>
  <si>
    <t>02-2116-3791</t>
  </si>
  <si>
    <t>02-2116-3785</t>
  </si>
  <si>
    <t>02-2116-3787</t>
  </si>
  <si>
    <t>02-2116-3770</t>
  </si>
  <si>
    <t>02-2116-3784</t>
  </si>
  <si>
    <t>02-2116-3775</t>
  </si>
  <si>
    <t>02-2116-3776</t>
  </si>
  <si>
    <t>02-2116-3792</t>
  </si>
  <si>
    <t>02-2116-3769</t>
  </si>
  <si>
    <t>02-2116-0613</t>
  </si>
  <si>
    <t>02-2116-0615</t>
  </si>
  <si>
    <t>02-2116-0614</t>
  </si>
  <si>
    <t>02-2116-0618</t>
  </si>
  <si>
    <t>02-2116-0620</t>
  </si>
  <si>
    <t>02-2116-0623</t>
  </si>
  <si>
    <t>02-2116-0622</t>
  </si>
  <si>
    <t>02-2116-0621</t>
  </si>
  <si>
    <t>02-2116-0630</t>
  </si>
  <si>
    <t>02-2116-3290</t>
  </si>
  <si>
    <t>02-2116-3251</t>
  </si>
  <si>
    <t>02-2116-3250</t>
  </si>
  <si>
    <t>02-2116-3248</t>
  </si>
  <si>
    <t>02-2116-3247</t>
  </si>
  <si>
    <t>02-2116-3244</t>
  </si>
  <si>
    <t>02-2116-3249</t>
  </si>
  <si>
    <t>02-2116-3245</t>
  </si>
  <si>
    <t>02-2116-3264</t>
  </si>
  <si>
    <t>02-2116-3263</t>
  </si>
  <si>
    <t>02-2116-3254</t>
  </si>
  <si>
    <t>02-2116-3261</t>
  </si>
  <si>
    <t>02-2116-3252</t>
  </si>
  <si>
    <t>02-2116-3257</t>
  </si>
  <si>
    <t>02-2116-3255</t>
  </si>
  <si>
    <t>02-2116-3256</t>
  </si>
  <si>
    <t>02-2116-3253</t>
  </si>
  <si>
    <t>02-2116-3276</t>
  </si>
  <si>
    <t>02-2116-3269</t>
  </si>
  <si>
    <t>02-2116-3275</t>
  </si>
  <si>
    <t>02-2116-3266</t>
  </si>
  <si>
    <t>02-2116-3272</t>
  </si>
  <si>
    <t>02-2116-3267</t>
  </si>
  <si>
    <t>02-2116-3285</t>
  </si>
  <si>
    <t>02-2116-3283</t>
  </si>
  <si>
    <t>02-2116-3278</t>
  </si>
  <si>
    <t>02-2116-3286</t>
  </si>
  <si>
    <t>02-2116-3279</t>
  </si>
  <si>
    <t>02-2116-3289</t>
  </si>
  <si>
    <t>02-2116-3282</t>
  </si>
  <si>
    <t>02-2116-3277</t>
  </si>
  <si>
    <t>02-2116-3191</t>
  </si>
  <si>
    <t>02-2116-3998</t>
  </si>
  <si>
    <t>02-2116-3189</t>
  </si>
  <si>
    <t>02-2116-3996</t>
  </si>
  <si>
    <t>02-2116-3994</t>
  </si>
  <si>
    <t>02-2116-3986</t>
  </si>
  <si>
    <t>02-2116-3983</t>
  </si>
  <si>
    <t>02-2116-3992</t>
  </si>
  <si>
    <t>02-2116-3993</t>
  </si>
  <si>
    <t>02-2116-0695</t>
  </si>
  <si>
    <t>02-2116-3997</t>
  </si>
  <si>
    <t>02-2116-3194</t>
  </si>
  <si>
    <t>02-2116-4004</t>
  </si>
  <si>
    <t>02-2116-4003</t>
  </si>
  <si>
    <t>02-2116-4001</t>
  </si>
  <si>
    <t>02-2116-4002</t>
  </si>
  <si>
    <t>02-2116-0699</t>
  </si>
  <si>
    <t>02-2116-0700</t>
  </si>
  <si>
    <t>02-2116-0701</t>
  </si>
  <si>
    <t>02-2116-0702</t>
  </si>
  <si>
    <t>02-2116-0703</t>
  </si>
  <si>
    <t>02-2116-0705</t>
  </si>
  <si>
    <t>02-2116-3170</t>
  </si>
  <si>
    <t>02-2116-3160</t>
  </si>
  <si>
    <t>02-2116-3154</t>
  </si>
  <si>
    <t>02-2116-3159</t>
  </si>
  <si>
    <t>02-2116-3158</t>
  </si>
  <si>
    <t>02-2116-3157</t>
  </si>
  <si>
    <t>02-2116-3155</t>
  </si>
  <si>
    <t>02-2116-4245</t>
  </si>
  <si>
    <t>02-2116-3165</t>
  </si>
  <si>
    <t>02-2116-3163</t>
  </si>
  <si>
    <t>02-2116-3162</t>
  </si>
  <si>
    <t>02-2116-3164</t>
  </si>
  <si>
    <t>02-2116-3161</t>
  </si>
  <si>
    <t>02-2116-3149</t>
  </si>
  <si>
    <t>02-2116-3169</t>
  </si>
  <si>
    <t>02-2116-3167</t>
  </si>
  <si>
    <t>02-2116-3168</t>
  </si>
  <si>
    <t>02-2116-3173</t>
  </si>
  <si>
    <t>02-2116-3174</t>
  </si>
  <si>
    <t>02-2116-3150</t>
  </si>
  <si>
    <t>02-2116-3152</t>
  </si>
  <si>
    <t>02-2116-3470</t>
  </si>
  <si>
    <t>02-2116-4087</t>
  </si>
  <si>
    <t>02-2116-3452</t>
  </si>
  <si>
    <t>02-2116-3451</t>
  </si>
  <si>
    <t>02-2116-3450</t>
  </si>
  <si>
    <t>02-2116-3467</t>
  </si>
  <si>
    <t>02-2116-3466</t>
  </si>
  <si>
    <t>02-2116-3464</t>
  </si>
  <si>
    <t>02-2116-2793</t>
  </si>
  <si>
    <t>02-2116-3459</t>
  </si>
  <si>
    <t>02-2116-3460</t>
  </si>
  <si>
    <t>02-2116-3458</t>
  </si>
  <si>
    <t>02-2116-3456</t>
  </si>
  <si>
    <t>02-2116-3461</t>
  </si>
  <si>
    <t>02-2116-3875</t>
  </si>
  <si>
    <t>02-2116-4021</t>
  </si>
  <si>
    <t>02-2116-4027</t>
  </si>
  <si>
    <t>02-2116-4012</t>
  </si>
  <si>
    <t>02-2116-4019</t>
  </si>
  <si>
    <t>02-2116-4020</t>
  </si>
  <si>
    <t>02-2116-3500</t>
  </si>
  <si>
    <t>02-2116-3499</t>
  </si>
  <si>
    <t>02-2116-3498</t>
  </si>
  <si>
    <t>02-2116-3492</t>
  </si>
  <si>
    <t>02-2116-3479</t>
  </si>
  <si>
    <t>02-2116-3501</t>
  </si>
  <si>
    <t>02-2116-3502</t>
  </si>
  <si>
    <t>02-2116-0684</t>
  </si>
  <si>
    <t>02-2116-0688</t>
  </si>
  <si>
    <t>02-2116-0686</t>
  </si>
  <si>
    <t>02-2116-0685</t>
  </si>
  <si>
    <t>02-2116-3480</t>
  </si>
  <si>
    <t>02-2116-3491</t>
  </si>
  <si>
    <t>02-2116-3476</t>
  </si>
  <si>
    <t>02-2116-3495</t>
  </si>
  <si>
    <t>070-4159-4853</t>
  </si>
  <si>
    <t>02-2116-3489</t>
  </si>
  <si>
    <t>02-2116-3487</t>
  </si>
  <si>
    <t>02-2116-3488</t>
  </si>
  <si>
    <t>02-2116-3486</t>
  </si>
  <si>
    <t>02-2116-0690</t>
  </si>
  <si>
    <t>02-2116-3484</t>
  </si>
  <si>
    <t>02-2116-3481</t>
  </si>
  <si>
    <t>02-2116-3600</t>
  </si>
  <si>
    <t>02-2116-3569</t>
  </si>
  <si>
    <t>02-2116-3567</t>
  </si>
  <si>
    <t>02-2116-3568</t>
  </si>
  <si>
    <t>02-2116-3566</t>
  </si>
  <si>
    <t>02-2116-3563</t>
  </si>
  <si>
    <t>02-2116-3562</t>
  </si>
  <si>
    <t>02-2116-3588</t>
  </si>
  <si>
    <t>02-2116-3585</t>
  </si>
  <si>
    <t>02-2116-3586</t>
  </si>
  <si>
    <t>02-2116-3564</t>
  </si>
  <si>
    <t>02-2116-3565</t>
  </si>
  <si>
    <t>02-2116-3587</t>
  </si>
  <si>
    <t>02-2116-3584</t>
  </si>
  <si>
    <t>02-2116-3596</t>
  </si>
  <si>
    <t>02-2116-3589</t>
  </si>
  <si>
    <t>02-2116-3591</t>
  </si>
  <si>
    <t>02-2116-3594</t>
  </si>
  <si>
    <t>02-2116-3593</t>
  </si>
  <si>
    <t>02-2116-3595</t>
  </si>
  <si>
    <t>02-2116-3590</t>
  </si>
  <si>
    <t>02-2116-3598</t>
  </si>
  <si>
    <t>02-2116-3599</t>
  </si>
  <si>
    <t>02-2116-3542</t>
  </si>
  <si>
    <t>02-2116-3536</t>
  </si>
  <si>
    <t>02-2116-3530</t>
  </si>
  <si>
    <t>02-2116-3549</t>
  </si>
  <si>
    <t>02-2116-3578</t>
  </si>
  <si>
    <t>02-2116-3577</t>
  </si>
  <si>
    <t>02-2116-3576</t>
  </si>
  <si>
    <t>02-2116-3575</t>
  </si>
  <si>
    <t>02-2116-3582</t>
  </si>
  <si>
    <t>02-2116-3581</t>
  </si>
  <si>
    <t>02-2116-3580</t>
  </si>
  <si>
    <t>02-2116-3574</t>
  </si>
  <si>
    <t>02-2116-3573</t>
  </si>
  <si>
    <t>02-2116-3571</t>
  </si>
  <si>
    <t>02-2116-3572</t>
  </si>
  <si>
    <t>02-2116-3550</t>
  </si>
  <si>
    <t>02-2116-3528</t>
  </si>
  <si>
    <t>02-2116-3527</t>
  </si>
  <si>
    <t>02-2116-3526</t>
  </si>
  <si>
    <t>02-2116-3523</t>
  </si>
  <si>
    <t>3522-2116-3522</t>
  </si>
  <si>
    <t>02-2116-3524</t>
  </si>
  <si>
    <t>02-2116-3548</t>
  </si>
  <si>
    <t>02-2116-3534</t>
  </si>
  <si>
    <t>02-2116-3531</t>
  </si>
  <si>
    <t>02-2116-3529</t>
  </si>
  <si>
    <t>02-2116-3535</t>
  </si>
  <si>
    <t>02-2116-3533</t>
  </si>
  <si>
    <t>02-2116-4067</t>
  </si>
  <si>
    <t>02-2116-3541</t>
  </si>
  <si>
    <t>02-2116-3539</t>
  </si>
  <si>
    <t>02-2116-3538</t>
  </si>
  <si>
    <t>02-2116-3537</t>
  </si>
  <si>
    <t>02-2116-0601</t>
  </si>
  <si>
    <t>02-2116-0603</t>
  </si>
  <si>
    <t>02-2116-0602</t>
  </si>
  <si>
    <t>02-2116-0605</t>
  </si>
  <si>
    <t>02-2116-0604</t>
  </si>
  <si>
    <t>02-2116-3547</t>
  </si>
  <si>
    <t>02-2116-3544</t>
  </si>
  <si>
    <t>02-2116-3545</t>
  </si>
  <si>
    <t>02-2116-3546</t>
  </si>
  <si>
    <t>02-2116-3551</t>
  </si>
  <si>
    <t>02-2116-3552</t>
  </si>
  <si>
    <t>02-2116-3553</t>
  </si>
  <si>
    <t>02-2116-3532</t>
  </si>
  <si>
    <t>02-2116-3794</t>
  </si>
  <si>
    <t>02-2116-3795</t>
  </si>
  <si>
    <t>02-2116-3543</t>
  </si>
  <si>
    <t>02-2116-3797</t>
  </si>
  <si>
    <t>02-2116-3796</t>
  </si>
  <si>
    <t>02-2116-3640</t>
  </si>
  <si>
    <t>02-2116-3622</t>
  </si>
  <si>
    <t>•부동산중개사무소 지도·점검, 행정처분, 소송업무•부동산중개업 민원처리(개설, 이전)【공릉동, 중계동, 월계동】•토지거래허가제 운영</t>
  </si>
  <si>
    <t>02-2116-3620</t>
  </si>
  <si>
    <t>02-2116-3619</t>
  </si>
  <si>
    <t>•부동산 관련 제도 운영 등 주요 업무계획 수립ㆍ관리•부동산중개사무소 지도·점검, 행정처분, 소송업무•부동산중개업 민원처리(개설, 이전)【상계동, 하계동】•부동산중개업 종사자 교육 총괄 ·개업공인중개사 연수교육 관리•함께하는「힐링노원 부동산 소통광장」운영</t>
  </si>
  <si>
    <t>02-2116-3623</t>
  </si>
  <si>
    <t>•부동산거래 신고 정밀조사 업무 총괄•부동산 전·월세 거래신고제 업무 총괄•부동산거래 지연신고 등 과태료 부과·징수 관리•부동산중개사무소 지도·점검</t>
  </si>
  <si>
    <t>02-2116-3624</t>
  </si>
  <si>
    <t>•부동산거래 방문 신고 및 검인 업무 총괄•부동산거래 인터넷 신고 업무 총괄•부동산중개업 방문 및 인터넷 즉시민원 처리•부동산중개업 관련 통계 보고 및 업무보증 안내•외국인 부동산 취득신고서 처리•부동산가격 정보 제공 관련 업무•부동산 등기부등본 무인발급기 관리(분기)•부동산중개사무소 지도·점검</t>
  </si>
  <si>
    <t>02-2116-3625</t>
  </si>
  <si>
    <t>지적정보팀 업무 총괄</t>
  </si>
  <si>
    <t>02-2116-3633</t>
  </si>
  <si>
    <t>김성대</t>
  </si>
  <si>
    <t>•토지이용 효율성 향상을 위한 지적정리(국ㆍ공유지 지적정리 포함)•토지이동 및 측량성과검사【상계동】•우리 구 재산 찾기 추진•공유토지분할특례법 운영</t>
  </si>
  <si>
    <t>02-2116-3631</t>
  </si>
  <si>
    <t>조규원</t>
  </si>
  <si>
    <t>•지적재조사사업 추진•토지이동 및 측량성과검사【월계동, 공릉동】•부동산행정정보 자료정비•측량기준점 관리•지적전산자료 및 정책정보 자료제공</t>
  </si>
  <si>
    <t>02-2116-3632</t>
  </si>
  <si>
    <t>•세계측지계 좌표변환 사업 추진•토지이동 및 측량성과검사【중계동, 하계동】•지적측량수행계획서 관리 및 측량준비파일 제공•조상 땅 찾기 창구 운영 및 안심상속 원스톱 서비스(사망자재산조회) 처리•토지소유자 정리(등기연계, 신청분)•바뀐 지번 확인서 발급•기타단체 등록번호 부여</t>
  </si>
  <si>
    <t>02-2116-3634</t>
  </si>
  <si>
    <t>지가조사팀 업무 총괄</t>
  </si>
  <si>
    <t>황진선</t>
  </si>
  <si>
    <t>•개발이익 환수에 관한 법률 운영·관리 총괄 【상계동】•개별공시지가 조사·산정【상계동】•부동산가격공시위원회 운영에 관한 사항</t>
  </si>
  <si>
    <t>02-2116-3637</t>
  </si>
  <si>
    <t>•개별공시지가 조사업무 총괄•개별공시지가 조사·산정【중계동, 하계동】•개발이익 환수에 관한 법률 운영【중계동, 하계동】</t>
  </si>
  <si>
    <t>02-2116-3636</t>
  </si>
  <si>
    <t>•개별공시지가 조사·산정【월계동, 공릉동】•개발이익 환수에 관한 법률 운영【월계동, 공릉동】•부동산 실거래 예상가격 업무</t>
  </si>
  <si>
    <t>02-2116-3635</t>
  </si>
  <si>
    <t>•민원서류 발급 ·토지대장 및 토지이용계획확인서 등 증명발급•인증기 관리 및 증지수입에 관한 사항•시군구 전자민원 관리 및 G4C 관련업무</t>
  </si>
  <si>
    <t>02-2116-3613</t>
  </si>
  <si>
    <t>•공간정보팀 업무총괄•도로명주소위원회 운영 총괄•건축물대장 등록관리 업무 총괄•국가공간정보체계관리 업무 총괄</t>
  </si>
  <si>
    <t>02-2116-3630</t>
  </si>
  <si>
    <t>•도로명판 설치 및 보수에 관한 사항•국가기초구역 및 국가지점번호 관한 사항 •도로명주소위원회 운영•주소정보안내도 제작 등 및 보급, 홍보•건물번호 부여 및 상세주소 업무【상계동】•사물주소 부여 및 등록 업무【상계동】•국가공간정보체계관리에 관한 사항(正)•부동산 실권리자명의 등기에 관한 법률 운영•건축물대장 등록ㆍ관리【중계동, 하계동】 ·건축물대장 신규ㆍ말소, 표시(변경ㆍ정정)사항 정리</t>
  </si>
  <si>
    <t>02-2116-3608</t>
  </si>
  <si>
    <t>•주소정보시설물 일제점검에 관한 업무•건축물대장 등록ㆍ관리【상계동】 ·건축물대장 신규ㆍ말소, 표시(변경ㆍ정정)사항 정리•건물번호 부여 및 상세주소 관련 업무【공릉동, 하계동】•사물주소 부여 및 등록 업무【공릉동, 월계동】•GIS기반 건물통합정보 등록ㆍ갱신 ·건축물 신규ㆍ말소 변경사항 정리•스마트 KAIS 단말기 관리 업무•그린 프린팅센터 운영</t>
  </si>
  <si>
    <t>02-2116-3611</t>
  </si>
  <si>
    <t>•국가주소정보시스템 전산입력 및 운영 등 관리•건물번호판에 관한 사항(유지보수ㆍ건물번호부여 등)•부동산 등기해태 과태료 부과 징수 관리•개별 도로명 주소 고지·고시•도로명주소 홍보 관련 업무•사물주소 부여 및 등록 업무【중계동, 하계동】•건축물대장 등록ㆍ관리【공릉동, 월계동】 ·건축물대장 신규ㆍ말소, 표시(변경ㆍ정정)사항 정리•건물번호 부여 및 상세주소 관련 업무【월계동, 중계동】</t>
  </si>
  <si>
    <t>02-2116-3606</t>
  </si>
  <si>
    <t>•위반건축물 관리(표시·해제)•건축물대장 소유권변동 정리</t>
  </si>
  <si>
    <t>02-2116-3607</t>
  </si>
  <si>
    <t>02-2116-3617</t>
  </si>
  <si>
    <t>신대수</t>
  </si>
  <si>
    <t>•상계자력재개발 환지확정처분 및 청산 업무(정)•환지 등기촉탁 업무•자력재개발사업 관계법령 질의·해석 등 관련 업무•환지계획(변경)인가 등 관련 업무•환지 확정 처분 및 측량 용역 계약·관리·감독 업무•행정소송 및 행정심판 관련 업무•시유지(체비지·보류지·분양지) 관리</t>
  </si>
  <si>
    <t>02-2116-3618</t>
  </si>
  <si>
    <t>송진솔</t>
  </si>
  <si>
    <t>02-2116-3626</t>
  </si>
  <si>
    <t>•분양지 지정자 명의변경 및 매각에 관한 사항(부)•분양지지정자 소유권 연혁 관리 업무(부)•상계자력재개발 환지확정처분 및 청산 업무(부)•환지청산금 징수·교부 관리•토지소유자 등 권리관계 조사 및 보정•환지 등기촉탁 업무•시유지(체비지·보류지·분양지) 관리•환지조서 및 환지도면, 전산파일 정리 등 관리</t>
  </si>
  <si>
    <t>02-2116-3612</t>
  </si>
  <si>
    <t>•분양지 지정자 명의변경 및 매각에 관한 사항(정)•분양지지정자 소유권 연혁 관리 업무(정)•상계자력재개발 환지확정처분 및 청산 업무(부)•환지청산금 징수·교부 관리•토지소유자 등 권리관계 조사 및 보정•환지 등기촉탁 업무•시유지(체비지·보류지·분양지) 관리</t>
  </si>
  <si>
    <t>02-2116-3629</t>
  </si>
  <si>
    <t>02-2116-0655</t>
  </si>
  <si>
    <t>02-2116-0656</t>
  </si>
  <si>
    <t>02-2116-0657</t>
  </si>
  <si>
    <t>02-2116-0660</t>
  </si>
  <si>
    <t>02-2116-0658</t>
  </si>
  <si>
    <t>02-2116-0662</t>
  </si>
  <si>
    <t>02-2116-0663</t>
  </si>
  <si>
    <t>02-2116-0665</t>
  </si>
  <si>
    <t>02-2116-0659</t>
  </si>
  <si>
    <t>02-2116-0641</t>
  </si>
  <si>
    <t>02-2116-0664</t>
  </si>
  <si>
    <t>02-2116-3670</t>
  </si>
  <si>
    <t>02-2116-3650</t>
  </si>
  <si>
    <t>02-2116-3649</t>
  </si>
  <si>
    <t>- 과서무, 예산·회계, 보안, 급여‧수당- 감사, 물품관리 - 월간/주간 업무, 부서 사회복무요원 관리- 법률홈닥터 운영지원- 금융복지상담센터 운영지원- 생활공감 정책참여단 운영</t>
  </si>
  <si>
    <t>02-2116-3643</t>
  </si>
  <si>
    <t>02-2116-3645</t>
  </si>
  <si>
    <t>02-2116-3294</t>
  </si>
  <si>
    <t>02-2116-3646</t>
  </si>
  <si>
    <t>02-2116-3642</t>
  </si>
  <si>
    <t>02-2116-3653</t>
  </si>
  <si>
    <t>02-2116-3651</t>
  </si>
  <si>
    <t>02-2116-3656</t>
  </si>
  <si>
    <t>02-2116-3652</t>
  </si>
  <si>
    <t>02-2116-3655</t>
  </si>
  <si>
    <t>- 희망온돌 따뜻한 겨울나기사업 운영 및 지원- 이웃돕기 성금 ‧ 품 자원연계, 협약 및 전달식- 노원드림 희망스터디- 저소득층 마스크 지원</t>
  </si>
  <si>
    <t>02-2116-3679</t>
  </si>
  <si>
    <t>02-2116-3628</t>
  </si>
  <si>
    <t>02-2116-4277</t>
  </si>
  <si>
    <t>02-2116-4278</t>
  </si>
  <si>
    <t>02-2116-3660</t>
  </si>
  <si>
    <t>02-2116-3666</t>
  </si>
  <si>
    <t>02-2116-3659</t>
  </si>
  <si>
    <t>02-2116-3644</t>
  </si>
  <si>
    <t>02-2116-3654</t>
  </si>
  <si>
    <t>02-2116-3295</t>
  </si>
  <si>
    <t>02-2116-3657</t>
  </si>
  <si>
    <t>02-2116-3292</t>
  </si>
  <si>
    <t>02-2116-3296</t>
  </si>
  <si>
    <t>02-2116-3658</t>
  </si>
  <si>
    <t>02-2116-4254</t>
  </si>
  <si>
    <t>02-2116-3665</t>
  </si>
  <si>
    <t>02-2116-3663</t>
  </si>
  <si>
    <t>02-2116-3664</t>
  </si>
  <si>
    <t>02-2116-3671</t>
  </si>
  <si>
    <t>02-2116-3672</t>
  </si>
  <si>
    <t>02-2116-3673</t>
  </si>
  <si>
    <t>02-2116-3674</t>
  </si>
  <si>
    <t>02-2116-3675</t>
  </si>
  <si>
    <t>02-2116-3668</t>
  </si>
  <si>
    <t>02-2116-3677</t>
  </si>
  <si>
    <t>02-2116-3710</t>
  </si>
  <si>
    <t>02-2116-3709</t>
  </si>
  <si>
    <t>02-2116-3708</t>
  </si>
  <si>
    <t>02-2116-3705</t>
  </si>
  <si>
    <t>02-2116-3707</t>
  </si>
  <si>
    <t>02-2116-3615</t>
  </si>
  <si>
    <t>02-2116-3681</t>
  </si>
  <si>
    <t>02-2116-4951</t>
  </si>
  <si>
    <t>02-2116-4947</t>
  </si>
  <si>
    <t>02-2116-3704</t>
  </si>
  <si>
    <t>02-2116-3703</t>
  </si>
  <si>
    <t>02-2116-3106</t>
  </si>
  <si>
    <t>02-2116-3700</t>
  </si>
  <si>
    <t>02-2116-3699</t>
  </si>
  <si>
    <t>02-2116-3102</t>
  </si>
  <si>
    <t>02-2116-0788</t>
  </si>
  <si>
    <t>02-2116-4952</t>
  </si>
  <si>
    <t>02-2116-3702</t>
  </si>
  <si>
    <t>02-2116-3697</t>
  </si>
  <si>
    <t>02-2116-3696</t>
  </si>
  <si>
    <t>02-2116-3698</t>
  </si>
  <si>
    <t>02-2116-3695</t>
  </si>
  <si>
    <t>02-2116-0787</t>
  </si>
  <si>
    <t>02-2116-3694</t>
  </si>
  <si>
    <t>02-2116-3692</t>
  </si>
  <si>
    <t>02-2116-3691</t>
  </si>
  <si>
    <t>02-2116-3687</t>
  </si>
  <si>
    <t>02-2116-3701</t>
  </si>
  <si>
    <t>02-2116-3685</t>
  </si>
  <si>
    <t>02-2116-3693</t>
  </si>
  <si>
    <t>02-2116-3686</t>
  </si>
  <si>
    <t>02-2116-3682</t>
  </si>
  <si>
    <t>02-2116-3690</t>
  </si>
  <si>
    <t>02-2116-3688</t>
  </si>
  <si>
    <t>02-2116-3113</t>
  </si>
  <si>
    <t>02-2116-3109</t>
  </si>
  <si>
    <t>02-2116-3101</t>
  </si>
  <si>
    <t>02-2116-3105</t>
  </si>
  <si>
    <t>02-2116-3111</t>
  </si>
  <si>
    <t>02-2116-3684</t>
  </si>
  <si>
    <t>02-2116-3103</t>
  </si>
  <si>
    <t>02-2116-3104</t>
  </si>
  <si>
    <t>02-2116-3108</t>
  </si>
  <si>
    <t>02-2116-3107</t>
  </si>
  <si>
    <t>02-2116-3689</t>
  </si>
  <si>
    <t>02-2116-4960</t>
  </si>
  <si>
    <t>02-2116-4959</t>
  </si>
  <si>
    <t>02-2116-4957</t>
  </si>
  <si>
    <t>02-2116-4946</t>
  </si>
  <si>
    <t>02-2116-4950</t>
  </si>
  <si>
    <t>02-2116-4953</t>
  </si>
  <si>
    <t>02-2116-4956</t>
  </si>
  <si>
    <t>02-2116-4955</t>
  </si>
  <si>
    <t>02-2116-4954</t>
  </si>
  <si>
    <t>02-2116-4948</t>
  </si>
  <si>
    <t>02-2116-4958</t>
  </si>
  <si>
    <t>02-2116-3760</t>
  </si>
  <si>
    <t>02-2116-3751</t>
  </si>
  <si>
    <t>02-2116-3750</t>
  </si>
  <si>
    <t>02-2116-3749</t>
  </si>
  <si>
    <t>02-2116-3764</t>
  </si>
  <si>
    <t>02-2116-3747</t>
  </si>
  <si>
    <t>02-2116-3755</t>
  </si>
  <si>
    <t>02-2116-3753</t>
  </si>
  <si>
    <t>02-2116-3754</t>
  </si>
  <si>
    <t>02-2116-3748</t>
  </si>
  <si>
    <t>02-2116-3757</t>
  </si>
  <si>
    <t>02-2116-3746</t>
  </si>
  <si>
    <t>02-2116-3752</t>
  </si>
  <si>
    <t>02-2116-3759</t>
  </si>
  <si>
    <t>02-2116-3756</t>
  </si>
  <si>
    <t>02-2116-3758</t>
  </si>
  <si>
    <t>02-2116-3762</t>
  </si>
  <si>
    <t>02-2116-3745</t>
  </si>
  <si>
    <t>02-2116-3320</t>
  </si>
  <si>
    <t>02-2116-3319</t>
  </si>
  <si>
    <t>02-2116-3318</t>
  </si>
  <si>
    <t>02-2116-3317</t>
  </si>
  <si>
    <t>02-2116-3316</t>
  </si>
  <si>
    <t>02-2116-2752</t>
  </si>
  <si>
    <t>02-2116-3329</t>
  </si>
  <si>
    <t>02-2116-3315</t>
  </si>
  <si>
    <t>02-2116-3313</t>
  </si>
  <si>
    <t>02-2116-3308</t>
  </si>
  <si>
    <t>02-2116-3309</t>
  </si>
  <si>
    <t>02-2116-3314</t>
  </si>
  <si>
    <t>02-2116-2362</t>
  </si>
  <si>
    <t>02-2116-2366</t>
  </si>
  <si>
    <t>02-2116-2363</t>
  </si>
  <si>
    <t>02-2116-2365</t>
  </si>
  <si>
    <t>02-2116-2364</t>
  </si>
  <si>
    <t>02-2116-3312</t>
  </si>
  <si>
    <t>02-2116-3311</t>
  </si>
  <si>
    <t>02-2116-3310</t>
  </si>
  <si>
    <t>02-2116-3325</t>
  </si>
  <si>
    <t>02-2116-3326</t>
  </si>
  <si>
    <t>02-2116-3740</t>
  </si>
  <si>
    <t>02-2116-3739</t>
  </si>
  <si>
    <t>02-2116-3738</t>
  </si>
  <si>
    <t>02-2116-3737</t>
  </si>
  <si>
    <t>02-2116-3736</t>
  </si>
  <si>
    <t>02-2116-3735</t>
  </si>
  <si>
    <t>02-2116-3734</t>
  </si>
  <si>
    <t>02-2116-3733</t>
  </si>
  <si>
    <t>02-2116-3730</t>
  </si>
  <si>
    <t>02-2116-3731</t>
  </si>
  <si>
    <t>○ 어린이집 지도점검 및 행정처분(상계1~6‧7동) ○ 어린이집 민원사항 접수 및 처리(상계1~6‧7동) ○ 열린어린이집 관련 업무 ○ 어린이집 및 보육교직원 표창 ○ 서울형 공유어린이집 운영 ○ 민간‧가정어린이집 석면관리(석면개보수비 지원 포함) ○ 민간어린이집연합회 지원</t>
  </si>
  <si>
    <t>02-2116-3732</t>
  </si>
  <si>
    <t>02-2116-3729</t>
  </si>
  <si>
    <t>02-2116-3725</t>
  </si>
  <si>
    <t>02-2116-3728</t>
  </si>
  <si>
    <t>02-2116-3724</t>
  </si>
  <si>
    <t>02-2116-3727</t>
  </si>
  <si>
    <t>02-2116-3726</t>
  </si>
  <si>
    <t>02-2116-3723</t>
  </si>
  <si>
    <t>02-2116-3721</t>
  </si>
  <si>
    <t>02-2116-3715</t>
  </si>
  <si>
    <t>02-2116-3741</t>
  </si>
  <si>
    <t>02-2116-3722</t>
  </si>
  <si>
    <t>02-2116-3743</t>
  </si>
  <si>
    <t>02-2116-0572</t>
  </si>
  <si>
    <t>02-2116-0573</t>
  </si>
  <si>
    <t>02-2116-0575</t>
  </si>
  <si>
    <t>02-2116-0581</t>
  </si>
  <si>
    <t>0577-2116-0577</t>
  </si>
  <si>
    <t>02-2116-0576</t>
  </si>
  <si>
    <t>02-2116-0578</t>
  </si>
  <si>
    <t>02-2116-0582</t>
  </si>
  <si>
    <t>02-2116-2117</t>
  </si>
  <si>
    <t>02-2116-2116</t>
  </si>
  <si>
    <t>02-2116-2118</t>
  </si>
  <si>
    <t>02-2116-2452</t>
  </si>
  <si>
    <t>02-2116-0579</t>
  </si>
  <si>
    <t>02-2116-0584</t>
  </si>
  <si>
    <t>02-2116-0585</t>
  </si>
  <si>
    <t>02-2116-0588</t>
  </si>
  <si>
    <t>02-2116-0587</t>
  </si>
  <si>
    <t>02-2116-0589</t>
  </si>
  <si>
    <t>02-2116-0590</t>
  </si>
  <si>
    <t>02-2116-0583</t>
  </si>
  <si>
    <t>02-2116-0594</t>
  </si>
  <si>
    <t>02-2116-4420</t>
  </si>
  <si>
    <t>02-2116-4428</t>
  </si>
  <si>
    <t>02-2116-4411</t>
  </si>
  <si>
    <t>02-2116-4414</t>
  </si>
  <si>
    <t>02-2116-4407</t>
  </si>
  <si>
    <t>02-2116-4415</t>
  </si>
  <si>
    <t>02-2116-4423</t>
  </si>
  <si>
    <t>02-2116-4425</t>
  </si>
  <si>
    <t>02-2116-4417</t>
  </si>
  <si>
    <t>02-2116-4409</t>
  </si>
  <si>
    <t>02-2116-4426</t>
  </si>
  <si>
    <t>02-2116-4446</t>
  </si>
  <si>
    <t>02-2116-4436</t>
  </si>
  <si>
    <t>02-2116-4410</t>
  </si>
  <si>
    <t>02-2116-4434</t>
  </si>
  <si>
    <t>02-2116-4435</t>
  </si>
  <si>
    <t>02-2116-4450</t>
  </si>
  <si>
    <t>02-2116-4445</t>
  </si>
  <si>
    <t>02-2116-4413</t>
  </si>
  <si>
    <t>02-2116-4429</t>
  </si>
  <si>
    <t>02-2116-4447</t>
  </si>
  <si>
    <t>02-2116-0591</t>
  </si>
  <si>
    <t>02-2116-0592</t>
  </si>
  <si>
    <t>02-2116-0596</t>
  </si>
  <si>
    <t>02-2116-0595</t>
  </si>
  <si>
    <t>02-2116-0593</t>
  </si>
  <si>
    <t>02-2116-3240</t>
  </si>
  <si>
    <t>02-2116-3226</t>
  </si>
  <si>
    <t>02-2116-3224</t>
  </si>
  <si>
    <t>02-2116-3243</t>
  </si>
  <si>
    <t>02-2116-4442</t>
  </si>
  <si>
    <t>02-2116-3190</t>
  </si>
  <si>
    <t>02-2116-2170</t>
  </si>
  <si>
    <t>02-2116-2174</t>
  </si>
  <si>
    <t>02-2116-2180</t>
  </si>
  <si>
    <t>02-2116-2182</t>
  </si>
  <si>
    <t>02-2116-2171</t>
  </si>
  <si>
    <t>02-2116-2185</t>
  </si>
  <si>
    <t>02-2116-2173</t>
  </si>
  <si>
    <t>02-2116-2179</t>
  </si>
  <si>
    <t>02-2116-2175</t>
  </si>
  <si>
    <t>02-2116-2176</t>
  </si>
  <si>
    <t>02-2116-2178</t>
  </si>
  <si>
    <t>02-2116-3229</t>
  </si>
  <si>
    <t>02-2116-3230</t>
  </si>
  <si>
    <t>02-2116-3242</t>
  </si>
  <si>
    <t>02-2116-3231</t>
  </si>
  <si>
    <t>02-2116-3239</t>
  </si>
  <si>
    <t>02-2116-3227</t>
  </si>
  <si>
    <t>02-2116-3232</t>
  </si>
  <si>
    <t>02-2116-3238</t>
  </si>
  <si>
    <t>02-2116-3237</t>
  </si>
  <si>
    <t>02-2116-3990</t>
  </si>
  <si>
    <t>02-2116-3989</t>
  </si>
  <si>
    <t>02-2116-4439</t>
  </si>
  <si>
    <t>02-2116-3987</t>
  </si>
  <si>
    <t>02-2116-3988</t>
  </si>
  <si>
    <t>02-2116-3850</t>
  </si>
  <si>
    <t>02-2116-3849</t>
  </si>
  <si>
    <t>02-2116-3848</t>
  </si>
  <si>
    <t>02-2116-3847</t>
  </si>
  <si>
    <t>02-2116-3845</t>
  </si>
  <si>
    <t>02-2116-3921</t>
  </si>
  <si>
    <t>02-2116-3779</t>
  </si>
  <si>
    <t>02-2116-3780</t>
  </si>
  <si>
    <t>02-2116-3846</t>
  </si>
  <si>
    <t>02-2116-3781</t>
  </si>
  <si>
    <t>02-2116-3844</t>
  </si>
  <si>
    <t>02-2116-3832</t>
  </si>
  <si>
    <t>02-2116-3842</t>
  </si>
  <si>
    <t>02-2116-3841</t>
  </si>
  <si>
    <t>02-2116-3830</t>
  </si>
  <si>
    <t>02-2116-3925</t>
  </si>
  <si>
    <t>02-2116-3924</t>
  </si>
  <si>
    <t>02-2116-3843</t>
  </si>
  <si>
    <t>02-2116-3840</t>
  </si>
  <si>
    <t>02-2116-3838</t>
  </si>
  <si>
    <t>02-2116-3859</t>
  </si>
  <si>
    <t>02-2116-3837</t>
  </si>
  <si>
    <t>02-2116-3833</t>
  </si>
  <si>
    <t>02-2116-3835</t>
  </si>
  <si>
    <t>02-2116-3831</t>
  </si>
  <si>
    <t>02-2116-3930</t>
  </si>
  <si>
    <t>02-2116-3911</t>
  </si>
  <si>
    <t>02-2116-3909</t>
  </si>
  <si>
    <t>02-2116-3908</t>
  </si>
  <si>
    <t>02-2116-3919</t>
  </si>
  <si>
    <t>02-2116-3918</t>
  </si>
  <si>
    <t>02-2116-3917</t>
  </si>
  <si>
    <t>02-2116-3929</t>
  </si>
  <si>
    <t>02-2116-3922</t>
  </si>
  <si>
    <t>02-2116-3928</t>
  </si>
  <si>
    <t>02-2116-3915</t>
  </si>
  <si>
    <t>02-2116-3914</t>
  </si>
  <si>
    <t>02-2116-3913</t>
  </si>
  <si>
    <t>02-2116-3880</t>
  </si>
  <si>
    <t>02-2116-3923</t>
  </si>
  <si>
    <t>02-2116-3912</t>
  </si>
  <si>
    <t>02-2116-3907</t>
  </si>
  <si>
    <t>· 공릉동 KT부지 역세권 활성화사업· 재건축 안전진단 업무(부)· 시간선택임기제 급여 관리· 의회 및 기관 요구자료 제출</t>
  </si>
  <si>
    <t>02-2116-3926</t>
  </si>
  <si>
    <t>02-2116-3920</t>
  </si>
  <si>
    <t>02-2116-3865</t>
  </si>
  <si>
    <t>3863-2116-3863</t>
  </si>
  <si>
    <t>02-2116-3864</t>
  </si>
  <si>
    <t>02-2116-3862</t>
  </si>
  <si>
    <t>02-2116-4171</t>
  </si>
  <si>
    <t>02-2116-3868</t>
  </si>
  <si>
    <t>02-2116-3867</t>
  </si>
  <si>
    <t>02-2116-4017</t>
  </si>
  <si>
    <t>02-2116-4013</t>
  </si>
  <si>
    <t>02-2116-4008</t>
  </si>
  <si>
    <t>02-2116-4016</t>
  </si>
  <si>
    <t>02-2116-4009</t>
  </si>
  <si>
    <t>02-2116-4015</t>
  </si>
  <si>
    <t>02-2116-4014</t>
  </si>
  <si>
    <t>02-2116-3851</t>
  </si>
  <si>
    <t>02-2116-3852</t>
  </si>
  <si>
    <t>02-2116-3853</t>
  </si>
  <si>
    <t>02-2116-2035</t>
  </si>
  <si>
    <t>02-2116-2034</t>
  </si>
  <si>
    <t>02-2116-3900</t>
  </si>
  <si>
    <t>02-2116-3899</t>
  </si>
  <si>
    <t>02-2116-3898</t>
  </si>
  <si>
    <t>02-2116-3897</t>
  </si>
  <si>
    <t>02-2116-3895</t>
  </si>
  <si>
    <t>02-2116-3896</t>
  </si>
  <si>
    <t>02-2116-3881</t>
  </si>
  <si>
    <t>02-2116-3892</t>
  </si>
  <si>
    <t>02-2116-3893</t>
  </si>
  <si>
    <t>02-2116-3890</t>
  </si>
  <si>
    <t>02-2116-3878</t>
  </si>
  <si>
    <t>02-2116-3888</t>
  </si>
  <si>
    <t>02-2116-3902</t>
  </si>
  <si>
    <t>02-2116-3889</t>
  </si>
  <si>
    <t>02-2116-3887</t>
  </si>
  <si>
    <t>02-2116-3904</t>
  </si>
  <si>
    <t>02-2116-3935</t>
  </si>
  <si>
    <t>02-2116-3934</t>
  </si>
  <si>
    <t>02-2116-0607</t>
  </si>
  <si>
    <t>02-2116-0609</t>
  </si>
  <si>
    <t>02-2116-3905</t>
  </si>
  <si>
    <t>02-2116-0608</t>
  </si>
  <si>
    <t>02-2116-0610</t>
  </si>
  <si>
    <t>02-2116-3884</t>
  </si>
  <si>
    <t>02-2116-3883</t>
  </si>
  <si>
    <t>02-2116-3886</t>
  </si>
  <si>
    <t>02-2116-3882</t>
  </si>
  <si>
    <t>02-2116-4160</t>
  </si>
  <si>
    <t>02-2116-4145</t>
  </si>
  <si>
    <t>02-2116-4142</t>
  </si>
  <si>
    <t>4144-2116-4144</t>
  </si>
  <si>
    <t>02-2116-4141</t>
  </si>
  <si>
    <t>02-2116-4139</t>
  </si>
  <si>
    <t>02-2116-4150</t>
  </si>
  <si>
    <t>02-2116-4149</t>
  </si>
  <si>
    <t>02-2116-4147</t>
  </si>
  <si>
    <t>02-2116-4146</t>
  </si>
  <si>
    <t>02-2116-4132</t>
  </si>
  <si>
    <t>02-2116-4137</t>
  </si>
  <si>
    <t>02-2116-4340</t>
  </si>
  <si>
    <t>02-2116-4140</t>
  </si>
  <si>
    <t>02-2116-4163</t>
  </si>
  <si>
    <t>02-2116-4148</t>
  </si>
  <si>
    <t>02-2116-4162</t>
  </si>
  <si>
    <t>02-2116-4153</t>
  </si>
  <si>
    <t>02-2116-4154</t>
  </si>
  <si>
    <t>02-2116-4155</t>
  </si>
  <si>
    <t>02-2116-4159</t>
  </si>
  <si>
    <t>02-2116-4158</t>
  </si>
  <si>
    <t>02-2116-4161</t>
  </si>
  <si>
    <t>02-2116-4157</t>
  </si>
  <si>
    <t>02-2116-4134</t>
  </si>
  <si>
    <t>02-2116-4135</t>
  </si>
  <si>
    <t>02-2116-4136</t>
  </si>
  <si>
    <t>02-2116-3220</t>
  </si>
  <si>
    <t>02-2116-3219</t>
  </si>
  <si>
    <t>02-2116-3198</t>
  </si>
  <si>
    <t>02-2116-3216</t>
  </si>
  <si>
    <t>02-2116-3196</t>
  </si>
  <si>
    <t>02-2116-3218</t>
  </si>
  <si>
    <t>02-2116-3202</t>
  </si>
  <si>
    <t>02-2116-3201</t>
  </si>
  <si>
    <t>02-2116-3212</t>
  </si>
  <si>
    <t>02-2116-3210</t>
  </si>
  <si>
    <t>02-2116-3213</t>
  </si>
  <si>
    <t>02-2116-3211</t>
  </si>
  <si>
    <t>02-2116-3214</t>
  </si>
  <si>
    <t>02-2116-3209</t>
  </si>
  <si>
    <t>02-2116-3207</t>
  </si>
  <si>
    <t>02-2116-3206</t>
  </si>
  <si>
    <t>02-2116-3215</t>
  </si>
  <si>
    <t>02-2116-3195</t>
  </si>
  <si>
    <t>02-2116-3208</t>
  </si>
  <si>
    <t>02-2116-3197</t>
  </si>
  <si>
    <t>02-2116-3205</t>
  </si>
  <si>
    <t>02-2116-3221</t>
  </si>
  <si>
    <t>02-2116-3204</t>
  </si>
  <si>
    <t>02-2116-4060</t>
  </si>
  <si>
    <t>02-2116-4040</t>
  </si>
  <si>
    <t>02-2116-4038</t>
  </si>
  <si>
    <t>02-2116-4037</t>
  </si>
  <si>
    <t>02-2116-4036</t>
  </si>
  <si>
    <t>02-2116-4034</t>
  </si>
  <si>
    <t>02-2116-4039</t>
  </si>
  <si>
    <t>02-2116-4035</t>
  </si>
  <si>
    <t>02-2116-4041</t>
  </si>
  <si>
    <t>02-2116-4047</t>
  </si>
  <si>
    <t>02-2116-4043</t>
  </si>
  <si>
    <t>02-2116-4045</t>
  </si>
  <si>
    <t>02-2116-4055</t>
  </si>
  <si>
    <t>02-2116-4044</t>
  </si>
  <si>
    <t>02-2116-4056</t>
  </si>
  <si>
    <t>02-2116-4080</t>
  </si>
  <si>
    <t>02-2116-4076</t>
  </si>
  <si>
    <t>02-2116-4069</t>
  </si>
  <si>
    <t>02-2116-4079</t>
  </si>
  <si>
    <t>02-2116-4077</t>
  </si>
  <si>
    <t>02-2116-4075</t>
  </si>
  <si>
    <t>02-2116-4068</t>
  </si>
  <si>
    <t>02-2116-4078</t>
  </si>
  <si>
    <t>02-2116-4071</t>
  </si>
  <si>
    <t>02-2116-4052</t>
  </si>
  <si>
    <t>02-2116-4054</t>
  </si>
  <si>
    <t>02-2116-4051</t>
  </si>
  <si>
    <t>02-2116-4053</t>
  </si>
  <si>
    <t>02-2116-4050</t>
  </si>
  <si>
    <t>02-2116-4110</t>
  </si>
  <si>
    <t>02-2116-4089</t>
  </si>
  <si>
    <t>02-2116-4088</t>
  </si>
  <si>
    <t>02-2116-4086</t>
  </si>
  <si>
    <t>02-2116-4083</t>
  </si>
  <si>
    <t>02-2116-4085</t>
  </si>
  <si>
    <t>02-2116-4084</t>
  </si>
  <si>
    <t>02-2116-4907</t>
  </si>
  <si>
    <t>02-2116-4908</t>
  </si>
  <si>
    <t>02-2116-4094</t>
  </si>
  <si>
    <t>02-2116-4093</t>
  </si>
  <si>
    <t>02-2116-4092</t>
  </si>
  <si>
    <t>02-2116-4109</t>
  </si>
  <si>
    <t>02-2116-4108</t>
  </si>
  <si>
    <t>02-2116-4107</t>
  </si>
  <si>
    <t>02-2116-4105</t>
  </si>
  <si>
    <t>02-2116-4082</t>
  </si>
  <si>
    <t>02-2116-4104</t>
  </si>
  <si>
    <t>02-2116-4103</t>
  </si>
  <si>
    <t>02-2116-4100</t>
  </si>
  <si>
    <t>02-2116-4102</t>
  </si>
  <si>
    <t>02-2116-4101</t>
  </si>
  <si>
    <t>02-2116-4099</t>
  </si>
  <si>
    <t>02-2116-4098</t>
  </si>
  <si>
    <t>02-2116-0627</t>
  </si>
  <si>
    <t>02-2116-0632</t>
  </si>
  <si>
    <t>02-2116-0631</t>
  </si>
  <si>
    <t>02-2116-3820</t>
  </si>
  <si>
    <t>02-2116-3809</t>
  </si>
  <si>
    <t>02-2116-3808</t>
  </si>
  <si>
    <t>02-2116-3801</t>
  </si>
  <si>
    <t>02-2116-3803</t>
  </si>
  <si>
    <t>02-2116-3806</t>
  </si>
  <si>
    <t>02-2116-3804</t>
  </si>
  <si>
    <t>02-2116-3800</t>
  </si>
  <si>
    <t>02-2116-3807</t>
  </si>
  <si>
    <t>02-2116-4991</t>
  </si>
  <si>
    <t>02-2116-3855</t>
  </si>
  <si>
    <t>02-2116-4995</t>
  </si>
  <si>
    <t>02-2116-3340</t>
  </si>
  <si>
    <t>02-2116-4992</t>
  </si>
  <si>
    <t>02-2116-3821</t>
  </si>
  <si>
    <t>02-2116-3382</t>
  </si>
  <si>
    <t>02-2116-4133</t>
  </si>
  <si>
    <t>02-2116-3824</t>
  </si>
  <si>
    <t>02-2116-3812</t>
  </si>
  <si>
    <t>02-2116-3810</t>
  </si>
  <si>
    <t>02-2116-3827</t>
  </si>
  <si>
    <t>02-2116-3814</t>
  </si>
  <si>
    <t>02-2116-3813</t>
  </si>
  <si>
    <t>02-2116-3816</t>
  </si>
  <si>
    <t>02-2116-3819</t>
  </si>
  <si>
    <t>02-2116-3817</t>
  </si>
  <si>
    <t>02-2116-3823</t>
  </si>
  <si>
    <t>02-2116-3815</t>
  </si>
  <si>
    <t>02-2116-4993</t>
  </si>
  <si>
    <t>02-2116-4190</t>
  </si>
  <si>
    <t>02-2116-4173</t>
  </si>
  <si>
    <t>02-2116-4172</t>
  </si>
  <si>
    <t>02-2116-4170</t>
  </si>
  <si>
    <t>02-2116-4169</t>
  </si>
  <si>
    <t>02-2116-4168</t>
  </si>
  <si>
    <t>02-2116-4191</t>
  </si>
  <si>
    <t>02-2116-4179</t>
  </si>
  <si>
    <t>02-2116-4176</t>
  </si>
  <si>
    <t>02-2116-4167</t>
  </si>
  <si>
    <t>- 하수도 유지관리 실적관리 및 보고- 침사지 관리- 공공하수도 설치인가 및 사용개시 공고- 배수설비 설치 및 하수악취.오접 관리</t>
  </si>
  <si>
    <t>02-2116-4186</t>
  </si>
  <si>
    <t>02-2116-4177</t>
  </si>
  <si>
    <t>02-2116-4166</t>
  </si>
  <si>
    <t>02-2116-4175</t>
  </si>
  <si>
    <t>02-2116-4184</t>
  </si>
  <si>
    <t>수방시설 전기분야 점검관리(펌프장,간이펌프장,수문,저류조)전기설비 개량 및 유지관리하천기전시설 유지보수 총괄수방시설물 원격제어시스템 개량 및 유지관리 하천 조명시설(보안등, 경관조명) 신설 및 개량사업예산, 의회요구자료, 주요업무계획타직원에 속하지 않는 업무</t>
  </si>
  <si>
    <t>02-2116-4183</t>
  </si>
  <si>
    <t>양준호</t>
  </si>
  <si>
    <t>- 지하수 개발이용시설 허가 및 신고- 민방위비상급수시설 관리- 지하 굴착공사장 유출지하수 관리- 굴착행위신고(종료)</t>
  </si>
  <si>
    <t>02-2116-4182</t>
  </si>
  <si>
    <t>02-2116-4181</t>
  </si>
  <si>
    <t>02-2116-4180</t>
  </si>
  <si>
    <t>02-2116-4838</t>
  </si>
  <si>
    <t>02-2116-4198</t>
  </si>
  <si>
    <t>02-2116-3970</t>
  </si>
  <si>
    <t>02-2116-3974</t>
  </si>
  <si>
    <t>02-2116-3942</t>
  </si>
  <si>
    <t>02-2116-4934</t>
  </si>
  <si>
    <t>02-2116-3932</t>
  </si>
  <si>
    <t>02-2116-3975</t>
  </si>
  <si>
    <t>02-2116-3953</t>
  </si>
  <si>
    <t>02-2116-3977</t>
  </si>
  <si>
    <t>02-2116-3951</t>
  </si>
  <si>
    <t>02-2116-3948</t>
  </si>
  <si>
    <t>02-2116-3947</t>
  </si>
  <si>
    <t>02-2116-3946</t>
  </si>
  <si>
    <t>02-2116-3388</t>
  </si>
  <si>
    <t>02-2116-3943</t>
  </si>
  <si>
    <t>02-2116-3966</t>
  </si>
  <si>
    <t>02-2116-3936</t>
  </si>
  <si>
    <t>02-2116-3971</t>
  </si>
  <si>
    <t>02-2116-3854</t>
  </si>
  <si>
    <t>02-2116-3973</t>
  </si>
  <si>
    <t>02-2116-3962</t>
  </si>
  <si>
    <t>녹지(시설,일반) 조성 및 관리도시계획시설(공공공지 등)지정・해제 관련 시․자치구 공동협력사업(인센티브) 총괄경춘선 숲길 관련 협의 및 정비꽃피는 서울상 콘테스트 공모 기타 팀내 다른 직원의 업무에 속하지 아니하는 사항 - 각종 자료 수합 - 구청장 요청사항 처리 등 개발사업․건축허가 등 조경협의</t>
  </si>
  <si>
    <t>02-2116-3958</t>
  </si>
  <si>
    <t>02-2116-3961</t>
  </si>
  <si>
    <t>02-2116-3941</t>
  </si>
  <si>
    <t>02-2116-3960</t>
  </si>
  <si>
    <t>02-2116-3965</t>
  </si>
  <si>
    <t>02-2116-3959</t>
  </si>
  <si>
    <t>02-2116-3979</t>
  </si>
  <si>
    <t>02-2116-3950</t>
  </si>
  <si>
    <t>02-2116-3952</t>
  </si>
  <si>
    <t>02-2116-3931</t>
  </si>
  <si>
    <t>02-2116-3964</t>
  </si>
  <si>
    <t>02-2116-3938</t>
  </si>
  <si>
    <t>02-2116-3954</t>
  </si>
  <si>
    <t>석명오</t>
  </si>
  <si>
    <t>하천조경팀 업무 총괄</t>
  </si>
  <si>
    <t>02-2116-0650</t>
  </si>
  <si>
    <t>02-2116-0653</t>
  </si>
  <si>
    <t>02-2116-0651</t>
  </si>
  <si>
    <t>02-2116-0652</t>
  </si>
  <si>
    <t>02-2116-3963</t>
  </si>
  <si>
    <t>02-2116-0542</t>
  </si>
  <si>
    <t>02-2116-0543</t>
  </si>
  <si>
    <t>02-2116-0544</t>
  </si>
  <si>
    <t>02-2116-0624</t>
  </si>
  <si>
    <t>02-2116-0545</t>
  </si>
  <si>
    <t>02-2116-0546</t>
  </si>
  <si>
    <t>02-2116-0547</t>
  </si>
  <si>
    <t>02-2116-0625</t>
  </si>
  <si>
    <t>02-2116-2725</t>
  </si>
  <si>
    <t>02-3297-3953</t>
  </si>
  <si>
    <t>02-2116-0558</t>
  </si>
  <si>
    <t>02-2116-0566</t>
  </si>
  <si>
    <t>02-2116-0597</t>
  </si>
  <si>
    <t>02-2116-0548</t>
  </si>
  <si>
    <t>02-2116-0559</t>
  </si>
  <si>
    <t>02-2116-0537</t>
  </si>
  <si>
    <t>02-2116-0560</t>
  </si>
  <si>
    <t>02-2116-0563</t>
  </si>
  <si>
    <t>02-2116-0562</t>
  </si>
  <si>
    <t>02-2116-0561</t>
  </si>
  <si>
    <t>02-2116-0564</t>
  </si>
  <si>
    <t>02-2116-0565</t>
  </si>
  <si>
    <t>02-2116-0667</t>
  </si>
  <si>
    <t>02-2116-0668</t>
  </si>
  <si>
    <t>02-2116-0669</t>
  </si>
  <si>
    <t>02-2116-4997</t>
  </si>
  <si>
    <t>02-2116-0550</t>
  </si>
  <si>
    <t>02-2116-0551</t>
  </si>
  <si>
    <t>02-2116-0552</t>
  </si>
  <si>
    <t>02-2116-4030</t>
  </si>
  <si>
    <t>02-2116-4026</t>
  </si>
  <si>
    <t>02-2116-4025</t>
  </si>
  <si>
    <t>02-2116-4010</t>
  </si>
  <si>
    <t>02-2116-4024</t>
  </si>
  <si>
    <t>02-2116-4023</t>
  </si>
  <si>
    <t>02-2116-4022</t>
  </si>
  <si>
    <t>02-2116-4832</t>
  </si>
  <si>
    <t>02-2116-0671</t>
  </si>
  <si>
    <t>02-2116-0672</t>
  </si>
  <si>
    <t>02-2116-0683</t>
  </si>
  <si>
    <t>02-2116-0673</t>
  </si>
  <si>
    <t>02-2116-3874</t>
  </si>
  <si>
    <t>02-2116-3872</t>
  </si>
  <si>
    <t>02-2116-3873</t>
  </si>
  <si>
    <t>02-2116-3871</t>
  </si>
  <si>
    <t>02-2116-3879</t>
  </si>
  <si>
    <t>02-2116-3877</t>
  </si>
  <si>
    <t>02-2116-3856</t>
  </si>
  <si>
    <t>02-2116-4029</t>
  </si>
  <si>
    <t>02-2116-3857</t>
  </si>
  <si>
    <t>02-2116-3024</t>
  </si>
  <si>
    <t>02-2116-4330</t>
  </si>
  <si>
    <t>02-2116-4313</t>
  </si>
  <si>
    <t>02-2116-4311</t>
  </si>
  <si>
    <t>◯ 보건소 일반지출 ◯ 정보공개청구 및 민원 지정◯ 물품 관리 및 문서 접수</t>
  </si>
  <si>
    <t>02-2116-4309</t>
  </si>
  <si>
    <t>02-2116-4503</t>
  </si>
  <si>
    <t>◯ 보건소 청사 및 차량 관리◯ 충무계획 및 보안업무 관리◯ 서울형 보건지소 건립 업무</t>
  </si>
  <si>
    <t>02-2116-4306</t>
  </si>
  <si>
    <t>◯ 보건소장 부속실</t>
  </si>
  <si>
    <t>02-2116-4310</t>
  </si>
  <si>
    <t>02-2116-4389</t>
  </si>
  <si>
    <t>02-2116-4320</t>
  </si>
  <si>
    <t>02-2116-4308</t>
  </si>
  <si>
    <t>02-2116-4315</t>
  </si>
  <si>
    <t>02-2116-4318</t>
  </si>
  <si>
    <t>○ 소비자식품위생감시원 교육 및 관리◯ 재난배상책임보험 관리◯ 음식점 내 어린이놀이시설 관리◯ 현장통신장비 관리○ 민원처리담당 : 하계동</t>
  </si>
  <si>
    <t>02-2116-4317</t>
  </si>
  <si>
    <t>◯ 음식점 농수가공품 원산지표시제 관리◯ 공릉동 국수거리◯ 정보공개 업무, 푸드트럭◯ 민원처리담당 : 공릉동</t>
  </si>
  <si>
    <t>02-2116-4316</t>
  </si>
  <si>
    <t>02-2116-4326</t>
  </si>
  <si>
    <t>02-2116-4322</t>
  </si>
  <si>
    <t>02-2116-4323</t>
  </si>
  <si>
    <t>02-2116-4305</t>
  </si>
  <si>
    <t>02-2116-4267</t>
  </si>
  <si>
    <t>02-2116-4270</t>
  </si>
  <si>
    <t>◯ 반려동물놀이터 설치 및 관리◯ 길고양이 중성화(TNR) 사업◯ 민관협치사업(길고양이 계류장 운영 등)◯ 유리동물보호소 및 유기동물 관리◯ 명절 반려견 쉼터 운영◯ 동물민원 총괄 및 반려견 배변봉투함 관리</t>
  </si>
  <si>
    <t>02-2116-4269</t>
  </si>
  <si>
    <t>02-2116-4268</t>
  </si>
  <si>
    <t>◯ 동물보호법 위반 단속 및 과태료 부과◯ 각종 동물민원처리 (공릉, 월계, 하계)◯ 동물보호명예감시원 활동사항 관리)○ 반려견주 준수사항 등 캠페인 및 홍보활동</t>
  </si>
  <si>
    <t>02-2116-4387</t>
  </si>
  <si>
    <t>02-2116-0000</t>
  </si>
  <si>
    <t>02-2116-0750</t>
  </si>
  <si>
    <t>02-2116-2044</t>
  </si>
  <si>
    <t>02-2116-0737</t>
  </si>
  <si>
    <t>02-2116-4546</t>
  </si>
  <si>
    <t>02-2116-4547</t>
  </si>
  <si>
    <t>02-2116-0738</t>
  </si>
  <si>
    <t>02-2116-0741</t>
  </si>
  <si>
    <t>02-2116-0743</t>
  </si>
  <si>
    <t>02-2116-4545</t>
  </si>
  <si>
    <t>02-2116-0763</t>
  </si>
  <si>
    <t>02-2116-4544</t>
  </si>
  <si>
    <t>02-2116-4560</t>
  </si>
  <si>
    <t>02-2116-4463</t>
  </si>
  <si>
    <t>02-2116-4467</t>
  </si>
  <si>
    <t>02-2116-4461</t>
  </si>
  <si>
    <t>02-2116-4462</t>
  </si>
  <si>
    <t>02-2116-4456</t>
  </si>
  <si>
    <t>02-2116-0735</t>
  </si>
  <si>
    <t>02-2116-0730</t>
  </si>
  <si>
    <t>02-2116-0727</t>
  </si>
  <si>
    <t>02-2116-0740</t>
  </si>
  <si>
    <t>02-2116-0745</t>
  </si>
  <si>
    <t>02-2116-0744</t>
  </si>
  <si>
    <t>02-2116-0746</t>
  </si>
  <si>
    <t>02-2116-0749</t>
  </si>
  <si>
    <t>02-2116-0725</t>
  </si>
  <si>
    <t>02-2116-0724</t>
  </si>
  <si>
    <t>02-2116-0726</t>
  </si>
  <si>
    <t>02-2116-0722</t>
  </si>
  <si>
    <t>02-2116-2971</t>
  </si>
  <si>
    <t>02-2116-0723</t>
  </si>
  <si>
    <t>02-2116-4356</t>
  </si>
  <si>
    <t>02-2116-2089</t>
  </si>
  <si>
    <t>02-2116-2090</t>
  </si>
  <si>
    <t>02-2116-2246</t>
  </si>
  <si>
    <t>02-2116-2067</t>
  </si>
  <si>
    <t>02-2116-2247</t>
  </si>
  <si>
    <t>02-2116-2489</t>
  </si>
  <si>
    <t>02-2116-2270</t>
  </si>
  <si>
    <t>02-2116-2972</t>
  </si>
  <si>
    <t>02-2116-2876</t>
  </si>
  <si>
    <t>02-2116-2140</t>
  </si>
  <si>
    <t>02-2116-2936</t>
  </si>
  <si>
    <t>02-2116-2966</t>
  </si>
  <si>
    <t>02-2116-2048</t>
  </si>
  <si>
    <t>02-2116-2031</t>
  </si>
  <si>
    <t>02-2116-2049</t>
  </si>
  <si>
    <t>02-2116-2038</t>
  </si>
  <si>
    <t>02-2116-2552</t>
  </si>
  <si>
    <t>02-2116-2217</t>
  </si>
  <si>
    <t>02-2116-2215</t>
  </si>
  <si>
    <t>02-2116-2210</t>
  </si>
  <si>
    <t>02-2116-2667</t>
  </si>
  <si>
    <t>02-2116-2976</t>
  </si>
  <si>
    <t>02-2116-2973</t>
  </si>
  <si>
    <t>02-2116-2209</t>
  </si>
  <si>
    <t>02-2116-2975</t>
  </si>
  <si>
    <t>02-2116-2236</t>
  </si>
  <si>
    <t>02-2116-2128</t>
  </si>
  <si>
    <t>02-2116-4475</t>
  </si>
  <si>
    <t>02-2116-2129</t>
  </si>
  <si>
    <t>02-2116-2978</t>
  </si>
  <si>
    <t>02-2116-2147</t>
  </si>
  <si>
    <t>02-2116-4530</t>
  </si>
  <si>
    <t>02-2116-0720</t>
  </si>
  <si>
    <t>02-2116-0719</t>
  </si>
  <si>
    <t>02-2116-4360</t>
  </si>
  <si>
    <t>02-2116-4347</t>
  </si>
  <si>
    <t>02-2116-4358</t>
  </si>
  <si>
    <t>02-2116-4346</t>
  </si>
  <si>
    <t>02-2116-4361</t>
  </si>
  <si>
    <t>02-2116-2012</t>
  </si>
  <si>
    <t>02-2116-4508</t>
  </si>
  <si>
    <t>02-2116-4507</t>
  </si>
  <si>
    <t>02-2116-4337</t>
  </si>
  <si>
    <t>02-2116-4355</t>
  </si>
  <si>
    <t>02-2116-4336</t>
  </si>
  <si>
    <t>02-2116-4390</t>
  </si>
  <si>
    <t>02-2116-4283</t>
  </si>
  <si>
    <t>02-2116-4338</t>
  </si>
  <si>
    <t>02-2116-4307</t>
  </si>
  <si>
    <t>02-2116-4339</t>
  </si>
  <si>
    <t>02-2116-4512</t>
  </si>
  <si>
    <t>02-2116-4350</t>
  </si>
  <si>
    <t>02-2116-4351</t>
  </si>
  <si>
    <t>02-2116-4349</t>
  </si>
  <si>
    <t>02-2116-4510</t>
  </si>
  <si>
    <t>02-2116-4194</t>
  </si>
  <si>
    <t>02-2116-4354</t>
  </si>
  <si>
    <t>02-2116-4397</t>
  </si>
  <si>
    <t>02-2116-4286</t>
  </si>
  <si>
    <t>02-2116-4515</t>
  </si>
  <si>
    <t>02-2116-4514</t>
  </si>
  <si>
    <t>02-2116-4394</t>
  </si>
  <si>
    <t>02-2116-4517</t>
  </si>
  <si>
    <t>02-2116-4284</t>
  </si>
  <si>
    <t>02-2116-4282</t>
  </si>
  <si>
    <t>02-2116-4281</t>
  </si>
  <si>
    <t>02-2116-4392</t>
  </si>
  <si>
    <t>02-2116-4329</t>
  </si>
  <si>
    <t>02-2116-4327</t>
  </si>
  <si>
    <t>02-2116-4328</t>
  </si>
  <si>
    <t>02-2116-4395</t>
  </si>
  <si>
    <t>02-2116-4396</t>
  </si>
  <si>
    <t>02-2116-4352</t>
  </si>
  <si>
    <t>02-2116-4353</t>
  </si>
  <si>
    <t>02-2116-3025</t>
  </si>
  <si>
    <t>02-2116-3027</t>
  </si>
  <si>
    <t>02-2116-4357</t>
  </si>
  <si>
    <t>02-2116-3029</t>
  </si>
  <si>
    <t>02-2116-3037</t>
  </si>
  <si>
    <t>02-2116-4301</t>
  </si>
  <si>
    <t>02-2116-4380</t>
  </si>
  <si>
    <t>02-2116-4324</t>
  </si>
  <si>
    <t>02-2116-4375</t>
  </si>
  <si>
    <t>02-2116-4373</t>
  </si>
  <si>
    <t>02-2116-3324</t>
  </si>
  <si>
    <t>02-2116-4365</t>
  </si>
  <si>
    <t>02-2116-4366</t>
  </si>
  <si>
    <t>02-2116-4374</t>
  </si>
  <si>
    <t>02-2116-3322</t>
  </si>
  <si>
    <t>02-2116-3323</t>
  </si>
  <si>
    <t>02-2116-3321</t>
  </si>
  <si>
    <t>02-2116-4377</t>
  </si>
  <si>
    <t>02-2116-4369</t>
  </si>
  <si>
    <t>02-2116-4376</t>
  </si>
  <si>
    <t>02-2116-4379</t>
  </si>
  <si>
    <t>02-2116-4534</t>
  </si>
  <si>
    <t>02-2116-4537</t>
  </si>
  <si>
    <t>02-2116-4536</t>
  </si>
  <si>
    <t>02-2116-4561</t>
  </si>
  <si>
    <t>02-2116-4550</t>
  </si>
  <si>
    <t>02-2116-4370</t>
  </si>
  <si>
    <t>02-2116-4532</t>
  </si>
  <si>
    <t>02-2116-4549</t>
  </si>
  <si>
    <t>02-2116-4552</t>
  </si>
  <si>
    <t>02-2116-4332</t>
  </si>
  <si>
    <t>02-2116-4382</t>
  </si>
  <si>
    <t>02-2116-4333</t>
  </si>
  <si>
    <t>02-2116-4381</t>
  </si>
  <si>
    <t>02-2116-4928</t>
  </si>
  <si>
    <t>02-2116-4967</t>
  </si>
  <si>
    <t>02-2116-4910</t>
  </si>
  <si>
    <t>02-2116-4590</t>
  </si>
  <si>
    <t>02-2116-4586</t>
  </si>
  <si>
    <t>02-2116-4583</t>
  </si>
  <si>
    <t>02-2116-4495</t>
  </si>
  <si>
    <t>02-2116-4574</t>
  </si>
  <si>
    <t>02-2116-4596</t>
  </si>
  <si>
    <t>02-2116-4595</t>
  </si>
  <si>
    <t>02-2116-4584</t>
  </si>
  <si>
    <t>02-2116-4582</t>
  </si>
  <si>
    <t>02-2116-4575</t>
  </si>
  <si>
    <t>02-2116-4579</t>
  </si>
  <si>
    <t>02-2116-4581</t>
  </si>
  <si>
    <t>◯ 조제업무(약품 구매 및 관리)◯ 폐의약품 수거사업◯ 만성질환자 복약 교육</t>
  </si>
  <si>
    <t>02-2116-4572</t>
  </si>
  <si>
    <t>02-2116-4521</t>
  </si>
  <si>
    <t>02-2116-4585</t>
  </si>
  <si>
    <t>02-2116-4589</t>
  </si>
  <si>
    <t>02-2116-4598</t>
  </si>
  <si>
    <t>02-2116-4520</t>
  </si>
  <si>
    <t>02-2116-4568</t>
  </si>
  <si>
    <t>02-2116-4566</t>
  </si>
  <si>
    <t>02-2116-4569</t>
  </si>
  <si>
    <t>02-2116-4587</t>
  </si>
  <si>
    <t>02-2116-4973</t>
  </si>
  <si>
    <t>02-2116-4974</t>
  </si>
  <si>
    <t>02-2116-4976</t>
  </si>
  <si>
    <t>02-2116-4982</t>
  </si>
  <si>
    <t>02-2116-4978</t>
  </si>
  <si>
    <t>02-2116-4986</t>
  </si>
  <si>
    <t>02-2116-4989</t>
  </si>
  <si>
    <t>02-2116-4914</t>
  </si>
  <si>
    <t>02-2116-4987</t>
  </si>
  <si>
    <t>02-2116-4915</t>
  </si>
  <si>
    <t>02-2116-3350</t>
  </si>
  <si>
    <t>02-2116-3376</t>
  </si>
  <si>
    <t>02-2116-3374</t>
  </si>
  <si>
    <t>02-2116-3375</t>
  </si>
  <si>
    <t>02-2116-2920</t>
  </si>
  <si>
    <t>02-2116-3387</t>
  </si>
  <si>
    <t>02-2116-3385</t>
  </si>
  <si>
    <t>02-2116-3384</t>
  </si>
  <si>
    <t>02-2116-3383</t>
  </si>
  <si>
    <t>02-2116-3349</t>
  </si>
  <si>
    <t>02-2116-3342</t>
  </si>
  <si>
    <t>02-2116-3381</t>
  </si>
  <si>
    <t>02-2116-3341</t>
  </si>
  <si>
    <t>02-2116-3394</t>
  </si>
  <si>
    <t>02-2116-3393</t>
  </si>
  <si>
    <t>02-2116-3395</t>
  </si>
  <si>
    <t>02-2116-3372</t>
  </si>
  <si>
    <t>02-2116-3391</t>
  </si>
  <si>
    <t>02-2116-3390</t>
  </si>
  <si>
    <t>02-2116-3389</t>
  </si>
  <si>
    <t>02-2116-3399</t>
  </si>
  <si>
    <t>02-2116-3397</t>
  </si>
  <si>
    <t>02-2116-3396</t>
  </si>
  <si>
    <t>02-2116-3367</t>
  </si>
  <si>
    <t>2430-2116-2430</t>
  </si>
  <si>
    <t>02-2116-2401</t>
  </si>
  <si>
    <t>02-2116-2403</t>
  </si>
  <si>
    <t>02-2116-2408</t>
  </si>
  <si>
    <t>02-2116-2407</t>
  </si>
  <si>
    <t>02-2116-2402</t>
  </si>
  <si>
    <t>02-2116-2404</t>
  </si>
  <si>
    <t>02-2116-2405</t>
  </si>
  <si>
    <t>02-2116-2406</t>
  </si>
  <si>
    <t>02-2116-2023</t>
  </si>
  <si>
    <t>02-2116-2409</t>
  </si>
  <si>
    <t>02-2116-2021</t>
  </si>
  <si>
    <t>02-2116-2026</t>
  </si>
  <si>
    <t>02-2116-2022</t>
  </si>
  <si>
    <t>02-2116-2052</t>
  </si>
  <si>
    <t>02-2116-2027</t>
  </si>
  <si>
    <t>02-2116-2025</t>
  </si>
  <si>
    <t>02-2116-2024</t>
  </si>
  <si>
    <t>02-2116-2028</t>
  </si>
  <si>
    <t>02-2116-2460</t>
  </si>
  <si>
    <t>02-2116-2781</t>
  </si>
  <si>
    <t>02-2116-2431</t>
  </si>
  <si>
    <t>02-2116-2433</t>
  </si>
  <si>
    <t>02-2116-2432</t>
  </si>
  <si>
    <t>02-2116-2434</t>
  </si>
  <si>
    <t>02-2116-2436</t>
  </si>
  <si>
    <t>02-2116-2441</t>
  </si>
  <si>
    <t>02-2116-2442</t>
  </si>
  <si>
    <t>02-2116-2438</t>
  </si>
  <si>
    <t>02-2116-2437</t>
  </si>
  <si>
    <t>02-2116-2435</t>
  </si>
  <si>
    <t>02-2116-2456</t>
  </si>
  <si>
    <t>02-2116-2453</t>
  </si>
  <si>
    <t>02-2116-2458</t>
  </si>
  <si>
    <t>02-2116-2457</t>
  </si>
  <si>
    <t>02-2116-2455</t>
  </si>
  <si>
    <t>02-2116-2454</t>
  </si>
  <si>
    <t>02-2116-2041</t>
  </si>
  <si>
    <t>02-2116-2057</t>
  </si>
  <si>
    <t>02-2116-2043</t>
  </si>
  <si>
    <t>02-2116-2046</t>
  </si>
  <si>
    <t>02-2116-2490</t>
  </si>
  <si>
    <t>02-2116-3667</t>
  </si>
  <si>
    <t>02-2116-2563</t>
  </si>
  <si>
    <t>02-2116-2557</t>
  </si>
  <si>
    <t>02-2116-2461</t>
  </si>
  <si>
    <t>02-2116-2616</t>
  </si>
  <si>
    <t>02-2116-2466</t>
  </si>
  <si>
    <t>02-2116-2485</t>
  </si>
  <si>
    <t>02-2116-2468</t>
  </si>
  <si>
    <t>02-2116-2470</t>
  </si>
  <si>
    <t>02-2116-2463</t>
  </si>
  <si>
    <t>02-2116-2471</t>
  </si>
  <si>
    <t>02-2116-2481</t>
  </si>
  <si>
    <t>02-2116-2063</t>
  </si>
  <si>
    <t>02-2116-2483</t>
  </si>
  <si>
    <t>02-2116-2487</t>
  </si>
  <si>
    <t>02-2116-2488</t>
  </si>
  <si>
    <t>02-2116-2482</t>
  </si>
  <si>
    <t>02-2116-2486</t>
  </si>
  <si>
    <t>02-2116-2061</t>
  </si>
  <si>
    <t>02-2116-2062</t>
  </si>
  <si>
    <t>02-2116-2060</t>
  </si>
  <si>
    <t>02-2116-2066</t>
  </si>
  <si>
    <t>02-2116-2069</t>
  </si>
  <si>
    <t>02-2116-2520</t>
  </si>
  <si>
    <t>02-2116-0505</t>
  </si>
  <si>
    <t>02-2116-2491</t>
  </si>
  <si>
    <t>02-2116-2492</t>
  </si>
  <si>
    <t>02-2116-2493</t>
  </si>
  <si>
    <t>02-2116-2494</t>
  </si>
  <si>
    <t>02-2116-2495</t>
  </si>
  <si>
    <t>02-2116-2496</t>
  </si>
  <si>
    <t>02-2116-2497</t>
  </si>
  <si>
    <t>02-2116-2498</t>
  </si>
  <si>
    <t>02-2116-2499</t>
  </si>
  <si>
    <t>02-2116-2501</t>
  </si>
  <si>
    <t>02-2116-2502</t>
  </si>
  <si>
    <t>02-2116-2503</t>
  </si>
  <si>
    <t>02-2116-2511</t>
  </si>
  <si>
    <t>02-2116-2512</t>
  </si>
  <si>
    <t>02-2116-2513</t>
  </si>
  <si>
    <t>02-2116-2514</t>
  </si>
  <si>
    <t>02-2116-2515</t>
  </si>
  <si>
    <t>02-2116-2088</t>
  </si>
  <si>
    <t>02-2116-2096</t>
  </si>
  <si>
    <t>02-2116-2081</t>
  </si>
  <si>
    <t>02-2116-2082</t>
  </si>
  <si>
    <t>02-2116-2083</t>
  </si>
  <si>
    <t>02-2116-2084</t>
  </si>
  <si>
    <t>02-2116-2086</t>
  </si>
  <si>
    <t>02-2116-2087</t>
  </si>
  <si>
    <t>02-2116-2095</t>
  </si>
  <si>
    <t>02-2116-2550</t>
  </si>
  <si>
    <t>02-2116-4478</t>
  </si>
  <si>
    <t>02-2116-2521</t>
  </si>
  <si>
    <t>02-2116-2522</t>
  </si>
  <si>
    <t>02-2116-2524</t>
  </si>
  <si>
    <t>02-2116-2523</t>
  </si>
  <si>
    <t>02-2116-2526</t>
  </si>
  <si>
    <t>02-2116-2528</t>
  </si>
  <si>
    <t>02-2116-2525</t>
  </si>
  <si>
    <t>02-2116-2532</t>
  </si>
  <si>
    <t>02-2116-2533</t>
  </si>
  <si>
    <t>02-2116-2534</t>
  </si>
  <si>
    <t>02-2116-2530</t>
  </si>
  <si>
    <t>02-2116-2531</t>
  </si>
  <si>
    <t>02-2116-2541</t>
  </si>
  <si>
    <t>02-2116-2102</t>
  </si>
  <si>
    <t>02-2116-2108</t>
  </si>
  <si>
    <t>02-2116-2103</t>
  </si>
  <si>
    <t>02-2116-2544</t>
  </si>
  <si>
    <t>02-2116-2543</t>
  </si>
  <si>
    <t>02-2116-2101</t>
  </si>
  <si>
    <t>02-2116-2546</t>
  </si>
  <si>
    <t>02-2116-2545</t>
  </si>
  <si>
    <t>02-2116-2542</t>
  </si>
  <si>
    <t>02-2116-2547</t>
  </si>
  <si>
    <t>02-2116-2580</t>
  </si>
  <si>
    <t>02-2116-2932</t>
  </si>
  <si>
    <t>02-2116-2562</t>
  </si>
  <si>
    <t>02-2116-2569</t>
  </si>
  <si>
    <t>02-2116-2571</t>
  </si>
  <si>
    <t>02-2116-2568</t>
  </si>
  <si>
    <t>02-2116-2565</t>
  </si>
  <si>
    <t>02-2116-2566</t>
  </si>
  <si>
    <t>02-2116-2561</t>
  </si>
  <si>
    <t>02-2116-2581</t>
  </si>
  <si>
    <t>02-2116-2582</t>
  </si>
  <si>
    <t>02-2116-2584</t>
  </si>
  <si>
    <t>02-2116-2586</t>
  </si>
  <si>
    <t>02-2116-2587</t>
  </si>
  <si>
    <t>02-2116-2121</t>
  </si>
  <si>
    <t>02-2116-2124</t>
  </si>
  <si>
    <t>02-2116-2123</t>
  </si>
  <si>
    <t>02-2116-2138</t>
  </si>
  <si>
    <t>02-2116-2125</t>
  </si>
  <si>
    <t>02-2116-2126</t>
  </si>
  <si>
    <t>02-2116-2610</t>
  </si>
  <si>
    <t>02-2116-2591</t>
  </si>
  <si>
    <t>02-2116-2595</t>
  </si>
  <si>
    <t>02-2116-2600</t>
  </si>
  <si>
    <t>02-2116-2594</t>
  </si>
  <si>
    <t>02-2116-2599</t>
  </si>
  <si>
    <t>02-2116-2597</t>
  </si>
  <si>
    <t>02-2116-2592</t>
  </si>
  <si>
    <t>02-2116-2596</t>
  </si>
  <si>
    <t>02-2116-2598</t>
  </si>
  <si>
    <t>02-2116-2141</t>
  </si>
  <si>
    <t>02-2116-2142</t>
  </si>
  <si>
    <t>02-2116-2148</t>
  </si>
  <si>
    <t>02-2116-2601</t>
  </si>
  <si>
    <t>02-2116-2146</t>
  </si>
  <si>
    <t>02-2116-2143</t>
  </si>
  <si>
    <t>02-2116-2145</t>
  </si>
  <si>
    <t>02-2116-2149</t>
  </si>
  <si>
    <t>02-2116-2602</t>
  </si>
  <si>
    <t>02-2116-2640</t>
  </si>
  <si>
    <t>02-2116-2611</t>
  </si>
  <si>
    <t>02-2116-2612</t>
  </si>
  <si>
    <t>02-2116-2613</t>
  </si>
  <si>
    <t>02-2116-2621</t>
  </si>
  <si>
    <t>02-2116-2614</t>
  </si>
  <si>
    <t>02-2116-2618</t>
  </si>
  <si>
    <t>02-2116-2617</t>
  </si>
  <si>
    <t>02-2116-2619</t>
  </si>
  <si>
    <t>02-2116-2620</t>
  </si>
  <si>
    <t>02-2116-2631</t>
  </si>
  <si>
    <t>02-2116-2632</t>
  </si>
  <si>
    <t>02-2116-2633</t>
  </si>
  <si>
    <t>02-2116-2214</t>
  </si>
  <si>
    <t>02-2116-2163</t>
  </si>
  <si>
    <t>02-2116-2670</t>
  </si>
  <si>
    <t>02-2116-2641</t>
  </si>
  <si>
    <t>02-2116-2642</t>
  </si>
  <si>
    <t>02-2116-2643</t>
  </si>
  <si>
    <t>02-2116-2649</t>
  </si>
  <si>
    <t>02-2116-2651</t>
  </si>
  <si>
    <t>02-2116-2644</t>
  </si>
  <si>
    <t>02-2116-2647</t>
  </si>
  <si>
    <t>02-2116-2650</t>
  </si>
  <si>
    <t>02-2116-2646</t>
  </si>
  <si>
    <t>02-2116-2661</t>
  </si>
  <si>
    <t>02-2116-2662</t>
  </si>
  <si>
    <t>02-2116-2663</t>
  </si>
  <si>
    <t>02-2116-2664</t>
  </si>
  <si>
    <t>02-2116-2665</t>
  </si>
  <si>
    <t>02-2116-2666</t>
  </si>
  <si>
    <t>02-2116-0533</t>
  </si>
  <si>
    <t>02-2116-2700</t>
  </si>
  <si>
    <t>02-2116-2671</t>
  </si>
  <si>
    <t>02-2116-2672</t>
  </si>
  <si>
    <t>02-2116-2674</t>
  </si>
  <si>
    <t>02-2116-2673</t>
  </si>
  <si>
    <t>02-2116-2677</t>
  </si>
  <si>
    <t>02-2116-2678</t>
  </si>
  <si>
    <t>02-2116-2679</t>
  </si>
  <si>
    <t>02-2116-2681</t>
  </si>
  <si>
    <t>02-2116-2682</t>
  </si>
  <si>
    <t>02-2116-2691</t>
  </si>
  <si>
    <t>02-2116-2694</t>
  </si>
  <si>
    <t>02-2116-2693</t>
  </si>
  <si>
    <t>02-2116-2696</t>
  </si>
  <si>
    <t>02-2116-2204</t>
  </si>
  <si>
    <t>02-2116-2699</t>
  </si>
  <si>
    <t>02-2116-2207</t>
  </si>
  <si>
    <t>02-2116-2201</t>
  </si>
  <si>
    <t>02-2116-2695</t>
  </si>
  <si>
    <t>02-2116-2206</t>
  </si>
  <si>
    <t>02-2116-2202</t>
  </si>
  <si>
    <t>02-2116-2697</t>
  </si>
  <si>
    <t>02-2116-2698</t>
  </si>
  <si>
    <t>02-2116-2205</t>
  </si>
  <si>
    <t>02-2116-2730</t>
  </si>
  <si>
    <t>02-2116-2711</t>
  </si>
  <si>
    <t>02-2116-2712</t>
  </si>
  <si>
    <t>02-2116-2721</t>
  </si>
  <si>
    <t>02-2116-2714</t>
  </si>
  <si>
    <t>02-2116-2715</t>
  </si>
  <si>
    <t>02-2116-2719</t>
  </si>
  <si>
    <t>02-2116-2720</t>
  </si>
  <si>
    <t>02-2116-2716</t>
  </si>
  <si>
    <t>02-2116-2722</t>
  </si>
  <si>
    <t>02-2116-2221</t>
  </si>
  <si>
    <t>02-2116-2222</t>
  </si>
  <si>
    <t>02-2116-2224</t>
  </si>
  <si>
    <t>02-2116-2223</t>
  </si>
  <si>
    <t>02-2116-2226</t>
  </si>
  <si>
    <t>02-2116-2225</t>
  </si>
  <si>
    <t>02-2116-2231</t>
  </si>
  <si>
    <t>02-2116-2232</t>
  </si>
  <si>
    <t>02-2116-2233</t>
  </si>
  <si>
    <t>02-2116-2235</t>
  </si>
  <si>
    <t>02-2116-2234</t>
  </si>
  <si>
    <t>02-2116-2760</t>
  </si>
  <si>
    <t>02-2116-2731</t>
  </si>
  <si>
    <t>02-2116-2732</t>
  </si>
  <si>
    <t>02-2116-2746</t>
  </si>
  <si>
    <t>02-2116-2733</t>
  </si>
  <si>
    <t>02-2116-2739</t>
  </si>
  <si>
    <t>02-2116-2738</t>
  </si>
  <si>
    <t>02-2116-2747</t>
  </si>
  <si>
    <t>02-2116-2744</t>
  </si>
  <si>
    <t>02-2116-2740</t>
  </si>
  <si>
    <t>02-2116-2743</t>
  </si>
  <si>
    <t>02-2116-2742</t>
  </si>
  <si>
    <t>02-2116-2745</t>
  </si>
  <si>
    <t>02-2116-2751</t>
  </si>
  <si>
    <t>02-2116-2244</t>
  </si>
  <si>
    <t>02-2116-2756</t>
  </si>
  <si>
    <t>02-2116-2753</t>
  </si>
  <si>
    <t>02-2116-2757</t>
  </si>
  <si>
    <t>02-2116-2242</t>
  </si>
  <si>
    <t>02-2116-2759</t>
  </si>
  <si>
    <t>02-2116-2241</t>
  </si>
  <si>
    <t>02-2116-2243</t>
  </si>
  <si>
    <t>02-2116-2755</t>
  </si>
  <si>
    <t>02-2116-2245</t>
  </si>
  <si>
    <t>02-2116-2135</t>
  </si>
  <si>
    <t>02-2116-2248</t>
  </si>
  <si>
    <t>02-2116-2790</t>
  </si>
  <si>
    <t>02-2116-2771</t>
  </si>
  <si>
    <t>02-2116-2772</t>
  </si>
  <si>
    <t>02-2116-2780</t>
  </si>
  <si>
    <t>02-2116-2773</t>
  </si>
  <si>
    <t>02-2116-4314</t>
  </si>
  <si>
    <t>02-2116-2778</t>
  </si>
  <si>
    <t>02-2116-2777</t>
  </si>
  <si>
    <t>02-2116-2782</t>
  </si>
  <si>
    <t>02-2116-2261</t>
  </si>
  <si>
    <t>02-2116-2264</t>
  </si>
  <si>
    <t>02-2116-2262</t>
  </si>
  <si>
    <t>02-2116-2263</t>
  </si>
  <si>
    <t>02-2116-2783</t>
  </si>
  <si>
    <t>02-2116-2265</t>
  </si>
  <si>
    <t>02-2116-2268</t>
  </si>
  <si>
    <t>02-2116-2267</t>
  </si>
  <si>
    <t>02-2116-2820</t>
  </si>
  <si>
    <t>02-2116-2791</t>
  </si>
  <si>
    <t>02-2116-2792</t>
  </si>
  <si>
    <t>02-2116-2796</t>
  </si>
  <si>
    <t>02-2116-2794</t>
  </si>
  <si>
    <t>02-2116-2799</t>
  </si>
  <si>
    <t>02-2116-2798</t>
  </si>
  <si>
    <t>02-2116-2802</t>
  </si>
  <si>
    <t>02-2116-2801</t>
  </si>
  <si>
    <t>02-2116-2800</t>
  </si>
  <si>
    <t>02-2116-2803</t>
  </si>
  <si>
    <t>02-2116-2804</t>
  </si>
  <si>
    <t>02-2116-2811</t>
  </si>
  <si>
    <t>02-2116-2813</t>
  </si>
  <si>
    <t>02-2116-2814</t>
  </si>
  <si>
    <t>02-2116-2821</t>
  </si>
  <si>
    <t>02-2116-2819</t>
  </si>
  <si>
    <t>02-2116-2817</t>
  </si>
  <si>
    <t>02-2116-2281</t>
  </si>
  <si>
    <t>02-2116-2282</t>
  </si>
  <si>
    <t>02-2116-2283</t>
  </si>
  <si>
    <t>02-2116-2286</t>
  </si>
  <si>
    <t>02-2116-2278</t>
  </si>
  <si>
    <t>02-2116-2287</t>
  </si>
  <si>
    <t>02-2116-2830</t>
  </si>
  <si>
    <t>02-2116-2288</t>
  </si>
  <si>
    <t>02-2116-4472</t>
  </si>
  <si>
    <t>02-2116-2850</t>
  </si>
  <si>
    <t>02-2116-2558</t>
  </si>
  <si>
    <t>02-2116-2831</t>
  </si>
  <si>
    <t>02-2116-2833</t>
  </si>
  <si>
    <t>02-2116-2835</t>
  </si>
  <si>
    <t>1077-2116-2840</t>
  </si>
  <si>
    <t>02-2116-2836</t>
  </si>
  <si>
    <t>02-2116-2834</t>
  </si>
  <si>
    <t>02-2116-2838</t>
  </si>
  <si>
    <t>02-2116-2841</t>
  </si>
  <si>
    <t>02-2116-2839</t>
  </si>
  <si>
    <t>02-2116-2837</t>
  </si>
  <si>
    <t>02-2116-2301</t>
  </si>
  <si>
    <t>02-2116-2313</t>
  </si>
  <si>
    <t>02-2116-2314</t>
  </si>
  <si>
    <t>02-2116-2303</t>
  </si>
  <si>
    <t>02-2116-2305</t>
  </si>
  <si>
    <t>02-2116-2318</t>
  </si>
  <si>
    <t>02-2116-2304</t>
  </si>
  <si>
    <t>02-2116-2315</t>
  </si>
  <si>
    <t>02-2116-2312</t>
  </si>
  <si>
    <t>02-2116-2316</t>
  </si>
  <si>
    <t>02-2116-2302</t>
  </si>
  <si>
    <t>02-2116-2317</t>
  </si>
  <si>
    <t>02-2116-2880</t>
  </si>
  <si>
    <t>02-2116-4367</t>
  </si>
  <si>
    <t>02-2116-2851</t>
  </si>
  <si>
    <t>02-2116-2852</t>
  </si>
  <si>
    <t>02-2116-2857</t>
  </si>
  <si>
    <t>02-2116-2854</t>
  </si>
  <si>
    <t>02-2116-2853</t>
  </si>
  <si>
    <t>02-2116-2855</t>
  </si>
  <si>
    <t>02-2116-2856</t>
  </si>
  <si>
    <t>02-2116-2858</t>
  </si>
  <si>
    <t>02-2116-2859</t>
  </si>
  <si>
    <t>02-2116-2871</t>
  </si>
  <si>
    <t>02-2116-2872</t>
  </si>
  <si>
    <t>02-2116-2187</t>
  </si>
  <si>
    <t>02-2116-2873</t>
  </si>
  <si>
    <t>02-2116-2874</t>
  </si>
  <si>
    <t>02-2116-2875</t>
  </si>
  <si>
    <t>02-2116-2878</t>
  </si>
  <si>
    <t>02-2116-2186</t>
  </si>
  <si>
    <t>02-2116-2910</t>
  </si>
  <si>
    <t>02-2116-2881</t>
  </si>
  <si>
    <t>02-2116-2882</t>
  </si>
  <si>
    <t>02-2116-2889</t>
  </si>
  <si>
    <t>02-2116-2887</t>
  </si>
  <si>
    <t>02-2116-2892</t>
  </si>
  <si>
    <t>02-2116-2884</t>
  </si>
  <si>
    <t>02-2116-2885</t>
  </si>
  <si>
    <t>02-2116-2890</t>
  </si>
  <si>
    <t>02-2116-2886</t>
  </si>
  <si>
    <t>02-2116-2883</t>
  </si>
  <si>
    <t>02-2116-2901</t>
  </si>
  <si>
    <t>02-2116-2903</t>
  </si>
  <si>
    <t>02-2116-2904</t>
  </si>
  <si>
    <t>02-2116-2902</t>
  </si>
  <si>
    <t>02-2116-2905</t>
  </si>
  <si>
    <t>02-2116-2940</t>
  </si>
  <si>
    <t>02-2116-4368</t>
  </si>
  <si>
    <t>02-2116-2911</t>
  </si>
  <si>
    <t>02-2116-2912</t>
  </si>
  <si>
    <t>02-2116-2918</t>
  </si>
  <si>
    <t>02-2116-2916</t>
  </si>
  <si>
    <t>02-2116-2913</t>
  </si>
  <si>
    <t>02-2116-2919</t>
  </si>
  <si>
    <t>02-2116-2915</t>
  </si>
  <si>
    <t>02-2116-2914</t>
  </si>
  <si>
    <t>02-2116-2917</t>
  </si>
  <si>
    <t>02-2116-2931</t>
  </si>
  <si>
    <t>02-2116-2921</t>
  </si>
  <si>
    <t>02-2116-2934</t>
  </si>
  <si>
    <t>02-2116-2933</t>
  </si>
  <si>
    <t>02-2116-2970</t>
  </si>
  <si>
    <t>02-2116-2549</t>
  </si>
  <si>
    <t>02-2116-2941</t>
  </si>
  <si>
    <t>02-2116-2942</t>
  </si>
  <si>
    <t>02-2116-2943</t>
  </si>
  <si>
    <t>02-2116-2944</t>
  </si>
  <si>
    <t>02-2116-2946</t>
  </si>
  <si>
    <t>02-2116-2948</t>
  </si>
  <si>
    <t>02-2116-2947</t>
  </si>
  <si>
    <t>02-2116-2949</t>
  </si>
  <si>
    <t>02-2116-2950</t>
  </si>
  <si>
    <t>02-2116-2961</t>
  </si>
  <si>
    <t>02-2116-2692</t>
  </si>
  <si>
    <t>02-2116-2963</t>
  </si>
  <si>
    <t>02-2116-2964</t>
  </si>
  <si>
    <t>02-2116-2965</t>
  </si>
  <si>
    <t>2022상반기</t>
    <phoneticPr fontId="1" type="noConversion"/>
  </si>
  <si>
    <t>내선번호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</si>
</sst>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#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맑은 고딕"/>
      <family val="2"/>
      <charset val="129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BB7"/>
        <bgColor indexed="64"/>
      </patternFill>
    </fill>
    <fill>
      <patternFill patternType="solid">
        <fgColor rgb="FFF1E8F8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7FDBB"/>
        <bgColor indexed="64"/>
      </patternFill>
    </fill>
    <fill>
      <patternFill patternType="solid">
        <fgColor rgb="FFF8E5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/>
    <xf numFmtId="49" fontId="3" fillId="0" borderId="0" xfId="1" applyNumberFormat="1" applyAlignment="1">
      <alignment horizontal="center"/>
    </xf>
    <xf numFmtId="0" fontId="4" fillId="0" borderId="2" xfId="1" applyFont="1" applyBorder="1" applyAlignment="1">
      <alignment horizontal="center" vertical="top"/>
    </xf>
    <xf numFmtId="49" fontId="4" fillId="0" borderId="3" xfId="1" applyNumberFormat="1" applyFont="1" applyBorder="1" applyAlignment="1">
      <alignment horizontal="center" vertical="top"/>
    </xf>
    <xf numFmtId="0" fontId="4" fillId="0" borderId="4" xfId="1" applyFont="1" applyBorder="1" applyAlignment="1">
      <alignment horizontal="center" vertical="top"/>
    </xf>
    <xf numFmtId="0" fontId="3" fillId="0" borderId="0" xfId="1" applyBorder="1"/>
    <xf numFmtId="0" fontId="4" fillId="0" borderId="5" xfId="1" applyFont="1" applyBorder="1" applyAlignment="1">
      <alignment horizontal="center" vertical="top"/>
    </xf>
    <xf numFmtId="0" fontId="3" fillId="0" borderId="1" xfId="1" applyBorder="1"/>
    <xf numFmtId="49" fontId="3" fillId="0" borderId="7" xfId="1" applyNumberFormat="1" applyBorder="1" applyAlignment="1">
      <alignment horizontal="center"/>
    </xf>
    <xf numFmtId="0" fontId="3" fillId="0" borderId="8" xfId="1" applyBorder="1"/>
    <xf numFmtId="49" fontId="3" fillId="0" borderId="9" xfId="1" applyNumberForma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3" fillId="0" borderId="0" xfId="1" applyAlignment="1">
      <alignment horizontal="center"/>
    </xf>
    <xf numFmtId="0" fontId="3" fillId="0" borderId="1" xfId="1" applyBorder="1" applyAlignment="1">
      <alignment horizontal="center"/>
    </xf>
    <xf numFmtId="0" fontId="3" fillId="0" borderId="8" xfId="1" applyBorder="1" applyAlignment="1">
      <alignment horizontal="center"/>
    </xf>
    <xf numFmtId="0" fontId="0" fillId="0" borderId="1" xfId="0" applyBorder="1">
      <alignment vertical="center"/>
    </xf>
    <xf numFmtId="0" fontId="0" fillId="11" borderId="1" xfId="0" applyFill="1" applyBorder="1" applyAlignment="1">
      <alignment horizontal="center" vertical="center"/>
    </xf>
    <xf numFmtId="0" fontId="3" fillId="2" borderId="1" xfId="1" applyFill="1" applyBorder="1"/>
    <xf numFmtId="0" fontId="0" fillId="11" borderId="1" xfId="0" applyFill="1" applyBorder="1" applyAlignment="1">
      <alignment horizontal="center" vertical="center" shrinkToFit="1"/>
    </xf>
    <xf numFmtId="0" fontId="3" fillId="12" borderId="1" xfId="1" applyFill="1" applyBorder="1" applyAlignment="1">
      <alignment horizontal="center"/>
    </xf>
    <xf numFmtId="0" fontId="3" fillId="4" borderId="1" xfId="1" applyFill="1" applyBorder="1" applyAlignment="1">
      <alignment horizontal="center"/>
    </xf>
    <xf numFmtId="0" fontId="3" fillId="13" borderId="1" xfId="1" applyFill="1" applyBorder="1" applyAlignment="1">
      <alignment horizontal="center"/>
    </xf>
    <xf numFmtId="0" fontId="3" fillId="5" borderId="1" xfId="1" applyFill="1" applyBorder="1" applyAlignment="1">
      <alignment horizont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76" fontId="6" fillId="5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176" fontId="6" fillId="7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176" fontId="6" fillId="8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176" fontId="6" fillId="9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76" fontId="6" fillId="6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176" fontId="6" fillId="10" borderId="1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8E5FF"/>
      <color rgb="FFF7FDBB"/>
      <color rgb="FFF3FC9E"/>
      <color rgb="FFFFDDDD"/>
      <color rgb="FFF1E8F8"/>
      <color rgb="FFF0C5FF"/>
      <color rgb="FFFFDBB7"/>
      <color rgb="FFD2FEE9"/>
      <color rgb="FFACFED7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workbookViewId="0">
      <selection activeCell="G183" sqref="G183"/>
    </sheetView>
  </sheetViews>
  <sheetFormatPr defaultRowHeight="16.5" x14ac:dyDescent="0.3"/>
  <cols>
    <col min="2" max="2" width="5.25" bestFit="1" customWidth="1"/>
    <col min="3" max="3" width="11" bestFit="1" customWidth="1"/>
    <col min="4" max="5" width="12.25" customWidth="1"/>
    <col min="8" max="8" width="13.25" bestFit="1" customWidth="1"/>
    <col min="9" max="9" width="19.75" bestFit="1" customWidth="1"/>
    <col min="10" max="10" width="9" bestFit="1" customWidth="1"/>
    <col min="11" max="11" width="24.625" customWidth="1"/>
  </cols>
  <sheetData>
    <row r="1" spans="1:11" x14ac:dyDescent="0.3">
      <c r="A1" s="27" t="s">
        <v>0</v>
      </c>
      <c r="B1" s="27" t="s">
        <v>1</v>
      </c>
      <c r="C1" s="27" t="s">
        <v>17</v>
      </c>
      <c r="D1" s="27" t="s">
        <v>16</v>
      </c>
      <c r="E1" s="27" t="s">
        <v>5260</v>
      </c>
      <c r="F1" s="27" t="s">
        <v>15</v>
      </c>
      <c r="G1" s="27" t="s">
        <v>13</v>
      </c>
      <c r="H1" s="44" t="s">
        <v>5253</v>
      </c>
      <c r="I1" s="44" t="s">
        <v>5255</v>
      </c>
      <c r="J1" s="27" t="s">
        <v>14</v>
      </c>
      <c r="K1" s="27" t="s">
        <v>2</v>
      </c>
    </row>
    <row r="2" spans="1:11" x14ac:dyDescent="0.3">
      <c r="A2" s="45" t="str">
        <f ca="1">YEAR(TODAY()+1)&amp;"."&amp;"0"&amp;MOD(MONTH(TODAY())+1,12)&amp;"."</f>
        <v>2022.02.</v>
      </c>
      <c r="B2" s="29" t="s">
        <v>19</v>
      </c>
      <c r="C2" s="28" t="str">
        <f>'부서 팀명 직원 식별코드'!$F$2</f>
        <v>교통행정과</v>
      </c>
      <c r="D2" s="28" t="str">
        <f>'부서 팀명 직원 식별코드'!$F$3</f>
        <v>자동차등록팀</v>
      </c>
      <c r="E2" s="28" t="str">
        <f>RIGHT(D2,3)</f>
        <v>등록팀</v>
      </c>
      <c r="F2" s="28" t="s">
        <v>4</v>
      </c>
      <c r="G2" s="28" t="str">
        <f t="shared" ref="G2:G21" si="0">LEFT(F2,1)&amp;"*"&amp;RIGHT(F2,1)</f>
        <v>전*호</v>
      </c>
      <c r="H2" s="28" t="s">
        <v>5254</v>
      </c>
      <c r="I2" s="28" t="s">
        <v>5256</v>
      </c>
      <c r="J2" s="28">
        <f>VLOOKUP($F2, '부서 팀명 직원 식별코드'!B:C, 2, FALSE)</f>
        <v>4080</v>
      </c>
      <c r="K2" s="28" t="str">
        <f ca="1">H2&amp;"-"&amp;I2&amp;"-"&amp;LEFT(A2, 4)&amp;MID(A2,6,2)&amp;"-"&amp;J2&amp;"-"&amp;IF(LEN(B2)=1, "0"&amp;B2, B2)</f>
        <v>NWTAVR-MS-202202-4080-01</v>
      </c>
    </row>
    <row r="3" spans="1:11" x14ac:dyDescent="0.3">
      <c r="A3" s="45" t="str">
        <f t="shared" ref="A3:A66" ca="1" si="1">YEAR(TODAY()+1)&amp;"."&amp;"0"&amp;MOD(MONTH(TODAY())+1,12)&amp;"."</f>
        <v>2022.02.</v>
      </c>
      <c r="B3" s="29" t="s">
        <v>20</v>
      </c>
      <c r="C3" s="28" t="str">
        <f>'부서 팀명 직원 식별코드'!$F$2</f>
        <v>교통행정과</v>
      </c>
      <c r="D3" s="28" t="str">
        <f>'부서 팀명 직원 식별코드'!$F$3</f>
        <v>자동차등록팀</v>
      </c>
      <c r="E3" s="28" t="s">
        <v>5259</v>
      </c>
      <c r="F3" s="28" t="s">
        <v>4</v>
      </c>
      <c r="G3" s="28" t="str">
        <f t="shared" si="0"/>
        <v>전*호</v>
      </c>
      <c r="H3" s="28" t="s">
        <v>5254</v>
      </c>
      <c r="I3" s="28" t="s">
        <v>5256</v>
      </c>
      <c r="J3" s="28">
        <f>VLOOKUP($F3, '부서 팀명 직원 식별코드'!B:C, 2, FALSE)</f>
        <v>4080</v>
      </c>
      <c r="K3" s="28" t="str">
        <f t="shared" ref="K3:K66" ca="1" si="2">H3&amp;"-"&amp;I3&amp;"-"&amp;LEFT(A3, 4)&amp;MID(A3,6,2)&amp;"-"&amp;J3&amp;"-"&amp;IF(LEN(B3)=1, "0"&amp;B3, B3)</f>
        <v>NWTAVR-MS-202202-4080-02</v>
      </c>
    </row>
    <row r="4" spans="1:11" x14ac:dyDescent="0.3">
      <c r="A4" s="45" t="str">
        <f t="shared" ca="1" si="1"/>
        <v>2022.02.</v>
      </c>
      <c r="B4" s="29" t="s">
        <v>21</v>
      </c>
      <c r="C4" s="28" t="str">
        <f>'부서 팀명 직원 식별코드'!$F$2</f>
        <v>교통행정과</v>
      </c>
      <c r="D4" s="28" t="str">
        <f>'부서 팀명 직원 식별코드'!$F$3</f>
        <v>자동차등록팀</v>
      </c>
      <c r="E4" s="28" t="s">
        <v>5259</v>
      </c>
      <c r="F4" s="28" t="s">
        <v>4</v>
      </c>
      <c r="G4" s="28" t="str">
        <f t="shared" si="0"/>
        <v>전*호</v>
      </c>
      <c r="H4" s="28" t="s">
        <v>5254</v>
      </c>
      <c r="I4" s="28" t="s">
        <v>5256</v>
      </c>
      <c r="J4" s="28">
        <f>VLOOKUP($F4, '부서 팀명 직원 식별코드'!B:C, 2, FALSE)</f>
        <v>4080</v>
      </c>
      <c r="K4" s="28" t="str">
        <f t="shared" ca="1" si="2"/>
        <v>NWTAVR-MS-202202-4080-03</v>
      </c>
    </row>
    <row r="5" spans="1:11" x14ac:dyDescent="0.3">
      <c r="A5" s="45" t="str">
        <f t="shared" ca="1" si="1"/>
        <v>2022.02.</v>
      </c>
      <c r="B5" s="29" t="s">
        <v>22</v>
      </c>
      <c r="C5" s="28" t="str">
        <f>'부서 팀명 직원 식별코드'!$F$2</f>
        <v>교통행정과</v>
      </c>
      <c r="D5" s="28" t="str">
        <f>'부서 팀명 직원 식별코드'!$F$3</f>
        <v>자동차등록팀</v>
      </c>
      <c r="E5" s="28" t="s">
        <v>5259</v>
      </c>
      <c r="F5" s="28" t="s">
        <v>4</v>
      </c>
      <c r="G5" s="28" t="str">
        <f t="shared" si="0"/>
        <v>전*호</v>
      </c>
      <c r="H5" s="28" t="s">
        <v>5254</v>
      </c>
      <c r="I5" s="28" t="s">
        <v>5256</v>
      </c>
      <c r="J5" s="28">
        <f>VLOOKUP($F5, '부서 팀명 직원 식별코드'!B:C, 2, FALSE)</f>
        <v>4080</v>
      </c>
      <c r="K5" s="28" t="str">
        <f t="shared" ca="1" si="2"/>
        <v>NWTAVR-MS-202202-4080-04</v>
      </c>
    </row>
    <row r="6" spans="1:11" x14ac:dyDescent="0.3">
      <c r="A6" s="45" t="str">
        <f t="shared" ca="1" si="1"/>
        <v>2022.02.</v>
      </c>
      <c r="B6" s="29" t="s">
        <v>23</v>
      </c>
      <c r="C6" s="28" t="str">
        <f>'부서 팀명 직원 식별코드'!$F$2</f>
        <v>교통행정과</v>
      </c>
      <c r="D6" s="28" t="str">
        <f>'부서 팀명 직원 식별코드'!$F$3</f>
        <v>자동차등록팀</v>
      </c>
      <c r="E6" s="28" t="s">
        <v>5259</v>
      </c>
      <c r="F6" s="28" t="s">
        <v>4</v>
      </c>
      <c r="G6" s="28" t="str">
        <f t="shared" si="0"/>
        <v>전*호</v>
      </c>
      <c r="H6" s="28" t="s">
        <v>5254</v>
      </c>
      <c r="I6" s="28" t="s">
        <v>5256</v>
      </c>
      <c r="J6" s="28">
        <f>VLOOKUP($F6, '부서 팀명 직원 식별코드'!B:C, 2, FALSE)</f>
        <v>4080</v>
      </c>
      <c r="K6" s="28" t="str">
        <f t="shared" ca="1" si="2"/>
        <v>NWTAVR-MS-202202-4080-05</v>
      </c>
    </row>
    <row r="7" spans="1:11" x14ac:dyDescent="0.3">
      <c r="A7" s="45" t="str">
        <f t="shared" ca="1" si="1"/>
        <v>2022.02.</v>
      </c>
      <c r="B7" s="29" t="s">
        <v>24</v>
      </c>
      <c r="C7" s="28" t="str">
        <f>'부서 팀명 직원 식별코드'!$F$2</f>
        <v>교통행정과</v>
      </c>
      <c r="D7" s="28" t="str">
        <f>'부서 팀명 직원 식별코드'!$F$3</f>
        <v>자동차등록팀</v>
      </c>
      <c r="E7" s="28" t="s">
        <v>5259</v>
      </c>
      <c r="F7" s="28" t="s">
        <v>4</v>
      </c>
      <c r="G7" s="28" t="str">
        <f t="shared" si="0"/>
        <v>전*호</v>
      </c>
      <c r="H7" s="28" t="s">
        <v>5254</v>
      </c>
      <c r="I7" s="28" t="s">
        <v>5256</v>
      </c>
      <c r="J7" s="28">
        <f>VLOOKUP($F7, '부서 팀명 직원 식별코드'!B:C, 2, FALSE)</f>
        <v>4080</v>
      </c>
      <c r="K7" s="28" t="str">
        <f t="shared" ca="1" si="2"/>
        <v>NWTAVR-MS-202202-4080-06</v>
      </c>
    </row>
    <row r="8" spans="1:11" x14ac:dyDescent="0.3">
      <c r="A8" s="45" t="str">
        <f t="shared" ca="1" si="1"/>
        <v>2022.02.</v>
      </c>
      <c r="B8" s="29" t="s">
        <v>25</v>
      </c>
      <c r="C8" s="28" t="str">
        <f>'부서 팀명 직원 식별코드'!$F$2</f>
        <v>교통행정과</v>
      </c>
      <c r="D8" s="28" t="str">
        <f>'부서 팀명 직원 식별코드'!$F$3</f>
        <v>자동차등록팀</v>
      </c>
      <c r="E8" s="28" t="s">
        <v>5259</v>
      </c>
      <c r="F8" s="28" t="s">
        <v>4</v>
      </c>
      <c r="G8" s="28" t="str">
        <f t="shared" si="0"/>
        <v>전*호</v>
      </c>
      <c r="H8" s="28" t="s">
        <v>5254</v>
      </c>
      <c r="I8" s="28" t="s">
        <v>5256</v>
      </c>
      <c r="J8" s="28">
        <f>VLOOKUP($F8, '부서 팀명 직원 식별코드'!B:C, 2, FALSE)</f>
        <v>4080</v>
      </c>
      <c r="K8" s="28" t="str">
        <f t="shared" ca="1" si="2"/>
        <v>NWTAVR-MS-202202-4080-07</v>
      </c>
    </row>
    <row r="9" spans="1:11" x14ac:dyDescent="0.3">
      <c r="A9" s="45" t="str">
        <f t="shared" ca="1" si="1"/>
        <v>2022.02.</v>
      </c>
      <c r="B9" s="29" t="s">
        <v>26</v>
      </c>
      <c r="C9" s="28" t="str">
        <f>'부서 팀명 직원 식별코드'!$F$2</f>
        <v>교통행정과</v>
      </c>
      <c r="D9" s="28" t="str">
        <f>'부서 팀명 직원 식별코드'!$F$3</f>
        <v>자동차등록팀</v>
      </c>
      <c r="E9" s="28" t="s">
        <v>5259</v>
      </c>
      <c r="F9" s="28" t="s">
        <v>4</v>
      </c>
      <c r="G9" s="28" t="str">
        <f t="shared" si="0"/>
        <v>전*호</v>
      </c>
      <c r="H9" s="28" t="s">
        <v>5254</v>
      </c>
      <c r="I9" s="28" t="s">
        <v>5256</v>
      </c>
      <c r="J9" s="28">
        <f>VLOOKUP($F9, '부서 팀명 직원 식별코드'!B:C, 2, FALSE)</f>
        <v>4080</v>
      </c>
      <c r="K9" s="28" t="str">
        <f t="shared" ca="1" si="2"/>
        <v>NWTAVR-MS-202202-4080-08</v>
      </c>
    </row>
    <row r="10" spans="1:11" x14ac:dyDescent="0.3">
      <c r="A10" s="45" t="str">
        <f t="shared" ca="1" si="1"/>
        <v>2022.02.</v>
      </c>
      <c r="B10" s="29" t="s">
        <v>27</v>
      </c>
      <c r="C10" s="28" t="str">
        <f>'부서 팀명 직원 식별코드'!$F$2</f>
        <v>교통행정과</v>
      </c>
      <c r="D10" s="28" t="str">
        <f>'부서 팀명 직원 식별코드'!$F$3</f>
        <v>자동차등록팀</v>
      </c>
      <c r="E10" s="28" t="s">
        <v>5259</v>
      </c>
      <c r="F10" s="28" t="s">
        <v>4</v>
      </c>
      <c r="G10" s="28" t="str">
        <f t="shared" si="0"/>
        <v>전*호</v>
      </c>
      <c r="H10" s="28" t="s">
        <v>5254</v>
      </c>
      <c r="I10" s="28" t="s">
        <v>5256</v>
      </c>
      <c r="J10" s="28">
        <f>VLOOKUP($F10, '부서 팀명 직원 식별코드'!B:C, 2, FALSE)</f>
        <v>4080</v>
      </c>
      <c r="K10" s="28" t="str">
        <f t="shared" ca="1" si="2"/>
        <v>NWTAVR-MS-202202-4080-09</v>
      </c>
    </row>
    <row r="11" spans="1:11" x14ac:dyDescent="0.3">
      <c r="A11" s="45" t="str">
        <f t="shared" ca="1" si="1"/>
        <v>2022.02.</v>
      </c>
      <c r="B11" s="29" t="s">
        <v>28</v>
      </c>
      <c r="C11" s="28" t="str">
        <f>'부서 팀명 직원 식별코드'!$F$2</f>
        <v>교통행정과</v>
      </c>
      <c r="D11" s="28" t="str">
        <f>'부서 팀명 직원 식별코드'!$F$3</f>
        <v>자동차등록팀</v>
      </c>
      <c r="E11" s="28" t="s">
        <v>5259</v>
      </c>
      <c r="F11" s="28" t="s">
        <v>4</v>
      </c>
      <c r="G11" s="28" t="str">
        <f t="shared" si="0"/>
        <v>전*호</v>
      </c>
      <c r="H11" s="28" t="s">
        <v>5254</v>
      </c>
      <c r="I11" s="28" t="s">
        <v>5256</v>
      </c>
      <c r="J11" s="28">
        <f>VLOOKUP($F11, '부서 팀명 직원 식별코드'!B:C, 2, FALSE)</f>
        <v>4080</v>
      </c>
      <c r="K11" s="28" t="str">
        <f t="shared" ca="1" si="2"/>
        <v>NWTAVR-MS-202202-4080-10</v>
      </c>
    </row>
    <row r="12" spans="1:11" x14ac:dyDescent="0.3">
      <c r="A12" s="45" t="str">
        <f t="shared" ca="1" si="1"/>
        <v>2022.02.</v>
      </c>
      <c r="B12" s="29" t="s">
        <v>29</v>
      </c>
      <c r="C12" s="28" t="str">
        <f>'부서 팀명 직원 식별코드'!$F$2</f>
        <v>교통행정과</v>
      </c>
      <c r="D12" s="28" t="str">
        <f>'부서 팀명 직원 식별코드'!$F$3</f>
        <v>자동차등록팀</v>
      </c>
      <c r="E12" s="28" t="s">
        <v>5259</v>
      </c>
      <c r="F12" s="28" t="s">
        <v>4</v>
      </c>
      <c r="G12" s="28" t="str">
        <f t="shared" si="0"/>
        <v>전*호</v>
      </c>
      <c r="H12" s="28" t="s">
        <v>5254</v>
      </c>
      <c r="I12" s="28" t="s">
        <v>5256</v>
      </c>
      <c r="J12" s="28">
        <f>VLOOKUP($F12, '부서 팀명 직원 식별코드'!B:C, 2, FALSE)</f>
        <v>4080</v>
      </c>
      <c r="K12" s="28" t="str">
        <f t="shared" ca="1" si="2"/>
        <v>NWTAVR-MS-202202-4080-11</v>
      </c>
    </row>
    <row r="13" spans="1:11" x14ac:dyDescent="0.3">
      <c r="A13" s="45" t="str">
        <f t="shared" ca="1" si="1"/>
        <v>2022.02.</v>
      </c>
      <c r="B13" s="29" t="s">
        <v>30</v>
      </c>
      <c r="C13" s="28" t="str">
        <f>'부서 팀명 직원 식별코드'!$F$2</f>
        <v>교통행정과</v>
      </c>
      <c r="D13" s="28" t="str">
        <f>'부서 팀명 직원 식별코드'!$F$3</f>
        <v>자동차등록팀</v>
      </c>
      <c r="E13" s="28" t="s">
        <v>5259</v>
      </c>
      <c r="F13" s="28" t="s">
        <v>4</v>
      </c>
      <c r="G13" s="28" t="str">
        <f t="shared" si="0"/>
        <v>전*호</v>
      </c>
      <c r="H13" s="28" t="s">
        <v>5254</v>
      </c>
      <c r="I13" s="28" t="s">
        <v>5256</v>
      </c>
      <c r="J13" s="28">
        <f>VLOOKUP($F13, '부서 팀명 직원 식별코드'!B:C, 2, FALSE)</f>
        <v>4080</v>
      </c>
      <c r="K13" s="28" t="str">
        <f t="shared" ca="1" si="2"/>
        <v>NWTAVR-MS-202202-4080-12</v>
      </c>
    </row>
    <row r="14" spans="1:11" x14ac:dyDescent="0.3">
      <c r="A14" s="45" t="str">
        <f t="shared" ca="1" si="1"/>
        <v>2022.02.</v>
      </c>
      <c r="B14" s="29" t="s">
        <v>31</v>
      </c>
      <c r="C14" s="28" t="str">
        <f>'부서 팀명 직원 식별코드'!$F$2</f>
        <v>교통행정과</v>
      </c>
      <c r="D14" s="28" t="str">
        <f>'부서 팀명 직원 식별코드'!$F$3</f>
        <v>자동차등록팀</v>
      </c>
      <c r="E14" s="28" t="s">
        <v>5259</v>
      </c>
      <c r="F14" s="28" t="s">
        <v>4</v>
      </c>
      <c r="G14" s="28" t="str">
        <f t="shared" si="0"/>
        <v>전*호</v>
      </c>
      <c r="H14" s="28" t="s">
        <v>5254</v>
      </c>
      <c r="I14" s="28" t="s">
        <v>5256</v>
      </c>
      <c r="J14" s="28">
        <f>VLOOKUP($F14, '부서 팀명 직원 식별코드'!B:C, 2, FALSE)</f>
        <v>4080</v>
      </c>
      <c r="K14" s="28" t="str">
        <f t="shared" ca="1" si="2"/>
        <v>NWTAVR-MS-202202-4080-13</v>
      </c>
    </row>
    <row r="15" spans="1:11" x14ac:dyDescent="0.3">
      <c r="A15" s="45" t="str">
        <f t="shared" ca="1" si="1"/>
        <v>2022.02.</v>
      </c>
      <c r="B15" s="29" t="s">
        <v>32</v>
      </c>
      <c r="C15" s="28" t="str">
        <f>'부서 팀명 직원 식별코드'!$F$2</f>
        <v>교통행정과</v>
      </c>
      <c r="D15" s="28" t="str">
        <f>'부서 팀명 직원 식별코드'!$F$3</f>
        <v>자동차등록팀</v>
      </c>
      <c r="E15" s="28" t="s">
        <v>5259</v>
      </c>
      <c r="F15" s="28" t="s">
        <v>4</v>
      </c>
      <c r="G15" s="28" t="str">
        <f t="shared" si="0"/>
        <v>전*호</v>
      </c>
      <c r="H15" s="28" t="s">
        <v>5254</v>
      </c>
      <c r="I15" s="28" t="s">
        <v>5256</v>
      </c>
      <c r="J15" s="28">
        <f>VLOOKUP($F15, '부서 팀명 직원 식별코드'!B:C, 2, FALSE)</f>
        <v>4080</v>
      </c>
      <c r="K15" s="28" t="str">
        <f t="shared" ca="1" si="2"/>
        <v>NWTAVR-MS-202202-4080-14</v>
      </c>
    </row>
    <row r="16" spans="1:11" x14ac:dyDescent="0.3">
      <c r="A16" s="45" t="str">
        <f t="shared" ca="1" si="1"/>
        <v>2022.02.</v>
      </c>
      <c r="B16" s="29" t="s">
        <v>33</v>
      </c>
      <c r="C16" s="28" t="str">
        <f>'부서 팀명 직원 식별코드'!$F$2</f>
        <v>교통행정과</v>
      </c>
      <c r="D16" s="28" t="str">
        <f>'부서 팀명 직원 식별코드'!$F$3</f>
        <v>자동차등록팀</v>
      </c>
      <c r="E16" s="28" t="s">
        <v>5259</v>
      </c>
      <c r="F16" s="28" t="s">
        <v>4</v>
      </c>
      <c r="G16" s="28" t="str">
        <f t="shared" si="0"/>
        <v>전*호</v>
      </c>
      <c r="H16" s="28" t="s">
        <v>5254</v>
      </c>
      <c r="I16" s="28" t="s">
        <v>5256</v>
      </c>
      <c r="J16" s="28">
        <f>VLOOKUP($F16, '부서 팀명 직원 식별코드'!B:C, 2, FALSE)</f>
        <v>4080</v>
      </c>
      <c r="K16" s="28" t="str">
        <f t="shared" ca="1" si="2"/>
        <v>NWTAVR-MS-202202-4080-15</v>
      </c>
    </row>
    <row r="17" spans="1:11" x14ac:dyDescent="0.3">
      <c r="A17" s="45" t="str">
        <f t="shared" ca="1" si="1"/>
        <v>2022.02.</v>
      </c>
      <c r="B17" s="29" t="s">
        <v>34</v>
      </c>
      <c r="C17" s="28" t="str">
        <f>'부서 팀명 직원 식별코드'!$F$2</f>
        <v>교통행정과</v>
      </c>
      <c r="D17" s="28" t="str">
        <f>'부서 팀명 직원 식별코드'!$F$3</f>
        <v>자동차등록팀</v>
      </c>
      <c r="E17" s="28" t="s">
        <v>5259</v>
      </c>
      <c r="F17" s="28" t="s">
        <v>4</v>
      </c>
      <c r="G17" s="28" t="str">
        <f t="shared" si="0"/>
        <v>전*호</v>
      </c>
      <c r="H17" s="28" t="s">
        <v>5254</v>
      </c>
      <c r="I17" s="28" t="s">
        <v>5256</v>
      </c>
      <c r="J17" s="28">
        <f>VLOOKUP($F17, '부서 팀명 직원 식별코드'!B:C, 2, FALSE)</f>
        <v>4080</v>
      </c>
      <c r="K17" s="28" t="str">
        <f t="shared" ca="1" si="2"/>
        <v>NWTAVR-MS-202202-4080-16</v>
      </c>
    </row>
    <row r="18" spans="1:11" x14ac:dyDescent="0.3">
      <c r="A18" s="45" t="str">
        <f t="shared" ca="1" si="1"/>
        <v>2022.02.</v>
      </c>
      <c r="B18" s="29" t="s">
        <v>35</v>
      </c>
      <c r="C18" s="28" t="str">
        <f>'부서 팀명 직원 식별코드'!$F$2</f>
        <v>교통행정과</v>
      </c>
      <c r="D18" s="28" t="str">
        <f>'부서 팀명 직원 식별코드'!$F$3</f>
        <v>자동차등록팀</v>
      </c>
      <c r="E18" s="28" t="s">
        <v>5259</v>
      </c>
      <c r="F18" s="28" t="s">
        <v>4</v>
      </c>
      <c r="G18" s="28" t="str">
        <f t="shared" si="0"/>
        <v>전*호</v>
      </c>
      <c r="H18" s="28" t="s">
        <v>5254</v>
      </c>
      <c r="I18" s="28" t="s">
        <v>5256</v>
      </c>
      <c r="J18" s="28">
        <f>VLOOKUP($F18, '부서 팀명 직원 식별코드'!B:C, 2, FALSE)</f>
        <v>4080</v>
      </c>
      <c r="K18" s="28" t="str">
        <f t="shared" ca="1" si="2"/>
        <v>NWTAVR-MS-202202-4080-17</v>
      </c>
    </row>
    <row r="19" spans="1:11" x14ac:dyDescent="0.3">
      <c r="A19" s="45" t="str">
        <f t="shared" ca="1" si="1"/>
        <v>2022.02.</v>
      </c>
      <c r="B19" s="29" t="s">
        <v>36</v>
      </c>
      <c r="C19" s="28" t="str">
        <f>'부서 팀명 직원 식별코드'!$F$2</f>
        <v>교통행정과</v>
      </c>
      <c r="D19" s="28" t="str">
        <f>'부서 팀명 직원 식별코드'!$F$3</f>
        <v>자동차등록팀</v>
      </c>
      <c r="E19" s="28" t="s">
        <v>5259</v>
      </c>
      <c r="F19" s="28" t="s">
        <v>4</v>
      </c>
      <c r="G19" s="28" t="str">
        <f t="shared" si="0"/>
        <v>전*호</v>
      </c>
      <c r="H19" s="28" t="s">
        <v>5254</v>
      </c>
      <c r="I19" s="28" t="s">
        <v>5256</v>
      </c>
      <c r="J19" s="28">
        <f>VLOOKUP($F19, '부서 팀명 직원 식별코드'!B:C, 2, FALSE)</f>
        <v>4080</v>
      </c>
      <c r="K19" s="28" t="str">
        <f t="shared" ca="1" si="2"/>
        <v>NWTAVR-MS-202202-4080-18</v>
      </c>
    </row>
    <row r="20" spans="1:11" x14ac:dyDescent="0.3">
      <c r="A20" s="45" t="str">
        <f t="shared" ca="1" si="1"/>
        <v>2022.02.</v>
      </c>
      <c r="B20" s="29" t="s">
        <v>37</v>
      </c>
      <c r="C20" s="28" t="str">
        <f>'부서 팀명 직원 식별코드'!$F$2</f>
        <v>교통행정과</v>
      </c>
      <c r="D20" s="28" t="str">
        <f>'부서 팀명 직원 식별코드'!$F$3</f>
        <v>자동차등록팀</v>
      </c>
      <c r="E20" s="28" t="s">
        <v>5259</v>
      </c>
      <c r="F20" s="28" t="s">
        <v>4</v>
      </c>
      <c r="G20" s="28" t="str">
        <f t="shared" si="0"/>
        <v>전*호</v>
      </c>
      <c r="H20" s="28" t="s">
        <v>5254</v>
      </c>
      <c r="I20" s="28" t="s">
        <v>5256</v>
      </c>
      <c r="J20" s="28">
        <f>VLOOKUP($F20, '부서 팀명 직원 식별코드'!B:C, 2, FALSE)</f>
        <v>4080</v>
      </c>
      <c r="K20" s="28" t="str">
        <f t="shared" ca="1" si="2"/>
        <v>NWTAVR-MS-202202-4080-19</v>
      </c>
    </row>
    <row r="21" spans="1:11" x14ac:dyDescent="0.3">
      <c r="A21" s="45" t="str">
        <f t="shared" ca="1" si="1"/>
        <v>2022.02.</v>
      </c>
      <c r="B21" s="29" t="s">
        <v>38</v>
      </c>
      <c r="C21" s="28" t="str">
        <f>'부서 팀명 직원 식별코드'!$F$2</f>
        <v>교통행정과</v>
      </c>
      <c r="D21" s="28" t="str">
        <f>'부서 팀명 직원 식별코드'!$F$3</f>
        <v>자동차등록팀</v>
      </c>
      <c r="E21" s="28" t="s">
        <v>5259</v>
      </c>
      <c r="F21" s="28" t="s">
        <v>4</v>
      </c>
      <c r="G21" s="28" t="str">
        <f t="shared" si="0"/>
        <v>전*호</v>
      </c>
      <c r="H21" s="28" t="s">
        <v>5254</v>
      </c>
      <c r="I21" s="28" t="s">
        <v>5256</v>
      </c>
      <c r="J21" s="28">
        <f>VLOOKUP($F21, '부서 팀명 직원 식별코드'!B:C, 2, FALSE)</f>
        <v>4080</v>
      </c>
      <c r="K21" s="28" t="str">
        <f t="shared" ca="1" si="2"/>
        <v>NWTAVR-MS-202202-4080-20</v>
      </c>
    </row>
    <row r="22" spans="1:11" x14ac:dyDescent="0.3">
      <c r="A22" s="45" t="str">
        <f t="shared" ca="1" si="1"/>
        <v>2022.02.</v>
      </c>
      <c r="B22" s="31" t="s">
        <v>19</v>
      </c>
      <c r="C22" s="30" t="str">
        <f>'부서 팀명 직원 식별코드'!$F$2</f>
        <v>교통행정과</v>
      </c>
      <c r="D22" s="30" t="str">
        <f>'부서 팀명 직원 식별코드'!$F$3</f>
        <v>자동차등록팀</v>
      </c>
      <c r="E22" s="30" t="s">
        <v>5259</v>
      </c>
      <c r="F22" s="30" t="s">
        <v>9</v>
      </c>
      <c r="G22" s="30" t="str">
        <f>LEFT(F22,1)&amp;"*"&amp;RIGHT(F22,1)</f>
        <v>이*영</v>
      </c>
      <c r="H22" s="30" t="s">
        <v>5254</v>
      </c>
      <c r="I22" s="30" t="s">
        <v>5256</v>
      </c>
      <c r="J22" s="30">
        <v>4079</v>
      </c>
      <c r="K22" s="30" t="str">
        <f t="shared" ca="1" si="2"/>
        <v>NWTAVR-MS-202202-4079-01</v>
      </c>
    </row>
    <row r="23" spans="1:11" x14ac:dyDescent="0.3">
      <c r="A23" s="45" t="str">
        <f t="shared" ca="1" si="1"/>
        <v>2022.02.</v>
      </c>
      <c r="B23" s="31" t="s">
        <v>20</v>
      </c>
      <c r="C23" s="30" t="str">
        <f>'부서 팀명 직원 식별코드'!$F$2</f>
        <v>교통행정과</v>
      </c>
      <c r="D23" s="30" t="str">
        <f>'부서 팀명 직원 식별코드'!$F$3</f>
        <v>자동차등록팀</v>
      </c>
      <c r="E23" s="30" t="s">
        <v>5259</v>
      </c>
      <c r="F23" s="30" t="s">
        <v>9</v>
      </c>
      <c r="G23" s="30" t="str">
        <f t="shared" ref="G23:G41" si="3">LEFT(F23,1)&amp;"*"&amp;RIGHT(F23,1)</f>
        <v>이*영</v>
      </c>
      <c r="H23" s="30" t="s">
        <v>5254</v>
      </c>
      <c r="I23" s="30" t="s">
        <v>5256</v>
      </c>
      <c r="J23" s="30">
        <v>4079</v>
      </c>
      <c r="K23" s="30" t="str">
        <f t="shared" ca="1" si="2"/>
        <v>NWTAVR-MS-202202-4079-02</v>
      </c>
    </row>
    <row r="24" spans="1:11" x14ac:dyDescent="0.3">
      <c r="A24" s="45" t="str">
        <f t="shared" ca="1" si="1"/>
        <v>2022.02.</v>
      </c>
      <c r="B24" s="31" t="s">
        <v>21</v>
      </c>
      <c r="C24" s="30" t="str">
        <f>'부서 팀명 직원 식별코드'!$F$2</f>
        <v>교통행정과</v>
      </c>
      <c r="D24" s="30" t="str">
        <f>'부서 팀명 직원 식별코드'!$F$3</f>
        <v>자동차등록팀</v>
      </c>
      <c r="E24" s="30" t="s">
        <v>5259</v>
      </c>
      <c r="F24" s="30" t="s">
        <v>9</v>
      </c>
      <c r="G24" s="30" t="str">
        <f t="shared" si="3"/>
        <v>이*영</v>
      </c>
      <c r="H24" s="30" t="s">
        <v>5254</v>
      </c>
      <c r="I24" s="30" t="s">
        <v>5256</v>
      </c>
      <c r="J24" s="30">
        <v>4079</v>
      </c>
      <c r="K24" s="30" t="str">
        <f t="shared" ca="1" si="2"/>
        <v>NWTAVR-MS-202202-4079-03</v>
      </c>
    </row>
    <row r="25" spans="1:11" x14ac:dyDescent="0.3">
      <c r="A25" s="45" t="str">
        <f t="shared" ca="1" si="1"/>
        <v>2022.02.</v>
      </c>
      <c r="B25" s="31" t="s">
        <v>22</v>
      </c>
      <c r="C25" s="30" t="str">
        <f>'부서 팀명 직원 식별코드'!$F$2</f>
        <v>교통행정과</v>
      </c>
      <c r="D25" s="30" t="str">
        <f>'부서 팀명 직원 식별코드'!$F$3</f>
        <v>자동차등록팀</v>
      </c>
      <c r="E25" s="30" t="s">
        <v>5259</v>
      </c>
      <c r="F25" s="30" t="s">
        <v>9</v>
      </c>
      <c r="G25" s="30" t="str">
        <f t="shared" si="3"/>
        <v>이*영</v>
      </c>
      <c r="H25" s="30" t="s">
        <v>5254</v>
      </c>
      <c r="I25" s="30" t="s">
        <v>5256</v>
      </c>
      <c r="J25" s="30">
        <v>4079</v>
      </c>
      <c r="K25" s="30" t="str">
        <f t="shared" ca="1" si="2"/>
        <v>NWTAVR-MS-202202-4079-04</v>
      </c>
    </row>
    <row r="26" spans="1:11" x14ac:dyDescent="0.3">
      <c r="A26" s="45" t="str">
        <f t="shared" ca="1" si="1"/>
        <v>2022.02.</v>
      </c>
      <c r="B26" s="31" t="s">
        <v>23</v>
      </c>
      <c r="C26" s="30" t="str">
        <f>'부서 팀명 직원 식별코드'!$F$2</f>
        <v>교통행정과</v>
      </c>
      <c r="D26" s="30" t="str">
        <f>'부서 팀명 직원 식별코드'!$F$3</f>
        <v>자동차등록팀</v>
      </c>
      <c r="E26" s="30" t="s">
        <v>5259</v>
      </c>
      <c r="F26" s="30" t="s">
        <v>9</v>
      </c>
      <c r="G26" s="30" t="str">
        <f t="shared" si="3"/>
        <v>이*영</v>
      </c>
      <c r="H26" s="30" t="s">
        <v>5254</v>
      </c>
      <c r="I26" s="30" t="s">
        <v>5256</v>
      </c>
      <c r="J26" s="30">
        <v>4079</v>
      </c>
      <c r="K26" s="30" t="str">
        <f t="shared" ca="1" si="2"/>
        <v>NWTAVR-MS-202202-4079-05</v>
      </c>
    </row>
    <row r="27" spans="1:11" x14ac:dyDescent="0.3">
      <c r="A27" s="45" t="str">
        <f t="shared" ca="1" si="1"/>
        <v>2022.02.</v>
      </c>
      <c r="B27" s="31" t="s">
        <v>24</v>
      </c>
      <c r="C27" s="30" t="str">
        <f>'부서 팀명 직원 식별코드'!$F$2</f>
        <v>교통행정과</v>
      </c>
      <c r="D27" s="30" t="str">
        <f>'부서 팀명 직원 식별코드'!$F$3</f>
        <v>자동차등록팀</v>
      </c>
      <c r="E27" s="30" t="s">
        <v>5259</v>
      </c>
      <c r="F27" s="30" t="s">
        <v>9</v>
      </c>
      <c r="G27" s="30" t="str">
        <f t="shared" si="3"/>
        <v>이*영</v>
      </c>
      <c r="H27" s="30" t="s">
        <v>5254</v>
      </c>
      <c r="I27" s="30" t="s">
        <v>5256</v>
      </c>
      <c r="J27" s="30">
        <v>4079</v>
      </c>
      <c r="K27" s="30" t="str">
        <f t="shared" ca="1" si="2"/>
        <v>NWTAVR-MS-202202-4079-06</v>
      </c>
    </row>
    <row r="28" spans="1:11" x14ac:dyDescent="0.3">
      <c r="A28" s="45" t="str">
        <f t="shared" ca="1" si="1"/>
        <v>2022.02.</v>
      </c>
      <c r="B28" s="31" t="s">
        <v>25</v>
      </c>
      <c r="C28" s="30" t="str">
        <f>'부서 팀명 직원 식별코드'!$F$2</f>
        <v>교통행정과</v>
      </c>
      <c r="D28" s="30" t="str">
        <f>'부서 팀명 직원 식별코드'!$F$3</f>
        <v>자동차등록팀</v>
      </c>
      <c r="E28" s="30" t="s">
        <v>5259</v>
      </c>
      <c r="F28" s="30" t="s">
        <v>9</v>
      </c>
      <c r="G28" s="30" t="str">
        <f t="shared" si="3"/>
        <v>이*영</v>
      </c>
      <c r="H28" s="30" t="s">
        <v>5254</v>
      </c>
      <c r="I28" s="30" t="s">
        <v>5256</v>
      </c>
      <c r="J28" s="30">
        <v>4079</v>
      </c>
      <c r="K28" s="30" t="str">
        <f t="shared" ca="1" si="2"/>
        <v>NWTAVR-MS-202202-4079-07</v>
      </c>
    </row>
    <row r="29" spans="1:11" x14ac:dyDescent="0.3">
      <c r="A29" s="45" t="str">
        <f t="shared" ca="1" si="1"/>
        <v>2022.02.</v>
      </c>
      <c r="B29" s="31" t="s">
        <v>26</v>
      </c>
      <c r="C29" s="30" t="str">
        <f>'부서 팀명 직원 식별코드'!$F$2</f>
        <v>교통행정과</v>
      </c>
      <c r="D29" s="30" t="str">
        <f>'부서 팀명 직원 식별코드'!$F$3</f>
        <v>자동차등록팀</v>
      </c>
      <c r="E29" s="30" t="s">
        <v>5259</v>
      </c>
      <c r="F29" s="30" t="s">
        <v>9</v>
      </c>
      <c r="G29" s="30" t="str">
        <f t="shared" si="3"/>
        <v>이*영</v>
      </c>
      <c r="H29" s="30" t="s">
        <v>5254</v>
      </c>
      <c r="I29" s="30" t="s">
        <v>5256</v>
      </c>
      <c r="J29" s="30">
        <v>4079</v>
      </c>
      <c r="K29" s="30" t="str">
        <f t="shared" ca="1" si="2"/>
        <v>NWTAVR-MS-202202-4079-08</v>
      </c>
    </row>
    <row r="30" spans="1:11" x14ac:dyDescent="0.3">
      <c r="A30" s="45" t="str">
        <f t="shared" ca="1" si="1"/>
        <v>2022.02.</v>
      </c>
      <c r="B30" s="31" t="s">
        <v>27</v>
      </c>
      <c r="C30" s="30" t="str">
        <f>'부서 팀명 직원 식별코드'!$F$2</f>
        <v>교통행정과</v>
      </c>
      <c r="D30" s="30" t="str">
        <f>'부서 팀명 직원 식별코드'!$F$3</f>
        <v>자동차등록팀</v>
      </c>
      <c r="E30" s="30" t="s">
        <v>5259</v>
      </c>
      <c r="F30" s="30" t="s">
        <v>9</v>
      </c>
      <c r="G30" s="30" t="str">
        <f t="shared" si="3"/>
        <v>이*영</v>
      </c>
      <c r="H30" s="30" t="s">
        <v>5254</v>
      </c>
      <c r="I30" s="30" t="s">
        <v>5256</v>
      </c>
      <c r="J30" s="30">
        <v>4079</v>
      </c>
      <c r="K30" s="30" t="str">
        <f t="shared" ca="1" si="2"/>
        <v>NWTAVR-MS-202202-4079-09</v>
      </c>
    </row>
    <row r="31" spans="1:11" x14ac:dyDescent="0.3">
      <c r="A31" s="45" t="str">
        <f t="shared" ca="1" si="1"/>
        <v>2022.02.</v>
      </c>
      <c r="B31" s="31" t="s">
        <v>28</v>
      </c>
      <c r="C31" s="30" t="str">
        <f>'부서 팀명 직원 식별코드'!$F$2</f>
        <v>교통행정과</v>
      </c>
      <c r="D31" s="30" t="str">
        <f>'부서 팀명 직원 식별코드'!$F$3</f>
        <v>자동차등록팀</v>
      </c>
      <c r="E31" s="30" t="s">
        <v>5259</v>
      </c>
      <c r="F31" s="30" t="s">
        <v>9</v>
      </c>
      <c r="G31" s="30" t="str">
        <f t="shared" si="3"/>
        <v>이*영</v>
      </c>
      <c r="H31" s="30" t="s">
        <v>5254</v>
      </c>
      <c r="I31" s="30" t="s">
        <v>5256</v>
      </c>
      <c r="J31" s="30">
        <v>4079</v>
      </c>
      <c r="K31" s="30" t="str">
        <f t="shared" ca="1" si="2"/>
        <v>NWTAVR-MS-202202-4079-10</v>
      </c>
    </row>
    <row r="32" spans="1:11" x14ac:dyDescent="0.3">
      <c r="A32" s="45" t="str">
        <f t="shared" ca="1" si="1"/>
        <v>2022.02.</v>
      </c>
      <c r="B32" s="31" t="s">
        <v>29</v>
      </c>
      <c r="C32" s="30" t="str">
        <f>'부서 팀명 직원 식별코드'!$F$2</f>
        <v>교통행정과</v>
      </c>
      <c r="D32" s="30" t="str">
        <f>'부서 팀명 직원 식별코드'!$F$3</f>
        <v>자동차등록팀</v>
      </c>
      <c r="E32" s="30" t="s">
        <v>5259</v>
      </c>
      <c r="F32" s="30" t="s">
        <v>9</v>
      </c>
      <c r="G32" s="30" t="str">
        <f t="shared" si="3"/>
        <v>이*영</v>
      </c>
      <c r="H32" s="30" t="s">
        <v>5254</v>
      </c>
      <c r="I32" s="30" t="s">
        <v>5256</v>
      </c>
      <c r="J32" s="30">
        <v>4079</v>
      </c>
      <c r="K32" s="30" t="str">
        <f t="shared" ca="1" si="2"/>
        <v>NWTAVR-MS-202202-4079-11</v>
      </c>
    </row>
    <row r="33" spans="1:11" x14ac:dyDescent="0.3">
      <c r="A33" s="45" t="str">
        <f t="shared" ca="1" si="1"/>
        <v>2022.02.</v>
      </c>
      <c r="B33" s="31" t="s">
        <v>30</v>
      </c>
      <c r="C33" s="30" t="str">
        <f>'부서 팀명 직원 식별코드'!$F$2</f>
        <v>교통행정과</v>
      </c>
      <c r="D33" s="30" t="str">
        <f>'부서 팀명 직원 식별코드'!$F$3</f>
        <v>자동차등록팀</v>
      </c>
      <c r="E33" s="30" t="s">
        <v>5259</v>
      </c>
      <c r="F33" s="30" t="s">
        <v>9</v>
      </c>
      <c r="G33" s="30" t="str">
        <f t="shared" si="3"/>
        <v>이*영</v>
      </c>
      <c r="H33" s="30" t="s">
        <v>5254</v>
      </c>
      <c r="I33" s="30" t="s">
        <v>5256</v>
      </c>
      <c r="J33" s="30">
        <v>4079</v>
      </c>
      <c r="K33" s="30" t="str">
        <f t="shared" ca="1" si="2"/>
        <v>NWTAVR-MS-202202-4079-12</v>
      </c>
    </row>
    <row r="34" spans="1:11" x14ac:dyDescent="0.3">
      <c r="A34" s="45" t="str">
        <f t="shared" ca="1" si="1"/>
        <v>2022.02.</v>
      </c>
      <c r="B34" s="31" t="s">
        <v>31</v>
      </c>
      <c r="C34" s="30" t="str">
        <f>'부서 팀명 직원 식별코드'!$F$2</f>
        <v>교통행정과</v>
      </c>
      <c r="D34" s="30" t="str">
        <f>'부서 팀명 직원 식별코드'!$F$3</f>
        <v>자동차등록팀</v>
      </c>
      <c r="E34" s="30" t="s">
        <v>5259</v>
      </c>
      <c r="F34" s="30" t="s">
        <v>9</v>
      </c>
      <c r="G34" s="30" t="str">
        <f t="shared" si="3"/>
        <v>이*영</v>
      </c>
      <c r="H34" s="30" t="s">
        <v>5254</v>
      </c>
      <c r="I34" s="30" t="s">
        <v>5256</v>
      </c>
      <c r="J34" s="30">
        <v>4079</v>
      </c>
      <c r="K34" s="30" t="str">
        <f t="shared" ca="1" si="2"/>
        <v>NWTAVR-MS-202202-4079-13</v>
      </c>
    </row>
    <row r="35" spans="1:11" x14ac:dyDescent="0.3">
      <c r="A35" s="45" t="str">
        <f t="shared" ca="1" si="1"/>
        <v>2022.02.</v>
      </c>
      <c r="B35" s="31" t="s">
        <v>32</v>
      </c>
      <c r="C35" s="30" t="str">
        <f>'부서 팀명 직원 식별코드'!$F$2</f>
        <v>교통행정과</v>
      </c>
      <c r="D35" s="30" t="str">
        <f>'부서 팀명 직원 식별코드'!$F$3</f>
        <v>자동차등록팀</v>
      </c>
      <c r="E35" s="30" t="s">
        <v>5259</v>
      </c>
      <c r="F35" s="30" t="s">
        <v>9</v>
      </c>
      <c r="G35" s="30" t="str">
        <f t="shared" si="3"/>
        <v>이*영</v>
      </c>
      <c r="H35" s="30" t="s">
        <v>5254</v>
      </c>
      <c r="I35" s="30" t="s">
        <v>5256</v>
      </c>
      <c r="J35" s="30">
        <v>4079</v>
      </c>
      <c r="K35" s="30" t="str">
        <f t="shared" ca="1" si="2"/>
        <v>NWTAVR-MS-202202-4079-14</v>
      </c>
    </row>
    <row r="36" spans="1:11" x14ac:dyDescent="0.3">
      <c r="A36" s="45" t="str">
        <f t="shared" ca="1" si="1"/>
        <v>2022.02.</v>
      </c>
      <c r="B36" s="31" t="s">
        <v>33</v>
      </c>
      <c r="C36" s="30" t="str">
        <f>'부서 팀명 직원 식별코드'!$F$2</f>
        <v>교통행정과</v>
      </c>
      <c r="D36" s="30" t="str">
        <f>'부서 팀명 직원 식별코드'!$F$3</f>
        <v>자동차등록팀</v>
      </c>
      <c r="E36" s="30" t="s">
        <v>5259</v>
      </c>
      <c r="F36" s="30" t="s">
        <v>9</v>
      </c>
      <c r="G36" s="30" t="str">
        <f t="shared" si="3"/>
        <v>이*영</v>
      </c>
      <c r="H36" s="30" t="s">
        <v>5254</v>
      </c>
      <c r="I36" s="30" t="s">
        <v>5256</v>
      </c>
      <c r="J36" s="30">
        <v>4079</v>
      </c>
      <c r="K36" s="30" t="str">
        <f t="shared" ca="1" si="2"/>
        <v>NWTAVR-MS-202202-4079-15</v>
      </c>
    </row>
    <row r="37" spans="1:11" x14ac:dyDescent="0.3">
      <c r="A37" s="45" t="str">
        <f t="shared" ca="1" si="1"/>
        <v>2022.02.</v>
      </c>
      <c r="B37" s="31" t="s">
        <v>34</v>
      </c>
      <c r="C37" s="30" t="str">
        <f>'부서 팀명 직원 식별코드'!$F$2</f>
        <v>교통행정과</v>
      </c>
      <c r="D37" s="30" t="str">
        <f>'부서 팀명 직원 식별코드'!$F$3</f>
        <v>자동차등록팀</v>
      </c>
      <c r="E37" s="30" t="s">
        <v>5259</v>
      </c>
      <c r="F37" s="30" t="s">
        <v>9</v>
      </c>
      <c r="G37" s="30" t="str">
        <f t="shared" si="3"/>
        <v>이*영</v>
      </c>
      <c r="H37" s="30" t="s">
        <v>5254</v>
      </c>
      <c r="I37" s="30" t="s">
        <v>5256</v>
      </c>
      <c r="J37" s="30">
        <v>4079</v>
      </c>
      <c r="K37" s="30" t="str">
        <f t="shared" ca="1" si="2"/>
        <v>NWTAVR-MS-202202-4079-16</v>
      </c>
    </row>
    <row r="38" spans="1:11" x14ac:dyDescent="0.3">
      <c r="A38" s="45" t="str">
        <f t="shared" ca="1" si="1"/>
        <v>2022.02.</v>
      </c>
      <c r="B38" s="31" t="s">
        <v>35</v>
      </c>
      <c r="C38" s="30" t="str">
        <f>'부서 팀명 직원 식별코드'!$F$2</f>
        <v>교통행정과</v>
      </c>
      <c r="D38" s="30" t="str">
        <f>'부서 팀명 직원 식별코드'!$F$3</f>
        <v>자동차등록팀</v>
      </c>
      <c r="E38" s="30" t="s">
        <v>5259</v>
      </c>
      <c r="F38" s="30" t="s">
        <v>9</v>
      </c>
      <c r="G38" s="30" t="str">
        <f t="shared" si="3"/>
        <v>이*영</v>
      </c>
      <c r="H38" s="30" t="s">
        <v>5254</v>
      </c>
      <c r="I38" s="30" t="s">
        <v>5256</v>
      </c>
      <c r="J38" s="30">
        <v>4079</v>
      </c>
      <c r="K38" s="30" t="str">
        <f t="shared" ca="1" si="2"/>
        <v>NWTAVR-MS-202202-4079-17</v>
      </c>
    </row>
    <row r="39" spans="1:11" x14ac:dyDescent="0.3">
      <c r="A39" s="45" t="str">
        <f t="shared" ca="1" si="1"/>
        <v>2022.02.</v>
      </c>
      <c r="B39" s="31" t="s">
        <v>36</v>
      </c>
      <c r="C39" s="30" t="str">
        <f>'부서 팀명 직원 식별코드'!$F$2</f>
        <v>교통행정과</v>
      </c>
      <c r="D39" s="30" t="str">
        <f>'부서 팀명 직원 식별코드'!$F$3</f>
        <v>자동차등록팀</v>
      </c>
      <c r="E39" s="30" t="s">
        <v>5259</v>
      </c>
      <c r="F39" s="30" t="s">
        <v>9</v>
      </c>
      <c r="G39" s="30" t="str">
        <f t="shared" si="3"/>
        <v>이*영</v>
      </c>
      <c r="H39" s="30" t="s">
        <v>5254</v>
      </c>
      <c r="I39" s="30" t="s">
        <v>5256</v>
      </c>
      <c r="J39" s="30">
        <v>4079</v>
      </c>
      <c r="K39" s="30" t="str">
        <f t="shared" ca="1" si="2"/>
        <v>NWTAVR-MS-202202-4079-18</v>
      </c>
    </row>
    <row r="40" spans="1:11" x14ac:dyDescent="0.3">
      <c r="A40" s="45" t="str">
        <f t="shared" ca="1" si="1"/>
        <v>2022.02.</v>
      </c>
      <c r="B40" s="31" t="s">
        <v>37</v>
      </c>
      <c r="C40" s="30" t="str">
        <f>'부서 팀명 직원 식별코드'!$F$2</f>
        <v>교통행정과</v>
      </c>
      <c r="D40" s="30" t="str">
        <f>'부서 팀명 직원 식별코드'!$F$3</f>
        <v>자동차등록팀</v>
      </c>
      <c r="E40" s="30" t="s">
        <v>5259</v>
      </c>
      <c r="F40" s="30" t="s">
        <v>9</v>
      </c>
      <c r="G40" s="30" t="str">
        <f t="shared" si="3"/>
        <v>이*영</v>
      </c>
      <c r="H40" s="30" t="s">
        <v>5254</v>
      </c>
      <c r="I40" s="30" t="s">
        <v>5256</v>
      </c>
      <c r="J40" s="30">
        <v>4079</v>
      </c>
      <c r="K40" s="30" t="str">
        <f t="shared" ca="1" si="2"/>
        <v>NWTAVR-MS-202202-4079-19</v>
      </c>
    </row>
    <row r="41" spans="1:11" x14ac:dyDescent="0.3">
      <c r="A41" s="45" t="str">
        <f t="shared" ca="1" si="1"/>
        <v>2022.02.</v>
      </c>
      <c r="B41" s="31" t="s">
        <v>38</v>
      </c>
      <c r="C41" s="30" t="str">
        <f>'부서 팀명 직원 식별코드'!$F$2</f>
        <v>교통행정과</v>
      </c>
      <c r="D41" s="30" t="str">
        <f>'부서 팀명 직원 식별코드'!$F$3</f>
        <v>자동차등록팀</v>
      </c>
      <c r="E41" s="30" t="s">
        <v>5259</v>
      </c>
      <c r="F41" s="30" t="s">
        <v>9</v>
      </c>
      <c r="G41" s="30" t="str">
        <f t="shared" si="3"/>
        <v>이*영</v>
      </c>
      <c r="H41" s="30" t="s">
        <v>5254</v>
      </c>
      <c r="I41" s="30" t="s">
        <v>5256</v>
      </c>
      <c r="J41" s="30">
        <v>4079</v>
      </c>
      <c r="K41" s="30" t="str">
        <f t="shared" ca="1" si="2"/>
        <v>NWTAVR-MS-202202-4079-20</v>
      </c>
    </row>
    <row r="42" spans="1:11" x14ac:dyDescent="0.3">
      <c r="A42" s="45" t="str">
        <f t="shared" ca="1" si="1"/>
        <v>2022.02.</v>
      </c>
      <c r="B42" s="33" t="s">
        <v>19</v>
      </c>
      <c r="C42" s="32" t="str">
        <f>'부서 팀명 직원 식별코드'!$F$2</f>
        <v>교통행정과</v>
      </c>
      <c r="D42" s="32" t="str">
        <f>'부서 팀명 직원 식별코드'!$F$3</f>
        <v>자동차등록팀</v>
      </c>
      <c r="E42" s="32" t="s">
        <v>5259</v>
      </c>
      <c r="F42" s="32" t="s">
        <v>6</v>
      </c>
      <c r="G42" s="32" t="str">
        <f>LEFT(F42,1)&amp;"*"&amp;RIGHT(F42,1)</f>
        <v>정*욱</v>
      </c>
      <c r="H42" s="32" t="s">
        <v>5257</v>
      </c>
      <c r="I42" s="32" t="s">
        <v>5258</v>
      </c>
      <c r="J42" s="32">
        <f>VLOOKUP($F42, '부서 팀명 직원 식별코드'!B:C, 2, FALSE)</f>
        <v>4076</v>
      </c>
      <c r="K42" s="32" t="str">
        <f t="shared" ca="1" si="2"/>
        <v>NWTAVR-MS-202202-4076-01</v>
      </c>
    </row>
    <row r="43" spans="1:11" x14ac:dyDescent="0.3">
      <c r="A43" s="45" t="str">
        <f t="shared" ca="1" si="1"/>
        <v>2022.02.</v>
      </c>
      <c r="B43" s="33" t="s">
        <v>20</v>
      </c>
      <c r="C43" s="32" t="str">
        <f>'부서 팀명 직원 식별코드'!$F$2</f>
        <v>교통행정과</v>
      </c>
      <c r="D43" s="32" t="str">
        <f>'부서 팀명 직원 식별코드'!$F$3</f>
        <v>자동차등록팀</v>
      </c>
      <c r="E43" s="32" t="s">
        <v>5259</v>
      </c>
      <c r="F43" s="32" t="s">
        <v>6</v>
      </c>
      <c r="G43" s="32" t="str">
        <f t="shared" ref="G43:G61" si="4">LEFT(F43,1)&amp;"*"&amp;RIGHT(F43,1)</f>
        <v>정*욱</v>
      </c>
      <c r="H43" s="32" t="s">
        <v>5257</v>
      </c>
      <c r="I43" s="32" t="s">
        <v>5258</v>
      </c>
      <c r="J43" s="32">
        <f>VLOOKUP($F43, '부서 팀명 직원 식별코드'!B:C, 2, FALSE)</f>
        <v>4076</v>
      </c>
      <c r="K43" s="32" t="str">
        <f t="shared" ca="1" si="2"/>
        <v>NWTAVR-MS-202202-4076-02</v>
      </c>
    </row>
    <row r="44" spans="1:11" x14ac:dyDescent="0.3">
      <c r="A44" s="45" t="str">
        <f t="shared" ca="1" si="1"/>
        <v>2022.02.</v>
      </c>
      <c r="B44" s="33" t="s">
        <v>21</v>
      </c>
      <c r="C44" s="32" t="str">
        <f>'부서 팀명 직원 식별코드'!$F$2</f>
        <v>교통행정과</v>
      </c>
      <c r="D44" s="32" t="str">
        <f>'부서 팀명 직원 식별코드'!$F$3</f>
        <v>자동차등록팀</v>
      </c>
      <c r="E44" s="32" t="s">
        <v>5259</v>
      </c>
      <c r="F44" s="32" t="s">
        <v>6</v>
      </c>
      <c r="G44" s="32" t="str">
        <f t="shared" si="4"/>
        <v>정*욱</v>
      </c>
      <c r="H44" s="32" t="s">
        <v>5257</v>
      </c>
      <c r="I44" s="32" t="s">
        <v>5258</v>
      </c>
      <c r="J44" s="32">
        <f>VLOOKUP($F44, '부서 팀명 직원 식별코드'!B:C, 2, FALSE)</f>
        <v>4076</v>
      </c>
      <c r="K44" s="32" t="str">
        <f t="shared" ca="1" si="2"/>
        <v>NWTAVR-MS-202202-4076-03</v>
      </c>
    </row>
    <row r="45" spans="1:11" x14ac:dyDescent="0.3">
      <c r="A45" s="45" t="str">
        <f t="shared" ca="1" si="1"/>
        <v>2022.02.</v>
      </c>
      <c r="B45" s="33" t="s">
        <v>22</v>
      </c>
      <c r="C45" s="32" t="str">
        <f>'부서 팀명 직원 식별코드'!$F$2</f>
        <v>교통행정과</v>
      </c>
      <c r="D45" s="32" t="str">
        <f>'부서 팀명 직원 식별코드'!$F$3</f>
        <v>자동차등록팀</v>
      </c>
      <c r="E45" s="32" t="s">
        <v>5259</v>
      </c>
      <c r="F45" s="32" t="s">
        <v>6</v>
      </c>
      <c r="G45" s="32" t="str">
        <f t="shared" si="4"/>
        <v>정*욱</v>
      </c>
      <c r="H45" s="32" t="s">
        <v>5257</v>
      </c>
      <c r="I45" s="32" t="s">
        <v>5258</v>
      </c>
      <c r="J45" s="32">
        <f>VLOOKUP($F45, '부서 팀명 직원 식별코드'!B:C, 2, FALSE)</f>
        <v>4076</v>
      </c>
      <c r="K45" s="32" t="str">
        <f t="shared" ca="1" si="2"/>
        <v>NWTAVR-MS-202202-4076-04</v>
      </c>
    </row>
    <row r="46" spans="1:11" x14ac:dyDescent="0.3">
      <c r="A46" s="45" t="str">
        <f t="shared" ca="1" si="1"/>
        <v>2022.02.</v>
      </c>
      <c r="B46" s="33" t="s">
        <v>23</v>
      </c>
      <c r="C46" s="32" t="str">
        <f>'부서 팀명 직원 식별코드'!$F$2</f>
        <v>교통행정과</v>
      </c>
      <c r="D46" s="32" t="str">
        <f>'부서 팀명 직원 식별코드'!$F$3</f>
        <v>자동차등록팀</v>
      </c>
      <c r="E46" s="32" t="s">
        <v>5259</v>
      </c>
      <c r="F46" s="32" t="s">
        <v>6</v>
      </c>
      <c r="G46" s="32" t="str">
        <f t="shared" si="4"/>
        <v>정*욱</v>
      </c>
      <c r="H46" s="32" t="s">
        <v>5257</v>
      </c>
      <c r="I46" s="32" t="s">
        <v>5258</v>
      </c>
      <c r="J46" s="32">
        <f>VLOOKUP($F46, '부서 팀명 직원 식별코드'!B:C, 2, FALSE)</f>
        <v>4076</v>
      </c>
      <c r="K46" s="32" t="str">
        <f t="shared" ca="1" si="2"/>
        <v>NWTAVR-MS-202202-4076-05</v>
      </c>
    </row>
    <row r="47" spans="1:11" x14ac:dyDescent="0.3">
      <c r="A47" s="45" t="str">
        <f t="shared" ca="1" si="1"/>
        <v>2022.02.</v>
      </c>
      <c r="B47" s="33" t="s">
        <v>24</v>
      </c>
      <c r="C47" s="32" t="str">
        <f>'부서 팀명 직원 식별코드'!$F$2</f>
        <v>교통행정과</v>
      </c>
      <c r="D47" s="32" t="str">
        <f>'부서 팀명 직원 식별코드'!$F$3</f>
        <v>자동차등록팀</v>
      </c>
      <c r="E47" s="32" t="s">
        <v>5259</v>
      </c>
      <c r="F47" s="32" t="s">
        <v>6</v>
      </c>
      <c r="G47" s="32" t="str">
        <f t="shared" si="4"/>
        <v>정*욱</v>
      </c>
      <c r="H47" s="32" t="s">
        <v>5257</v>
      </c>
      <c r="I47" s="32" t="s">
        <v>5258</v>
      </c>
      <c r="J47" s="32">
        <f>VLOOKUP($F47, '부서 팀명 직원 식별코드'!B:C, 2, FALSE)</f>
        <v>4076</v>
      </c>
      <c r="K47" s="32" t="str">
        <f t="shared" ca="1" si="2"/>
        <v>NWTAVR-MS-202202-4076-06</v>
      </c>
    </row>
    <row r="48" spans="1:11" x14ac:dyDescent="0.3">
      <c r="A48" s="45" t="str">
        <f t="shared" ca="1" si="1"/>
        <v>2022.02.</v>
      </c>
      <c r="B48" s="33" t="s">
        <v>25</v>
      </c>
      <c r="C48" s="32" t="str">
        <f>'부서 팀명 직원 식별코드'!$F$2</f>
        <v>교통행정과</v>
      </c>
      <c r="D48" s="32" t="str">
        <f>'부서 팀명 직원 식별코드'!$F$3</f>
        <v>자동차등록팀</v>
      </c>
      <c r="E48" s="32" t="s">
        <v>5259</v>
      </c>
      <c r="F48" s="32" t="s">
        <v>6</v>
      </c>
      <c r="G48" s="32" t="str">
        <f t="shared" si="4"/>
        <v>정*욱</v>
      </c>
      <c r="H48" s="32" t="s">
        <v>5257</v>
      </c>
      <c r="I48" s="32" t="s">
        <v>5258</v>
      </c>
      <c r="J48" s="32">
        <f>VLOOKUP($F48, '부서 팀명 직원 식별코드'!B:C, 2, FALSE)</f>
        <v>4076</v>
      </c>
      <c r="K48" s="32" t="str">
        <f t="shared" ca="1" si="2"/>
        <v>NWTAVR-MS-202202-4076-07</v>
      </c>
    </row>
    <row r="49" spans="1:11" x14ac:dyDescent="0.3">
      <c r="A49" s="45" t="str">
        <f t="shared" ca="1" si="1"/>
        <v>2022.02.</v>
      </c>
      <c r="B49" s="33" t="s">
        <v>26</v>
      </c>
      <c r="C49" s="32" t="str">
        <f>'부서 팀명 직원 식별코드'!$F$2</f>
        <v>교통행정과</v>
      </c>
      <c r="D49" s="32" t="str">
        <f>'부서 팀명 직원 식별코드'!$F$3</f>
        <v>자동차등록팀</v>
      </c>
      <c r="E49" s="32" t="s">
        <v>5259</v>
      </c>
      <c r="F49" s="32" t="s">
        <v>6</v>
      </c>
      <c r="G49" s="32" t="str">
        <f t="shared" si="4"/>
        <v>정*욱</v>
      </c>
      <c r="H49" s="32" t="s">
        <v>5257</v>
      </c>
      <c r="I49" s="32" t="s">
        <v>5258</v>
      </c>
      <c r="J49" s="32">
        <f>VLOOKUP($F49, '부서 팀명 직원 식별코드'!B:C, 2, FALSE)</f>
        <v>4076</v>
      </c>
      <c r="K49" s="32" t="str">
        <f t="shared" ca="1" si="2"/>
        <v>NWTAVR-MS-202202-4076-08</v>
      </c>
    </row>
    <row r="50" spans="1:11" x14ac:dyDescent="0.3">
      <c r="A50" s="45" t="str">
        <f t="shared" ca="1" si="1"/>
        <v>2022.02.</v>
      </c>
      <c r="B50" s="33" t="s">
        <v>27</v>
      </c>
      <c r="C50" s="32" t="str">
        <f>'부서 팀명 직원 식별코드'!$F$2</f>
        <v>교통행정과</v>
      </c>
      <c r="D50" s="32" t="str">
        <f>'부서 팀명 직원 식별코드'!$F$3</f>
        <v>자동차등록팀</v>
      </c>
      <c r="E50" s="32" t="s">
        <v>5259</v>
      </c>
      <c r="F50" s="32" t="s">
        <v>6</v>
      </c>
      <c r="G50" s="32" t="str">
        <f t="shared" si="4"/>
        <v>정*욱</v>
      </c>
      <c r="H50" s="32" t="s">
        <v>5257</v>
      </c>
      <c r="I50" s="32" t="s">
        <v>5258</v>
      </c>
      <c r="J50" s="32">
        <f>VLOOKUP($F50, '부서 팀명 직원 식별코드'!B:C, 2, FALSE)</f>
        <v>4076</v>
      </c>
      <c r="K50" s="32" t="str">
        <f t="shared" ca="1" si="2"/>
        <v>NWTAVR-MS-202202-4076-09</v>
      </c>
    </row>
    <row r="51" spans="1:11" x14ac:dyDescent="0.3">
      <c r="A51" s="45" t="str">
        <f t="shared" ca="1" si="1"/>
        <v>2022.02.</v>
      </c>
      <c r="B51" s="33" t="s">
        <v>28</v>
      </c>
      <c r="C51" s="32" t="str">
        <f>'부서 팀명 직원 식별코드'!$F$2</f>
        <v>교통행정과</v>
      </c>
      <c r="D51" s="32" t="str">
        <f>'부서 팀명 직원 식별코드'!$F$3</f>
        <v>자동차등록팀</v>
      </c>
      <c r="E51" s="32" t="s">
        <v>5259</v>
      </c>
      <c r="F51" s="32" t="s">
        <v>6</v>
      </c>
      <c r="G51" s="32" t="str">
        <f t="shared" si="4"/>
        <v>정*욱</v>
      </c>
      <c r="H51" s="32" t="s">
        <v>5257</v>
      </c>
      <c r="I51" s="32" t="s">
        <v>5258</v>
      </c>
      <c r="J51" s="32">
        <f>VLOOKUP($F51, '부서 팀명 직원 식별코드'!B:C, 2, FALSE)</f>
        <v>4076</v>
      </c>
      <c r="K51" s="32" t="str">
        <f t="shared" ca="1" si="2"/>
        <v>NWTAVR-MS-202202-4076-10</v>
      </c>
    </row>
    <row r="52" spans="1:11" x14ac:dyDescent="0.3">
      <c r="A52" s="45" t="str">
        <f t="shared" ca="1" si="1"/>
        <v>2022.02.</v>
      </c>
      <c r="B52" s="33" t="s">
        <v>29</v>
      </c>
      <c r="C52" s="32" t="str">
        <f>'부서 팀명 직원 식별코드'!$F$2</f>
        <v>교통행정과</v>
      </c>
      <c r="D52" s="32" t="str">
        <f>'부서 팀명 직원 식별코드'!$F$3</f>
        <v>자동차등록팀</v>
      </c>
      <c r="E52" s="32" t="s">
        <v>5259</v>
      </c>
      <c r="F52" s="32" t="s">
        <v>6</v>
      </c>
      <c r="G52" s="32" t="str">
        <f t="shared" si="4"/>
        <v>정*욱</v>
      </c>
      <c r="H52" s="32" t="s">
        <v>5257</v>
      </c>
      <c r="I52" s="32" t="s">
        <v>5258</v>
      </c>
      <c r="J52" s="32">
        <f>VLOOKUP($F52, '부서 팀명 직원 식별코드'!B:C, 2, FALSE)</f>
        <v>4076</v>
      </c>
      <c r="K52" s="32" t="str">
        <f t="shared" ca="1" si="2"/>
        <v>NWTAVR-MS-202202-4076-11</v>
      </c>
    </row>
    <row r="53" spans="1:11" x14ac:dyDescent="0.3">
      <c r="A53" s="45" t="str">
        <f t="shared" ca="1" si="1"/>
        <v>2022.02.</v>
      </c>
      <c r="B53" s="33" t="s">
        <v>30</v>
      </c>
      <c r="C53" s="32" t="str">
        <f>'부서 팀명 직원 식별코드'!$F$2</f>
        <v>교통행정과</v>
      </c>
      <c r="D53" s="32" t="str">
        <f>'부서 팀명 직원 식별코드'!$F$3</f>
        <v>자동차등록팀</v>
      </c>
      <c r="E53" s="32" t="s">
        <v>5259</v>
      </c>
      <c r="F53" s="32" t="s">
        <v>6</v>
      </c>
      <c r="G53" s="32" t="str">
        <f t="shared" si="4"/>
        <v>정*욱</v>
      </c>
      <c r="H53" s="32" t="s">
        <v>5257</v>
      </c>
      <c r="I53" s="32" t="s">
        <v>5258</v>
      </c>
      <c r="J53" s="32">
        <f>VLOOKUP($F53, '부서 팀명 직원 식별코드'!B:C, 2, FALSE)</f>
        <v>4076</v>
      </c>
      <c r="K53" s="32" t="str">
        <f t="shared" ca="1" si="2"/>
        <v>NWTAVR-MS-202202-4076-12</v>
      </c>
    </row>
    <row r="54" spans="1:11" x14ac:dyDescent="0.3">
      <c r="A54" s="45" t="str">
        <f t="shared" ca="1" si="1"/>
        <v>2022.02.</v>
      </c>
      <c r="B54" s="33" t="s">
        <v>31</v>
      </c>
      <c r="C54" s="32" t="str">
        <f>'부서 팀명 직원 식별코드'!$F$2</f>
        <v>교통행정과</v>
      </c>
      <c r="D54" s="32" t="str">
        <f>'부서 팀명 직원 식별코드'!$F$3</f>
        <v>자동차등록팀</v>
      </c>
      <c r="E54" s="32" t="s">
        <v>5259</v>
      </c>
      <c r="F54" s="32" t="s">
        <v>6</v>
      </c>
      <c r="G54" s="32" t="str">
        <f t="shared" si="4"/>
        <v>정*욱</v>
      </c>
      <c r="H54" s="32" t="s">
        <v>5257</v>
      </c>
      <c r="I54" s="32" t="s">
        <v>5258</v>
      </c>
      <c r="J54" s="32">
        <f>VLOOKUP($F54, '부서 팀명 직원 식별코드'!B:C, 2, FALSE)</f>
        <v>4076</v>
      </c>
      <c r="K54" s="32" t="str">
        <f t="shared" ca="1" si="2"/>
        <v>NWTAVR-MS-202202-4076-13</v>
      </c>
    </row>
    <row r="55" spans="1:11" x14ac:dyDescent="0.3">
      <c r="A55" s="45" t="str">
        <f t="shared" ca="1" si="1"/>
        <v>2022.02.</v>
      </c>
      <c r="B55" s="33" t="s">
        <v>32</v>
      </c>
      <c r="C55" s="32" t="str">
        <f>'부서 팀명 직원 식별코드'!$F$2</f>
        <v>교통행정과</v>
      </c>
      <c r="D55" s="32" t="str">
        <f>'부서 팀명 직원 식별코드'!$F$3</f>
        <v>자동차등록팀</v>
      </c>
      <c r="E55" s="32" t="s">
        <v>5259</v>
      </c>
      <c r="F55" s="32" t="s">
        <v>6</v>
      </c>
      <c r="G55" s="32" t="str">
        <f t="shared" si="4"/>
        <v>정*욱</v>
      </c>
      <c r="H55" s="32" t="s">
        <v>5257</v>
      </c>
      <c r="I55" s="32" t="s">
        <v>5258</v>
      </c>
      <c r="J55" s="32">
        <f>VLOOKUP($F55, '부서 팀명 직원 식별코드'!B:C, 2, FALSE)</f>
        <v>4076</v>
      </c>
      <c r="K55" s="32" t="str">
        <f t="shared" ca="1" si="2"/>
        <v>NWTAVR-MS-202202-4076-14</v>
      </c>
    </row>
    <row r="56" spans="1:11" x14ac:dyDescent="0.3">
      <c r="A56" s="45" t="str">
        <f t="shared" ca="1" si="1"/>
        <v>2022.02.</v>
      </c>
      <c r="B56" s="33" t="s">
        <v>33</v>
      </c>
      <c r="C56" s="32" t="str">
        <f>'부서 팀명 직원 식별코드'!$F$2</f>
        <v>교통행정과</v>
      </c>
      <c r="D56" s="32" t="str">
        <f>'부서 팀명 직원 식별코드'!$F$3</f>
        <v>자동차등록팀</v>
      </c>
      <c r="E56" s="32" t="s">
        <v>5259</v>
      </c>
      <c r="F56" s="32" t="s">
        <v>6</v>
      </c>
      <c r="G56" s="32" t="str">
        <f t="shared" si="4"/>
        <v>정*욱</v>
      </c>
      <c r="H56" s="32" t="s">
        <v>5257</v>
      </c>
      <c r="I56" s="32" t="s">
        <v>5258</v>
      </c>
      <c r="J56" s="32">
        <f>VLOOKUP($F56, '부서 팀명 직원 식별코드'!B:C, 2, FALSE)</f>
        <v>4076</v>
      </c>
      <c r="K56" s="32" t="str">
        <f t="shared" ca="1" si="2"/>
        <v>NWTAVR-MS-202202-4076-15</v>
      </c>
    </row>
    <row r="57" spans="1:11" x14ac:dyDescent="0.3">
      <c r="A57" s="45" t="str">
        <f t="shared" ca="1" si="1"/>
        <v>2022.02.</v>
      </c>
      <c r="B57" s="33" t="s">
        <v>34</v>
      </c>
      <c r="C57" s="32" t="str">
        <f>'부서 팀명 직원 식별코드'!$F$2</f>
        <v>교통행정과</v>
      </c>
      <c r="D57" s="32" t="str">
        <f>'부서 팀명 직원 식별코드'!$F$3</f>
        <v>자동차등록팀</v>
      </c>
      <c r="E57" s="32" t="s">
        <v>5259</v>
      </c>
      <c r="F57" s="32" t="s">
        <v>6</v>
      </c>
      <c r="G57" s="32" t="str">
        <f t="shared" si="4"/>
        <v>정*욱</v>
      </c>
      <c r="H57" s="32" t="s">
        <v>5257</v>
      </c>
      <c r="I57" s="32" t="s">
        <v>5258</v>
      </c>
      <c r="J57" s="32">
        <f>VLOOKUP($F57, '부서 팀명 직원 식별코드'!B:C, 2, FALSE)</f>
        <v>4076</v>
      </c>
      <c r="K57" s="32" t="str">
        <f t="shared" ca="1" si="2"/>
        <v>NWTAVR-MS-202202-4076-16</v>
      </c>
    </row>
    <row r="58" spans="1:11" x14ac:dyDescent="0.3">
      <c r="A58" s="45" t="str">
        <f t="shared" ca="1" si="1"/>
        <v>2022.02.</v>
      </c>
      <c r="B58" s="33" t="s">
        <v>35</v>
      </c>
      <c r="C58" s="32" t="str">
        <f>'부서 팀명 직원 식별코드'!$F$2</f>
        <v>교통행정과</v>
      </c>
      <c r="D58" s="32" t="str">
        <f>'부서 팀명 직원 식별코드'!$F$3</f>
        <v>자동차등록팀</v>
      </c>
      <c r="E58" s="32" t="s">
        <v>5259</v>
      </c>
      <c r="F58" s="32" t="s">
        <v>6</v>
      </c>
      <c r="G58" s="32" t="str">
        <f t="shared" si="4"/>
        <v>정*욱</v>
      </c>
      <c r="H58" s="32" t="s">
        <v>5257</v>
      </c>
      <c r="I58" s="32" t="s">
        <v>5258</v>
      </c>
      <c r="J58" s="32">
        <f>VLOOKUP($F58, '부서 팀명 직원 식별코드'!B:C, 2, FALSE)</f>
        <v>4076</v>
      </c>
      <c r="K58" s="32" t="str">
        <f t="shared" ca="1" si="2"/>
        <v>NWTAVR-MS-202202-4076-17</v>
      </c>
    </row>
    <row r="59" spans="1:11" x14ac:dyDescent="0.3">
      <c r="A59" s="45" t="str">
        <f t="shared" ca="1" si="1"/>
        <v>2022.02.</v>
      </c>
      <c r="B59" s="33" t="s">
        <v>36</v>
      </c>
      <c r="C59" s="32" t="str">
        <f>'부서 팀명 직원 식별코드'!$F$2</f>
        <v>교통행정과</v>
      </c>
      <c r="D59" s="32" t="str">
        <f>'부서 팀명 직원 식별코드'!$F$3</f>
        <v>자동차등록팀</v>
      </c>
      <c r="E59" s="32" t="s">
        <v>5259</v>
      </c>
      <c r="F59" s="32" t="s">
        <v>6</v>
      </c>
      <c r="G59" s="32" t="str">
        <f t="shared" si="4"/>
        <v>정*욱</v>
      </c>
      <c r="H59" s="32" t="s">
        <v>5257</v>
      </c>
      <c r="I59" s="32" t="s">
        <v>5258</v>
      </c>
      <c r="J59" s="32">
        <f>VLOOKUP($F59, '부서 팀명 직원 식별코드'!B:C, 2, FALSE)</f>
        <v>4076</v>
      </c>
      <c r="K59" s="32" t="str">
        <f t="shared" ca="1" si="2"/>
        <v>NWTAVR-MS-202202-4076-18</v>
      </c>
    </row>
    <row r="60" spans="1:11" x14ac:dyDescent="0.3">
      <c r="A60" s="45" t="str">
        <f t="shared" ca="1" si="1"/>
        <v>2022.02.</v>
      </c>
      <c r="B60" s="33" t="s">
        <v>37</v>
      </c>
      <c r="C60" s="32" t="str">
        <f>'부서 팀명 직원 식별코드'!$F$2</f>
        <v>교통행정과</v>
      </c>
      <c r="D60" s="32" t="str">
        <f>'부서 팀명 직원 식별코드'!$F$3</f>
        <v>자동차등록팀</v>
      </c>
      <c r="E60" s="32" t="s">
        <v>5259</v>
      </c>
      <c r="F60" s="32" t="s">
        <v>6</v>
      </c>
      <c r="G60" s="32" t="str">
        <f t="shared" si="4"/>
        <v>정*욱</v>
      </c>
      <c r="H60" s="32" t="s">
        <v>5257</v>
      </c>
      <c r="I60" s="32" t="s">
        <v>5258</v>
      </c>
      <c r="J60" s="32">
        <f>VLOOKUP($F60, '부서 팀명 직원 식별코드'!B:C, 2, FALSE)</f>
        <v>4076</v>
      </c>
      <c r="K60" s="32" t="str">
        <f t="shared" ca="1" si="2"/>
        <v>NWTAVR-MS-202202-4076-19</v>
      </c>
    </row>
    <row r="61" spans="1:11" x14ac:dyDescent="0.3">
      <c r="A61" s="45" t="str">
        <f t="shared" ca="1" si="1"/>
        <v>2022.02.</v>
      </c>
      <c r="B61" s="33" t="s">
        <v>38</v>
      </c>
      <c r="C61" s="32" t="str">
        <f>'부서 팀명 직원 식별코드'!$F$2</f>
        <v>교통행정과</v>
      </c>
      <c r="D61" s="32" t="str">
        <f>'부서 팀명 직원 식별코드'!$F$3</f>
        <v>자동차등록팀</v>
      </c>
      <c r="E61" s="32" t="s">
        <v>5259</v>
      </c>
      <c r="F61" s="32" t="s">
        <v>6</v>
      </c>
      <c r="G61" s="32" t="str">
        <f t="shared" si="4"/>
        <v>정*욱</v>
      </c>
      <c r="H61" s="32" t="s">
        <v>5257</v>
      </c>
      <c r="I61" s="32" t="s">
        <v>5258</v>
      </c>
      <c r="J61" s="32">
        <f>VLOOKUP($F61, '부서 팀명 직원 식별코드'!B:C, 2, FALSE)</f>
        <v>4076</v>
      </c>
      <c r="K61" s="32" t="str">
        <f t="shared" ca="1" si="2"/>
        <v>NWTAVR-MS-202202-4076-20</v>
      </c>
    </row>
    <row r="62" spans="1:11" x14ac:dyDescent="0.3">
      <c r="A62" s="45" t="str">
        <f t="shared" ca="1" si="1"/>
        <v>2022.02.</v>
      </c>
      <c r="B62" s="35" t="s">
        <v>19</v>
      </c>
      <c r="C62" s="34" t="str">
        <f>'부서 팀명 직원 식별코드'!$F$2</f>
        <v>교통행정과</v>
      </c>
      <c r="D62" s="34" t="str">
        <f>'부서 팀명 직원 식별코드'!$F$3</f>
        <v>자동차등록팀</v>
      </c>
      <c r="E62" s="34" t="s">
        <v>5259</v>
      </c>
      <c r="F62" s="34" t="s">
        <v>7</v>
      </c>
      <c r="G62" s="34" t="str">
        <f>LEFT(F62,2)&amp;"*"</f>
        <v>이재*</v>
      </c>
      <c r="H62" s="34" t="s">
        <v>5254</v>
      </c>
      <c r="I62" s="34" t="s">
        <v>5256</v>
      </c>
      <c r="J62" s="34">
        <f>VLOOKUP($F62, '부서 팀명 직원 식별코드'!B:C, 2, FALSE)</f>
        <v>4075</v>
      </c>
      <c r="K62" s="34" t="str">
        <f t="shared" ca="1" si="2"/>
        <v>NWTAVR-MS-202202-4075-01</v>
      </c>
    </row>
    <row r="63" spans="1:11" x14ac:dyDescent="0.3">
      <c r="A63" s="45" t="str">
        <f t="shared" ca="1" si="1"/>
        <v>2022.02.</v>
      </c>
      <c r="B63" s="35" t="s">
        <v>20</v>
      </c>
      <c r="C63" s="34" t="str">
        <f>'부서 팀명 직원 식별코드'!$F$2</f>
        <v>교통행정과</v>
      </c>
      <c r="D63" s="34" t="str">
        <f>'부서 팀명 직원 식별코드'!$F$3</f>
        <v>자동차등록팀</v>
      </c>
      <c r="E63" s="34" t="s">
        <v>5259</v>
      </c>
      <c r="F63" s="34" t="s">
        <v>7</v>
      </c>
      <c r="G63" s="34" t="str">
        <f t="shared" ref="G63:G81" si="5">LEFT(F63,2)&amp;"*"</f>
        <v>이재*</v>
      </c>
      <c r="H63" s="34" t="s">
        <v>5254</v>
      </c>
      <c r="I63" s="34" t="s">
        <v>5256</v>
      </c>
      <c r="J63" s="34">
        <f>VLOOKUP($F63, '부서 팀명 직원 식별코드'!B:C, 2, FALSE)</f>
        <v>4075</v>
      </c>
      <c r="K63" s="34" t="str">
        <f t="shared" ca="1" si="2"/>
        <v>NWTAVR-MS-202202-4075-02</v>
      </c>
    </row>
    <row r="64" spans="1:11" x14ac:dyDescent="0.3">
      <c r="A64" s="45" t="str">
        <f t="shared" ca="1" si="1"/>
        <v>2022.02.</v>
      </c>
      <c r="B64" s="35" t="s">
        <v>21</v>
      </c>
      <c r="C64" s="34" t="str">
        <f>'부서 팀명 직원 식별코드'!$F$2</f>
        <v>교통행정과</v>
      </c>
      <c r="D64" s="34" t="str">
        <f>'부서 팀명 직원 식별코드'!$F$3</f>
        <v>자동차등록팀</v>
      </c>
      <c r="E64" s="34" t="s">
        <v>5259</v>
      </c>
      <c r="F64" s="34" t="s">
        <v>7</v>
      </c>
      <c r="G64" s="34" t="str">
        <f t="shared" si="5"/>
        <v>이재*</v>
      </c>
      <c r="H64" s="34" t="s">
        <v>5254</v>
      </c>
      <c r="I64" s="34" t="s">
        <v>5256</v>
      </c>
      <c r="J64" s="34">
        <f>VLOOKUP($F64, '부서 팀명 직원 식별코드'!B:C, 2, FALSE)</f>
        <v>4075</v>
      </c>
      <c r="K64" s="34" t="str">
        <f t="shared" ca="1" si="2"/>
        <v>NWTAVR-MS-202202-4075-03</v>
      </c>
    </row>
    <row r="65" spans="1:11" x14ac:dyDescent="0.3">
      <c r="A65" s="45" t="str">
        <f t="shared" ca="1" si="1"/>
        <v>2022.02.</v>
      </c>
      <c r="B65" s="35" t="s">
        <v>22</v>
      </c>
      <c r="C65" s="34" t="str">
        <f>'부서 팀명 직원 식별코드'!$F$2</f>
        <v>교통행정과</v>
      </c>
      <c r="D65" s="34" t="str">
        <f>'부서 팀명 직원 식별코드'!$F$3</f>
        <v>자동차등록팀</v>
      </c>
      <c r="E65" s="34" t="s">
        <v>5259</v>
      </c>
      <c r="F65" s="34" t="s">
        <v>7</v>
      </c>
      <c r="G65" s="34" t="str">
        <f t="shared" si="5"/>
        <v>이재*</v>
      </c>
      <c r="H65" s="34" t="s">
        <v>5254</v>
      </c>
      <c r="I65" s="34" t="s">
        <v>5256</v>
      </c>
      <c r="J65" s="34">
        <f>VLOOKUP($F65, '부서 팀명 직원 식별코드'!B:C, 2, FALSE)</f>
        <v>4075</v>
      </c>
      <c r="K65" s="34" t="str">
        <f t="shared" ca="1" si="2"/>
        <v>NWTAVR-MS-202202-4075-04</v>
      </c>
    </row>
    <row r="66" spans="1:11" x14ac:dyDescent="0.3">
      <c r="A66" s="45" t="str">
        <f t="shared" ca="1" si="1"/>
        <v>2022.02.</v>
      </c>
      <c r="B66" s="35" t="s">
        <v>23</v>
      </c>
      <c r="C66" s="34" t="str">
        <f>'부서 팀명 직원 식별코드'!$F$2</f>
        <v>교통행정과</v>
      </c>
      <c r="D66" s="34" t="str">
        <f>'부서 팀명 직원 식별코드'!$F$3</f>
        <v>자동차등록팀</v>
      </c>
      <c r="E66" s="34" t="s">
        <v>5259</v>
      </c>
      <c r="F66" s="34" t="s">
        <v>7</v>
      </c>
      <c r="G66" s="34" t="str">
        <f t="shared" si="5"/>
        <v>이재*</v>
      </c>
      <c r="H66" s="34" t="s">
        <v>5254</v>
      </c>
      <c r="I66" s="34" t="s">
        <v>5256</v>
      </c>
      <c r="J66" s="34">
        <f>VLOOKUP($F66, '부서 팀명 직원 식별코드'!B:C, 2, FALSE)</f>
        <v>4075</v>
      </c>
      <c r="K66" s="34" t="str">
        <f t="shared" ca="1" si="2"/>
        <v>NWTAVR-MS-202202-4075-05</v>
      </c>
    </row>
    <row r="67" spans="1:11" x14ac:dyDescent="0.3">
      <c r="A67" s="45" t="str">
        <f t="shared" ref="A67:A130" ca="1" si="6">YEAR(TODAY()+1)&amp;"."&amp;"0"&amp;MOD(MONTH(TODAY())+1,12)&amp;"."</f>
        <v>2022.02.</v>
      </c>
      <c r="B67" s="35" t="s">
        <v>24</v>
      </c>
      <c r="C67" s="34" t="str">
        <f>'부서 팀명 직원 식별코드'!$F$2</f>
        <v>교통행정과</v>
      </c>
      <c r="D67" s="34" t="str">
        <f>'부서 팀명 직원 식별코드'!$F$3</f>
        <v>자동차등록팀</v>
      </c>
      <c r="E67" s="34" t="s">
        <v>5259</v>
      </c>
      <c r="F67" s="34" t="s">
        <v>7</v>
      </c>
      <c r="G67" s="34" t="str">
        <f t="shared" si="5"/>
        <v>이재*</v>
      </c>
      <c r="H67" s="34" t="s">
        <v>5254</v>
      </c>
      <c r="I67" s="34" t="s">
        <v>5256</v>
      </c>
      <c r="J67" s="34">
        <f>VLOOKUP($F67, '부서 팀명 직원 식별코드'!B:C, 2, FALSE)</f>
        <v>4075</v>
      </c>
      <c r="K67" s="34" t="str">
        <f t="shared" ref="K67:K130" ca="1" si="7">H67&amp;"-"&amp;I67&amp;"-"&amp;LEFT(A67, 4)&amp;MID(A67,6,2)&amp;"-"&amp;J67&amp;"-"&amp;IF(LEN(B67)=1, "0"&amp;B67, B67)</f>
        <v>NWTAVR-MS-202202-4075-06</v>
      </c>
    </row>
    <row r="68" spans="1:11" x14ac:dyDescent="0.3">
      <c r="A68" s="45" t="str">
        <f t="shared" ca="1" si="6"/>
        <v>2022.02.</v>
      </c>
      <c r="B68" s="35" t="s">
        <v>25</v>
      </c>
      <c r="C68" s="34" t="str">
        <f>'부서 팀명 직원 식별코드'!$F$2</f>
        <v>교통행정과</v>
      </c>
      <c r="D68" s="34" t="str">
        <f>'부서 팀명 직원 식별코드'!$F$3</f>
        <v>자동차등록팀</v>
      </c>
      <c r="E68" s="34" t="s">
        <v>5259</v>
      </c>
      <c r="F68" s="34" t="s">
        <v>7</v>
      </c>
      <c r="G68" s="34" t="str">
        <f t="shared" si="5"/>
        <v>이재*</v>
      </c>
      <c r="H68" s="34" t="s">
        <v>5254</v>
      </c>
      <c r="I68" s="34" t="s">
        <v>5256</v>
      </c>
      <c r="J68" s="34">
        <f>VLOOKUP($F68, '부서 팀명 직원 식별코드'!B:C, 2, FALSE)</f>
        <v>4075</v>
      </c>
      <c r="K68" s="34" t="str">
        <f t="shared" ca="1" si="7"/>
        <v>NWTAVR-MS-202202-4075-07</v>
      </c>
    </row>
    <row r="69" spans="1:11" x14ac:dyDescent="0.3">
      <c r="A69" s="45" t="str">
        <f t="shared" ca="1" si="6"/>
        <v>2022.02.</v>
      </c>
      <c r="B69" s="35" t="s">
        <v>26</v>
      </c>
      <c r="C69" s="34" t="str">
        <f>'부서 팀명 직원 식별코드'!$F$2</f>
        <v>교통행정과</v>
      </c>
      <c r="D69" s="34" t="str">
        <f>'부서 팀명 직원 식별코드'!$F$3</f>
        <v>자동차등록팀</v>
      </c>
      <c r="E69" s="34" t="s">
        <v>5259</v>
      </c>
      <c r="F69" s="34" t="s">
        <v>7</v>
      </c>
      <c r="G69" s="34" t="str">
        <f t="shared" si="5"/>
        <v>이재*</v>
      </c>
      <c r="H69" s="34" t="s">
        <v>5254</v>
      </c>
      <c r="I69" s="34" t="s">
        <v>5256</v>
      </c>
      <c r="J69" s="34">
        <f>VLOOKUP($F69, '부서 팀명 직원 식별코드'!B:C, 2, FALSE)</f>
        <v>4075</v>
      </c>
      <c r="K69" s="34" t="str">
        <f t="shared" ca="1" si="7"/>
        <v>NWTAVR-MS-202202-4075-08</v>
      </c>
    </row>
    <row r="70" spans="1:11" x14ac:dyDescent="0.3">
      <c r="A70" s="45" t="str">
        <f t="shared" ca="1" si="6"/>
        <v>2022.02.</v>
      </c>
      <c r="B70" s="35" t="s">
        <v>27</v>
      </c>
      <c r="C70" s="34" t="str">
        <f>'부서 팀명 직원 식별코드'!$F$2</f>
        <v>교통행정과</v>
      </c>
      <c r="D70" s="34" t="str">
        <f>'부서 팀명 직원 식별코드'!$F$3</f>
        <v>자동차등록팀</v>
      </c>
      <c r="E70" s="34" t="s">
        <v>5259</v>
      </c>
      <c r="F70" s="34" t="s">
        <v>7</v>
      </c>
      <c r="G70" s="34" t="str">
        <f t="shared" si="5"/>
        <v>이재*</v>
      </c>
      <c r="H70" s="34" t="s">
        <v>5254</v>
      </c>
      <c r="I70" s="34" t="s">
        <v>5256</v>
      </c>
      <c r="J70" s="34">
        <f>VLOOKUP($F70, '부서 팀명 직원 식별코드'!B:C, 2, FALSE)</f>
        <v>4075</v>
      </c>
      <c r="K70" s="34" t="str">
        <f t="shared" ca="1" si="7"/>
        <v>NWTAVR-MS-202202-4075-09</v>
      </c>
    </row>
    <row r="71" spans="1:11" x14ac:dyDescent="0.3">
      <c r="A71" s="45" t="str">
        <f t="shared" ca="1" si="6"/>
        <v>2022.02.</v>
      </c>
      <c r="B71" s="35" t="s">
        <v>28</v>
      </c>
      <c r="C71" s="34" t="str">
        <f>'부서 팀명 직원 식별코드'!$F$2</f>
        <v>교통행정과</v>
      </c>
      <c r="D71" s="34" t="str">
        <f>'부서 팀명 직원 식별코드'!$F$3</f>
        <v>자동차등록팀</v>
      </c>
      <c r="E71" s="34" t="s">
        <v>5259</v>
      </c>
      <c r="F71" s="34" t="s">
        <v>7</v>
      </c>
      <c r="G71" s="34" t="str">
        <f t="shared" si="5"/>
        <v>이재*</v>
      </c>
      <c r="H71" s="34" t="s">
        <v>5254</v>
      </c>
      <c r="I71" s="34" t="s">
        <v>5256</v>
      </c>
      <c r="J71" s="34">
        <f>VLOOKUP($F71, '부서 팀명 직원 식별코드'!B:C, 2, FALSE)</f>
        <v>4075</v>
      </c>
      <c r="K71" s="34" t="str">
        <f t="shared" ca="1" si="7"/>
        <v>NWTAVR-MS-202202-4075-10</v>
      </c>
    </row>
    <row r="72" spans="1:11" x14ac:dyDescent="0.3">
      <c r="A72" s="45" t="str">
        <f t="shared" ca="1" si="6"/>
        <v>2022.02.</v>
      </c>
      <c r="B72" s="35" t="s">
        <v>29</v>
      </c>
      <c r="C72" s="34" t="str">
        <f>'부서 팀명 직원 식별코드'!$F$2</f>
        <v>교통행정과</v>
      </c>
      <c r="D72" s="34" t="str">
        <f>'부서 팀명 직원 식별코드'!$F$3</f>
        <v>자동차등록팀</v>
      </c>
      <c r="E72" s="34" t="s">
        <v>5259</v>
      </c>
      <c r="F72" s="34" t="s">
        <v>7</v>
      </c>
      <c r="G72" s="34" t="str">
        <f t="shared" si="5"/>
        <v>이재*</v>
      </c>
      <c r="H72" s="34" t="s">
        <v>5254</v>
      </c>
      <c r="I72" s="34" t="s">
        <v>5256</v>
      </c>
      <c r="J72" s="34">
        <f>VLOOKUP($F72, '부서 팀명 직원 식별코드'!B:C, 2, FALSE)</f>
        <v>4075</v>
      </c>
      <c r="K72" s="34" t="str">
        <f t="shared" ca="1" si="7"/>
        <v>NWTAVR-MS-202202-4075-11</v>
      </c>
    </row>
    <row r="73" spans="1:11" x14ac:dyDescent="0.3">
      <c r="A73" s="45" t="str">
        <f t="shared" ca="1" si="6"/>
        <v>2022.02.</v>
      </c>
      <c r="B73" s="35" t="s">
        <v>30</v>
      </c>
      <c r="C73" s="34" t="str">
        <f>'부서 팀명 직원 식별코드'!$F$2</f>
        <v>교통행정과</v>
      </c>
      <c r="D73" s="34" t="str">
        <f>'부서 팀명 직원 식별코드'!$F$3</f>
        <v>자동차등록팀</v>
      </c>
      <c r="E73" s="34" t="s">
        <v>5259</v>
      </c>
      <c r="F73" s="34" t="s">
        <v>7</v>
      </c>
      <c r="G73" s="34" t="str">
        <f t="shared" si="5"/>
        <v>이재*</v>
      </c>
      <c r="H73" s="34" t="s">
        <v>5254</v>
      </c>
      <c r="I73" s="34" t="s">
        <v>5256</v>
      </c>
      <c r="J73" s="34">
        <f>VLOOKUP($F73, '부서 팀명 직원 식별코드'!B:C, 2, FALSE)</f>
        <v>4075</v>
      </c>
      <c r="K73" s="34" t="str">
        <f t="shared" ca="1" si="7"/>
        <v>NWTAVR-MS-202202-4075-12</v>
      </c>
    </row>
    <row r="74" spans="1:11" x14ac:dyDescent="0.3">
      <c r="A74" s="45" t="str">
        <f t="shared" ca="1" si="6"/>
        <v>2022.02.</v>
      </c>
      <c r="B74" s="35" t="s">
        <v>31</v>
      </c>
      <c r="C74" s="34" t="str">
        <f>'부서 팀명 직원 식별코드'!$F$2</f>
        <v>교통행정과</v>
      </c>
      <c r="D74" s="34" t="str">
        <f>'부서 팀명 직원 식별코드'!$F$3</f>
        <v>자동차등록팀</v>
      </c>
      <c r="E74" s="34" t="s">
        <v>5259</v>
      </c>
      <c r="F74" s="34" t="s">
        <v>7</v>
      </c>
      <c r="G74" s="34" t="str">
        <f t="shared" si="5"/>
        <v>이재*</v>
      </c>
      <c r="H74" s="34" t="s">
        <v>5254</v>
      </c>
      <c r="I74" s="34" t="s">
        <v>5256</v>
      </c>
      <c r="J74" s="34">
        <f>VLOOKUP($F74, '부서 팀명 직원 식별코드'!B:C, 2, FALSE)</f>
        <v>4075</v>
      </c>
      <c r="K74" s="34" t="str">
        <f t="shared" ca="1" si="7"/>
        <v>NWTAVR-MS-202202-4075-13</v>
      </c>
    </row>
    <row r="75" spans="1:11" x14ac:dyDescent="0.3">
      <c r="A75" s="45" t="str">
        <f t="shared" ca="1" si="6"/>
        <v>2022.02.</v>
      </c>
      <c r="B75" s="35" t="s">
        <v>32</v>
      </c>
      <c r="C75" s="34" t="str">
        <f>'부서 팀명 직원 식별코드'!$F$2</f>
        <v>교통행정과</v>
      </c>
      <c r="D75" s="34" t="str">
        <f>'부서 팀명 직원 식별코드'!$F$3</f>
        <v>자동차등록팀</v>
      </c>
      <c r="E75" s="34" t="s">
        <v>5259</v>
      </c>
      <c r="F75" s="34" t="s">
        <v>7</v>
      </c>
      <c r="G75" s="34" t="str">
        <f t="shared" si="5"/>
        <v>이재*</v>
      </c>
      <c r="H75" s="34" t="s">
        <v>5254</v>
      </c>
      <c r="I75" s="34" t="s">
        <v>5256</v>
      </c>
      <c r="J75" s="34">
        <f>VLOOKUP($F75, '부서 팀명 직원 식별코드'!B:C, 2, FALSE)</f>
        <v>4075</v>
      </c>
      <c r="K75" s="34" t="str">
        <f t="shared" ca="1" si="7"/>
        <v>NWTAVR-MS-202202-4075-14</v>
      </c>
    </row>
    <row r="76" spans="1:11" x14ac:dyDescent="0.3">
      <c r="A76" s="45" t="str">
        <f t="shared" ca="1" si="6"/>
        <v>2022.02.</v>
      </c>
      <c r="B76" s="35" t="s">
        <v>33</v>
      </c>
      <c r="C76" s="34" t="str">
        <f>'부서 팀명 직원 식별코드'!$F$2</f>
        <v>교통행정과</v>
      </c>
      <c r="D76" s="34" t="str">
        <f>'부서 팀명 직원 식별코드'!$F$3</f>
        <v>자동차등록팀</v>
      </c>
      <c r="E76" s="34" t="s">
        <v>5259</v>
      </c>
      <c r="F76" s="34" t="s">
        <v>7</v>
      </c>
      <c r="G76" s="34" t="str">
        <f t="shared" si="5"/>
        <v>이재*</v>
      </c>
      <c r="H76" s="34" t="s">
        <v>5254</v>
      </c>
      <c r="I76" s="34" t="s">
        <v>5256</v>
      </c>
      <c r="J76" s="34">
        <f>VLOOKUP($F76, '부서 팀명 직원 식별코드'!B:C, 2, FALSE)</f>
        <v>4075</v>
      </c>
      <c r="K76" s="34" t="str">
        <f t="shared" ca="1" si="7"/>
        <v>NWTAVR-MS-202202-4075-15</v>
      </c>
    </row>
    <row r="77" spans="1:11" x14ac:dyDescent="0.3">
      <c r="A77" s="45" t="str">
        <f t="shared" ca="1" si="6"/>
        <v>2022.02.</v>
      </c>
      <c r="B77" s="35" t="s">
        <v>34</v>
      </c>
      <c r="C77" s="34" t="str">
        <f>'부서 팀명 직원 식별코드'!$F$2</f>
        <v>교통행정과</v>
      </c>
      <c r="D77" s="34" t="str">
        <f>'부서 팀명 직원 식별코드'!$F$3</f>
        <v>자동차등록팀</v>
      </c>
      <c r="E77" s="34" t="s">
        <v>5259</v>
      </c>
      <c r="F77" s="34" t="s">
        <v>7</v>
      </c>
      <c r="G77" s="34" t="str">
        <f t="shared" si="5"/>
        <v>이재*</v>
      </c>
      <c r="H77" s="34" t="s">
        <v>5254</v>
      </c>
      <c r="I77" s="34" t="s">
        <v>5256</v>
      </c>
      <c r="J77" s="34">
        <f>VLOOKUP($F77, '부서 팀명 직원 식별코드'!B:C, 2, FALSE)</f>
        <v>4075</v>
      </c>
      <c r="K77" s="34" t="str">
        <f t="shared" ca="1" si="7"/>
        <v>NWTAVR-MS-202202-4075-16</v>
      </c>
    </row>
    <row r="78" spans="1:11" x14ac:dyDescent="0.3">
      <c r="A78" s="45" t="str">
        <f t="shared" ca="1" si="6"/>
        <v>2022.02.</v>
      </c>
      <c r="B78" s="35" t="s">
        <v>35</v>
      </c>
      <c r="C78" s="34" t="str">
        <f>'부서 팀명 직원 식별코드'!$F$2</f>
        <v>교통행정과</v>
      </c>
      <c r="D78" s="34" t="str">
        <f>'부서 팀명 직원 식별코드'!$F$3</f>
        <v>자동차등록팀</v>
      </c>
      <c r="E78" s="34" t="s">
        <v>5259</v>
      </c>
      <c r="F78" s="34" t="s">
        <v>7</v>
      </c>
      <c r="G78" s="34" t="str">
        <f t="shared" si="5"/>
        <v>이재*</v>
      </c>
      <c r="H78" s="34" t="s">
        <v>5254</v>
      </c>
      <c r="I78" s="34" t="s">
        <v>5256</v>
      </c>
      <c r="J78" s="34">
        <f>VLOOKUP($F78, '부서 팀명 직원 식별코드'!B:C, 2, FALSE)</f>
        <v>4075</v>
      </c>
      <c r="K78" s="34" t="str">
        <f t="shared" ca="1" si="7"/>
        <v>NWTAVR-MS-202202-4075-17</v>
      </c>
    </row>
    <row r="79" spans="1:11" x14ac:dyDescent="0.3">
      <c r="A79" s="45" t="str">
        <f t="shared" ca="1" si="6"/>
        <v>2022.02.</v>
      </c>
      <c r="B79" s="35" t="s">
        <v>36</v>
      </c>
      <c r="C79" s="34" t="str">
        <f>'부서 팀명 직원 식별코드'!$F$2</f>
        <v>교통행정과</v>
      </c>
      <c r="D79" s="34" t="str">
        <f>'부서 팀명 직원 식별코드'!$F$3</f>
        <v>자동차등록팀</v>
      </c>
      <c r="E79" s="34" t="s">
        <v>5259</v>
      </c>
      <c r="F79" s="34" t="s">
        <v>7</v>
      </c>
      <c r="G79" s="34" t="str">
        <f t="shared" si="5"/>
        <v>이재*</v>
      </c>
      <c r="H79" s="34" t="s">
        <v>5254</v>
      </c>
      <c r="I79" s="34" t="s">
        <v>5256</v>
      </c>
      <c r="J79" s="34">
        <f>VLOOKUP($F79, '부서 팀명 직원 식별코드'!B:C, 2, FALSE)</f>
        <v>4075</v>
      </c>
      <c r="K79" s="34" t="str">
        <f t="shared" ca="1" si="7"/>
        <v>NWTAVR-MS-202202-4075-18</v>
      </c>
    </row>
    <row r="80" spans="1:11" x14ac:dyDescent="0.3">
      <c r="A80" s="45" t="str">
        <f t="shared" ca="1" si="6"/>
        <v>2022.02.</v>
      </c>
      <c r="B80" s="35" t="s">
        <v>37</v>
      </c>
      <c r="C80" s="34" t="str">
        <f>'부서 팀명 직원 식별코드'!$F$2</f>
        <v>교통행정과</v>
      </c>
      <c r="D80" s="34" t="str">
        <f>'부서 팀명 직원 식별코드'!$F$3</f>
        <v>자동차등록팀</v>
      </c>
      <c r="E80" s="34" t="s">
        <v>5259</v>
      </c>
      <c r="F80" s="34" t="s">
        <v>7</v>
      </c>
      <c r="G80" s="34" t="str">
        <f t="shared" si="5"/>
        <v>이재*</v>
      </c>
      <c r="H80" s="34" t="s">
        <v>5254</v>
      </c>
      <c r="I80" s="34" t="s">
        <v>5256</v>
      </c>
      <c r="J80" s="34">
        <f>VLOOKUP($F80, '부서 팀명 직원 식별코드'!B:C, 2, FALSE)</f>
        <v>4075</v>
      </c>
      <c r="K80" s="34" t="str">
        <f t="shared" ca="1" si="7"/>
        <v>NWTAVR-MS-202202-4075-19</v>
      </c>
    </row>
    <row r="81" spans="1:11" x14ac:dyDescent="0.3">
      <c r="A81" s="45" t="str">
        <f t="shared" ca="1" si="6"/>
        <v>2022.02.</v>
      </c>
      <c r="B81" s="35" t="s">
        <v>38</v>
      </c>
      <c r="C81" s="34" t="str">
        <f>'부서 팀명 직원 식별코드'!$F$2</f>
        <v>교통행정과</v>
      </c>
      <c r="D81" s="34" t="str">
        <f>'부서 팀명 직원 식별코드'!$F$3</f>
        <v>자동차등록팀</v>
      </c>
      <c r="E81" s="34" t="s">
        <v>5259</v>
      </c>
      <c r="F81" s="34" t="s">
        <v>7</v>
      </c>
      <c r="G81" s="34" t="str">
        <f t="shared" si="5"/>
        <v>이재*</v>
      </c>
      <c r="H81" s="34" t="s">
        <v>5254</v>
      </c>
      <c r="I81" s="34" t="s">
        <v>5256</v>
      </c>
      <c r="J81" s="34">
        <f>VLOOKUP($F81, '부서 팀명 직원 식별코드'!B:C, 2, FALSE)</f>
        <v>4075</v>
      </c>
      <c r="K81" s="34" t="str">
        <f t="shared" ca="1" si="7"/>
        <v>NWTAVR-MS-202202-4075-20</v>
      </c>
    </row>
    <row r="82" spans="1:11" x14ac:dyDescent="0.3">
      <c r="A82" s="45" t="str">
        <f t="shared" ca="1" si="6"/>
        <v>2022.02.</v>
      </c>
      <c r="B82" s="37" t="s">
        <v>19</v>
      </c>
      <c r="C82" s="36" t="str">
        <f>'부서 팀명 직원 식별코드'!$F$2</f>
        <v>교통행정과</v>
      </c>
      <c r="D82" s="36" t="str">
        <f>'부서 팀명 직원 식별코드'!$F$3</f>
        <v>자동차등록팀</v>
      </c>
      <c r="E82" s="36" t="s">
        <v>5259</v>
      </c>
      <c r="F82" s="36" t="s">
        <v>8</v>
      </c>
      <c r="G82" s="36" t="str">
        <f>LEFT(F82,1)&amp;"*"&amp;RIGHT(F82,1)</f>
        <v>김*형</v>
      </c>
      <c r="H82" s="36" t="s">
        <v>5254</v>
      </c>
      <c r="I82" s="36" t="s">
        <v>5256</v>
      </c>
      <c r="J82" s="36">
        <f>VLOOKUP($F82, '부서 팀명 직원 식별코드'!B:C, 2, FALSE)</f>
        <v>4077</v>
      </c>
      <c r="K82" s="36" t="str">
        <f t="shared" ca="1" si="7"/>
        <v>NWTAVR-MS-202202-4077-01</v>
      </c>
    </row>
    <row r="83" spans="1:11" x14ac:dyDescent="0.3">
      <c r="A83" s="45" t="str">
        <f t="shared" ca="1" si="6"/>
        <v>2022.02.</v>
      </c>
      <c r="B83" s="37" t="s">
        <v>20</v>
      </c>
      <c r="C83" s="36" t="str">
        <f>'부서 팀명 직원 식별코드'!$F$2</f>
        <v>교통행정과</v>
      </c>
      <c r="D83" s="36" t="str">
        <f>'부서 팀명 직원 식별코드'!$F$3</f>
        <v>자동차등록팀</v>
      </c>
      <c r="E83" s="36" t="s">
        <v>5259</v>
      </c>
      <c r="F83" s="36" t="s">
        <v>8</v>
      </c>
      <c r="G83" s="36" t="str">
        <f t="shared" ref="G83:G101" si="8">LEFT(F83,1)&amp;"*"&amp;RIGHT(F83,1)</f>
        <v>김*형</v>
      </c>
      <c r="H83" s="36" t="s">
        <v>5254</v>
      </c>
      <c r="I83" s="36" t="s">
        <v>5256</v>
      </c>
      <c r="J83" s="36">
        <f>VLOOKUP($F83, '부서 팀명 직원 식별코드'!B:C, 2, FALSE)</f>
        <v>4077</v>
      </c>
      <c r="K83" s="36" t="str">
        <f t="shared" ca="1" si="7"/>
        <v>NWTAVR-MS-202202-4077-02</v>
      </c>
    </row>
    <row r="84" spans="1:11" x14ac:dyDescent="0.3">
      <c r="A84" s="45" t="str">
        <f t="shared" ca="1" si="6"/>
        <v>2022.02.</v>
      </c>
      <c r="B84" s="37" t="s">
        <v>21</v>
      </c>
      <c r="C84" s="36" t="str">
        <f>'부서 팀명 직원 식별코드'!$F$2</f>
        <v>교통행정과</v>
      </c>
      <c r="D84" s="36" t="str">
        <f>'부서 팀명 직원 식별코드'!$F$3</f>
        <v>자동차등록팀</v>
      </c>
      <c r="E84" s="36" t="s">
        <v>5259</v>
      </c>
      <c r="F84" s="36" t="s">
        <v>8</v>
      </c>
      <c r="G84" s="36" t="str">
        <f t="shared" si="8"/>
        <v>김*형</v>
      </c>
      <c r="H84" s="36" t="s">
        <v>5254</v>
      </c>
      <c r="I84" s="36" t="s">
        <v>5256</v>
      </c>
      <c r="J84" s="36">
        <f>VLOOKUP($F84, '부서 팀명 직원 식별코드'!B:C, 2, FALSE)</f>
        <v>4077</v>
      </c>
      <c r="K84" s="36" t="str">
        <f t="shared" ca="1" si="7"/>
        <v>NWTAVR-MS-202202-4077-03</v>
      </c>
    </row>
    <row r="85" spans="1:11" x14ac:dyDescent="0.3">
      <c r="A85" s="45" t="str">
        <f t="shared" ca="1" si="6"/>
        <v>2022.02.</v>
      </c>
      <c r="B85" s="37" t="s">
        <v>22</v>
      </c>
      <c r="C85" s="36" t="str">
        <f>'부서 팀명 직원 식별코드'!$F$2</f>
        <v>교통행정과</v>
      </c>
      <c r="D85" s="36" t="str">
        <f>'부서 팀명 직원 식별코드'!$F$3</f>
        <v>자동차등록팀</v>
      </c>
      <c r="E85" s="36" t="s">
        <v>5259</v>
      </c>
      <c r="F85" s="36" t="s">
        <v>8</v>
      </c>
      <c r="G85" s="36" t="str">
        <f t="shared" si="8"/>
        <v>김*형</v>
      </c>
      <c r="H85" s="36" t="s">
        <v>5254</v>
      </c>
      <c r="I85" s="36" t="s">
        <v>5256</v>
      </c>
      <c r="J85" s="36">
        <f>VLOOKUP($F85, '부서 팀명 직원 식별코드'!B:C, 2, FALSE)</f>
        <v>4077</v>
      </c>
      <c r="K85" s="36" t="str">
        <f t="shared" ca="1" si="7"/>
        <v>NWTAVR-MS-202202-4077-04</v>
      </c>
    </row>
    <row r="86" spans="1:11" x14ac:dyDescent="0.3">
      <c r="A86" s="45" t="str">
        <f t="shared" ca="1" si="6"/>
        <v>2022.02.</v>
      </c>
      <c r="B86" s="37" t="s">
        <v>23</v>
      </c>
      <c r="C86" s="36" t="str">
        <f>'부서 팀명 직원 식별코드'!$F$2</f>
        <v>교통행정과</v>
      </c>
      <c r="D86" s="36" t="str">
        <f>'부서 팀명 직원 식별코드'!$F$3</f>
        <v>자동차등록팀</v>
      </c>
      <c r="E86" s="36" t="s">
        <v>5259</v>
      </c>
      <c r="F86" s="36" t="s">
        <v>8</v>
      </c>
      <c r="G86" s="36" t="str">
        <f t="shared" si="8"/>
        <v>김*형</v>
      </c>
      <c r="H86" s="36" t="s">
        <v>5254</v>
      </c>
      <c r="I86" s="36" t="s">
        <v>5256</v>
      </c>
      <c r="J86" s="36">
        <f>VLOOKUP($F86, '부서 팀명 직원 식별코드'!B:C, 2, FALSE)</f>
        <v>4077</v>
      </c>
      <c r="K86" s="36" t="str">
        <f t="shared" ca="1" si="7"/>
        <v>NWTAVR-MS-202202-4077-05</v>
      </c>
    </row>
    <row r="87" spans="1:11" x14ac:dyDescent="0.3">
      <c r="A87" s="45" t="str">
        <f t="shared" ca="1" si="6"/>
        <v>2022.02.</v>
      </c>
      <c r="B87" s="37" t="s">
        <v>24</v>
      </c>
      <c r="C87" s="36" t="str">
        <f>'부서 팀명 직원 식별코드'!$F$2</f>
        <v>교통행정과</v>
      </c>
      <c r="D87" s="36" t="str">
        <f>'부서 팀명 직원 식별코드'!$F$3</f>
        <v>자동차등록팀</v>
      </c>
      <c r="E87" s="36" t="s">
        <v>5259</v>
      </c>
      <c r="F87" s="36" t="s">
        <v>8</v>
      </c>
      <c r="G87" s="36" t="str">
        <f t="shared" si="8"/>
        <v>김*형</v>
      </c>
      <c r="H87" s="36" t="s">
        <v>5254</v>
      </c>
      <c r="I87" s="36" t="s">
        <v>5256</v>
      </c>
      <c r="J87" s="36">
        <f>VLOOKUP($F87, '부서 팀명 직원 식별코드'!B:C, 2, FALSE)</f>
        <v>4077</v>
      </c>
      <c r="K87" s="36" t="str">
        <f t="shared" ca="1" si="7"/>
        <v>NWTAVR-MS-202202-4077-06</v>
      </c>
    </row>
    <row r="88" spans="1:11" x14ac:dyDescent="0.3">
      <c r="A88" s="45" t="str">
        <f t="shared" ca="1" si="6"/>
        <v>2022.02.</v>
      </c>
      <c r="B88" s="37" t="s">
        <v>25</v>
      </c>
      <c r="C88" s="36" t="str">
        <f>'부서 팀명 직원 식별코드'!$F$2</f>
        <v>교통행정과</v>
      </c>
      <c r="D88" s="36" t="str">
        <f>'부서 팀명 직원 식별코드'!$F$3</f>
        <v>자동차등록팀</v>
      </c>
      <c r="E88" s="36" t="s">
        <v>5259</v>
      </c>
      <c r="F88" s="36" t="s">
        <v>8</v>
      </c>
      <c r="G88" s="36" t="str">
        <f t="shared" si="8"/>
        <v>김*형</v>
      </c>
      <c r="H88" s="36" t="s">
        <v>5254</v>
      </c>
      <c r="I88" s="36" t="s">
        <v>5256</v>
      </c>
      <c r="J88" s="36">
        <f>VLOOKUP($F88, '부서 팀명 직원 식별코드'!B:C, 2, FALSE)</f>
        <v>4077</v>
      </c>
      <c r="K88" s="36" t="str">
        <f t="shared" ca="1" si="7"/>
        <v>NWTAVR-MS-202202-4077-07</v>
      </c>
    </row>
    <row r="89" spans="1:11" x14ac:dyDescent="0.3">
      <c r="A89" s="45" t="str">
        <f t="shared" ca="1" si="6"/>
        <v>2022.02.</v>
      </c>
      <c r="B89" s="37" t="s">
        <v>26</v>
      </c>
      <c r="C89" s="36" t="str">
        <f>'부서 팀명 직원 식별코드'!$F$2</f>
        <v>교통행정과</v>
      </c>
      <c r="D89" s="36" t="str">
        <f>'부서 팀명 직원 식별코드'!$F$3</f>
        <v>자동차등록팀</v>
      </c>
      <c r="E89" s="36" t="s">
        <v>5259</v>
      </c>
      <c r="F89" s="36" t="s">
        <v>8</v>
      </c>
      <c r="G89" s="36" t="str">
        <f t="shared" si="8"/>
        <v>김*형</v>
      </c>
      <c r="H89" s="36" t="s">
        <v>5254</v>
      </c>
      <c r="I89" s="36" t="s">
        <v>5256</v>
      </c>
      <c r="J89" s="36">
        <f>VLOOKUP($F89, '부서 팀명 직원 식별코드'!B:C, 2, FALSE)</f>
        <v>4077</v>
      </c>
      <c r="K89" s="36" t="str">
        <f t="shared" ca="1" si="7"/>
        <v>NWTAVR-MS-202202-4077-08</v>
      </c>
    </row>
    <row r="90" spans="1:11" x14ac:dyDescent="0.3">
      <c r="A90" s="45" t="str">
        <f t="shared" ca="1" si="6"/>
        <v>2022.02.</v>
      </c>
      <c r="B90" s="37" t="s">
        <v>27</v>
      </c>
      <c r="C90" s="36" t="str">
        <f>'부서 팀명 직원 식별코드'!$F$2</f>
        <v>교통행정과</v>
      </c>
      <c r="D90" s="36" t="str">
        <f>'부서 팀명 직원 식별코드'!$F$3</f>
        <v>자동차등록팀</v>
      </c>
      <c r="E90" s="36" t="s">
        <v>5259</v>
      </c>
      <c r="F90" s="36" t="s">
        <v>8</v>
      </c>
      <c r="G90" s="36" t="str">
        <f t="shared" si="8"/>
        <v>김*형</v>
      </c>
      <c r="H90" s="36" t="s">
        <v>5254</v>
      </c>
      <c r="I90" s="36" t="s">
        <v>5256</v>
      </c>
      <c r="J90" s="36">
        <f>VLOOKUP($F90, '부서 팀명 직원 식별코드'!B:C, 2, FALSE)</f>
        <v>4077</v>
      </c>
      <c r="K90" s="36" t="str">
        <f t="shared" ca="1" si="7"/>
        <v>NWTAVR-MS-202202-4077-09</v>
      </c>
    </row>
    <row r="91" spans="1:11" x14ac:dyDescent="0.3">
      <c r="A91" s="45" t="str">
        <f t="shared" ca="1" si="6"/>
        <v>2022.02.</v>
      </c>
      <c r="B91" s="37" t="s">
        <v>28</v>
      </c>
      <c r="C91" s="36" t="str">
        <f>'부서 팀명 직원 식별코드'!$F$2</f>
        <v>교통행정과</v>
      </c>
      <c r="D91" s="36" t="str">
        <f>'부서 팀명 직원 식별코드'!$F$3</f>
        <v>자동차등록팀</v>
      </c>
      <c r="E91" s="36" t="s">
        <v>5259</v>
      </c>
      <c r="F91" s="36" t="s">
        <v>8</v>
      </c>
      <c r="G91" s="36" t="str">
        <f t="shared" si="8"/>
        <v>김*형</v>
      </c>
      <c r="H91" s="36" t="s">
        <v>5254</v>
      </c>
      <c r="I91" s="36" t="s">
        <v>5256</v>
      </c>
      <c r="J91" s="36">
        <f>VLOOKUP($F91, '부서 팀명 직원 식별코드'!B:C, 2, FALSE)</f>
        <v>4077</v>
      </c>
      <c r="K91" s="36" t="str">
        <f t="shared" ca="1" si="7"/>
        <v>NWTAVR-MS-202202-4077-10</v>
      </c>
    </row>
    <row r="92" spans="1:11" x14ac:dyDescent="0.3">
      <c r="A92" s="45" t="str">
        <f t="shared" ca="1" si="6"/>
        <v>2022.02.</v>
      </c>
      <c r="B92" s="37" t="s">
        <v>29</v>
      </c>
      <c r="C92" s="36" t="str">
        <f>'부서 팀명 직원 식별코드'!$F$2</f>
        <v>교통행정과</v>
      </c>
      <c r="D92" s="36" t="str">
        <f>'부서 팀명 직원 식별코드'!$F$3</f>
        <v>자동차등록팀</v>
      </c>
      <c r="E92" s="36" t="s">
        <v>5259</v>
      </c>
      <c r="F92" s="36" t="s">
        <v>8</v>
      </c>
      <c r="G92" s="36" t="str">
        <f t="shared" si="8"/>
        <v>김*형</v>
      </c>
      <c r="H92" s="36" t="s">
        <v>5254</v>
      </c>
      <c r="I92" s="36" t="s">
        <v>5256</v>
      </c>
      <c r="J92" s="36">
        <f>VLOOKUP($F92, '부서 팀명 직원 식별코드'!B:C, 2, FALSE)</f>
        <v>4077</v>
      </c>
      <c r="K92" s="36" t="str">
        <f t="shared" ca="1" si="7"/>
        <v>NWTAVR-MS-202202-4077-11</v>
      </c>
    </row>
    <row r="93" spans="1:11" x14ac:dyDescent="0.3">
      <c r="A93" s="45" t="str">
        <f t="shared" ca="1" si="6"/>
        <v>2022.02.</v>
      </c>
      <c r="B93" s="37" t="s">
        <v>30</v>
      </c>
      <c r="C93" s="36" t="str">
        <f>'부서 팀명 직원 식별코드'!$F$2</f>
        <v>교통행정과</v>
      </c>
      <c r="D93" s="36" t="str">
        <f>'부서 팀명 직원 식별코드'!$F$3</f>
        <v>자동차등록팀</v>
      </c>
      <c r="E93" s="36" t="s">
        <v>5259</v>
      </c>
      <c r="F93" s="36" t="s">
        <v>8</v>
      </c>
      <c r="G93" s="36" t="str">
        <f t="shared" si="8"/>
        <v>김*형</v>
      </c>
      <c r="H93" s="36" t="s">
        <v>5254</v>
      </c>
      <c r="I93" s="36" t="s">
        <v>5256</v>
      </c>
      <c r="J93" s="36">
        <f>VLOOKUP($F93, '부서 팀명 직원 식별코드'!B:C, 2, FALSE)</f>
        <v>4077</v>
      </c>
      <c r="K93" s="36" t="str">
        <f t="shared" ca="1" si="7"/>
        <v>NWTAVR-MS-202202-4077-12</v>
      </c>
    </row>
    <row r="94" spans="1:11" x14ac:dyDescent="0.3">
      <c r="A94" s="45" t="str">
        <f t="shared" ca="1" si="6"/>
        <v>2022.02.</v>
      </c>
      <c r="B94" s="37" t="s">
        <v>31</v>
      </c>
      <c r="C94" s="36" t="str">
        <f>'부서 팀명 직원 식별코드'!$F$2</f>
        <v>교통행정과</v>
      </c>
      <c r="D94" s="36" t="str">
        <f>'부서 팀명 직원 식별코드'!$F$3</f>
        <v>자동차등록팀</v>
      </c>
      <c r="E94" s="36" t="s">
        <v>5259</v>
      </c>
      <c r="F94" s="36" t="s">
        <v>8</v>
      </c>
      <c r="G94" s="36" t="str">
        <f t="shared" si="8"/>
        <v>김*형</v>
      </c>
      <c r="H94" s="36" t="s">
        <v>5254</v>
      </c>
      <c r="I94" s="36" t="s">
        <v>5256</v>
      </c>
      <c r="J94" s="36">
        <f>VLOOKUP($F94, '부서 팀명 직원 식별코드'!B:C, 2, FALSE)</f>
        <v>4077</v>
      </c>
      <c r="K94" s="36" t="str">
        <f t="shared" ca="1" si="7"/>
        <v>NWTAVR-MS-202202-4077-13</v>
      </c>
    </row>
    <row r="95" spans="1:11" x14ac:dyDescent="0.3">
      <c r="A95" s="45" t="str">
        <f t="shared" ca="1" si="6"/>
        <v>2022.02.</v>
      </c>
      <c r="B95" s="37" t="s">
        <v>32</v>
      </c>
      <c r="C95" s="36" t="str">
        <f>'부서 팀명 직원 식별코드'!$F$2</f>
        <v>교통행정과</v>
      </c>
      <c r="D95" s="36" t="str">
        <f>'부서 팀명 직원 식별코드'!$F$3</f>
        <v>자동차등록팀</v>
      </c>
      <c r="E95" s="36" t="s">
        <v>5259</v>
      </c>
      <c r="F95" s="36" t="s">
        <v>8</v>
      </c>
      <c r="G95" s="36" t="str">
        <f t="shared" si="8"/>
        <v>김*형</v>
      </c>
      <c r="H95" s="36" t="s">
        <v>5254</v>
      </c>
      <c r="I95" s="36" t="s">
        <v>5256</v>
      </c>
      <c r="J95" s="36">
        <f>VLOOKUP($F95, '부서 팀명 직원 식별코드'!B:C, 2, FALSE)</f>
        <v>4077</v>
      </c>
      <c r="K95" s="36" t="str">
        <f t="shared" ca="1" si="7"/>
        <v>NWTAVR-MS-202202-4077-14</v>
      </c>
    </row>
    <row r="96" spans="1:11" x14ac:dyDescent="0.3">
      <c r="A96" s="45" t="str">
        <f t="shared" ca="1" si="6"/>
        <v>2022.02.</v>
      </c>
      <c r="B96" s="37" t="s">
        <v>33</v>
      </c>
      <c r="C96" s="36" t="str">
        <f>'부서 팀명 직원 식별코드'!$F$2</f>
        <v>교통행정과</v>
      </c>
      <c r="D96" s="36" t="str">
        <f>'부서 팀명 직원 식별코드'!$F$3</f>
        <v>자동차등록팀</v>
      </c>
      <c r="E96" s="36" t="s">
        <v>5259</v>
      </c>
      <c r="F96" s="36" t="s">
        <v>8</v>
      </c>
      <c r="G96" s="36" t="str">
        <f t="shared" si="8"/>
        <v>김*형</v>
      </c>
      <c r="H96" s="36" t="s">
        <v>5254</v>
      </c>
      <c r="I96" s="36" t="s">
        <v>5256</v>
      </c>
      <c r="J96" s="36">
        <f>VLOOKUP($F96, '부서 팀명 직원 식별코드'!B:C, 2, FALSE)</f>
        <v>4077</v>
      </c>
      <c r="K96" s="36" t="str">
        <f t="shared" ca="1" si="7"/>
        <v>NWTAVR-MS-202202-4077-15</v>
      </c>
    </row>
    <row r="97" spans="1:11" x14ac:dyDescent="0.3">
      <c r="A97" s="45" t="str">
        <f t="shared" ca="1" si="6"/>
        <v>2022.02.</v>
      </c>
      <c r="B97" s="37" t="s">
        <v>34</v>
      </c>
      <c r="C97" s="36" t="str">
        <f>'부서 팀명 직원 식별코드'!$F$2</f>
        <v>교통행정과</v>
      </c>
      <c r="D97" s="36" t="str">
        <f>'부서 팀명 직원 식별코드'!$F$3</f>
        <v>자동차등록팀</v>
      </c>
      <c r="E97" s="36" t="s">
        <v>5259</v>
      </c>
      <c r="F97" s="36" t="s">
        <v>8</v>
      </c>
      <c r="G97" s="36" t="str">
        <f t="shared" si="8"/>
        <v>김*형</v>
      </c>
      <c r="H97" s="36" t="s">
        <v>5254</v>
      </c>
      <c r="I97" s="36" t="s">
        <v>5256</v>
      </c>
      <c r="J97" s="36">
        <f>VLOOKUP($F97, '부서 팀명 직원 식별코드'!B:C, 2, FALSE)</f>
        <v>4077</v>
      </c>
      <c r="K97" s="36" t="str">
        <f t="shared" ca="1" si="7"/>
        <v>NWTAVR-MS-202202-4077-16</v>
      </c>
    </row>
    <row r="98" spans="1:11" x14ac:dyDescent="0.3">
      <c r="A98" s="45" t="str">
        <f t="shared" ca="1" si="6"/>
        <v>2022.02.</v>
      </c>
      <c r="B98" s="37" t="s">
        <v>35</v>
      </c>
      <c r="C98" s="36" t="str">
        <f>'부서 팀명 직원 식별코드'!$F$2</f>
        <v>교통행정과</v>
      </c>
      <c r="D98" s="36" t="str">
        <f>'부서 팀명 직원 식별코드'!$F$3</f>
        <v>자동차등록팀</v>
      </c>
      <c r="E98" s="36" t="s">
        <v>5259</v>
      </c>
      <c r="F98" s="36" t="s">
        <v>8</v>
      </c>
      <c r="G98" s="36" t="str">
        <f t="shared" si="8"/>
        <v>김*형</v>
      </c>
      <c r="H98" s="36" t="s">
        <v>5254</v>
      </c>
      <c r="I98" s="36" t="s">
        <v>5256</v>
      </c>
      <c r="J98" s="36">
        <f>VLOOKUP($F98, '부서 팀명 직원 식별코드'!B:C, 2, FALSE)</f>
        <v>4077</v>
      </c>
      <c r="K98" s="36" t="str">
        <f t="shared" ca="1" si="7"/>
        <v>NWTAVR-MS-202202-4077-17</v>
      </c>
    </row>
    <row r="99" spans="1:11" x14ac:dyDescent="0.3">
      <c r="A99" s="45" t="str">
        <f t="shared" ca="1" si="6"/>
        <v>2022.02.</v>
      </c>
      <c r="B99" s="37" t="s">
        <v>36</v>
      </c>
      <c r="C99" s="36" t="str">
        <f>'부서 팀명 직원 식별코드'!$F$2</f>
        <v>교통행정과</v>
      </c>
      <c r="D99" s="36" t="str">
        <f>'부서 팀명 직원 식별코드'!$F$3</f>
        <v>자동차등록팀</v>
      </c>
      <c r="E99" s="36" t="s">
        <v>5259</v>
      </c>
      <c r="F99" s="36" t="s">
        <v>8</v>
      </c>
      <c r="G99" s="36" t="str">
        <f t="shared" si="8"/>
        <v>김*형</v>
      </c>
      <c r="H99" s="36" t="s">
        <v>5254</v>
      </c>
      <c r="I99" s="36" t="s">
        <v>5256</v>
      </c>
      <c r="J99" s="36">
        <f>VLOOKUP($F99, '부서 팀명 직원 식별코드'!B:C, 2, FALSE)</f>
        <v>4077</v>
      </c>
      <c r="K99" s="36" t="str">
        <f t="shared" ca="1" si="7"/>
        <v>NWTAVR-MS-202202-4077-18</v>
      </c>
    </row>
    <row r="100" spans="1:11" x14ac:dyDescent="0.3">
      <c r="A100" s="45" t="str">
        <f t="shared" ca="1" si="6"/>
        <v>2022.02.</v>
      </c>
      <c r="B100" s="37" t="s">
        <v>37</v>
      </c>
      <c r="C100" s="36" t="str">
        <f>'부서 팀명 직원 식별코드'!$F$2</f>
        <v>교통행정과</v>
      </c>
      <c r="D100" s="36" t="str">
        <f>'부서 팀명 직원 식별코드'!$F$3</f>
        <v>자동차등록팀</v>
      </c>
      <c r="E100" s="36" t="s">
        <v>5259</v>
      </c>
      <c r="F100" s="36" t="s">
        <v>8</v>
      </c>
      <c r="G100" s="36" t="str">
        <f t="shared" si="8"/>
        <v>김*형</v>
      </c>
      <c r="H100" s="36" t="s">
        <v>5254</v>
      </c>
      <c r="I100" s="36" t="s">
        <v>5256</v>
      </c>
      <c r="J100" s="36">
        <f>VLOOKUP($F100, '부서 팀명 직원 식별코드'!B:C, 2, FALSE)</f>
        <v>4077</v>
      </c>
      <c r="K100" s="36" t="str">
        <f t="shared" ca="1" si="7"/>
        <v>NWTAVR-MS-202202-4077-19</v>
      </c>
    </row>
    <row r="101" spans="1:11" x14ac:dyDescent="0.3">
      <c r="A101" s="45" t="str">
        <f t="shared" ca="1" si="6"/>
        <v>2022.02.</v>
      </c>
      <c r="B101" s="37" t="s">
        <v>38</v>
      </c>
      <c r="C101" s="36" t="str">
        <f>'부서 팀명 직원 식별코드'!$F$2</f>
        <v>교통행정과</v>
      </c>
      <c r="D101" s="36" t="str">
        <f>'부서 팀명 직원 식별코드'!$F$3</f>
        <v>자동차등록팀</v>
      </c>
      <c r="E101" s="36" t="s">
        <v>5259</v>
      </c>
      <c r="F101" s="36" t="s">
        <v>8</v>
      </c>
      <c r="G101" s="36" t="str">
        <f t="shared" si="8"/>
        <v>김*형</v>
      </c>
      <c r="H101" s="36" t="s">
        <v>5254</v>
      </c>
      <c r="I101" s="36" t="s">
        <v>5256</v>
      </c>
      <c r="J101" s="36">
        <f>VLOOKUP($F101, '부서 팀명 직원 식별코드'!B:C, 2, FALSE)</f>
        <v>4077</v>
      </c>
      <c r="K101" s="36" t="str">
        <f t="shared" ca="1" si="7"/>
        <v>NWTAVR-MS-202202-4077-20</v>
      </c>
    </row>
    <row r="102" spans="1:11" x14ac:dyDescent="0.3">
      <c r="A102" s="45" t="str">
        <f t="shared" ca="1" si="6"/>
        <v>2022.02.</v>
      </c>
      <c r="B102" s="31" t="s">
        <v>19</v>
      </c>
      <c r="C102" s="30" t="str">
        <f>'부서 팀명 직원 식별코드'!$F$2</f>
        <v>교통행정과</v>
      </c>
      <c r="D102" s="30" t="str">
        <f>'부서 팀명 직원 식별코드'!$F$3</f>
        <v>자동차등록팀</v>
      </c>
      <c r="E102" s="30" t="s">
        <v>5259</v>
      </c>
      <c r="F102" s="30" t="s">
        <v>5261</v>
      </c>
      <c r="G102" s="30" t="str">
        <f>LEFT(F102,1)&amp;"*"&amp;RIGHT(F102,1)</f>
        <v>신*은</v>
      </c>
      <c r="H102" s="30" t="s">
        <v>5254</v>
      </c>
      <c r="I102" s="30" t="s">
        <v>5256</v>
      </c>
      <c r="J102" s="30">
        <v>4071</v>
      </c>
      <c r="K102" s="30" t="str">
        <f t="shared" ca="1" si="7"/>
        <v>NWTAVR-MS-202202-4071-01</v>
      </c>
    </row>
    <row r="103" spans="1:11" x14ac:dyDescent="0.3">
      <c r="A103" s="45" t="str">
        <f t="shared" ca="1" si="6"/>
        <v>2022.02.</v>
      </c>
      <c r="B103" s="31" t="s">
        <v>20</v>
      </c>
      <c r="C103" s="30" t="str">
        <f>'부서 팀명 직원 식별코드'!$F$2</f>
        <v>교통행정과</v>
      </c>
      <c r="D103" s="30" t="str">
        <f>'부서 팀명 직원 식별코드'!$F$3</f>
        <v>자동차등록팀</v>
      </c>
      <c r="E103" s="30" t="s">
        <v>5259</v>
      </c>
      <c r="F103" s="30" t="s">
        <v>5261</v>
      </c>
      <c r="G103" s="30" t="str">
        <f t="shared" ref="G103:G121" si="9">LEFT(F103,1)&amp;"*"&amp;RIGHT(F103,1)</f>
        <v>신*은</v>
      </c>
      <c r="H103" s="30" t="s">
        <v>5254</v>
      </c>
      <c r="I103" s="30" t="s">
        <v>5256</v>
      </c>
      <c r="J103" s="30">
        <v>4071</v>
      </c>
      <c r="K103" s="30" t="str">
        <f t="shared" ca="1" si="7"/>
        <v>NWTAVR-MS-202202-4071-02</v>
      </c>
    </row>
    <row r="104" spans="1:11" x14ac:dyDescent="0.3">
      <c r="A104" s="45" t="str">
        <f t="shared" ca="1" si="6"/>
        <v>2022.02.</v>
      </c>
      <c r="B104" s="31" t="s">
        <v>21</v>
      </c>
      <c r="C104" s="30" t="str">
        <f>'부서 팀명 직원 식별코드'!$F$2</f>
        <v>교통행정과</v>
      </c>
      <c r="D104" s="30" t="str">
        <f>'부서 팀명 직원 식별코드'!$F$3</f>
        <v>자동차등록팀</v>
      </c>
      <c r="E104" s="30" t="s">
        <v>5259</v>
      </c>
      <c r="F104" s="30" t="s">
        <v>5261</v>
      </c>
      <c r="G104" s="30" t="str">
        <f t="shared" si="9"/>
        <v>신*은</v>
      </c>
      <c r="H104" s="30" t="s">
        <v>5254</v>
      </c>
      <c r="I104" s="30" t="s">
        <v>5256</v>
      </c>
      <c r="J104" s="30">
        <v>4071</v>
      </c>
      <c r="K104" s="30" t="str">
        <f t="shared" ca="1" si="7"/>
        <v>NWTAVR-MS-202202-4071-03</v>
      </c>
    </row>
    <row r="105" spans="1:11" x14ac:dyDescent="0.3">
      <c r="A105" s="45" t="str">
        <f t="shared" ca="1" si="6"/>
        <v>2022.02.</v>
      </c>
      <c r="B105" s="31" t="s">
        <v>22</v>
      </c>
      <c r="C105" s="30" t="str">
        <f>'부서 팀명 직원 식별코드'!$F$2</f>
        <v>교통행정과</v>
      </c>
      <c r="D105" s="30" t="str">
        <f>'부서 팀명 직원 식별코드'!$F$3</f>
        <v>자동차등록팀</v>
      </c>
      <c r="E105" s="30" t="s">
        <v>5259</v>
      </c>
      <c r="F105" s="30" t="s">
        <v>5261</v>
      </c>
      <c r="G105" s="30" t="str">
        <f t="shared" si="9"/>
        <v>신*은</v>
      </c>
      <c r="H105" s="30" t="s">
        <v>5254</v>
      </c>
      <c r="I105" s="30" t="s">
        <v>5256</v>
      </c>
      <c r="J105" s="30">
        <v>4071</v>
      </c>
      <c r="K105" s="30" t="str">
        <f t="shared" ca="1" si="7"/>
        <v>NWTAVR-MS-202202-4071-04</v>
      </c>
    </row>
    <row r="106" spans="1:11" x14ac:dyDescent="0.3">
      <c r="A106" s="45" t="str">
        <f t="shared" ca="1" si="6"/>
        <v>2022.02.</v>
      </c>
      <c r="B106" s="31" t="s">
        <v>23</v>
      </c>
      <c r="C106" s="30" t="str">
        <f>'부서 팀명 직원 식별코드'!$F$2</f>
        <v>교통행정과</v>
      </c>
      <c r="D106" s="30" t="str">
        <f>'부서 팀명 직원 식별코드'!$F$3</f>
        <v>자동차등록팀</v>
      </c>
      <c r="E106" s="30" t="s">
        <v>5259</v>
      </c>
      <c r="F106" s="30" t="s">
        <v>5261</v>
      </c>
      <c r="G106" s="30" t="str">
        <f t="shared" si="9"/>
        <v>신*은</v>
      </c>
      <c r="H106" s="30" t="s">
        <v>5254</v>
      </c>
      <c r="I106" s="30" t="s">
        <v>5256</v>
      </c>
      <c r="J106" s="30">
        <v>4071</v>
      </c>
      <c r="K106" s="30" t="str">
        <f t="shared" ca="1" si="7"/>
        <v>NWTAVR-MS-202202-4071-05</v>
      </c>
    </row>
    <row r="107" spans="1:11" x14ac:dyDescent="0.3">
      <c r="A107" s="45" t="str">
        <f t="shared" ca="1" si="6"/>
        <v>2022.02.</v>
      </c>
      <c r="B107" s="31" t="s">
        <v>24</v>
      </c>
      <c r="C107" s="30" t="str">
        <f>'부서 팀명 직원 식별코드'!$F$2</f>
        <v>교통행정과</v>
      </c>
      <c r="D107" s="30" t="str">
        <f>'부서 팀명 직원 식별코드'!$F$3</f>
        <v>자동차등록팀</v>
      </c>
      <c r="E107" s="30" t="s">
        <v>5259</v>
      </c>
      <c r="F107" s="30" t="s">
        <v>5261</v>
      </c>
      <c r="G107" s="30" t="str">
        <f t="shared" si="9"/>
        <v>신*은</v>
      </c>
      <c r="H107" s="30" t="s">
        <v>5254</v>
      </c>
      <c r="I107" s="30" t="s">
        <v>5256</v>
      </c>
      <c r="J107" s="30">
        <v>4071</v>
      </c>
      <c r="K107" s="30" t="str">
        <f t="shared" ca="1" si="7"/>
        <v>NWTAVR-MS-202202-4071-06</v>
      </c>
    </row>
    <row r="108" spans="1:11" x14ac:dyDescent="0.3">
      <c r="A108" s="45" t="str">
        <f t="shared" ca="1" si="6"/>
        <v>2022.02.</v>
      </c>
      <c r="B108" s="31" t="s">
        <v>25</v>
      </c>
      <c r="C108" s="30" t="str">
        <f>'부서 팀명 직원 식별코드'!$F$2</f>
        <v>교통행정과</v>
      </c>
      <c r="D108" s="30" t="str">
        <f>'부서 팀명 직원 식별코드'!$F$3</f>
        <v>자동차등록팀</v>
      </c>
      <c r="E108" s="30" t="s">
        <v>5259</v>
      </c>
      <c r="F108" s="30" t="s">
        <v>5261</v>
      </c>
      <c r="G108" s="30" t="str">
        <f t="shared" si="9"/>
        <v>신*은</v>
      </c>
      <c r="H108" s="30" t="s">
        <v>5254</v>
      </c>
      <c r="I108" s="30" t="s">
        <v>5256</v>
      </c>
      <c r="J108" s="30">
        <v>4071</v>
      </c>
      <c r="K108" s="30" t="str">
        <f t="shared" ca="1" si="7"/>
        <v>NWTAVR-MS-202202-4071-07</v>
      </c>
    </row>
    <row r="109" spans="1:11" x14ac:dyDescent="0.3">
      <c r="A109" s="45" t="str">
        <f t="shared" ca="1" si="6"/>
        <v>2022.02.</v>
      </c>
      <c r="B109" s="31" t="s">
        <v>26</v>
      </c>
      <c r="C109" s="30" t="str">
        <f>'부서 팀명 직원 식별코드'!$F$2</f>
        <v>교통행정과</v>
      </c>
      <c r="D109" s="30" t="str">
        <f>'부서 팀명 직원 식별코드'!$F$3</f>
        <v>자동차등록팀</v>
      </c>
      <c r="E109" s="30" t="s">
        <v>5259</v>
      </c>
      <c r="F109" s="30" t="s">
        <v>5261</v>
      </c>
      <c r="G109" s="30" t="str">
        <f t="shared" si="9"/>
        <v>신*은</v>
      </c>
      <c r="H109" s="30" t="s">
        <v>5254</v>
      </c>
      <c r="I109" s="30" t="s">
        <v>5256</v>
      </c>
      <c r="J109" s="30">
        <v>4071</v>
      </c>
      <c r="K109" s="30" t="str">
        <f t="shared" ca="1" si="7"/>
        <v>NWTAVR-MS-202202-4071-08</v>
      </c>
    </row>
    <row r="110" spans="1:11" x14ac:dyDescent="0.3">
      <c r="A110" s="45" t="str">
        <f t="shared" ca="1" si="6"/>
        <v>2022.02.</v>
      </c>
      <c r="B110" s="31" t="s">
        <v>27</v>
      </c>
      <c r="C110" s="30" t="str">
        <f>'부서 팀명 직원 식별코드'!$F$2</f>
        <v>교통행정과</v>
      </c>
      <c r="D110" s="30" t="str">
        <f>'부서 팀명 직원 식별코드'!$F$3</f>
        <v>자동차등록팀</v>
      </c>
      <c r="E110" s="30" t="s">
        <v>5259</v>
      </c>
      <c r="F110" s="30" t="s">
        <v>5261</v>
      </c>
      <c r="G110" s="30" t="str">
        <f t="shared" si="9"/>
        <v>신*은</v>
      </c>
      <c r="H110" s="30" t="s">
        <v>5254</v>
      </c>
      <c r="I110" s="30" t="s">
        <v>5256</v>
      </c>
      <c r="J110" s="30">
        <v>4071</v>
      </c>
      <c r="K110" s="30" t="str">
        <f t="shared" ca="1" si="7"/>
        <v>NWTAVR-MS-202202-4071-09</v>
      </c>
    </row>
    <row r="111" spans="1:11" x14ac:dyDescent="0.3">
      <c r="A111" s="45" t="str">
        <f t="shared" ca="1" si="6"/>
        <v>2022.02.</v>
      </c>
      <c r="B111" s="31" t="s">
        <v>28</v>
      </c>
      <c r="C111" s="30" t="str">
        <f>'부서 팀명 직원 식별코드'!$F$2</f>
        <v>교통행정과</v>
      </c>
      <c r="D111" s="30" t="str">
        <f>'부서 팀명 직원 식별코드'!$F$3</f>
        <v>자동차등록팀</v>
      </c>
      <c r="E111" s="30" t="s">
        <v>5259</v>
      </c>
      <c r="F111" s="30" t="s">
        <v>5261</v>
      </c>
      <c r="G111" s="30" t="str">
        <f t="shared" si="9"/>
        <v>신*은</v>
      </c>
      <c r="H111" s="30" t="s">
        <v>5254</v>
      </c>
      <c r="I111" s="30" t="s">
        <v>5256</v>
      </c>
      <c r="J111" s="30">
        <v>4071</v>
      </c>
      <c r="K111" s="30" t="str">
        <f t="shared" ca="1" si="7"/>
        <v>NWTAVR-MS-202202-4071-10</v>
      </c>
    </row>
    <row r="112" spans="1:11" x14ac:dyDescent="0.3">
      <c r="A112" s="45" t="str">
        <f t="shared" ca="1" si="6"/>
        <v>2022.02.</v>
      </c>
      <c r="B112" s="31" t="s">
        <v>29</v>
      </c>
      <c r="C112" s="30" t="str">
        <f>'부서 팀명 직원 식별코드'!$F$2</f>
        <v>교통행정과</v>
      </c>
      <c r="D112" s="30" t="str">
        <f>'부서 팀명 직원 식별코드'!$F$3</f>
        <v>자동차등록팀</v>
      </c>
      <c r="E112" s="30" t="s">
        <v>5259</v>
      </c>
      <c r="F112" s="30" t="s">
        <v>5261</v>
      </c>
      <c r="G112" s="30" t="str">
        <f t="shared" si="9"/>
        <v>신*은</v>
      </c>
      <c r="H112" s="30" t="s">
        <v>5254</v>
      </c>
      <c r="I112" s="30" t="s">
        <v>5256</v>
      </c>
      <c r="J112" s="30">
        <v>4071</v>
      </c>
      <c r="K112" s="30" t="str">
        <f t="shared" ca="1" si="7"/>
        <v>NWTAVR-MS-202202-4071-11</v>
      </c>
    </row>
    <row r="113" spans="1:11" x14ac:dyDescent="0.3">
      <c r="A113" s="45" t="str">
        <f t="shared" ca="1" si="6"/>
        <v>2022.02.</v>
      </c>
      <c r="B113" s="31" t="s">
        <v>30</v>
      </c>
      <c r="C113" s="30" t="str">
        <f>'부서 팀명 직원 식별코드'!$F$2</f>
        <v>교통행정과</v>
      </c>
      <c r="D113" s="30" t="str">
        <f>'부서 팀명 직원 식별코드'!$F$3</f>
        <v>자동차등록팀</v>
      </c>
      <c r="E113" s="30" t="s">
        <v>5259</v>
      </c>
      <c r="F113" s="30" t="s">
        <v>5261</v>
      </c>
      <c r="G113" s="30" t="str">
        <f t="shared" si="9"/>
        <v>신*은</v>
      </c>
      <c r="H113" s="30" t="s">
        <v>5254</v>
      </c>
      <c r="I113" s="30" t="s">
        <v>5256</v>
      </c>
      <c r="J113" s="30">
        <v>4071</v>
      </c>
      <c r="K113" s="30" t="str">
        <f t="shared" ca="1" si="7"/>
        <v>NWTAVR-MS-202202-4071-12</v>
      </c>
    </row>
    <row r="114" spans="1:11" x14ac:dyDescent="0.3">
      <c r="A114" s="45" t="str">
        <f t="shared" ca="1" si="6"/>
        <v>2022.02.</v>
      </c>
      <c r="B114" s="31" t="s">
        <v>31</v>
      </c>
      <c r="C114" s="30" t="str">
        <f>'부서 팀명 직원 식별코드'!$F$2</f>
        <v>교통행정과</v>
      </c>
      <c r="D114" s="30" t="str">
        <f>'부서 팀명 직원 식별코드'!$F$3</f>
        <v>자동차등록팀</v>
      </c>
      <c r="E114" s="30" t="s">
        <v>5259</v>
      </c>
      <c r="F114" s="30" t="s">
        <v>5261</v>
      </c>
      <c r="G114" s="30" t="str">
        <f t="shared" si="9"/>
        <v>신*은</v>
      </c>
      <c r="H114" s="30" t="s">
        <v>5254</v>
      </c>
      <c r="I114" s="30" t="s">
        <v>5256</v>
      </c>
      <c r="J114" s="30">
        <v>4071</v>
      </c>
      <c r="K114" s="30" t="str">
        <f t="shared" ca="1" si="7"/>
        <v>NWTAVR-MS-202202-4071-13</v>
      </c>
    </row>
    <row r="115" spans="1:11" x14ac:dyDescent="0.3">
      <c r="A115" s="45" t="str">
        <f t="shared" ca="1" si="6"/>
        <v>2022.02.</v>
      </c>
      <c r="B115" s="31" t="s">
        <v>32</v>
      </c>
      <c r="C115" s="30" t="str">
        <f>'부서 팀명 직원 식별코드'!$F$2</f>
        <v>교통행정과</v>
      </c>
      <c r="D115" s="30" t="str">
        <f>'부서 팀명 직원 식별코드'!$F$3</f>
        <v>자동차등록팀</v>
      </c>
      <c r="E115" s="30" t="s">
        <v>5259</v>
      </c>
      <c r="F115" s="30" t="s">
        <v>5261</v>
      </c>
      <c r="G115" s="30" t="str">
        <f t="shared" si="9"/>
        <v>신*은</v>
      </c>
      <c r="H115" s="30" t="s">
        <v>5254</v>
      </c>
      <c r="I115" s="30" t="s">
        <v>5256</v>
      </c>
      <c r="J115" s="30">
        <v>4071</v>
      </c>
      <c r="K115" s="30" t="str">
        <f t="shared" ca="1" si="7"/>
        <v>NWTAVR-MS-202202-4071-14</v>
      </c>
    </row>
    <row r="116" spans="1:11" x14ac:dyDescent="0.3">
      <c r="A116" s="45" t="str">
        <f t="shared" ca="1" si="6"/>
        <v>2022.02.</v>
      </c>
      <c r="B116" s="31" t="s">
        <v>33</v>
      </c>
      <c r="C116" s="30" t="str">
        <f>'부서 팀명 직원 식별코드'!$F$2</f>
        <v>교통행정과</v>
      </c>
      <c r="D116" s="30" t="str">
        <f>'부서 팀명 직원 식별코드'!$F$3</f>
        <v>자동차등록팀</v>
      </c>
      <c r="E116" s="30" t="s">
        <v>5259</v>
      </c>
      <c r="F116" s="30" t="s">
        <v>5261</v>
      </c>
      <c r="G116" s="30" t="str">
        <f t="shared" si="9"/>
        <v>신*은</v>
      </c>
      <c r="H116" s="30" t="s">
        <v>5254</v>
      </c>
      <c r="I116" s="30" t="s">
        <v>5256</v>
      </c>
      <c r="J116" s="30">
        <v>4071</v>
      </c>
      <c r="K116" s="30" t="str">
        <f t="shared" ca="1" si="7"/>
        <v>NWTAVR-MS-202202-4071-15</v>
      </c>
    </row>
    <row r="117" spans="1:11" x14ac:dyDescent="0.3">
      <c r="A117" s="45" t="str">
        <f t="shared" ca="1" si="6"/>
        <v>2022.02.</v>
      </c>
      <c r="B117" s="31" t="s">
        <v>34</v>
      </c>
      <c r="C117" s="30" t="str">
        <f>'부서 팀명 직원 식별코드'!$F$2</f>
        <v>교통행정과</v>
      </c>
      <c r="D117" s="30" t="str">
        <f>'부서 팀명 직원 식별코드'!$F$3</f>
        <v>자동차등록팀</v>
      </c>
      <c r="E117" s="30" t="s">
        <v>5259</v>
      </c>
      <c r="F117" s="30" t="s">
        <v>5261</v>
      </c>
      <c r="G117" s="30" t="str">
        <f t="shared" si="9"/>
        <v>신*은</v>
      </c>
      <c r="H117" s="30" t="s">
        <v>5254</v>
      </c>
      <c r="I117" s="30" t="s">
        <v>5256</v>
      </c>
      <c r="J117" s="30">
        <v>4071</v>
      </c>
      <c r="K117" s="30" t="str">
        <f t="shared" ca="1" si="7"/>
        <v>NWTAVR-MS-202202-4071-16</v>
      </c>
    </row>
    <row r="118" spans="1:11" x14ac:dyDescent="0.3">
      <c r="A118" s="45" t="str">
        <f t="shared" ca="1" si="6"/>
        <v>2022.02.</v>
      </c>
      <c r="B118" s="31" t="s">
        <v>35</v>
      </c>
      <c r="C118" s="30" t="str">
        <f>'부서 팀명 직원 식별코드'!$F$2</f>
        <v>교통행정과</v>
      </c>
      <c r="D118" s="30" t="str">
        <f>'부서 팀명 직원 식별코드'!$F$3</f>
        <v>자동차등록팀</v>
      </c>
      <c r="E118" s="30" t="s">
        <v>5259</v>
      </c>
      <c r="F118" s="30" t="s">
        <v>5261</v>
      </c>
      <c r="G118" s="30" t="str">
        <f t="shared" si="9"/>
        <v>신*은</v>
      </c>
      <c r="H118" s="30" t="s">
        <v>5254</v>
      </c>
      <c r="I118" s="30" t="s">
        <v>5256</v>
      </c>
      <c r="J118" s="30">
        <v>4071</v>
      </c>
      <c r="K118" s="30" t="str">
        <f t="shared" ca="1" si="7"/>
        <v>NWTAVR-MS-202202-4071-17</v>
      </c>
    </row>
    <row r="119" spans="1:11" x14ac:dyDescent="0.3">
      <c r="A119" s="45" t="str">
        <f t="shared" ca="1" si="6"/>
        <v>2022.02.</v>
      </c>
      <c r="B119" s="31" t="s">
        <v>36</v>
      </c>
      <c r="C119" s="30" t="str">
        <f>'부서 팀명 직원 식별코드'!$F$2</f>
        <v>교통행정과</v>
      </c>
      <c r="D119" s="30" t="str">
        <f>'부서 팀명 직원 식별코드'!$F$3</f>
        <v>자동차등록팀</v>
      </c>
      <c r="E119" s="30" t="s">
        <v>5259</v>
      </c>
      <c r="F119" s="30" t="s">
        <v>5261</v>
      </c>
      <c r="G119" s="30" t="str">
        <f t="shared" si="9"/>
        <v>신*은</v>
      </c>
      <c r="H119" s="30" t="s">
        <v>5254</v>
      </c>
      <c r="I119" s="30" t="s">
        <v>5256</v>
      </c>
      <c r="J119" s="30">
        <v>4071</v>
      </c>
      <c r="K119" s="30" t="str">
        <f t="shared" ca="1" si="7"/>
        <v>NWTAVR-MS-202202-4071-18</v>
      </c>
    </row>
    <row r="120" spans="1:11" x14ac:dyDescent="0.3">
      <c r="A120" s="45" t="str">
        <f t="shared" ca="1" si="6"/>
        <v>2022.02.</v>
      </c>
      <c r="B120" s="31" t="s">
        <v>37</v>
      </c>
      <c r="C120" s="30" t="str">
        <f>'부서 팀명 직원 식별코드'!$F$2</f>
        <v>교통행정과</v>
      </c>
      <c r="D120" s="30" t="str">
        <f>'부서 팀명 직원 식별코드'!$F$3</f>
        <v>자동차등록팀</v>
      </c>
      <c r="E120" s="30" t="s">
        <v>5259</v>
      </c>
      <c r="F120" s="30" t="s">
        <v>5261</v>
      </c>
      <c r="G120" s="30" t="str">
        <f t="shared" si="9"/>
        <v>신*은</v>
      </c>
      <c r="H120" s="30" t="s">
        <v>5254</v>
      </c>
      <c r="I120" s="30" t="s">
        <v>5256</v>
      </c>
      <c r="J120" s="30">
        <v>4071</v>
      </c>
      <c r="K120" s="30" t="str">
        <f t="shared" ca="1" si="7"/>
        <v>NWTAVR-MS-202202-4071-19</v>
      </c>
    </row>
    <row r="121" spans="1:11" x14ac:dyDescent="0.3">
      <c r="A121" s="45" t="str">
        <f t="shared" ca="1" si="6"/>
        <v>2022.02.</v>
      </c>
      <c r="B121" s="31" t="s">
        <v>38</v>
      </c>
      <c r="C121" s="30" t="str">
        <f>'부서 팀명 직원 식별코드'!$F$2</f>
        <v>교통행정과</v>
      </c>
      <c r="D121" s="30" t="str">
        <f>'부서 팀명 직원 식별코드'!$F$3</f>
        <v>자동차등록팀</v>
      </c>
      <c r="E121" s="30" t="s">
        <v>5259</v>
      </c>
      <c r="F121" s="30" t="s">
        <v>5261</v>
      </c>
      <c r="G121" s="30" t="str">
        <f t="shared" si="9"/>
        <v>신*은</v>
      </c>
      <c r="H121" s="30" t="s">
        <v>5254</v>
      </c>
      <c r="I121" s="30" t="s">
        <v>5256</v>
      </c>
      <c r="J121" s="30">
        <v>4071</v>
      </c>
      <c r="K121" s="30" t="str">
        <f t="shared" ca="1" si="7"/>
        <v>NWTAVR-MS-202202-4071-20</v>
      </c>
    </row>
    <row r="122" spans="1:11" x14ac:dyDescent="0.3">
      <c r="A122" s="45" t="str">
        <f t="shared" ca="1" si="6"/>
        <v>2022.02.</v>
      </c>
      <c r="B122" s="39" t="s">
        <v>19</v>
      </c>
      <c r="C122" s="38" t="str">
        <f>'부서 팀명 직원 식별코드'!$F$2</f>
        <v>교통행정과</v>
      </c>
      <c r="D122" s="38" t="str">
        <f>'부서 팀명 직원 식별코드'!$F$3</f>
        <v>자동차등록팀</v>
      </c>
      <c r="E122" s="38" t="s">
        <v>5259</v>
      </c>
      <c r="F122" s="38" t="s">
        <v>10</v>
      </c>
      <c r="G122" s="38" t="str">
        <f>LEFT(F122,1)&amp;"*"&amp;RIGHT(F122,1)</f>
        <v>신*용</v>
      </c>
      <c r="H122" s="38" t="s">
        <v>5257</v>
      </c>
      <c r="I122" s="38" t="s">
        <v>5258</v>
      </c>
      <c r="J122" s="38">
        <f>VLOOKUP($F122, '부서 팀명 직원 식별코드'!B:C, 2, FALSE)</f>
        <v>4069</v>
      </c>
      <c r="K122" s="38" t="str">
        <f t="shared" ca="1" si="7"/>
        <v>NWTAVR-MS-202202-4069-01</v>
      </c>
    </row>
    <row r="123" spans="1:11" x14ac:dyDescent="0.3">
      <c r="A123" s="45" t="str">
        <f t="shared" ca="1" si="6"/>
        <v>2022.02.</v>
      </c>
      <c r="B123" s="39" t="s">
        <v>20</v>
      </c>
      <c r="C123" s="38" t="str">
        <f>'부서 팀명 직원 식별코드'!$F$2</f>
        <v>교통행정과</v>
      </c>
      <c r="D123" s="38" t="str">
        <f>'부서 팀명 직원 식별코드'!$F$3</f>
        <v>자동차등록팀</v>
      </c>
      <c r="E123" s="38" t="s">
        <v>5259</v>
      </c>
      <c r="F123" s="38" t="s">
        <v>10</v>
      </c>
      <c r="G123" s="38" t="str">
        <f t="shared" ref="G123:G141" si="10">LEFT(F123,1)&amp;"*"&amp;RIGHT(F123,1)</f>
        <v>신*용</v>
      </c>
      <c r="H123" s="38" t="s">
        <v>5257</v>
      </c>
      <c r="I123" s="38" t="s">
        <v>5258</v>
      </c>
      <c r="J123" s="38">
        <f>VLOOKUP($F123, '부서 팀명 직원 식별코드'!B:C, 2, FALSE)</f>
        <v>4069</v>
      </c>
      <c r="K123" s="38" t="str">
        <f t="shared" ca="1" si="7"/>
        <v>NWTAVR-MS-202202-4069-02</v>
      </c>
    </row>
    <row r="124" spans="1:11" x14ac:dyDescent="0.3">
      <c r="A124" s="45" t="str">
        <f t="shared" ca="1" si="6"/>
        <v>2022.02.</v>
      </c>
      <c r="B124" s="39" t="s">
        <v>21</v>
      </c>
      <c r="C124" s="38" t="str">
        <f>'부서 팀명 직원 식별코드'!$F$2</f>
        <v>교통행정과</v>
      </c>
      <c r="D124" s="38" t="str">
        <f>'부서 팀명 직원 식별코드'!$F$3</f>
        <v>자동차등록팀</v>
      </c>
      <c r="E124" s="38" t="s">
        <v>5259</v>
      </c>
      <c r="F124" s="38" t="s">
        <v>10</v>
      </c>
      <c r="G124" s="38" t="str">
        <f t="shared" si="10"/>
        <v>신*용</v>
      </c>
      <c r="H124" s="38" t="s">
        <v>5257</v>
      </c>
      <c r="I124" s="38" t="s">
        <v>5258</v>
      </c>
      <c r="J124" s="38">
        <f>VLOOKUP($F124, '부서 팀명 직원 식별코드'!B:C, 2, FALSE)</f>
        <v>4069</v>
      </c>
      <c r="K124" s="38" t="str">
        <f t="shared" ca="1" si="7"/>
        <v>NWTAVR-MS-202202-4069-03</v>
      </c>
    </row>
    <row r="125" spans="1:11" x14ac:dyDescent="0.3">
      <c r="A125" s="45" t="str">
        <f t="shared" ca="1" si="6"/>
        <v>2022.02.</v>
      </c>
      <c r="B125" s="39" t="s">
        <v>22</v>
      </c>
      <c r="C125" s="38" t="str">
        <f>'부서 팀명 직원 식별코드'!$F$2</f>
        <v>교통행정과</v>
      </c>
      <c r="D125" s="38" t="str">
        <f>'부서 팀명 직원 식별코드'!$F$3</f>
        <v>자동차등록팀</v>
      </c>
      <c r="E125" s="38" t="s">
        <v>5259</v>
      </c>
      <c r="F125" s="38" t="s">
        <v>10</v>
      </c>
      <c r="G125" s="38" t="str">
        <f t="shared" si="10"/>
        <v>신*용</v>
      </c>
      <c r="H125" s="38" t="s">
        <v>5257</v>
      </c>
      <c r="I125" s="38" t="s">
        <v>5258</v>
      </c>
      <c r="J125" s="38">
        <f>VLOOKUP($F125, '부서 팀명 직원 식별코드'!B:C, 2, FALSE)</f>
        <v>4069</v>
      </c>
      <c r="K125" s="38" t="str">
        <f t="shared" ca="1" si="7"/>
        <v>NWTAVR-MS-202202-4069-04</v>
      </c>
    </row>
    <row r="126" spans="1:11" x14ac:dyDescent="0.3">
      <c r="A126" s="45" t="str">
        <f t="shared" ca="1" si="6"/>
        <v>2022.02.</v>
      </c>
      <c r="B126" s="39" t="s">
        <v>23</v>
      </c>
      <c r="C126" s="38" t="str">
        <f>'부서 팀명 직원 식별코드'!$F$2</f>
        <v>교통행정과</v>
      </c>
      <c r="D126" s="38" t="str">
        <f>'부서 팀명 직원 식별코드'!$F$3</f>
        <v>자동차등록팀</v>
      </c>
      <c r="E126" s="38" t="s">
        <v>5259</v>
      </c>
      <c r="F126" s="38" t="s">
        <v>10</v>
      </c>
      <c r="G126" s="38" t="str">
        <f t="shared" si="10"/>
        <v>신*용</v>
      </c>
      <c r="H126" s="38" t="s">
        <v>5257</v>
      </c>
      <c r="I126" s="38" t="s">
        <v>5258</v>
      </c>
      <c r="J126" s="38">
        <f>VLOOKUP($F126, '부서 팀명 직원 식별코드'!B:C, 2, FALSE)</f>
        <v>4069</v>
      </c>
      <c r="K126" s="38" t="str">
        <f t="shared" ca="1" si="7"/>
        <v>NWTAVR-MS-202202-4069-05</v>
      </c>
    </row>
    <row r="127" spans="1:11" x14ac:dyDescent="0.3">
      <c r="A127" s="45" t="str">
        <f t="shared" ca="1" si="6"/>
        <v>2022.02.</v>
      </c>
      <c r="B127" s="39" t="s">
        <v>24</v>
      </c>
      <c r="C127" s="38" t="str">
        <f>'부서 팀명 직원 식별코드'!$F$2</f>
        <v>교통행정과</v>
      </c>
      <c r="D127" s="38" t="str">
        <f>'부서 팀명 직원 식별코드'!$F$3</f>
        <v>자동차등록팀</v>
      </c>
      <c r="E127" s="38" t="s">
        <v>5259</v>
      </c>
      <c r="F127" s="38" t="s">
        <v>10</v>
      </c>
      <c r="G127" s="38" t="str">
        <f t="shared" si="10"/>
        <v>신*용</v>
      </c>
      <c r="H127" s="38" t="s">
        <v>5257</v>
      </c>
      <c r="I127" s="38" t="s">
        <v>5258</v>
      </c>
      <c r="J127" s="38">
        <f>VLOOKUP($F127, '부서 팀명 직원 식별코드'!B:C, 2, FALSE)</f>
        <v>4069</v>
      </c>
      <c r="K127" s="38" t="str">
        <f t="shared" ca="1" si="7"/>
        <v>NWTAVR-MS-202202-4069-06</v>
      </c>
    </row>
    <row r="128" spans="1:11" x14ac:dyDescent="0.3">
      <c r="A128" s="45" t="str">
        <f t="shared" ca="1" si="6"/>
        <v>2022.02.</v>
      </c>
      <c r="B128" s="39" t="s">
        <v>25</v>
      </c>
      <c r="C128" s="38" t="str">
        <f>'부서 팀명 직원 식별코드'!$F$2</f>
        <v>교통행정과</v>
      </c>
      <c r="D128" s="38" t="str">
        <f>'부서 팀명 직원 식별코드'!$F$3</f>
        <v>자동차등록팀</v>
      </c>
      <c r="E128" s="38" t="s">
        <v>5259</v>
      </c>
      <c r="F128" s="38" t="s">
        <v>10</v>
      </c>
      <c r="G128" s="38" t="str">
        <f t="shared" si="10"/>
        <v>신*용</v>
      </c>
      <c r="H128" s="38" t="s">
        <v>5257</v>
      </c>
      <c r="I128" s="38" t="s">
        <v>5258</v>
      </c>
      <c r="J128" s="38">
        <f>VLOOKUP($F128, '부서 팀명 직원 식별코드'!B:C, 2, FALSE)</f>
        <v>4069</v>
      </c>
      <c r="K128" s="38" t="str">
        <f t="shared" ca="1" si="7"/>
        <v>NWTAVR-MS-202202-4069-07</v>
      </c>
    </row>
    <row r="129" spans="1:11" x14ac:dyDescent="0.3">
      <c r="A129" s="45" t="str">
        <f t="shared" ca="1" si="6"/>
        <v>2022.02.</v>
      </c>
      <c r="B129" s="39" t="s">
        <v>26</v>
      </c>
      <c r="C129" s="38" t="str">
        <f>'부서 팀명 직원 식별코드'!$F$2</f>
        <v>교통행정과</v>
      </c>
      <c r="D129" s="38" t="str">
        <f>'부서 팀명 직원 식별코드'!$F$3</f>
        <v>자동차등록팀</v>
      </c>
      <c r="E129" s="38" t="s">
        <v>5259</v>
      </c>
      <c r="F129" s="38" t="s">
        <v>10</v>
      </c>
      <c r="G129" s="38" t="str">
        <f t="shared" si="10"/>
        <v>신*용</v>
      </c>
      <c r="H129" s="38" t="s">
        <v>5257</v>
      </c>
      <c r="I129" s="38" t="s">
        <v>5258</v>
      </c>
      <c r="J129" s="38">
        <f>VLOOKUP($F129, '부서 팀명 직원 식별코드'!B:C, 2, FALSE)</f>
        <v>4069</v>
      </c>
      <c r="K129" s="38" t="str">
        <f t="shared" ca="1" si="7"/>
        <v>NWTAVR-MS-202202-4069-08</v>
      </c>
    </row>
    <row r="130" spans="1:11" x14ac:dyDescent="0.3">
      <c r="A130" s="45" t="str">
        <f t="shared" ca="1" si="6"/>
        <v>2022.02.</v>
      </c>
      <c r="B130" s="39" t="s">
        <v>27</v>
      </c>
      <c r="C130" s="38" t="str">
        <f>'부서 팀명 직원 식별코드'!$F$2</f>
        <v>교통행정과</v>
      </c>
      <c r="D130" s="38" t="str">
        <f>'부서 팀명 직원 식별코드'!$F$3</f>
        <v>자동차등록팀</v>
      </c>
      <c r="E130" s="38" t="s">
        <v>5259</v>
      </c>
      <c r="F130" s="38" t="s">
        <v>10</v>
      </c>
      <c r="G130" s="38" t="str">
        <f t="shared" si="10"/>
        <v>신*용</v>
      </c>
      <c r="H130" s="38" t="s">
        <v>5257</v>
      </c>
      <c r="I130" s="38" t="s">
        <v>5258</v>
      </c>
      <c r="J130" s="38">
        <f>VLOOKUP($F130, '부서 팀명 직원 식별코드'!B:C, 2, FALSE)</f>
        <v>4069</v>
      </c>
      <c r="K130" s="38" t="str">
        <f t="shared" ca="1" si="7"/>
        <v>NWTAVR-MS-202202-4069-09</v>
      </c>
    </row>
    <row r="131" spans="1:11" x14ac:dyDescent="0.3">
      <c r="A131" s="45" t="str">
        <f t="shared" ref="A131:A181" ca="1" si="11">YEAR(TODAY()+1)&amp;"."&amp;"0"&amp;MOD(MONTH(TODAY())+1,12)&amp;"."</f>
        <v>2022.02.</v>
      </c>
      <c r="B131" s="39" t="s">
        <v>28</v>
      </c>
      <c r="C131" s="38" t="str">
        <f>'부서 팀명 직원 식별코드'!$F$2</f>
        <v>교통행정과</v>
      </c>
      <c r="D131" s="38" t="str">
        <f>'부서 팀명 직원 식별코드'!$F$3</f>
        <v>자동차등록팀</v>
      </c>
      <c r="E131" s="38" t="s">
        <v>5259</v>
      </c>
      <c r="F131" s="38" t="s">
        <v>10</v>
      </c>
      <c r="G131" s="38" t="str">
        <f t="shared" si="10"/>
        <v>신*용</v>
      </c>
      <c r="H131" s="38" t="s">
        <v>5257</v>
      </c>
      <c r="I131" s="38" t="s">
        <v>5258</v>
      </c>
      <c r="J131" s="38">
        <f>VLOOKUP($F131, '부서 팀명 직원 식별코드'!B:C, 2, FALSE)</f>
        <v>4069</v>
      </c>
      <c r="K131" s="38" t="str">
        <f t="shared" ref="K131:K181" ca="1" si="12">H131&amp;"-"&amp;I131&amp;"-"&amp;LEFT(A131, 4)&amp;MID(A131,6,2)&amp;"-"&amp;J131&amp;"-"&amp;IF(LEN(B131)=1, "0"&amp;B131, B131)</f>
        <v>NWTAVR-MS-202202-4069-10</v>
      </c>
    </row>
    <row r="132" spans="1:11" x14ac:dyDescent="0.3">
      <c r="A132" s="45" t="str">
        <f t="shared" ca="1" si="11"/>
        <v>2022.02.</v>
      </c>
      <c r="B132" s="39" t="s">
        <v>29</v>
      </c>
      <c r="C132" s="38" t="str">
        <f>'부서 팀명 직원 식별코드'!$F$2</f>
        <v>교통행정과</v>
      </c>
      <c r="D132" s="38" t="str">
        <f>'부서 팀명 직원 식별코드'!$F$3</f>
        <v>자동차등록팀</v>
      </c>
      <c r="E132" s="38" t="s">
        <v>5259</v>
      </c>
      <c r="F132" s="38" t="s">
        <v>10</v>
      </c>
      <c r="G132" s="38" t="str">
        <f t="shared" si="10"/>
        <v>신*용</v>
      </c>
      <c r="H132" s="38" t="s">
        <v>5257</v>
      </c>
      <c r="I132" s="38" t="s">
        <v>5258</v>
      </c>
      <c r="J132" s="38">
        <f>VLOOKUP($F132, '부서 팀명 직원 식별코드'!B:C, 2, FALSE)</f>
        <v>4069</v>
      </c>
      <c r="K132" s="38" t="str">
        <f t="shared" ca="1" si="12"/>
        <v>NWTAVR-MS-202202-4069-11</v>
      </c>
    </row>
    <row r="133" spans="1:11" x14ac:dyDescent="0.3">
      <c r="A133" s="45" t="str">
        <f t="shared" ca="1" si="11"/>
        <v>2022.02.</v>
      </c>
      <c r="B133" s="39" t="s">
        <v>30</v>
      </c>
      <c r="C133" s="38" t="str">
        <f>'부서 팀명 직원 식별코드'!$F$2</f>
        <v>교통행정과</v>
      </c>
      <c r="D133" s="38" t="str">
        <f>'부서 팀명 직원 식별코드'!$F$3</f>
        <v>자동차등록팀</v>
      </c>
      <c r="E133" s="38" t="s">
        <v>5259</v>
      </c>
      <c r="F133" s="38" t="s">
        <v>10</v>
      </c>
      <c r="G133" s="38" t="str">
        <f t="shared" si="10"/>
        <v>신*용</v>
      </c>
      <c r="H133" s="38" t="s">
        <v>5257</v>
      </c>
      <c r="I133" s="38" t="s">
        <v>5258</v>
      </c>
      <c r="J133" s="38">
        <f>VLOOKUP($F133, '부서 팀명 직원 식별코드'!B:C, 2, FALSE)</f>
        <v>4069</v>
      </c>
      <c r="K133" s="38" t="str">
        <f t="shared" ca="1" si="12"/>
        <v>NWTAVR-MS-202202-4069-12</v>
      </c>
    </row>
    <row r="134" spans="1:11" x14ac:dyDescent="0.3">
      <c r="A134" s="45" t="str">
        <f t="shared" ca="1" si="11"/>
        <v>2022.02.</v>
      </c>
      <c r="B134" s="39" t="s">
        <v>31</v>
      </c>
      <c r="C134" s="38" t="str">
        <f>'부서 팀명 직원 식별코드'!$F$2</f>
        <v>교통행정과</v>
      </c>
      <c r="D134" s="38" t="str">
        <f>'부서 팀명 직원 식별코드'!$F$3</f>
        <v>자동차등록팀</v>
      </c>
      <c r="E134" s="38" t="s">
        <v>5259</v>
      </c>
      <c r="F134" s="38" t="s">
        <v>10</v>
      </c>
      <c r="G134" s="38" t="str">
        <f t="shared" si="10"/>
        <v>신*용</v>
      </c>
      <c r="H134" s="38" t="s">
        <v>5257</v>
      </c>
      <c r="I134" s="38" t="s">
        <v>5258</v>
      </c>
      <c r="J134" s="38">
        <f>VLOOKUP($F134, '부서 팀명 직원 식별코드'!B:C, 2, FALSE)</f>
        <v>4069</v>
      </c>
      <c r="K134" s="38" t="str">
        <f t="shared" ca="1" si="12"/>
        <v>NWTAVR-MS-202202-4069-13</v>
      </c>
    </row>
    <row r="135" spans="1:11" x14ac:dyDescent="0.3">
      <c r="A135" s="45" t="str">
        <f t="shared" ca="1" si="11"/>
        <v>2022.02.</v>
      </c>
      <c r="B135" s="39" t="s">
        <v>32</v>
      </c>
      <c r="C135" s="38" t="str">
        <f>'부서 팀명 직원 식별코드'!$F$2</f>
        <v>교통행정과</v>
      </c>
      <c r="D135" s="38" t="str">
        <f>'부서 팀명 직원 식별코드'!$F$3</f>
        <v>자동차등록팀</v>
      </c>
      <c r="E135" s="38" t="s">
        <v>5259</v>
      </c>
      <c r="F135" s="38" t="s">
        <v>10</v>
      </c>
      <c r="G135" s="38" t="str">
        <f t="shared" si="10"/>
        <v>신*용</v>
      </c>
      <c r="H135" s="38" t="s">
        <v>5257</v>
      </c>
      <c r="I135" s="38" t="s">
        <v>5258</v>
      </c>
      <c r="J135" s="38">
        <f>VLOOKUP($F135, '부서 팀명 직원 식별코드'!B:C, 2, FALSE)</f>
        <v>4069</v>
      </c>
      <c r="K135" s="38" t="str">
        <f t="shared" ca="1" si="12"/>
        <v>NWTAVR-MS-202202-4069-14</v>
      </c>
    </row>
    <row r="136" spans="1:11" x14ac:dyDescent="0.3">
      <c r="A136" s="45" t="str">
        <f t="shared" ca="1" si="11"/>
        <v>2022.02.</v>
      </c>
      <c r="B136" s="39" t="s">
        <v>33</v>
      </c>
      <c r="C136" s="38" t="str">
        <f>'부서 팀명 직원 식별코드'!$F$2</f>
        <v>교통행정과</v>
      </c>
      <c r="D136" s="38" t="str">
        <f>'부서 팀명 직원 식별코드'!$F$3</f>
        <v>자동차등록팀</v>
      </c>
      <c r="E136" s="38" t="s">
        <v>5259</v>
      </c>
      <c r="F136" s="38" t="s">
        <v>10</v>
      </c>
      <c r="G136" s="38" t="str">
        <f t="shared" si="10"/>
        <v>신*용</v>
      </c>
      <c r="H136" s="38" t="s">
        <v>5257</v>
      </c>
      <c r="I136" s="38" t="s">
        <v>5258</v>
      </c>
      <c r="J136" s="38">
        <f>VLOOKUP($F136, '부서 팀명 직원 식별코드'!B:C, 2, FALSE)</f>
        <v>4069</v>
      </c>
      <c r="K136" s="38" t="str">
        <f t="shared" ca="1" si="12"/>
        <v>NWTAVR-MS-202202-4069-15</v>
      </c>
    </row>
    <row r="137" spans="1:11" x14ac:dyDescent="0.3">
      <c r="A137" s="45" t="str">
        <f t="shared" ca="1" si="11"/>
        <v>2022.02.</v>
      </c>
      <c r="B137" s="39" t="s">
        <v>34</v>
      </c>
      <c r="C137" s="38" t="str">
        <f>'부서 팀명 직원 식별코드'!$F$2</f>
        <v>교통행정과</v>
      </c>
      <c r="D137" s="38" t="str">
        <f>'부서 팀명 직원 식별코드'!$F$3</f>
        <v>자동차등록팀</v>
      </c>
      <c r="E137" s="38" t="s">
        <v>5259</v>
      </c>
      <c r="F137" s="38" t="s">
        <v>10</v>
      </c>
      <c r="G137" s="38" t="str">
        <f t="shared" si="10"/>
        <v>신*용</v>
      </c>
      <c r="H137" s="38" t="s">
        <v>5257</v>
      </c>
      <c r="I137" s="38" t="s">
        <v>5258</v>
      </c>
      <c r="J137" s="38">
        <f>VLOOKUP($F137, '부서 팀명 직원 식별코드'!B:C, 2, FALSE)</f>
        <v>4069</v>
      </c>
      <c r="K137" s="38" t="str">
        <f t="shared" ca="1" si="12"/>
        <v>NWTAVR-MS-202202-4069-16</v>
      </c>
    </row>
    <row r="138" spans="1:11" x14ac:dyDescent="0.3">
      <c r="A138" s="45" t="str">
        <f t="shared" ca="1" si="11"/>
        <v>2022.02.</v>
      </c>
      <c r="B138" s="39" t="s">
        <v>35</v>
      </c>
      <c r="C138" s="38" t="str">
        <f>'부서 팀명 직원 식별코드'!$F$2</f>
        <v>교통행정과</v>
      </c>
      <c r="D138" s="38" t="str">
        <f>'부서 팀명 직원 식별코드'!$F$3</f>
        <v>자동차등록팀</v>
      </c>
      <c r="E138" s="38" t="s">
        <v>5259</v>
      </c>
      <c r="F138" s="38" t="s">
        <v>10</v>
      </c>
      <c r="G138" s="38" t="str">
        <f t="shared" si="10"/>
        <v>신*용</v>
      </c>
      <c r="H138" s="38" t="s">
        <v>5257</v>
      </c>
      <c r="I138" s="38" t="s">
        <v>5258</v>
      </c>
      <c r="J138" s="38">
        <f>VLOOKUP($F138, '부서 팀명 직원 식별코드'!B:C, 2, FALSE)</f>
        <v>4069</v>
      </c>
      <c r="K138" s="38" t="str">
        <f t="shared" ca="1" si="12"/>
        <v>NWTAVR-MS-202202-4069-17</v>
      </c>
    </row>
    <row r="139" spans="1:11" x14ac:dyDescent="0.3">
      <c r="A139" s="45" t="str">
        <f t="shared" ca="1" si="11"/>
        <v>2022.02.</v>
      </c>
      <c r="B139" s="39" t="s">
        <v>36</v>
      </c>
      <c r="C139" s="38" t="str">
        <f>'부서 팀명 직원 식별코드'!$F$2</f>
        <v>교통행정과</v>
      </c>
      <c r="D139" s="38" t="str">
        <f>'부서 팀명 직원 식별코드'!$F$3</f>
        <v>자동차등록팀</v>
      </c>
      <c r="E139" s="38" t="s">
        <v>5259</v>
      </c>
      <c r="F139" s="38" t="s">
        <v>10</v>
      </c>
      <c r="G139" s="38" t="str">
        <f t="shared" si="10"/>
        <v>신*용</v>
      </c>
      <c r="H139" s="38" t="s">
        <v>5257</v>
      </c>
      <c r="I139" s="38" t="s">
        <v>5258</v>
      </c>
      <c r="J139" s="38">
        <f>VLOOKUP($F139, '부서 팀명 직원 식별코드'!B:C, 2, FALSE)</f>
        <v>4069</v>
      </c>
      <c r="K139" s="38" t="str">
        <f t="shared" ca="1" si="12"/>
        <v>NWTAVR-MS-202202-4069-18</v>
      </c>
    </row>
    <row r="140" spans="1:11" x14ac:dyDescent="0.3">
      <c r="A140" s="45" t="str">
        <f t="shared" ca="1" si="11"/>
        <v>2022.02.</v>
      </c>
      <c r="B140" s="39" t="s">
        <v>37</v>
      </c>
      <c r="C140" s="38" t="str">
        <f>'부서 팀명 직원 식별코드'!$F$2</f>
        <v>교통행정과</v>
      </c>
      <c r="D140" s="38" t="str">
        <f>'부서 팀명 직원 식별코드'!$F$3</f>
        <v>자동차등록팀</v>
      </c>
      <c r="E140" s="38" t="s">
        <v>5259</v>
      </c>
      <c r="F140" s="38" t="s">
        <v>10</v>
      </c>
      <c r="G140" s="38" t="str">
        <f t="shared" si="10"/>
        <v>신*용</v>
      </c>
      <c r="H140" s="38" t="s">
        <v>5257</v>
      </c>
      <c r="I140" s="38" t="s">
        <v>5258</v>
      </c>
      <c r="J140" s="38">
        <f>VLOOKUP($F140, '부서 팀명 직원 식별코드'!B:C, 2, FALSE)</f>
        <v>4069</v>
      </c>
      <c r="K140" s="38" t="str">
        <f t="shared" ca="1" si="12"/>
        <v>NWTAVR-MS-202202-4069-19</v>
      </c>
    </row>
    <row r="141" spans="1:11" x14ac:dyDescent="0.3">
      <c r="A141" s="45" t="str">
        <f t="shared" ca="1" si="11"/>
        <v>2022.02.</v>
      </c>
      <c r="B141" s="39" t="s">
        <v>38</v>
      </c>
      <c r="C141" s="38" t="str">
        <f>'부서 팀명 직원 식별코드'!$F$2</f>
        <v>교통행정과</v>
      </c>
      <c r="D141" s="38" t="str">
        <f>'부서 팀명 직원 식별코드'!$F$3</f>
        <v>자동차등록팀</v>
      </c>
      <c r="E141" s="38" t="s">
        <v>5259</v>
      </c>
      <c r="F141" s="38" t="s">
        <v>10</v>
      </c>
      <c r="G141" s="38" t="str">
        <f t="shared" si="10"/>
        <v>신*용</v>
      </c>
      <c r="H141" s="38" t="s">
        <v>5257</v>
      </c>
      <c r="I141" s="38" t="s">
        <v>5258</v>
      </c>
      <c r="J141" s="38">
        <f>VLOOKUP($F141, '부서 팀명 직원 식별코드'!B:C, 2, FALSE)</f>
        <v>4069</v>
      </c>
      <c r="K141" s="38" t="str">
        <f t="shared" ca="1" si="12"/>
        <v>NWTAVR-MS-202202-4069-20</v>
      </c>
    </row>
    <row r="142" spans="1:11" x14ac:dyDescent="0.3">
      <c r="A142" s="45" t="str">
        <f t="shared" ca="1" si="11"/>
        <v>2022.02.</v>
      </c>
      <c r="B142" s="41" t="s">
        <v>19</v>
      </c>
      <c r="C142" s="40" t="str">
        <f>'부서 팀명 직원 식별코드'!$F$2</f>
        <v>교통행정과</v>
      </c>
      <c r="D142" s="40" t="str">
        <f>'부서 팀명 직원 식별코드'!$F$3</f>
        <v>자동차등록팀</v>
      </c>
      <c r="E142" s="40" t="s">
        <v>5259</v>
      </c>
      <c r="F142" s="40" t="s">
        <v>11</v>
      </c>
      <c r="G142" s="40" t="str">
        <f>LEFT(F142,1)&amp;"*"&amp;RIGHT(F142,1)</f>
        <v>최*연</v>
      </c>
      <c r="H142" s="40" t="s">
        <v>5254</v>
      </c>
      <c r="I142" s="40" t="s">
        <v>5256</v>
      </c>
      <c r="J142" s="40">
        <f>VLOOKUP($F142, '부서 팀명 직원 식별코드'!B:C, 2, FALSE)</f>
        <v>4068</v>
      </c>
      <c r="K142" s="40" t="str">
        <f t="shared" ca="1" si="12"/>
        <v>NWTAVR-MS-202202-4068-01</v>
      </c>
    </row>
    <row r="143" spans="1:11" x14ac:dyDescent="0.3">
      <c r="A143" s="45" t="str">
        <f t="shared" ca="1" si="11"/>
        <v>2022.02.</v>
      </c>
      <c r="B143" s="41" t="s">
        <v>20</v>
      </c>
      <c r="C143" s="40" t="str">
        <f>'부서 팀명 직원 식별코드'!$F$2</f>
        <v>교통행정과</v>
      </c>
      <c r="D143" s="40" t="str">
        <f>'부서 팀명 직원 식별코드'!$F$3</f>
        <v>자동차등록팀</v>
      </c>
      <c r="E143" s="40" t="s">
        <v>5259</v>
      </c>
      <c r="F143" s="40" t="s">
        <v>11</v>
      </c>
      <c r="G143" s="40" t="str">
        <f t="shared" ref="G143:G161" si="13">LEFT(F143,1)&amp;"*"&amp;RIGHT(F143,1)</f>
        <v>최*연</v>
      </c>
      <c r="H143" s="40" t="s">
        <v>5254</v>
      </c>
      <c r="I143" s="40" t="s">
        <v>5256</v>
      </c>
      <c r="J143" s="40">
        <f>VLOOKUP($F143, '부서 팀명 직원 식별코드'!B:C, 2, FALSE)</f>
        <v>4068</v>
      </c>
      <c r="K143" s="40" t="str">
        <f t="shared" ca="1" si="12"/>
        <v>NWTAVR-MS-202202-4068-02</v>
      </c>
    </row>
    <row r="144" spans="1:11" x14ac:dyDescent="0.3">
      <c r="A144" s="45" t="str">
        <f t="shared" ca="1" si="11"/>
        <v>2022.02.</v>
      </c>
      <c r="B144" s="41" t="s">
        <v>21</v>
      </c>
      <c r="C144" s="40" t="str">
        <f>'부서 팀명 직원 식별코드'!$F$2</f>
        <v>교통행정과</v>
      </c>
      <c r="D144" s="40" t="str">
        <f>'부서 팀명 직원 식별코드'!$F$3</f>
        <v>자동차등록팀</v>
      </c>
      <c r="E144" s="40" t="s">
        <v>5259</v>
      </c>
      <c r="F144" s="40" t="s">
        <v>11</v>
      </c>
      <c r="G144" s="40" t="str">
        <f t="shared" si="13"/>
        <v>최*연</v>
      </c>
      <c r="H144" s="40" t="s">
        <v>5254</v>
      </c>
      <c r="I144" s="40" t="s">
        <v>5256</v>
      </c>
      <c r="J144" s="40">
        <f>VLOOKUP($F144, '부서 팀명 직원 식별코드'!B:C, 2, FALSE)</f>
        <v>4068</v>
      </c>
      <c r="K144" s="40" t="str">
        <f t="shared" ca="1" si="12"/>
        <v>NWTAVR-MS-202202-4068-03</v>
      </c>
    </row>
    <row r="145" spans="1:11" x14ac:dyDescent="0.3">
      <c r="A145" s="45" t="str">
        <f t="shared" ca="1" si="11"/>
        <v>2022.02.</v>
      </c>
      <c r="B145" s="41" t="s">
        <v>22</v>
      </c>
      <c r="C145" s="40" t="str">
        <f>'부서 팀명 직원 식별코드'!$F$2</f>
        <v>교통행정과</v>
      </c>
      <c r="D145" s="40" t="str">
        <f>'부서 팀명 직원 식별코드'!$F$3</f>
        <v>자동차등록팀</v>
      </c>
      <c r="E145" s="40" t="s">
        <v>5259</v>
      </c>
      <c r="F145" s="40" t="s">
        <v>11</v>
      </c>
      <c r="G145" s="40" t="str">
        <f t="shared" si="13"/>
        <v>최*연</v>
      </c>
      <c r="H145" s="40" t="s">
        <v>5254</v>
      </c>
      <c r="I145" s="40" t="s">
        <v>5256</v>
      </c>
      <c r="J145" s="40">
        <f>VLOOKUP($F145, '부서 팀명 직원 식별코드'!B:C, 2, FALSE)</f>
        <v>4068</v>
      </c>
      <c r="K145" s="40" t="str">
        <f t="shared" ca="1" si="12"/>
        <v>NWTAVR-MS-202202-4068-04</v>
      </c>
    </row>
    <row r="146" spans="1:11" x14ac:dyDescent="0.3">
      <c r="A146" s="45" t="str">
        <f t="shared" ca="1" si="11"/>
        <v>2022.02.</v>
      </c>
      <c r="B146" s="41" t="s">
        <v>23</v>
      </c>
      <c r="C146" s="40" t="str">
        <f>'부서 팀명 직원 식별코드'!$F$2</f>
        <v>교통행정과</v>
      </c>
      <c r="D146" s="40" t="str">
        <f>'부서 팀명 직원 식별코드'!$F$3</f>
        <v>자동차등록팀</v>
      </c>
      <c r="E146" s="40" t="s">
        <v>5259</v>
      </c>
      <c r="F146" s="40" t="s">
        <v>11</v>
      </c>
      <c r="G146" s="40" t="str">
        <f t="shared" si="13"/>
        <v>최*연</v>
      </c>
      <c r="H146" s="40" t="s">
        <v>5254</v>
      </c>
      <c r="I146" s="40" t="s">
        <v>5256</v>
      </c>
      <c r="J146" s="40">
        <f>VLOOKUP($F146, '부서 팀명 직원 식별코드'!B:C, 2, FALSE)</f>
        <v>4068</v>
      </c>
      <c r="K146" s="40" t="str">
        <f t="shared" ca="1" si="12"/>
        <v>NWTAVR-MS-202202-4068-05</v>
      </c>
    </row>
    <row r="147" spans="1:11" x14ac:dyDescent="0.3">
      <c r="A147" s="45" t="str">
        <f t="shared" ca="1" si="11"/>
        <v>2022.02.</v>
      </c>
      <c r="B147" s="41" t="s">
        <v>24</v>
      </c>
      <c r="C147" s="40" t="str">
        <f>'부서 팀명 직원 식별코드'!$F$2</f>
        <v>교통행정과</v>
      </c>
      <c r="D147" s="40" t="str">
        <f>'부서 팀명 직원 식별코드'!$F$3</f>
        <v>자동차등록팀</v>
      </c>
      <c r="E147" s="40" t="s">
        <v>5259</v>
      </c>
      <c r="F147" s="40" t="s">
        <v>11</v>
      </c>
      <c r="G147" s="40" t="str">
        <f t="shared" si="13"/>
        <v>최*연</v>
      </c>
      <c r="H147" s="40" t="s">
        <v>5254</v>
      </c>
      <c r="I147" s="40" t="s">
        <v>5256</v>
      </c>
      <c r="J147" s="40">
        <f>VLOOKUP($F147, '부서 팀명 직원 식별코드'!B:C, 2, FALSE)</f>
        <v>4068</v>
      </c>
      <c r="K147" s="40" t="str">
        <f t="shared" ca="1" si="12"/>
        <v>NWTAVR-MS-202202-4068-06</v>
      </c>
    </row>
    <row r="148" spans="1:11" x14ac:dyDescent="0.3">
      <c r="A148" s="45" t="str">
        <f t="shared" ca="1" si="11"/>
        <v>2022.02.</v>
      </c>
      <c r="B148" s="41" t="s">
        <v>25</v>
      </c>
      <c r="C148" s="40" t="str">
        <f>'부서 팀명 직원 식별코드'!$F$2</f>
        <v>교통행정과</v>
      </c>
      <c r="D148" s="40" t="str">
        <f>'부서 팀명 직원 식별코드'!$F$3</f>
        <v>자동차등록팀</v>
      </c>
      <c r="E148" s="40" t="s">
        <v>5259</v>
      </c>
      <c r="F148" s="40" t="s">
        <v>11</v>
      </c>
      <c r="G148" s="40" t="str">
        <f t="shared" si="13"/>
        <v>최*연</v>
      </c>
      <c r="H148" s="40" t="s">
        <v>5254</v>
      </c>
      <c r="I148" s="40" t="s">
        <v>5256</v>
      </c>
      <c r="J148" s="40">
        <f>VLOOKUP($F148, '부서 팀명 직원 식별코드'!B:C, 2, FALSE)</f>
        <v>4068</v>
      </c>
      <c r="K148" s="40" t="str">
        <f t="shared" ca="1" si="12"/>
        <v>NWTAVR-MS-202202-4068-07</v>
      </c>
    </row>
    <row r="149" spans="1:11" x14ac:dyDescent="0.3">
      <c r="A149" s="45" t="str">
        <f t="shared" ca="1" si="11"/>
        <v>2022.02.</v>
      </c>
      <c r="B149" s="41" t="s">
        <v>26</v>
      </c>
      <c r="C149" s="40" t="str">
        <f>'부서 팀명 직원 식별코드'!$F$2</f>
        <v>교통행정과</v>
      </c>
      <c r="D149" s="40" t="str">
        <f>'부서 팀명 직원 식별코드'!$F$3</f>
        <v>자동차등록팀</v>
      </c>
      <c r="E149" s="40" t="s">
        <v>5259</v>
      </c>
      <c r="F149" s="40" t="s">
        <v>11</v>
      </c>
      <c r="G149" s="40" t="str">
        <f t="shared" si="13"/>
        <v>최*연</v>
      </c>
      <c r="H149" s="40" t="s">
        <v>5254</v>
      </c>
      <c r="I149" s="40" t="s">
        <v>5256</v>
      </c>
      <c r="J149" s="40">
        <f>VLOOKUP($F149, '부서 팀명 직원 식별코드'!B:C, 2, FALSE)</f>
        <v>4068</v>
      </c>
      <c r="K149" s="40" t="str">
        <f t="shared" ca="1" si="12"/>
        <v>NWTAVR-MS-202202-4068-08</v>
      </c>
    </row>
    <row r="150" spans="1:11" x14ac:dyDescent="0.3">
      <c r="A150" s="45" t="str">
        <f t="shared" ca="1" si="11"/>
        <v>2022.02.</v>
      </c>
      <c r="B150" s="41" t="s">
        <v>27</v>
      </c>
      <c r="C150" s="40" t="str">
        <f>'부서 팀명 직원 식별코드'!$F$2</f>
        <v>교통행정과</v>
      </c>
      <c r="D150" s="40" t="str">
        <f>'부서 팀명 직원 식별코드'!$F$3</f>
        <v>자동차등록팀</v>
      </c>
      <c r="E150" s="40" t="s">
        <v>5259</v>
      </c>
      <c r="F150" s="40" t="s">
        <v>11</v>
      </c>
      <c r="G150" s="40" t="str">
        <f t="shared" si="13"/>
        <v>최*연</v>
      </c>
      <c r="H150" s="40" t="s">
        <v>5254</v>
      </c>
      <c r="I150" s="40" t="s">
        <v>5256</v>
      </c>
      <c r="J150" s="40">
        <f>VLOOKUP($F150, '부서 팀명 직원 식별코드'!B:C, 2, FALSE)</f>
        <v>4068</v>
      </c>
      <c r="K150" s="40" t="str">
        <f t="shared" ca="1" si="12"/>
        <v>NWTAVR-MS-202202-4068-09</v>
      </c>
    </row>
    <row r="151" spans="1:11" x14ac:dyDescent="0.3">
      <c r="A151" s="45" t="str">
        <f t="shared" ca="1" si="11"/>
        <v>2022.02.</v>
      </c>
      <c r="B151" s="41" t="s">
        <v>28</v>
      </c>
      <c r="C151" s="40" t="str">
        <f>'부서 팀명 직원 식별코드'!$F$2</f>
        <v>교통행정과</v>
      </c>
      <c r="D151" s="40" t="str">
        <f>'부서 팀명 직원 식별코드'!$F$3</f>
        <v>자동차등록팀</v>
      </c>
      <c r="E151" s="40" t="s">
        <v>5259</v>
      </c>
      <c r="F151" s="40" t="s">
        <v>11</v>
      </c>
      <c r="G151" s="40" t="str">
        <f t="shared" si="13"/>
        <v>최*연</v>
      </c>
      <c r="H151" s="40" t="s">
        <v>5254</v>
      </c>
      <c r="I151" s="40" t="s">
        <v>5256</v>
      </c>
      <c r="J151" s="40">
        <f>VLOOKUP($F151, '부서 팀명 직원 식별코드'!B:C, 2, FALSE)</f>
        <v>4068</v>
      </c>
      <c r="K151" s="40" t="str">
        <f t="shared" ca="1" si="12"/>
        <v>NWTAVR-MS-202202-4068-10</v>
      </c>
    </row>
    <row r="152" spans="1:11" x14ac:dyDescent="0.3">
      <c r="A152" s="45" t="str">
        <f t="shared" ca="1" si="11"/>
        <v>2022.02.</v>
      </c>
      <c r="B152" s="41" t="s">
        <v>29</v>
      </c>
      <c r="C152" s="40" t="str">
        <f>'부서 팀명 직원 식별코드'!$F$2</f>
        <v>교통행정과</v>
      </c>
      <c r="D152" s="40" t="str">
        <f>'부서 팀명 직원 식별코드'!$F$3</f>
        <v>자동차등록팀</v>
      </c>
      <c r="E152" s="40" t="s">
        <v>5259</v>
      </c>
      <c r="F152" s="40" t="s">
        <v>11</v>
      </c>
      <c r="G152" s="40" t="str">
        <f t="shared" si="13"/>
        <v>최*연</v>
      </c>
      <c r="H152" s="40" t="s">
        <v>5254</v>
      </c>
      <c r="I152" s="40" t="s">
        <v>5256</v>
      </c>
      <c r="J152" s="40">
        <f>VLOOKUP($F152, '부서 팀명 직원 식별코드'!B:C, 2, FALSE)</f>
        <v>4068</v>
      </c>
      <c r="K152" s="40" t="str">
        <f t="shared" ca="1" si="12"/>
        <v>NWTAVR-MS-202202-4068-11</v>
      </c>
    </row>
    <row r="153" spans="1:11" x14ac:dyDescent="0.3">
      <c r="A153" s="45" t="str">
        <f t="shared" ca="1" si="11"/>
        <v>2022.02.</v>
      </c>
      <c r="B153" s="41" t="s">
        <v>30</v>
      </c>
      <c r="C153" s="40" t="str">
        <f>'부서 팀명 직원 식별코드'!$F$2</f>
        <v>교통행정과</v>
      </c>
      <c r="D153" s="40" t="str">
        <f>'부서 팀명 직원 식별코드'!$F$3</f>
        <v>자동차등록팀</v>
      </c>
      <c r="E153" s="40" t="s">
        <v>5259</v>
      </c>
      <c r="F153" s="40" t="s">
        <v>11</v>
      </c>
      <c r="G153" s="40" t="str">
        <f t="shared" si="13"/>
        <v>최*연</v>
      </c>
      <c r="H153" s="40" t="s">
        <v>5254</v>
      </c>
      <c r="I153" s="40" t="s">
        <v>5256</v>
      </c>
      <c r="J153" s="40">
        <f>VLOOKUP($F153, '부서 팀명 직원 식별코드'!B:C, 2, FALSE)</f>
        <v>4068</v>
      </c>
      <c r="K153" s="40" t="str">
        <f t="shared" ca="1" si="12"/>
        <v>NWTAVR-MS-202202-4068-12</v>
      </c>
    </row>
    <row r="154" spans="1:11" x14ac:dyDescent="0.3">
      <c r="A154" s="45" t="str">
        <f t="shared" ca="1" si="11"/>
        <v>2022.02.</v>
      </c>
      <c r="B154" s="41" t="s">
        <v>31</v>
      </c>
      <c r="C154" s="40" t="str">
        <f>'부서 팀명 직원 식별코드'!$F$2</f>
        <v>교통행정과</v>
      </c>
      <c r="D154" s="40" t="str">
        <f>'부서 팀명 직원 식별코드'!$F$3</f>
        <v>자동차등록팀</v>
      </c>
      <c r="E154" s="40" t="s">
        <v>5259</v>
      </c>
      <c r="F154" s="40" t="s">
        <v>11</v>
      </c>
      <c r="G154" s="40" t="str">
        <f t="shared" si="13"/>
        <v>최*연</v>
      </c>
      <c r="H154" s="40" t="s">
        <v>5254</v>
      </c>
      <c r="I154" s="40" t="s">
        <v>5256</v>
      </c>
      <c r="J154" s="40">
        <f>VLOOKUP($F154, '부서 팀명 직원 식별코드'!B:C, 2, FALSE)</f>
        <v>4068</v>
      </c>
      <c r="K154" s="40" t="str">
        <f t="shared" ca="1" si="12"/>
        <v>NWTAVR-MS-202202-4068-13</v>
      </c>
    </row>
    <row r="155" spans="1:11" x14ac:dyDescent="0.3">
      <c r="A155" s="45" t="str">
        <f t="shared" ca="1" si="11"/>
        <v>2022.02.</v>
      </c>
      <c r="B155" s="41" t="s">
        <v>32</v>
      </c>
      <c r="C155" s="40" t="str">
        <f>'부서 팀명 직원 식별코드'!$F$2</f>
        <v>교통행정과</v>
      </c>
      <c r="D155" s="40" t="str">
        <f>'부서 팀명 직원 식별코드'!$F$3</f>
        <v>자동차등록팀</v>
      </c>
      <c r="E155" s="40" t="s">
        <v>5259</v>
      </c>
      <c r="F155" s="40" t="s">
        <v>11</v>
      </c>
      <c r="G155" s="40" t="str">
        <f t="shared" si="13"/>
        <v>최*연</v>
      </c>
      <c r="H155" s="40" t="s">
        <v>5254</v>
      </c>
      <c r="I155" s="40" t="s">
        <v>5256</v>
      </c>
      <c r="J155" s="40">
        <f>VLOOKUP($F155, '부서 팀명 직원 식별코드'!B:C, 2, FALSE)</f>
        <v>4068</v>
      </c>
      <c r="K155" s="40" t="str">
        <f t="shared" ca="1" si="12"/>
        <v>NWTAVR-MS-202202-4068-14</v>
      </c>
    </row>
    <row r="156" spans="1:11" x14ac:dyDescent="0.3">
      <c r="A156" s="45" t="str">
        <f t="shared" ca="1" si="11"/>
        <v>2022.02.</v>
      </c>
      <c r="B156" s="41" t="s">
        <v>33</v>
      </c>
      <c r="C156" s="40" t="str">
        <f>'부서 팀명 직원 식별코드'!$F$2</f>
        <v>교통행정과</v>
      </c>
      <c r="D156" s="40" t="str">
        <f>'부서 팀명 직원 식별코드'!$F$3</f>
        <v>자동차등록팀</v>
      </c>
      <c r="E156" s="40" t="s">
        <v>5259</v>
      </c>
      <c r="F156" s="40" t="s">
        <v>11</v>
      </c>
      <c r="G156" s="40" t="str">
        <f t="shared" si="13"/>
        <v>최*연</v>
      </c>
      <c r="H156" s="40" t="s">
        <v>5254</v>
      </c>
      <c r="I156" s="40" t="s">
        <v>5256</v>
      </c>
      <c r="J156" s="40">
        <f>VLOOKUP($F156, '부서 팀명 직원 식별코드'!B:C, 2, FALSE)</f>
        <v>4068</v>
      </c>
      <c r="K156" s="40" t="str">
        <f t="shared" ca="1" si="12"/>
        <v>NWTAVR-MS-202202-4068-15</v>
      </c>
    </row>
    <row r="157" spans="1:11" x14ac:dyDescent="0.3">
      <c r="A157" s="45" t="str">
        <f t="shared" ca="1" si="11"/>
        <v>2022.02.</v>
      </c>
      <c r="B157" s="41" t="s">
        <v>34</v>
      </c>
      <c r="C157" s="40" t="str">
        <f>'부서 팀명 직원 식별코드'!$F$2</f>
        <v>교통행정과</v>
      </c>
      <c r="D157" s="40" t="str">
        <f>'부서 팀명 직원 식별코드'!$F$3</f>
        <v>자동차등록팀</v>
      </c>
      <c r="E157" s="40" t="s">
        <v>5259</v>
      </c>
      <c r="F157" s="40" t="s">
        <v>11</v>
      </c>
      <c r="G157" s="40" t="str">
        <f t="shared" si="13"/>
        <v>최*연</v>
      </c>
      <c r="H157" s="40" t="s">
        <v>5254</v>
      </c>
      <c r="I157" s="40" t="s">
        <v>5256</v>
      </c>
      <c r="J157" s="40">
        <f>VLOOKUP($F157, '부서 팀명 직원 식별코드'!B:C, 2, FALSE)</f>
        <v>4068</v>
      </c>
      <c r="K157" s="40" t="str">
        <f t="shared" ca="1" si="12"/>
        <v>NWTAVR-MS-202202-4068-16</v>
      </c>
    </row>
    <row r="158" spans="1:11" x14ac:dyDescent="0.3">
      <c r="A158" s="45" t="str">
        <f t="shared" ca="1" si="11"/>
        <v>2022.02.</v>
      </c>
      <c r="B158" s="41" t="s">
        <v>35</v>
      </c>
      <c r="C158" s="40" t="str">
        <f>'부서 팀명 직원 식별코드'!$F$2</f>
        <v>교통행정과</v>
      </c>
      <c r="D158" s="40" t="str">
        <f>'부서 팀명 직원 식별코드'!$F$3</f>
        <v>자동차등록팀</v>
      </c>
      <c r="E158" s="40" t="s">
        <v>5259</v>
      </c>
      <c r="F158" s="40" t="s">
        <v>11</v>
      </c>
      <c r="G158" s="40" t="str">
        <f t="shared" si="13"/>
        <v>최*연</v>
      </c>
      <c r="H158" s="40" t="s">
        <v>5254</v>
      </c>
      <c r="I158" s="40" t="s">
        <v>5256</v>
      </c>
      <c r="J158" s="40">
        <f>VLOOKUP($F158, '부서 팀명 직원 식별코드'!B:C, 2, FALSE)</f>
        <v>4068</v>
      </c>
      <c r="K158" s="40" t="str">
        <f t="shared" ca="1" si="12"/>
        <v>NWTAVR-MS-202202-4068-17</v>
      </c>
    </row>
    <row r="159" spans="1:11" x14ac:dyDescent="0.3">
      <c r="A159" s="45" t="str">
        <f t="shared" ca="1" si="11"/>
        <v>2022.02.</v>
      </c>
      <c r="B159" s="41" t="s">
        <v>36</v>
      </c>
      <c r="C159" s="40" t="str">
        <f>'부서 팀명 직원 식별코드'!$F$2</f>
        <v>교통행정과</v>
      </c>
      <c r="D159" s="40" t="str">
        <f>'부서 팀명 직원 식별코드'!$F$3</f>
        <v>자동차등록팀</v>
      </c>
      <c r="E159" s="40" t="s">
        <v>5259</v>
      </c>
      <c r="F159" s="40" t="s">
        <v>11</v>
      </c>
      <c r="G159" s="40" t="str">
        <f t="shared" si="13"/>
        <v>최*연</v>
      </c>
      <c r="H159" s="40" t="s">
        <v>5254</v>
      </c>
      <c r="I159" s="40" t="s">
        <v>5256</v>
      </c>
      <c r="J159" s="40">
        <f>VLOOKUP($F159, '부서 팀명 직원 식별코드'!B:C, 2, FALSE)</f>
        <v>4068</v>
      </c>
      <c r="K159" s="40" t="str">
        <f t="shared" ca="1" si="12"/>
        <v>NWTAVR-MS-202202-4068-18</v>
      </c>
    </row>
    <row r="160" spans="1:11" x14ac:dyDescent="0.3">
      <c r="A160" s="45" t="str">
        <f t="shared" ca="1" si="11"/>
        <v>2022.02.</v>
      </c>
      <c r="B160" s="41" t="s">
        <v>37</v>
      </c>
      <c r="C160" s="40" t="str">
        <f>'부서 팀명 직원 식별코드'!$F$2</f>
        <v>교통행정과</v>
      </c>
      <c r="D160" s="40" t="str">
        <f>'부서 팀명 직원 식별코드'!$F$3</f>
        <v>자동차등록팀</v>
      </c>
      <c r="E160" s="40" t="s">
        <v>5259</v>
      </c>
      <c r="F160" s="40" t="s">
        <v>11</v>
      </c>
      <c r="G160" s="40" t="str">
        <f t="shared" si="13"/>
        <v>최*연</v>
      </c>
      <c r="H160" s="40" t="s">
        <v>5254</v>
      </c>
      <c r="I160" s="40" t="s">
        <v>5256</v>
      </c>
      <c r="J160" s="40">
        <f>VLOOKUP($F160, '부서 팀명 직원 식별코드'!B:C, 2, FALSE)</f>
        <v>4068</v>
      </c>
      <c r="K160" s="40" t="str">
        <f t="shared" ca="1" si="12"/>
        <v>NWTAVR-MS-202202-4068-19</v>
      </c>
    </row>
    <row r="161" spans="1:11" x14ac:dyDescent="0.3">
      <c r="A161" s="45" t="str">
        <f t="shared" ca="1" si="11"/>
        <v>2022.02.</v>
      </c>
      <c r="B161" s="41" t="s">
        <v>38</v>
      </c>
      <c r="C161" s="40" t="str">
        <f>'부서 팀명 직원 식별코드'!$F$2</f>
        <v>교통행정과</v>
      </c>
      <c r="D161" s="40" t="str">
        <f>'부서 팀명 직원 식별코드'!$F$3</f>
        <v>자동차등록팀</v>
      </c>
      <c r="E161" s="40" t="s">
        <v>5259</v>
      </c>
      <c r="F161" s="40" t="s">
        <v>11</v>
      </c>
      <c r="G161" s="40" t="str">
        <f t="shared" si="13"/>
        <v>최*연</v>
      </c>
      <c r="H161" s="40" t="s">
        <v>5254</v>
      </c>
      <c r="I161" s="40" t="s">
        <v>5256</v>
      </c>
      <c r="J161" s="40">
        <f>VLOOKUP($F161, '부서 팀명 직원 식별코드'!B:C, 2, FALSE)</f>
        <v>4068</v>
      </c>
      <c r="K161" s="40" t="str">
        <f t="shared" ca="1" si="12"/>
        <v>NWTAVR-MS-202202-4068-20</v>
      </c>
    </row>
    <row r="162" spans="1:11" x14ac:dyDescent="0.3">
      <c r="A162" s="45" t="str">
        <f t="shared" ca="1" si="11"/>
        <v>2022.02.</v>
      </c>
      <c r="B162" s="43" t="s">
        <v>19</v>
      </c>
      <c r="C162" s="42" t="str">
        <f>'부서 팀명 직원 식별코드'!$F$2</f>
        <v>교통행정과</v>
      </c>
      <c r="D162" s="42" t="str">
        <f>'부서 팀명 직원 식별코드'!$F$3</f>
        <v>자동차등록팀</v>
      </c>
      <c r="E162" s="42" t="s">
        <v>5259</v>
      </c>
      <c r="F162" s="42" t="s">
        <v>5262</v>
      </c>
      <c r="G162" s="42" t="str">
        <f>LEFT(F162,1)&amp;"*"&amp;RIGHT(F162,1)</f>
        <v>강*임</v>
      </c>
      <c r="H162" s="42" t="s">
        <v>5257</v>
      </c>
      <c r="I162" s="42" t="s">
        <v>5258</v>
      </c>
      <c r="J162" s="42">
        <v>4078</v>
      </c>
      <c r="K162" s="42" t="str">
        <f t="shared" ca="1" si="12"/>
        <v>NWTAVR-MS-202202-4078-01</v>
      </c>
    </row>
    <row r="163" spans="1:11" x14ac:dyDescent="0.3">
      <c r="A163" s="45" t="str">
        <f t="shared" ca="1" si="11"/>
        <v>2022.02.</v>
      </c>
      <c r="B163" s="43" t="s">
        <v>20</v>
      </c>
      <c r="C163" s="42" t="str">
        <f>'부서 팀명 직원 식별코드'!$F$2</f>
        <v>교통행정과</v>
      </c>
      <c r="D163" s="42" t="str">
        <f>'부서 팀명 직원 식별코드'!$F$3</f>
        <v>자동차등록팀</v>
      </c>
      <c r="E163" s="42" t="s">
        <v>5259</v>
      </c>
      <c r="F163" s="42" t="s">
        <v>5262</v>
      </c>
      <c r="G163" s="42" t="str">
        <f t="shared" ref="G163:G181" si="14">LEFT(F163,1)&amp;"*"&amp;RIGHT(F163,1)</f>
        <v>강*임</v>
      </c>
      <c r="H163" s="42" t="s">
        <v>5257</v>
      </c>
      <c r="I163" s="42" t="s">
        <v>5258</v>
      </c>
      <c r="J163" s="42">
        <v>4078</v>
      </c>
      <c r="K163" s="42" t="str">
        <f t="shared" ca="1" si="12"/>
        <v>NWTAVR-MS-202202-4078-02</v>
      </c>
    </row>
    <row r="164" spans="1:11" x14ac:dyDescent="0.3">
      <c r="A164" s="45" t="str">
        <f t="shared" ca="1" si="11"/>
        <v>2022.02.</v>
      </c>
      <c r="B164" s="43" t="s">
        <v>21</v>
      </c>
      <c r="C164" s="42" t="str">
        <f>'부서 팀명 직원 식별코드'!$F$2</f>
        <v>교통행정과</v>
      </c>
      <c r="D164" s="42" t="str">
        <f>'부서 팀명 직원 식별코드'!$F$3</f>
        <v>자동차등록팀</v>
      </c>
      <c r="E164" s="42" t="s">
        <v>5259</v>
      </c>
      <c r="F164" s="42" t="s">
        <v>5262</v>
      </c>
      <c r="G164" s="42" t="str">
        <f t="shared" si="14"/>
        <v>강*임</v>
      </c>
      <c r="H164" s="42" t="s">
        <v>5257</v>
      </c>
      <c r="I164" s="42" t="s">
        <v>5258</v>
      </c>
      <c r="J164" s="42">
        <v>4078</v>
      </c>
      <c r="K164" s="42" t="str">
        <f t="shared" ca="1" si="12"/>
        <v>NWTAVR-MS-202202-4078-03</v>
      </c>
    </row>
    <row r="165" spans="1:11" x14ac:dyDescent="0.3">
      <c r="A165" s="45" t="str">
        <f t="shared" ca="1" si="11"/>
        <v>2022.02.</v>
      </c>
      <c r="B165" s="43" t="s">
        <v>22</v>
      </c>
      <c r="C165" s="42" t="str">
        <f>'부서 팀명 직원 식별코드'!$F$2</f>
        <v>교통행정과</v>
      </c>
      <c r="D165" s="42" t="str">
        <f>'부서 팀명 직원 식별코드'!$F$3</f>
        <v>자동차등록팀</v>
      </c>
      <c r="E165" s="42" t="s">
        <v>5259</v>
      </c>
      <c r="F165" s="42" t="s">
        <v>5262</v>
      </c>
      <c r="G165" s="42" t="str">
        <f t="shared" si="14"/>
        <v>강*임</v>
      </c>
      <c r="H165" s="42" t="s">
        <v>5257</v>
      </c>
      <c r="I165" s="42" t="s">
        <v>5258</v>
      </c>
      <c r="J165" s="42">
        <v>4078</v>
      </c>
      <c r="K165" s="42" t="str">
        <f t="shared" ca="1" si="12"/>
        <v>NWTAVR-MS-202202-4078-04</v>
      </c>
    </row>
    <row r="166" spans="1:11" x14ac:dyDescent="0.3">
      <c r="A166" s="45" t="str">
        <f t="shared" ca="1" si="11"/>
        <v>2022.02.</v>
      </c>
      <c r="B166" s="43" t="s">
        <v>23</v>
      </c>
      <c r="C166" s="42" t="str">
        <f>'부서 팀명 직원 식별코드'!$F$2</f>
        <v>교통행정과</v>
      </c>
      <c r="D166" s="42" t="str">
        <f>'부서 팀명 직원 식별코드'!$F$3</f>
        <v>자동차등록팀</v>
      </c>
      <c r="E166" s="42" t="s">
        <v>5259</v>
      </c>
      <c r="F166" s="42" t="s">
        <v>5262</v>
      </c>
      <c r="G166" s="42" t="str">
        <f t="shared" si="14"/>
        <v>강*임</v>
      </c>
      <c r="H166" s="42" t="s">
        <v>5257</v>
      </c>
      <c r="I166" s="42" t="s">
        <v>5258</v>
      </c>
      <c r="J166" s="42">
        <v>4078</v>
      </c>
      <c r="K166" s="42" t="str">
        <f t="shared" ca="1" si="12"/>
        <v>NWTAVR-MS-202202-4078-05</v>
      </c>
    </row>
    <row r="167" spans="1:11" x14ac:dyDescent="0.3">
      <c r="A167" s="45" t="str">
        <f t="shared" ca="1" si="11"/>
        <v>2022.02.</v>
      </c>
      <c r="B167" s="43" t="s">
        <v>24</v>
      </c>
      <c r="C167" s="42" t="str">
        <f>'부서 팀명 직원 식별코드'!$F$2</f>
        <v>교통행정과</v>
      </c>
      <c r="D167" s="42" t="str">
        <f>'부서 팀명 직원 식별코드'!$F$3</f>
        <v>자동차등록팀</v>
      </c>
      <c r="E167" s="42" t="s">
        <v>5259</v>
      </c>
      <c r="F167" s="42" t="s">
        <v>5262</v>
      </c>
      <c r="G167" s="42" t="str">
        <f t="shared" si="14"/>
        <v>강*임</v>
      </c>
      <c r="H167" s="42" t="s">
        <v>5257</v>
      </c>
      <c r="I167" s="42" t="s">
        <v>5258</v>
      </c>
      <c r="J167" s="42">
        <v>4078</v>
      </c>
      <c r="K167" s="42" t="str">
        <f t="shared" ca="1" si="12"/>
        <v>NWTAVR-MS-202202-4078-06</v>
      </c>
    </row>
    <row r="168" spans="1:11" x14ac:dyDescent="0.3">
      <c r="A168" s="45" t="str">
        <f t="shared" ca="1" si="11"/>
        <v>2022.02.</v>
      </c>
      <c r="B168" s="43" t="s">
        <v>25</v>
      </c>
      <c r="C168" s="42" t="str">
        <f>'부서 팀명 직원 식별코드'!$F$2</f>
        <v>교통행정과</v>
      </c>
      <c r="D168" s="42" t="str">
        <f>'부서 팀명 직원 식별코드'!$F$3</f>
        <v>자동차등록팀</v>
      </c>
      <c r="E168" s="42" t="s">
        <v>5259</v>
      </c>
      <c r="F168" s="42" t="s">
        <v>5262</v>
      </c>
      <c r="G168" s="42" t="str">
        <f t="shared" si="14"/>
        <v>강*임</v>
      </c>
      <c r="H168" s="42" t="s">
        <v>5257</v>
      </c>
      <c r="I168" s="42" t="s">
        <v>5258</v>
      </c>
      <c r="J168" s="42">
        <v>4078</v>
      </c>
      <c r="K168" s="42" t="str">
        <f t="shared" ca="1" si="12"/>
        <v>NWTAVR-MS-202202-4078-07</v>
      </c>
    </row>
    <row r="169" spans="1:11" x14ac:dyDescent="0.3">
      <c r="A169" s="45" t="str">
        <f t="shared" ca="1" si="11"/>
        <v>2022.02.</v>
      </c>
      <c r="B169" s="43" t="s">
        <v>26</v>
      </c>
      <c r="C169" s="42" t="str">
        <f>'부서 팀명 직원 식별코드'!$F$2</f>
        <v>교통행정과</v>
      </c>
      <c r="D169" s="42" t="str">
        <f>'부서 팀명 직원 식별코드'!$F$3</f>
        <v>자동차등록팀</v>
      </c>
      <c r="E169" s="42" t="s">
        <v>5259</v>
      </c>
      <c r="F169" s="42" t="s">
        <v>5262</v>
      </c>
      <c r="G169" s="42" t="str">
        <f t="shared" si="14"/>
        <v>강*임</v>
      </c>
      <c r="H169" s="42" t="s">
        <v>5257</v>
      </c>
      <c r="I169" s="42" t="s">
        <v>5258</v>
      </c>
      <c r="J169" s="42">
        <v>4078</v>
      </c>
      <c r="K169" s="42" t="str">
        <f t="shared" ca="1" si="12"/>
        <v>NWTAVR-MS-202202-4078-08</v>
      </c>
    </row>
    <row r="170" spans="1:11" x14ac:dyDescent="0.3">
      <c r="A170" s="45" t="str">
        <f t="shared" ca="1" si="11"/>
        <v>2022.02.</v>
      </c>
      <c r="B170" s="43" t="s">
        <v>27</v>
      </c>
      <c r="C170" s="42" t="str">
        <f>'부서 팀명 직원 식별코드'!$F$2</f>
        <v>교통행정과</v>
      </c>
      <c r="D170" s="42" t="str">
        <f>'부서 팀명 직원 식별코드'!$F$3</f>
        <v>자동차등록팀</v>
      </c>
      <c r="E170" s="42" t="s">
        <v>5259</v>
      </c>
      <c r="F170" s="42" t="s">
        <v>5262</v>
      </c>
      <c r="G170" s="42" t="str">
        <f t="shared" si="14"/>
        <v>강*임</v>
      </c>
      <c r="H170" s="42" t="s">
        <v>5257</v>
      </c>
      <c r="I170" s="42" t="s">
        <v>5258</v>
      </c>
      <c r="J170" s="42">
        <v>4078</v>
      </c>
      <c r="K170" s="42" t="str">
        <f t="shared" ca="1" si="12"/>
        <v>NWTAVR-MS-202202-4078-09</v>
      </c>
    </row>
    <row r="171" spans="1:11" x14ac:dyDescent="0.3">
      <c r="A171" s="45" t="str">
        <f t="shared" ca="1" si="11"/>
        <v>2022.02.</v>
      </c>
      <c r="B171" s="43" t="s">
        <v>28</v>
      </c>
      <c r="C171" s="42" t="str">
        <f>'부서 팀명 직원 식별코드'!$F$2</f>
        <v>교통행정과</v>
      </c>
      <c r="D171" s="42" t="str">
        <f>'부서 팀명 직원 식별코드'!$F$3</f>
        <v>자동차등록팀</v>
      </c>
      <c r="E171" s="42" t="s">
        <v>5259</v>
      </c>
      <c r="F171" s="42" t="s">
        <v>5262</v>
      </c>
      <c r="G171" s="42" t="str">
        <f t="shared" si="14"/>
        <v>강*임</v>
      </c>
      <c r="H171" s="42" t="s">
        <v>5257</v>
      </c>
      <c r="I171" s="42" t="s">
        <v>5258</v>
      </c>
      <c r="J171" s="42">
        <v>4078</v>
      </c>
      <c r="K171" s="42" t="str">
        <f t="shared" ca="1" si="12"/>
        <v>NWTAVR-MS-202202-4078-10</v>
      </c>
    </row>
    <row r="172" spans="1:11" x14ac:dyDescent="0.3">
      <c r="A172" s="45" t="str">
        <f t="shared" ca="1" si="11"/>
        <v>2022.02.</v>
      </c>
      <c r="B172" s="43" t="s">
        <v>29</v>
      </c>
      <c r="C172" s="42" t="str">
        <f>'부서 팀명 직원 식별코드'!$F$2</f>
        <v>교통행정과</v>
      </c>
      <c r="D172" s="42" t="str">
        <f>'부서 팀명 직원 식별코드'!$F$3</f>
        <v>자동차등록팀</v>
      </c>
      <c r="E172" s="42" t="s">
        <v>5259</v>
      </c>
      <c r="F172" s="42" t="s">
        <v>5262</v>
      </c>
      <c r="G172" s="42" t="str">
        <f t="shared" si="14"/>
        <v>강*임</v>
      </c>
      <c r="H172" s="42" t="s">
        <v>5257</v>
      </c>
      <c r="I172" s="42" t="s">
        <v>5258</v>
      </c>
      <c r="J172" s="42">
        <v>4078</v>
      </c>
      <c r="K172" s="42" t="str">
        <f t="shared" ca="1" si="12"/>
        <v>NWTAVR-MS-202202-4078-11</v>
      </c>
    </row>
    <row r="173" spans="1:11" x14ac:dyDescent="0.3">
      <c r="A173" s="45" t="str">
        <f t="shared" ca="1" si="11"/>
        <v>2022.02.</v>
      </c>
      <c r="B173" s="43" t="s">
        <v>30</v>
      </c>
      <c r="C173" s="42" t="str">
        <f>'부서 팀명 직원 식별코드'!$F$2</f>
        <v>교통행정과</v>
      </c>
      <c r="D173" s="42" t="str">
        <f>'부서 팀명 직원 식별코드'!$F$3</f>
        <v>자동차등록팀</v>
      </c>
      <c r="E173" s="42" t="s">
        <v>5259</v>
      </c>
      <c r="F173" s="42" t="s">
        <v>5262</v>
      </c>
      <c r="G173" s="42" t="str">
        <f t="shared" si="14"/>
        <v>강*임</v>
      </c>
      <c r="H173" s="42" t="s">
        <v>5257</v>
      </c>
      <c r="I173" s="42" t="s">
        <v>5258</v>
      </c>
      <c r="J173" s="42">
        <v>4078</v>
      </c>
      <c r="K173" s="42" t="str">
        <f t="shared" ca="1" si="12"/>
        <v>NWTAVR-MS-202202-4078-12</v>
      </c>
    </row>
    <row r="174" spans="1:11" x14ac:dyDescent="0.3">
      <c r="A174" s="45" t="str">
        <f t="shared" ca="1" si="11"/>
        <v>2022.02.</v>
      </c>
      <c r="B174" s="43" t="s">
        <v>31</v>
      </c>
      <c r="C174" s="42" t="str">
        <f>'부서 팀명 직원 식별코드'!$F$2</f>
        <v>교통행정과</v>
      </c>
      <c r="D174" s="42" t="str">
        <f>'부서 팀명 직원 식별코드'!$F$3</f>
        <v>자동차등록팀</v>
      </c>
      <c r="E174" s="42" t="s">
        <v>5259</v>
      </c>
      <c r="F174" s="42" t="s">
        <v>5262</v>
      </c>
      <c r="G174" s="42" t="str">
        <f t="shared" si="14"/>
        <v>강*임</v>
      </c>
      <c r="H174" s="42" t="s">
        <v>5257</v>
      </c>
      <c r="I174" s="42" t="s">
        <v>5258</v>
      </c>
      <c r="J174" s="42">
        <v>4078</v>
      </c>
      <c r="K174" s="42" t="str">
        <f t="shared" ca="1" si="12"/>
        <v>NWTAVR-MS-202202-4078-13</v>
      </c>
    </row>
    <row r="175" spans="1:11" x14ac:dyDescent="0.3">
      <c r="A175" s="45" t="str">
        <f t="shared" ca="1" si="11"/>
        <v>2022.02.</v>
      </c>
      <c r="B175" s="43" t="s">
        <v>32</v>
      </c>
      <c r="C175" s="42" t="str">
        <f>'부서 팀명 직원 식별코드'!$F$2</f>
        <v>교통행정과</v>
      </c>
      <c r="D175" s="42" t="str">
        <f>'부서 팀명 직원 식별코드'!$F$3</f>
        <v>자동차등록팀</v>
      </c>
      <c r="E175" s="42" t="s">
        <v>5259</v>
      </c>
      <c r="F175" s="42" t="s">
        <v>5262</v>
      </c>
      <c r="G175" s="42" t="str">
        <f t="shared" si="14"/>
        <v>강*임</v>
      </c>
      <c r="H175" s="42" t="s">
        <v>5257</v>
      </c>
      <c r="I175" s="42" t="s">
        <v>5258</v>
      </c>
      <c r="J175" s="42">
        <v>4078</v>
      </c>
      <c r="K175" s="42" t="str">
        <f t="shared" ca="1" si="12"/>
        <v>NWTAVR-MS-202202-4078-14</v>
      </c>
    </row>
    <row r="176" spans="1:11" x14ac:dyDescent="0.3">
      <c r="A176" s="45" t="str">
        <f t="shared" ca="1" si="11"/>
        <v>2022.02.</v>
      </c>
      <c r="B176" s="43" t="s">
        <v>33</v>
      </c>
      <c r="C176" s="42" t="str">
        <f>'부서 팀명 직원 식별코드'!$F$2</f>
        <v>교통행정과</v>
      </c>
      <c r="D176" s="42" t="str">
        <f>'부서 팀명 직원 식별코드'!$F$3</f>
        <v>자동차등록팀</v>
      </c>
      <c r="E176" s="42" t="s">
        <v>5259</v>
      </c>
      <c r="F176" s="42" t="s">
        <v>5262</v>
      </c>
      <c r="G176" s="42" t="str">
        <f t="shared" si="14"/>
        <v>강*임</v>
      </c>
      <c r="H176" s="42" t="s">
        <v>5257</v>
      </c>
      <c r="I176" s="42" t="s">
        <v>5258</v>
      </c>
      <c r="J176" s="42">
        <v>4078</v>
      </c>
      <c r="K176" s="42" t="str">
        <f t="shared" ca="1" si="12"/>
        <v>NWTAVR-MS-202202-4078-15</v>
      </c>
    </row>
    <row r="177" spans="1:11" x14ac:dyDescent="0.3">
      <c r="A177" s="45" t="str">
        <f t="shared" ca="1" si="11"/>
        <v>2022.02.</v>
      </c>
      <c r="B177" s="43" t="s">
        <v>34</v>
      </c>
      <c r="C177" s="42" t="str">
        <f>'부서 팀명 직원 식별코드'!$F$2</f>
        <v>교통행정과</v>
      </c>
      <c r="D177" s="42" t="str">
        <f>'부서 팀명 직원 식별코드'!$F$3</f>
        <v>자동차등록팀</v>
      </c>
      <c r="E177" s="42" t="s">
        <v>5259</v>
      </c>
      <c r="F177" s="42" t="s">
        <v>5262</v>
      </c>
      <c r="G177" s="42" t="str">
        <f t="shared" si="14"/>
        <v>강*임</v>
      </c>
      <c r="H177" s="42" t="s">
        <v>5257</v>
      </c>
      <c r="I177" s="42" t="s">
        <v>5258</v>
      </c>
      <c r="J177" s="42">
        <v>4078</v>
      </c>
      <c r="K177" s="42" t="str">
        <f t="shared" ca="1" si="12"/>
        <v>NWTAVR-MS-202202-4078-16</v>
      </c>
    </row>
    <row r="178" spans="1:11" x14ac:dyDescent="0.3">
      <c r="A178" s="45" t="str">
        <f t="shared" ca="1" si="11"/>
        <v>2022.02.</v>
      </c>
      <c r="B178" s="43" t="s">
        <v>35</v>
      </c>
      <c r="C178" s="42" t="str">
        <f>'부서 팀명 직원 식별코드'!$F$2</f>
        <v>교통행정과</v>
      </c>
      <c r="D178" s="42" t="str">
        <f>'부서 팀명 직원 식별코드'!$F$3</f>
        <v>자동차등록팀</v>
      </c>
      <c r="E178" s="42" t="s">
        <v>5259</v>
      </c>
      <c r="F178" s="42" t="s">
        <v>5262</v>
      </c>
      <c r="G178" s="42" t="str">
        <f t="shared" si="14"/>
        <v>강*임</v>
      </c>
      <c r="H178" s="42" t="s">
        <v>5257</v>
      </c>
      <c r="I178" s="42" t="s">
        <v>5258</v>
      </c>
      <c r="J178" s="42">
        <v>4078</v>
      </c>
      <c r="K178" s="42" t="str">
        <f t="shared" ca="1" si="12"/>
        <v>NWTAVR-MS-202202-4078-17</v>
      </c>
    </row>
    <row r="179" spans="1:11" x14ac:dyDescent="0.3">
      <c r="A179" s="45" t="str">
        <f t="shared" ca="1" si="11"/>
        <v>2022.02.</v>
      </c>
      <c r="B179" s="43" t="s">
        <v>36</v>
      </c>
      <c r="C179" s="42" t="str">
        <f>'부서 팀명 직원 식별코드'!$F$2</f>
        <v>교통행정과</v>
      </c>
      <c r="D179" s="42" t="str">
        <f>'부서 팀명 직원 식별코드'!$F$3</f>
        <v>자동차등록팀</v>
      </c>
      <c r="E179" s="42" t="s">
        <v>5259</v>
      </c>
      <c r="F179" s="42" t="s">
        <v>5262</v>
      </c>
      <c r="G179" s="42" t="str">
        <f t="shared" si="14"/>
        <v>강*임</v>
      </c>
      <c r="H179" s="42" t="s">
        <v>5257</v>
      </c>
      <c r="I179" s="42" t="s">
        <v>5258</v>
      </c>
      <c r="J179" s="42">
        <v>4078</v>
      </c>
      <c r="K179" s="42" t="str">
        <f t="shared" ca="1" si="12"/>
        <v>NWTAVR-MS-202202-4078-18</v>
      </c>
    </row>
    <row r="180" spans="1:11" x14ac:dyDescent="0.3">
      <c r="A180" s="45" t="str">
        <f t="shared" ca="1" si="11"/>
        <v>2022.02.</v>
      </c>
      <c r="B180" s="43" t="s">
        <v>37</v>
      </c>
      <c r="C180" s="42" t="str">
        <f>'부서 팀명 직원 식별코드'!$F$2</f>
        <v>교통행정과</v>
      </c>
      <c r="D180" s="42" t="str">
        <f>'부서 팀명 직원 식별코드'!$F$3</f>
        <v>자동차등록팀</v>
      </c>
      <c r="E180" s="42" t="s">
        <v>5259</v>
      </c>
      <c r="F180" s="42" t="s">
        <v>5262</v>
      </c>
      <c r="G180" s="42" t="str">
        <f t="shared" si="14"/>
        <v>강*임</v>
      </c>
      <c r="H180" s="42" t="s">
        <v>5257</v>
      </c>
      <c r="I180" s="42" t="s">
        <v>5258</v>
      </c>
      <c r="J180" s="42">
        <v>4078</v>
      </c>
      <c r="K180" s="42" t="str">
        <f t="shared" ca="1" si="12"/>
        <v>NWTAVR-MS-202202-4078-19</v>
      </c>
    </row>
    <row r="181" spans="1:11" x14ac:dyDescent="0.3">
      <c r="A181" s="45" t="str">
        <f t="shared" ca="1" si="11"/>
        <v>2022.02.</v>
      </c>
      <c r="B181" s="43" t="s">
        <v>38</v>
      </c>
      <c r="C181" s="42" t="str">
        <f>'부서 팀명 직원 식별코드'!$F$2</f>
        <v>교통행정과</v>
      </c>
      <c r="D181" s="42" t="str">
        <f>'부서 팀명 직원 식별코드'!$F$3</f>
        <v>자동차등록팀</v>
      </c>
      <c r="E181" s="42" t="s">
        <v>5259</v>
      </c>
      <c r="F181" s="42" t="s">
        <v>5262</v>
      </c>
      <c r="G181" s="42" t="str">
        <f t="shared" si="14"/>
        <v>강*임</v>
      </c>
      <c r="H181" s="42" t="s">
        <v>5257</v>
      </c>
      <c r="I181" s="42" t="s">
        <v>5258</v>
      </c>
      <c r="J181" s="42">
        <v>4078</v>
      </c>
      <c r="K181" s="42" t="str">
        <f t="shared" ca="1" si="12"/>
        <v>NWTAVR-MS-202202-4078-20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workbookViewId="0">
      <selection activeCell="F2" sqref="F2"/>
    </sheetView>
  </sheetViews>
  <sheetFormatPr defaultRowHeight="16.5" x14ac:dyDescent="0.3"/>
  <cols>
    <col min="2" max="2" width="9" style="26"/>
    <col min="3" max="3" width="11" style="26" bestFit="1" customWidth="1"/>
    <col min="6" max="6" width="16.75" customWidth="1"/>
  </cols>
  <sheetData>
    <row r="1" spans="2:6" x14ac:dyDescent="0.3">
      <c r="B1"/>
      <c r="C1"/>
    </row>
    <row r="2" spans="2:6" ht="17.25" x14ac:dyDescent="0.3">
      <c r="B2" s="2" t="s">
        <v>3</v>
      </c>
      <c r="C2" s="2" t="s">
        <v>14</v>
      </c>
      <c r="E2" s="2" t="s">
        <v>18</v>
      </c>
      <c r="F2" s="21" t="s">
        <v>39</v>
      </c>
    </row>
    <row r="3" spans="2:6" ht="17.25" x14ac:dyDescent="0.3">
      <c r="B3" s="1" t="s">
        <v>4</v>
      </c>
      <c r="C3" s="1">
        <v>4080</v>
      </c>
      <c r="E3" s="2" t="s">
        <v>16</v>
      </c>
      <c r="F3" s="21" t="s">
        <v>5187</v>
      </c>
    </row>
    <row r="4" spans="2:6" x14ac:dyDescent="0.3">
      <c r="B4" s="1" t="s">
        <v>5</v>
      </c>
      <c r="C4" s="1">
        <v>4079</v>
      </c>
    </row>
    <row r="5" spans="2:6" ht="17.25" x14ac:dyDescent="0.3">
      <c r="B5" s="1" t="s">
        <v>6</v>
      </c>
      <c r="C5" s="1">
        <v>4076</v>
      </c>
      <c r="E5" s="2" t="s">
        <v>3</v>
      </c>
      <c r="F5" s="2" t="s">
        <v>14</v>
      </c>
    </row>
    <row r="6" spans="2:6" x14ac:dyDescent="0.3">
      <c r="B6" s="1" t="s">
        <v>7</v>
      </c>
      <c r="C6" s="1">
        <v>4075</v>
      </c>
      <c r="E6" s="19" t="str">
        <f>'전직원 명단'!T3</f>
        <v>전현호</v>
      </c>
      <c r="F6" s="19" t="str">
        <f>'전직원 명단'!U3</f>
        <v>4080</v>
      </c>
    </row>
    <row r="7" spans="2:6" x14ac:dyDescent="0.3">
      <c r="B7" s="1" t="s">
        <v>8</v>
      </c>
      <c r="C7" s="1">
        <v>4077</v>
      </c>
      <c r="E7" s="19" t="str">
        <f>'전직원 명단'!T4</f>
        <v>박선녕</v>
      </c>
      <c r="F7" s="19" t="str">
        <f>'전직원 명단'!U4</f>
        <v>4079</v>
      </c>
    </row>
    <row r="8" spans="2:6" x14ac:dyDescent="0.3">
      <c r="B8" s="1" t="s">
        <v>9</v>
      </c>
      <c r="C8" s="1">
        <v>4071</v>
      </c>
      <c r="E8" s="19" t="str">
        <f>'전직원 명단'!T5</f>
        <v>정성욱</v>
      </c>
      <c r="F8" s="19" t="str">
        <f>'전직원 명단'!U5</f>
        <v>4076</v>
      </c>
    </row>
    <row r="9" spans="2:6" x14ac:dyDescent="0.3">
      <c r="B9" s="1" t="s">
        <v>10</v>
      </c>
      <c r="C9" s="1">
        <v>4069</v>
      </c>
      <c r="E9" s="19" t="str">
        <f>'전직원 명단'!T6</f>
        <v>신상용</v>
      </c>
      <c r="F9" s="19" t="str">
        <f>'전직원 명단'!U6</f>
        <v>4069</v>
      </c>
    </row>
    <row r="10" spans="2:6" x14ac:dyDescent="0.3">
      <c r="B10" s="1" t="s">
        <v>11</v>
      </c>
      <c r="C10" s="1">
        <v>4068</v>
      </c>
      <c r="E10" s="19" t="str">
        <f>'전직원 명단'!T7</f>
        <v>이정선</v>
      </c>
      <c r="F10" s="19" t="str">
        <f>'전직원 명단'!U7</f>
        <v>4078</v>
      </c>
    </row>
    <row r="11" spans="2:6" x14ac:dyDescent="0.3">
      <c r="B11" s="1" t="s">
        <v>12</v>
      </c>
      <c r="C11" s="1">
        <v>4078</v>
      </c>
      <c r="E11" s="19" t="str">
        <f>'전직원 명단'!T8</f>
        <v>김재형</v>
      </c>
      <c r="F11" s="19" t="str">
        <f>'전직원 명단'!U8</f>
        <v>4077</v>
      </c>
    </row>
    <row r="12" spans="2:6" x14ac:dyDescent="0.3">
      <c r="B12" s="18"/>
      <c r="C12" s="18"/>
      <c r="E12" s="19" t="str">
        <f>'전직원 명단'!T9</f>
        <v>이희영</v>
      </c>
      <c r="F12" s="19" t="str">
        <f>'전직원 명단'!U9</f>
        <v>4071</v>
      </c>
    </row>
    <row r="13" spans="2:6" x14ac:dyDescent="0.3">
      <c r="B13" s="18"/>
      <c r="C13" s="18"/>
      <c r="E13" s="19" t="str">
        <f>'전직원 명단'!T10</f>
        <v>최미연</v>
      </c>
      <c r="F13" s="19" t="str">
        <f>'전직원 명단'!U10</f>
        <v>4068</v>
      </c>
    </row>
    <row r="14" spans="2:6" x14ac:dyDescent="0.3">
      <c r="B14" s="18"/>
      <c r="C14" s="18"/>
      <c r="E14" s="19" t="str">
        <f>'전직원 명단'!T11</f>
        <v>이재영</v>
      </c>
      <c r="F14" s="19" t="str">
        <f>'전직원 명단'!U11</f>
        <v>4075</v>
      </c>
    </row>
    <row r="15" spans="2:6" x14ac:dyDescent="0.3">
      <c r="B15" s="18"/>
      <c r="C15" s="18"/>
      <c r="E15" s="19" t="str">
        <f>'전직원 명단'!T12</f>
        <v/>
      </c>
      <c r="F15" s="19" t="str">
        <f>'전직원 명단'!U12</f>
        <v/>
      </c>
    </row>
    <row r="16" spans="2:6" x14ac:dyDescent="0.3">
      <c r="B16" s="18"/>
      <c r="C16" s="18"/>
      <c r="E16" s="19" t="str">
        <f>'전직원 명단'!T13</f>
        <v/>
      </c>
      <c r="F16" s="19" t="str">
        <f>'전직원 명단'!U13</f>
        <v/>
      </c>
    </row>
    <row r="17" spans="2:6" x14ac:dyDescent="0.3">
      <c r="B17" s="18"/>
      <c r="C17" s="18"/>
      <c r="E17" s="19" t="str">
        <f>'전직원 명단'!T14</f>
        <v/>
      </c>
      <c r="F17" s="19" t="str">
        <f>'전직원 명단'!U14</f>
        <v/>
      </c>
    </row>
    <row r="18" spans="2:6" x14ac:dyDescent="0.3">
      <c r="B18" s="18"/>
      <c r="C18" s="18"/>
      <c r="E18" s="19" t="str">
        <f>'전직원 명단'!T15</f>
        <v/>
      </c>
      <c r="F18" s="19" t="str">
        <f>'전직원 명단'!U15</f>
        <v/>
      </c>
    </row>
    <row r="19" spans="2:6" x14ac:dyDescent="0.3">
      <c r="B19" s="18"/>
      <c r="C19" s="18"/>
      <c r="E19" s="19" t="str">
        <f>'전직원 명단'!T16</f>
        <v/>
      </c>
      <c r="F19" s="19" t="str">
        <f>'전직원 명단'!U16</f>
        <v/>
      </c>
    </row>
    <row r="20" spans="2:6" x14ac:dyDescent="0.3">
      <c r="B20" s="18"/>
      <c r="C20" s="18"/>
      <c r="E20" s="19" t="str">
        <f>'전직원 명단'!T17</f>
        <v/>
      </c>
      <c r="F20" s="19" t="str">
        <f>'전직원 명단'!U17</f>
        <v/>
      </c>
    </row>
    <row r="21" spans="2:6" x14ac:dyDescent="0.3">
      <c r="B21" s="18"/>
      <c r="C21" s="18"/>
      <c r="E21" s="19" t="str">
        <f>'전직원 명단'!T18</f>
        <v/>
      </c>
      <c r="F21" s="19" t="str">
        <f>'전직원 명단'!U18</f>
        <v/>
      </c>
    </row>
    <row r="22" spans="2:6" x14ac:dyDescent="0.3">
      <c r="B22" s="18"/>
      <c r="C22" s="18"/>
      <c r="E22" s="19" t="str">
        <f>'전직원 명단'!T19</f>
        <v/>
      </c>
      <c r="F22" s="19" t="str">
        <f>'전직원 명단'!U19</f>
        <v/>
      </c>
    </row>
    <row r="23" spans="2:6" x14ac:dyDescent="0.3">
      <c r="B23" s="18"/>
      <c r="C23" s="18"/>
      <c r="E23" s="19" t="str">
        <f>'전직원 명단'!T20</f>
        <v/>
      </c>
      <c r="F23" s="19" t="str">
        <f>'전직원 명단'!U20</f>
        <v/>
      </c>
    </row>
    <row r="24" spans="2:6" x14ac:dyDescent="0.3">
      <c r="B24" s="18"/>
      <c r="C24" s="18"/>
      <c r="E24" s="19" t="str">
        <f>'전직원 명단'!T21</f>
        <v/>
      </c>
      <c r="F24" s="19" t="str">
        <f>'전직원 명단'!U21</f>
        <v/>
      </c>
    </row>
    <row r="25" spans="2:6" x14ac:dyDescent="0.3">
      <c r="B25" s="18"/>
      <c r="C25" s="18"/>
      <c r="E25" s="19" t="str">
        <f>'전직원 명단'!T22</f>
        <v/>
      </c>
      <c r="F25" s="19" t="str">
        <f>'전직원 명단'!U22</f>
        <v/>
      </c>
    </row>
    <row r="26" spans="2:6" x14ac:dyDescent="0.3">
      <c r="E26" s="19" t="str">
        <f>'전직원 명단'!T23</f>
        <v/>
      </c>
      <c r="F26" s="19" t="str">
        <f>'전직원 명단'!U23</f>
        <v/>
      </c>
    </row>
    <row r="27" spans="2:6" x14ac:dyDescent="0.3">
      <c r="E27" s="19" t="str">
        <f>'전직원 명단'!T24</f>
        <v/>
      </c>
      <c r="F27" s="19" t="str">
        <f>'전직원 명단'!U24</f>
        <v/>
      </c>
    </row>
    <row r="28" spans="2:6" x14ac:dyDescent="0.3">
      <c r="E28" s="19" t="str">
        <f>'전직원 명단'!T25</f>
        <v/>
      </c>
      <c r="F28" s="19" t="str">
        <f>'전직원 명단'!U25</f>
        <v/>
      </c>
    </row>
    <row r="29" spans="2:6" x14ac:dyDescent="0.3">
      <c r="E29" s="19" t="str">
        <f>'전직원 명단'!T26</f>
        <v/>
      </c>
      <c r="F29" s="19" t="str">
        <f>'전직원 명단'!U26</f>
        <v/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팀명 오류" error="팀명이 잘못 선택되었습니다." prompt="부서(과) 먼저 선택">
          <x14:formula1>
            <xm:f>'전직원 명단'!$Q$3:$Q$15</xm:f>
          </x14:formula1>
          <xm:sqref>F3</xm:sqref>
        </x14:dataValidation>
        <x14:dataValidation type="list" allowBlank="1" showInputMessage="1" showErrorMessage="1" promptTitle="부서(과) 선택">
          <x14:formula1>
            <xm:f>'전직원 명단'!$K$3:$K$63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615"/>
  <sheetViews>
    <sheetView zoomScale="85" zoomScaleNormal="85" workbookViewId="0">
      <selection activeCell="E3" sqref="E3"/>
    </sheetView>
  </sheetViews>
  <sheetFormatPr defaultRowHeight="16.5" x14ac:dyDescent="0.3"/>
  <cols>
    <col min="1" max="1" width="3.25" style="3" customWidth="1"/>
    <col min="2" max="2" width="8" style="3" customWidth="1"/>
    <col min="3" max="3" width="9.25" style="15" customWidth="1"/>
    <col min="4" max="4" width="42.25" style="3" bestFit="1" customWidth="1"/>
    <col min="5" max="5" width="17.75" style="3" customWidth="1"/>
    <col min="6" max="6" width="14.5" style="3" customWidth="1"/>
    <col min="7" max="7" width="16.875" style="3" customWidth="1"/>
    <col min="8" max="8" width="22.75" style="4" customWidth="1"/>
    <col min="9" max="10" width="9" style="3"/>
    <col min="11" max="11" width="17.25" style="3" bestFit="1" customWidth="1"/>
    <col min="12" max="12" width="3.25" style="3" customWidth="1"/>
    <col min="13" max="13" width="17.25" style="3" bestFit="1" customWidth="1"/>
    <col min="14" max="14" width="16.25" style="3" customWidth="1"/>
    <col min="15" max="15" width="2.375" style="3" customWidth="1"/>
    <col min="16" max="16" width="12.75" style="3" customWidth="1"/>
    <col min="17" max="17" width="11.625" style="3" customWidth="1"/>
    <col min="18" max="18" width="4.25" style="3" customWidth="1"/>
    <col min="19" max="19" width="11.625" style="3" customWidth="1"/>
    <col min="20" max="20" width="11.25" style="3" customWidth="1"/>
    <col min="21" max="16384" width="9" style="3"/>
  </cols>
  <sheetData>
    <row r="1" spans="2:23" ht="17.25" thickBot="1" x14ac:dyDescent="0.35"/>
    <row r="2" spans="2:23" x14ac:dyDescent="0.3">
      <c r="B2" s="14" t="s">
        <v>5054</v>
      </c>
      <c r="C2" s="5" t="s">
        <v>145</v>
      </c>
      <c r="D2" s="5" t="s">
        <v>146</v>
      </c>
      <c r="E2" s="5" t="s">
        <v>5055</v>
      </c>
      <c r="F2" s="5" t="s">
        <v>5056</v>
      </c>
      <c r="G2" s="5" t="s">
        <v>147</v>
      </c>
      <c r="H2" s="5" t="s">
        <v>148</v>
      </c>
      <c r="I2" s="6" t="s">
        <v>149</v>
      </c>
      <c r="K2" s="20" t="s">
        <v>5249</v>
      </c>
      <c r="M2" s="10" t="s">
        <v>18</v>
      </c>
      <c r="N2" s="20" t="s">
        <v>5246</v>
      </c>
      <c r="P2" s="16" t="s">
        <v>5247</v>
      </c>
      <c r="Q2" s="16" t="s">
        <v>5248</v>
      </c>
      <c r="S2" s="16" t="s">
        <v>5250</v>
      </c>
      <c r="T2" s="16" t="s">
        <v>5251</v>
      </c>
      <c r="U2" s="16" t="s">
        <v>5252</v>
      </c>
    </row>
    <row r="3" spans="2:23" x14ac:dyDescent="0.3">
      <c r="B3" s="7">
        <v>1</v>
      </c>
      <c r="C3" s="16" t="s">
        <v>151</v>
      </c>
      <c r="D3" s="10" t="s">
        <v>152</v>
      </c>
      <c r="E3" s="10" t="str">
        <f t="shared" ref="E3:E66" si="0">LEFT(D3, IFERROR(FIND(" / ", D3)-1, LEN(D3)))</f>
        <v>감사담당관</v>
      </c>
      <c r="F3" s="10" t="str">
        <f>RIGHT(D3, IFERROR(LEN(D3)-FIND(" / ", D3)-2, 0))</f>
        <v>감사팀</v>
      </c>
      <c r="G3" s="10" t="s">
        <v>153</v>
      </c>
      <c r="H3" s="10" t="s">
        <v>2839</v>
      </c>
      <c r="I3" s="11" t="s">
        <v>2840</v>
      </c>
      <c r="K3" s="20" t="s">
        <v>150</v>
      </c>
      <c r="M3" s="10" t="s">
        <v>150</v>
      </c>
      <c r="N3" s="20" t="s">
        <v>5057</v>
      </c>
      <c r="P3" s="22" t="str">
        <f>'부서 팀명 직원 식별코드'!F2</f>
        <v>교통행정과</v>
      </c>
      <c r="Q3" s="23" t="str">
        <f t="array" ref="Q3">IFERROR(INDEX($N$3:$N$228, SMALL(IF(($P$3=$M$3:$M$228), MATCH(ROW($M$3:$M$228), ROW($M$3:$M$228)), ""), ROWS($A$1:A1))), "")</f>
        <v>교통행정팀</v>
      </c>
      <c r="S3" s="24" t="str">
        <f>'부서 팀명 직원 식별코드'!F3</f>
        <v>자동차등록팀</v>
      </c>
      <c r="T3" s="25" t="str">
        <f t="array" ref="T3">IFERROR(INDEX($C$3:$C$1615, SMALL( IF($P$3=$E$3:$E$1615, IF($S$3=$F$3:$F$1615, MATCH(MATCH(ROW($F$3:$F$1615), ROW($F$3:$F$1615)), MATCH(ROW($E$3:$E$1615), ROW($E$3:$E$1615))), ""), ""), ROWS($A$1:A1))), "")</f>
        <v>전현호</v>
      </c>
      <c r="U3" s="25" t="str">
        <f t="array" ref="U3">IFERROR(INDEX($I$3:$I$1615, SMALL( IF($P$3=$E$3:$E$1615, IF($S$3=$F$3:$F$1615, MATCH(MATCH(ROW($F$3:$F$1615), ROW($F$3:$F$1615)), MATCH(ROW($E$3:$E$1615), ROW($E$3:$E$1615))), ""), ""), ROWS($A$1:A1))), "")</f>
        <v>4080</v>
      </c>
      <c r="W3" s="3">
        <f>IFERROR(MATCH("공원기획팀", Q3:Q15, 0), 0)</f>
        <v>0</v>
      </c>
    </row>
    <row r="4" spans="2:23" x14ac:dyDescent="0.3">
      <c r="B4" s="7">
        <v>2</v>
      </c>
      <c r="C4" s="16" t="s">
        <v>154</v>
      </c>
      <c r="D4" s="10" t="s">
        <v>152</v>
      </c>
      <c r="E4" s="10" t="str">
        <f t="shared" si="0"/>
        <v>감사담당관</v>
      </c>
      <c r="F4" s="10" t="str">
        <f t="shared" ref="F4:F66" si="1">RIGHT(D4, IFERROR(LEN(D4)-FIND(" / ", D4)-2, 0))</f>
        <v>감사팀</v>
      </c>
      <c r="G4" s="10" t="s">
        <v>46</v>
      </c>
      <c r="H4" s="10" t="s">
        <v>2841</v>
      </c>
      <c r="I4" s="11" t="s">
        <v>2842</v>
      </c>
      <c r="K4" s="20" t="s">
        <v>179</v>
      </c>
      <c r="M4" s="10" t="s">
        <v>150</v>
      </c>
      <c r="N4" s="20" t="s">
        <v>5058</v>
      </c>
      <c r="P4" s="16"/>
      <c r="Q4" s="23" t="str">
        <f t="array" ref="Q4">IFERROR(INDEX($N$3:$N$228, SMALL(IF(($P$3=$M$3:$M$228), MATCH(ROW($M$3:$M$228), ROW($M$3:$M$228)), ""), ROWS($A$1:A2))), "")</f>
        <v>운수지도팀</v>
      </c>
      <c r="S4" s="16"/>
      <c r="T4" s="25" t="str">
        <f t="array" ref="T4">IFERROR(INDEX($C$3:$C$1615, SMALL( IF($P$3=$E$3:$E$1615, IF($S$3=$F$3:$F$1615, MATCH(MATCH(ROW($F$3:$F$1615), ROW($F$3:$F$1615)), MATCH(ROW($E$3:$E$1615), ROW($E$3:$E$1615))), ""), ""), ROWS($A$1:A2))), "")</f>
        <v>박선녕</v>
      </c>
      <c r="U4" s="25" t="str">
        <f t="array" ref="U4">IFERROR(INDEX($I$3:$I$1615, SMALL( IF($P$3=$E$3:$E$1615, IF($S$3=$F$3:$F$1615, MATCH(MATCH(ROW($F$3:$F$1615), ROW($F$3:$F$1615)), MATCH(ROW($E$3:$E$1615), ROW($E$3:$E$1615))), ""), ""), ROWS($A$1:A2))), "")</f>
        <v>4079</v>
      </c>
    </row>
    <row r="5" spans="2:23" x14ac:dyDescent="0.3">
      <c r="B5" s="7">
        <v>3</v>
      </c>
      <c r="C5" s="16" t="s">
        <v>155</v>
      </c>
      <c r="D5" s="10" t="s">
        <v>152</v>
      </c>
      <c r="E5" s="10" t="str">
        <f t="shared" si="0"/>
        <v>감사담당관</v>
      </c>
      <c r="F5" s="10" t="str">
        <f t="shared" si="1"/>
        <v>감사팀</v>
      </c>
      <c r="G5" s="10" t="s">
        <v>46</v>
      </c>
      <c r="H5" s="10" t="s">
        <v>2843</v>
      </c>
      <c r="I5" s="11" t="s">
        <v>2844</v>
      </c>
      <c r="K5" s="20" t="s">
        <v>40</v>
      </c>
      <c r="M5" s="10" t="s">
        <v>150</v>
      </c>
      <c r="N5" s="20" t="s">
        <v>5059</v>
      </c>
      <c r="P5" s="16"/>
      <c r="Q5" s="23" t="str">
        <f t="array" ref="Q5">IFERROR(INDEX($N$3:$N$228, SMALL(IF(($P$3=$M$3:$M$228), MATCH(ROW($M$3:$M$228), ROW($M$3:$M$228)), ""), ROWS($A$1:A3))), "")</f>
        <v>자동차등록팀</v>
      </c>
      <c r="S5" s="16"/>
      <c r="T5" s="25" t="str">
        <f t="array" ref="T5">IFERROR(INDEX($C$3:$C$1615, SMALL( IF($P$3=$E$3:$E$1615, IF($S$3=$F$3:$F$1615, MATCH(MATCH(ROW($F$3:$F$1615), ROW($F$3:$F$1615)), MATCH(ROW($E$3:$E$1615), ROW($E$3:$E$1615))), ""), ""), ROWS($A$1:A3))), "")</f>
        <v>정성욱</v>
      </c>
      <c r="U5" s="25" t="str">
        <f t="array" ref="U5">IFERROR(INDEX($I$3:$I$1615, SMALL( IF($P$3=$E$3:$E$1615, IF($S$3=$F$3:$F$1615, MATCH(MATCH(ROW($F$3:$F$1615), ROW($F$3:$F$1615)), MATCH(ROW($E$3:$E$1615), ROW($E$3:$E$1615))), ""), ""), ROWS($A$1:A3))), "")</f>
        <v>4076</v>
      </c>
    </row>
    <row r="6" spans="2:23" x14ac:dyDescent="0.3">
      <c r="B6" s="7">
        <v>4</v>
      </c>
      <c r="C6" s="16" t="s">
        <v>156</v>
      </c>
      <c r="D6" s="10" t="s">
        <v>152</v>
      </c>
      <c r="E6" s="10" t="str">
        <f t="shared" si="0"/>
        <v>감사담당관</v>
      </c>
      <c r="F6" s="10" t="str">
        <f t="shared" si="1"/>
        <v>감사팀</v>
      </c>
      <c r="G6" s="10" t="s">
        <v>46</v>
      </c>
      <c r="H6" s="10" t="s">
        <v>2845</v>
      </c>
      <c r="I6" s="11" t="s">
        <v>2846</v>
      </c>
      <c r="K6" s="20" t="s">
        <v>5073</v>
      </c>
      <c r="M6" s="10" t="s">
        <v>150</v>
      </c>
      <c r="N6" s="20" t="s">
        <v>5060</v>
      </c>
      <c r="P6" s="16"/>
      <c r="Q6" s="23" t="str">
        <f t="array" ref="Q6">IFERROR(INDEX($N$3:$N$228, SMALL(IF(($P$3=$M$3:$M$228), MATCH(ROW($M$3:$M$228), ROW($M$3:$M$228)), ""), ROWS($A$1:A4))), "")</f>
        <v>자동차관리팀</v>
      </c>
      <c r="S6" s="16"/>
      <c r="T6" s="25" t="str">
        <f t="array" ref="T6">IFERROR(INDEX($C$3:$C$1615, SMALL( IF($P$3=$E$3:$E$1615, IF($S$3=$F$3:$F$1615, MATCH(MATCH(ROW($F$3:$F$1615), ROW($F$3:$F$1615)), MATCH(ROW($E$3:$E$1615), ROW($E$3:$E$1615))), ""), ""), ROWS($A$1:A4))), "")</f>
        <v>신상용</v>
      </c>
      <c r="U6" s="25" t="str">
        <f t="array" ref="U6">IFERROR(INDEX($I$3:$I$1615, SMALL( IF($P$3=$E$3:$E$1615, IF($S$3=$F$3:$F$1615, MATCH(MATCH(ROW($F$3:$F$1615), ROW($F$3:$F$1615)), MATCH(ROW($E$3:$E$1615), ROW($E$3:$E$1615))), ""), ""), ROWS($A$1:A4))), "")</f>
        <v>4069</v>
      </c>
    </row>
    <row r="7" spans="2:23" x14ac:dyDescent="0.3">
      <c r="B7" s="7">
        <v>5</v>
      </c>
      <c r="C7" s="16" t="s">
        <v>157</v>
      </c>
      <c r="D7" s="10" t="s">
        <v>152</v>
      </c>
      <c r="E7" s="10" t="str">
        <f t="shared" si="0"/>
        <v>감사담당관</v>
      </c>
      <c r="F7" s="10" t="str">
        <f t="shared" si="1"/>
        <v>감사팀</v>
      </c>
      <c r="G7" s="10" t="s">
        <v>46</v>
      </c>
      <c r="H7" s="10" t="s">
        <v>2847</v>
      </c>
      <c r="I7" s="11" t="s">
        <v>2848</v>
      </c>
      <c r="K7" s="20" t="s">
        <v>291</v>
      </c>
      <c r="M7" s="10" t="s">
        <v>179</v>
      </c>
      <c r="N7" s="20" t="s">
        <v>5061</v>
      </c>
      <c r="P7" s="16"/>
      <c r="Q7" s="23" t="str">
        <f t="array" ref="Q7">IFERROR(INDEX($N$3:$N$228, SMALL(IF(($P$3=$M$3:$M$228), MATCH(ROW($M$3:$M$228), ROW($M$3:$M$228)), ""), ROWS($A$1:A5))), "")</f>
        <v/>
      </c>
      <c r="S7" s="16"/>
      <c r="T7" s="25" t="str">
        <f t="array" ref="T7">IFERROR(INDEX($C$3:$C$1615, SMALL( IF($P$3=$E$3:$E$1615, IF($S$3=$F$3:$F$1615, MATCH(MATCH(ROW($F$3:$F$1615), ROW($F$3:$F$1615)), MATCH(ROW($E$3:$E$1615), ROW($E$3:$E$1615))), ""), ""), ROWS($A$1:A5))), "")</f>
        <v>이정선</v>
      </c>
      <c r="U7" s="25" t="str">
        <f t="array" ref="U7">IFERROR(INDEX($I$3:$I$1615, SMALL( IF($P$3=$E$3:$E$1615, IF($S$3=$F$3:$F$1615, MATCH(MATCH(ROW($F$3:$F$1615), ROW($F$3:$F$1615)), MATCH(ROW($E$3:$E$1615), ROW($E$3:$E$1615))), ""), ""), ROWS($A$1:A5))), "")</f>
        <v>4078</v>
      </c>
    </row>
    <row r="8" spans="2:23" x14ac:dyDescent="0.3">
      <c r="B8" s="7">
        <v>6</v>
      </c>
      <c r="C8" s="16" t="s">
        <v>158</v>
      </c>
      <c r="D8" s="10" t="s">
        <v>152</v>
      </c>
      <c r="E8" s="10" t="str">
        <f t="shared" si="0"/>
        <v>감사담당관</v>
      </c>
      <c r="F8" s="10" t="str">
        <f t="shared" si="1"/>
        <v>감사팀</v>
      </c>
      <c r="G8" s="10" t="s">
        <v>46</v>
      </c>
      <c r="H8" s="10" t="s">
        <v>2849</v>
      </c>
      <c r="I8" s="11" t="s">
        <v>2850</v>
      </c>
      <c r="K8" s="20" t="s">
        <v>326</v>
      </c>
      <c r="M8" s="10" t="s">
        <v>179</v>
      </c>
      <c r="N8" s="20" t="s">
        <v>5062</v>
      </c>
      <c r="P8" s="16"/>
      <c r="Q8" s="23" t="str">
        <f t="array" ref="Q8">IFERROR(INDEX($N$3:$N$228, SMALL(IF(($P$3=$M$3:$M$228), MATCH(ROW($M$3:$M$228), ROW($M$3:$M$228)), ""), ROWS($A$1:A6))), "")</f>
        <v/>
      </c>
      <c r="S8" s="16"/>
      <c r="T8" s="25" t="str">
        <f t="array" ref="T8">IFERROR(INDEX($C$3:$C$1615, SMALL( IF($P$3=$E$3:$E$1615, IF($S$3=$F$3:$F$1615, MATCH(MATCH(ROW($F$3:$F$1615), ROW($F$3:$F$1615)), MATCH(ROW($E$3:$E$1615), ROW($E$3:$E$1615))), ""), ""), ROWS($A$1:A6))), "")</f>
        <v>김재형</v>
      </c>
      <c r="U8" s="25" t="str">
        <f t="array" ref="U8">IFERROR(INDEX($I$3:$I$1615, SMALL( IF($P$3=$E$3:$E$1615, IF($S$3=$F$3:$F$1615, MATCH(MATCH(ROW($F$3:$F$1615), ROW($F$3:$F$1615)), MATCH(ROW($E$3:$E$1615), ROW($E$3:$E$1615))), ""), ""), ROWS($A$1:A6))), "")</f>
        <v>4077</v>
      </c>
    </row>
    <row r="9" spans="2:23" x14ac:dyDescent="0.3">
      <c r="B9" s="7">
        <v>7</v>
      </c>
      <c r="C9" s="16" t="s">
        <v>159</v>
      </c>
      <c r="D9" s="10" t="s">
        <v>160</v>
      </c>
      <c r="E9" s="10" t="str">
        <f t="shared" si="0"/>
        <v>감사담당관</v>
      </c>
      <c r="F9" s="10" t="str">
        <f t="shared" si="1"/>
        <v>조사팀</v>
      </c>
      <c r="G9" s="10" t="s">
        <v>161</v>
      </c>
      <c r="H9" s="10" t="s">
        <v>2851</v>
      </c>
      <c r="I9" s="11" t="s">
        <v>2852</v>
      </c>
      <c r="K9" s="20" t="s">
        <v>375</v>
      </c>
      <c r="M9" s="10" t="s">
        <v>179</v>
      </c>
      <c r="N9" s="20" t="s">
        <v>5063</v>
      </c>
      <c r="P9" s="16"/>
      <c r="Q9" s="23" t="str">
        <f t="array" ref="Q9">IFERROR(INDEX($N$3:$N$228, SMALL(IF(($P$3=$M$3:$M$228), MATCH(ROW($M$3:$M$228), ROW($M$3:$M$228)), ""), ROWS($A$1:A7))), "")</f>
        <v/>
      </c>
      <c r="S9" s="16"/>
      <c r="T9" s="25" t="str">
        <f t="array" ref="T9">IFERROR(INDEX($C$3:$C$1615, SMALL( IF($P$3=$E$3:$E$1615, IF($S$3=$F$3:$F$1615, MATCH(MATCH(ROW($F$3:$F$1615), ROW($F$3:$F$1615)), MATCH(ROW($E$3:$E$1615), ROW($E$3:$E$1615))), ""), ""), ROWS($A$1:A7))), "")</f>
        <v>이희영</v>
      </c>
      <c r="U9" s="25" t="str">
        <f t="array" ref="U9">IFERROR(INDEX($I$3:$I$1615, SMALL( IF($P$3=$E$3:$E$1615, IF($S$3=$F$3:$F$1615, MATCH(MATCH(ROW($F$3:$F$1615), ROW($F$3:$F$1615)), MATCH(ROW($E$3:$E$1615), ROW($E$3:$E$1615))), ""), ""), ROWS($A$1:A7))), "")</f>
        <v>4071</v>
      </c>
    </row>
    <row r="10" spans="2:23" x14ac:dyDescent="0.3">
      <c r="B10" s="7">
        <v>8</v>
      </c>
      <c r="C10" s="16" t="s">
        <v>162</v>
      </c>
      <c r="D10" s="10" t="s">
        <v>160</v>
      </c>
      <c r="E10" s="10" t="str">
        <f t="shared" si="0"/>
        <v>감사담당관</v>
      </c>
      <c r="F10" s="10" t="str">
        <f t="shared" si="1"/>
        <v>조사팀</v>
      </c>
      <c r="G10" s="10" t="s">
        <v>46</v>
      </c>
      <c r="H10" s="10" t="s">
        <v>2853</v>
      </c>
      <c r="I10" s="11" t="s">
        <v>2854</v>
      </c>
      <c r="K10" s="20" t="s">
        <v>426</v>
      </c>
      <c r="M10" s="10" t="s">
        <v>179</v>
      </c>
      <c r="N10" s="20" t="s">
        <v>5064</v>
      </c>
      <c r="P10" s="16"/>
      <c r="Q10" s="23" t="str">
        <f t="array" ref="Q10">IFERROR(INDEX($N$3:$N$228, SMALL(IF(($P$3=$M$3:$M$228), MATCH(ROW($M$3:$M$228), ROW($M$3:$M$228)), ""), ROWS($A$1:A8))), "")</f>
        <v/>
      </c>
      <c r="S10" s="16"/>
      <c r="T10" s="25" t="str">
        <f t="array" ref="T10">IFERROR(INDEX($C$3:$C$1615, SMALL( IF($P$3=$E$3:$E$1615, IF($S$3=$F$3:$F$1615, MATCH(MATCH(ROW($F$3:$F$1615), ROW($F$3:$F$1615)), MATCH(ROW($E$3:$E$1615), ROW($E$3:$E$1615))), ""), ""), ROWS($A$1:A8))), "")</f>
        <v>최미연</v>
      </c>
      <c r="U10" s="25" t="str">
        <f t="array" ref="U10">IFERROR(INDEX($I$3:$I$1615, SMALL( IF($P$3=$E$3:$E$1615, IF($S$3=$F$3:$F$1615, MATCH(MATCH(ROW($F$3:$F$1615), ROW($F$3:$F$1615)), MATCH(ROW($E$3:$E$1615), ROW($E$3:$E$1615))), ""), ""), ROWS($A$1:A8))), "")</f>
        <v>4068</v>
      </c>
    </row>
    <row r="11" spans="2:23" x14ac:dyDescent="0.3">
      <c r="B11" s="7">
        <v>9</v>
      </c>
      <c r="C11" s="16" t="s">
        <v>163</v>
      </c>
      <c r="D11" s="10" t="s">
        <v>160</v>
      </c>
      <c r="E11" s="10" t="str">
        <f t="shared" si="0"/>
        <v>감사담당관</v>
      </c>
      <c r="F11" s="10" t="str">
        <f t="shared" si="1"/>
        <v>조사팀</v>
      </c>
      <c r="G11" s="10" t="s">
        <v>46</v>
      </c>
      <c r="H11" s="10" t="s">
        <v>2855</v>
      </c>
      <c r="I11" s="11" t="s">
        <v>2856</v>
      </c>
      <c r="K11" s="20" t="s">
        <v>464</v>
      </c>
      <c r="M11" s="10" t="s">
        <v>179</v>
      </c>
      <c r="N11" s="20" t="s">
        <v>5065</v>
      </c>
      <c r="P11" s="16"/>
      <c r="Q11" s="23" t="str">
        <f t="array" ref="Q11">IFERROR(INDEX($N$3:$N$228, SMALL(IF(($P$3=$M$3:$M$228), MATCH(ROW($M$3:$M$228), ROW($M$3:$M$228)), ""), ROWS($A$1:A9))), "")</f>
        <v/>
      </c>
      <c r="S11" s="16"/>
      <c r="T11" s="25" t="str">
        <f t="array" ref="T11">IFERROR(INDEX($C$3:$C$1615, SMALL( IF($P$3=$E$3:$E$1615, IF($S$3=$F$3:$F$1615, MATCH(MATCH(ROW($F$3:$F$1615), ROW($F$3:$F$1615)), MATCH(ROW($E$3:$E$1615), ROW($E$3:$E$1615))), ""), ""), ROWS($A$1:A9))), "")</f>
        <v>이재영</v>
      </c>
      <c r="U11" s="25" t="str">
        <f t="array" ref="U11">IFERROR(INDEX($I$3:$I$1615, SMALL( IF($P$3=$E$3:$E$1615, IF($S$3=$F$3:$F$1615, MATCH(MATCH(ROW($F$3:$F$1615), ROW($F$3:$F$1615)), MATCH(ROW($E$3:$E$1615), ROW($E$3:$E$1615))), ""), ""), ROWS($A$1:A9))), "")</f>
        <v>4075</v>
      </c>
    </row>
    <row r="12" spans="2:23" x14ac:dyDescent="0.3">
      <c r="B12" s="7">
        <v>10</v>
      </c>
      <c r="C12" s="16" t="s">
        <v>164</v>
      </c>
      <c r="D12" s="10" t="s">
        <v>160</v>
      </c>
      <c r="E12" s="10" t="str">
        <f t="shared" si="0"/>
        <v>감사담당관</v>
      </c>
      <c r="F12" s="10" t="str">
        <f t="shared" si="1"/>
        <v>조사팀</v>
      </c>
      <c r="G12" s="10" t="s">
        <v>46</v>
      </c>
      <c r="H12" s="10" t="s">
        <v>2857</v>
      </c>
      <c r="I12" s="11" t="s">
        <v>2858</v>
      </c>
      <c r="K12" s="20" t="s">
        <v>512</v>
      </c>
      <c r="M12" s="10" t="s">
        <v>179</v>
      </c>
      <c r="N12" s="20" t="s">
        <v>5066</v>
      </c>
      <c r="P12" s="16"/>
      <c r="Q12" s="23" t="str">
        <f t="array" ref="Q12">IFERROR(INDEX($N$3:$N$228, SMALL(IF(($P$3=$M$3:$M$228), MATCH(ROW($M$3:$M$228), ROW($M$3:$M$228)), ""), ROWS($A$1:A10))), "")</f>
        <v/>
      </c>
      <c r="S12" s="16"/>
      <c r="T12" s="25" t="str">
        <f t="array" ref="T12">IFERROR(INDEX($C$3:$C$1615, SMALL( IF($P$3=$E$3:$E$1615, IF($S$3=$F$3:$F$1615, MATCH(MATCH(ROW($F$3:$F$1615), ROW($F$3:$F$1615)), MATCH(ROW($E$3:$E$1615), ROW($E$3:$E$1615))), ""), ""), ROWS($A$1:A10))), "")</f>
        <v/>
      </c>
      <c r="U12" s="25" t="str">
        <f t="array" ref="U12">IFERROR(INDEX($I$3:$I$1615, SMALL( IF($P$3=$E$3:$E$1615, IF($S$3=$F$3:$F$1615, MATCH(MATCH(ROW($F$3:$F$1615), ROW($F$3:$F$1615)), MATCH(ROW($E$3:$E$1615), ROW($E$3:$E$1615))), ""), ""), ROWS($A$1:A10))), "")</f>
        <v/>
      </c>
    </row>
    <row r="13" spans="2:23" x14ac:dyDescent="0.3">
      <c r="B13" s="7">
        <v>11</v>
      </c>
      <c r="C13" s="16" t="s">
        <v>165</v>
      </c>
      <c r="D13" s="10" t="s">
        <v>160</v>
      </c>
      <c r="E13" s="10" t="str">
        <f t="shared" si="0"/>
        <v>감사담당관</v>
      </c>
      <c r="F13" s="10" t="str">
        <f t="shared" si="1"/>
        <v>조사팀</v>
      </c>
      <c r="G13" s="10" t="s">
        <v>46</v>
      </c>
      <c r="H13" s="10" t="s">
        <v>2859</v>
      </c>
      <c r="I13" s="11" t="s">
        <v>2860</v>
      </c>
      <c r="K13" s="20" t="s">
        <v>555</v>
      </c>
      <c r="M13" s="10" t="s">
        <v>40</v>
      </c>
      <c r="N13" s="20" t="s">
        <v>5067</v>
      </c>
      <c r="P13" s="16"/>
      <c r="Q13" s="23" t="str">
        <f t="array" ref="Q13">IFERROR(INDEX($N$3:$N$228, SMALL(IF(($P$3=$M$3:$M$228), MATCH(ROW($M$3:$M$228), ROW($M$3:$M$228)), ""), ROWS($A$1:A11))), "")</f>
        <v/>
      </c>
      <c r="S13" s="16"/>
      <c r="T13" s="25" t="str">
        <f t="array" ref="T13">IFERROR(INDEX($C$3:$C$1615, SMALL( IF($P$3=$E$3:$E$1615, IF($S$3=$F$3:$F$1615, MATCH(MATCH(ROW($F$3:$F$1615), ROW($F$3:$F$1615)), MATCH(ROW($E$3:$E$1615), ROW($E$3:$E$1615))), ""), ""), ROWS($A$1:A11))), "")</f>
        <v/>
      </c>
      <c r="U13" s="25" t="str">
        <f t="array" ref="U13">IFERROR(INDEX($I$3:$I$1615, SMALL( IF($P$3=$E$3:$E$1615, IF($S$3=$F$3:$F$1615, MATCH(MATCH(ROW($F$3:$F$1615), ROW($F$3:$F$1615)), MATCH(ROW($E$3:$E$1615), ROW($E$3:$E$1615))), ""), ""), ROWS($A$1:A11))), "")</f>
        <v/>
      </c>
    </row>
    <row r="14" spans="2:23" x14ac:dyDescent="0.3">
      <c r="B14" s="7">
        <v>12</v>
      </c>
      <c r="C14" s="16" t="s">
        <v>166</v>
      </c>
      <c r="D14" s="10" t="s">
        <v>167</v>
      </c>
      <c r="E14" s="10" t="str">
        <f t="shared" si="0"/>
        <v>감사담당관</v>
      </c>
      <c r="F14" s="10" t="str">
        <f t="shared" si="1"/>
        <v>민원서비스팀</v>
      </c>
      <c r="G14" s="10" t="s">
        <v>168</v>
      </c>
      <c r="H14" s="10" t="s">
        <v>2861</v>
      </c>
      <c r="I14" s="11" t="s">
        <v>2862</v>
      </c>
      <c r="K14" s="20" t="s">
        <v>5111</v>
      </c>
      <c r="M14" s="10" t="s">
        <v>40</v>
      </c>
      <c r="N14" s="20" t="s">
        <v>5068</v>
      </c>
      <c r="P14" s="16"/>
      <c r="Q14" s="23" t="str">
        <f t="array" ref="Q14">IFERROR(INDEX($N$3:$N$228, SMALL(IF(($P$3=$M$3:$M$228), MATCH(ROW($M$3:$M$228), ROW($M$3:$M$228)), ""), ROWS($A$1:A12))), "")</f>
        <v/>
      </c>
      <c r="S14" s="16"/>
      <c r="T14" s="25" t="str">
        <f t="array" ref="T14">IFERROR(INDEX($C$3:$C$1615, SMALL( IF($P$3=$E$3:$E$1615, IF($S$3=$F$3:$F$1615, MATCH(MATCH(ROW($F$3:$F$1615), ROW($F$3:$F$1615)), MATCH(ROW($E$3:$E$1615), ROW($E$3:$E$1615))), ""), ""), ROWS($A$1:A12))), "")</f>
        <v/>
      </c>
      <c r="U14" s="25" t="str">
        <f t="array" ref="U14">IFERROR(INDEX($I$3:$I$1615, SMALL( IF($P$3=$E$3:$E$1615, IF($S$3=$F$3:$F$1615, MATCH(MATCH(ROW($F$3:$F$1615), ROW($F$3:$F$1615)), MATCH(ROW($E$3:$E$1615), ROW($E$3:$E$1615))), ""), ""), ROWS($A$1:A12))), "")</f>
        <v/>
      </c>
    </row>
    <row r="15" spans="2:23" x14ac:dyDescent="0.3">
      <c r="B15" s="7">
        <v>13</v>
      </c>
      <c r="C15" s="16" t="s">
        <v>169</v>
      </c>
      <c r="D15" s="10" t="s">
        <v>167</v>
      </c>
      <c r="E15" s="10" t="str">
        <f t="shared" si="0"/>
        <v>감사담당관</v>
      </c>
      <c r="F15" s="10" t="str">
        <f t="shared" si="1"/>
        <v>민원서비스팀</v>
      </c>
      <c r="G15" s="10" t="s">
        <v>46</v>
      </c>
      <c r="H15" s="10" t="s">
        <v>2863</v>
      </c>
      <c r="I15" s="11" t="s">
        <v>2864</v>
      </c>
      <c r="K15" s="20" t="s">
        <v>5119</v>
      </c>
      <c r="M15" s="10" t="s">
        <v>40</v>
      </c>
      <c r="N15" s="20" t="s">
        <v>5069</v>
      </c>
      <c r="P15" s="16"/>
      <c r="Q15" s="23" t="str">
        <f t="array" ref="Q15">IFERROR(INDEX($N$3:$N$228, SMALL(IF(($P$3=$M$3:$M$228), MATCH(ROW($M$3:$M$228), ROW($M$3:$M$228)), ""), ROWS($A$1:A13))), "")</f>
        <v/>
      </c>
      <c r="S15" s="16"/>
      <c r="T15" s="25" t="str">
        <f t="array" ref="T15">IFERROR(INDEX($C$3:$C$1615, SMALL( IF($P$3=$E$3:$E$1615, IF($S$3=$F$3:$F$1615, MATCH(MATCH(ROW($F$3:$F$1615), ROW($F$3:$F$1615)), MATCH(ROW($E$3:$E$1615), ROW($E$3:$E$1615))), ""), ""), ROWS($A$1:A13))), "")</f>
        <v/>
      </c>
      <c r="U15" s="25" t="str">
        <f t="array" ref="U15">IFERROR(INDEX($I$3:$I$1615, SMALL( IF($P$3=$E$3:$E$1615, IF($S$3=$F$3:$F$1615, MATCH(MATCH(ROW($F$3:$F$1615), ROW($F$3:$F$1615)), MATCH(ROW($E$3:$E$1615), ROW($E$3:$E$1615))), ""), ""), ROWS($A$1:A13))), "")</f>
        <v/>
      </c>
    </row>
    <row r="16" spans="2:23" x14ac:dyDescent="0.3">
      <c r="B16" s="7">
        <v>14</v>
      </c>
      <c r="C16" s="16" t="s">
        <v>170</v>
      </c>
      <c r="D16" s="10" t="s">
        <v>167</v>
      </c>
      <c r="E16" s="10" t="str">
        <f t="shared" si="0"/>
        <v>감사담당관</v>
      </c>
      <c r="F16" s="10" t="str">
        <f t="shared" si="1"/>
        <v>민원서비스팀</v>
      </c>
      <c r="G16" s="10" t="s">
        <v>46</v>
      </c>
      <c r="H16" s="10" t="s">
        <v>2865</v>
      </c>
      <c r="I16" s="11" t="s">
        <v>2866</v>
      </c>
      <c r="K16" s="20" t="s">
        <v>733</v>
      </c>
      <c r="M16" s="10" t="s">
        <v>40</v>
      </c>
      <c r="N16" s="20" t="s">
        <v>5070</v>
      </c>
      <c r="S16" s="16"/>
      <c r="T16" s="25" t="str">
        <f t="array" ref="T16">IFERROR(INDEX($C$3:$C$1615, SMALL( IF($P$3=$E$3:$E$1615, IF($S$3=$F$3:$F$1615, MATCH(MATCH(ROW($F$3:$F$1615), ROW($F$3:$F$1615)), MATCH(ROW($E$3:$E$1615), ROW($E$3:$E$1615))), ""), ""), ROWS($A$1:A14))), "")</f>
        <v/>
      </c>
      <c r="U16" s="25" t="str">
        <f t="array" ref="U16">IFERROR(INDEX($I$3:$I$1615, SMALL( IF($P$3=$E$3:$E$1615, IF($S$3=$F$3:$F$1615, MATCH(MATCH(ROW($F$3:$F$1615), ROW($F$3:$F$1615)), MATCH(ROW($E$3:$E$1615), ROW($E$3:$E$1615))), ""), ""), ROWS($A$1:A14))), "")</f>
        <v/>
      </c>
    </row>
    <row r="17" spans="2:21" x14ac:dyDescent="0.3">
      <c r="B17" s="7">
        <v>15</v>
      </c>
      <c r="C17" s="16" t="s">
        <v>171</v>
      </c>
      <c r="D17" s="10" t="s">
        <v>167</v>
      </c>
      <c r="E17" s="10" t="str">
        <f t="shared" si="0"/>
        <v>감사담당관</v>
      </c>
      <c r="F17" s="10" t="str">
        <f t="shared" si="1"/>
        <v>민원서비스팀</v>
      </c>
      <c r="G17" s="10" t="s">
        <v>46</v>
      </c>
      <c r="H17" s="10" t="s">
        <v>2867</v>
      </c>
      <c r="I17" s="11" t="s">
        <v>2868</v>
      </c>
      <c r="K17" s="20" t="s">
        <v>5128</v>
      </c>
      <c r="M17" s="10" t="s">
        <v>40</v>
      </c>
      <c r="N17" s="20" t="s">
        <v>5071</v>
      </c>
      <c r="S17" s="16"/>
      <c r="T17" s="25" t="str">
        <f t="array" ref="T17">IFERROR(INDEX($C$3:$C$1615, SMALL( IF($P$3=$E$3:$E$1615, IF($S$3=$F$3:$F$1615, MATCH(MATCH(ROW($F$3:$F$1615), ROW($F$3:$F$1615)), MATCH(ROW($E$3:$E$1615), ROW($E$3:$E$1615))), ""), ""), ROWS($A$1:A15))), "")</f>
        <v/>
      </c>
      <c r="U17" s="25" t="str">
        <f t="array" ref="U17">IFERROR(INDEX($I$3:$I$1615, SMALL( IF($P$3=$E$3:$E$1615, IF($S$3=$F$3:$F$1615, MATCH(MATCH(ROW($F$3:$F$1615), ROW($F$3:$F$1615)), MATCH(ROW($E$3:$E$1615), ROW($E$3:$E$1615))), ""), ""), ROWS($A$1:A15))), "")</f>
        <v/>
      </c>
    </row>
    <row r="18" spans="2:21" x14ac:dyDescent="0.3">
      <c r="B18" s="7">
        <v>16</v>
      </c>
      <c r="C18" s="16" t="s">
        <v>172</v>
      </c>
      <c r="D18" s="10" t="s">
        <v>167</v>
      </c>
      <c r="E18" s="10" t="str">
        <f t="shared" si="0"/>
        <v>감사담당관</v>
      </c>
      <c r="F18" s="10" t="str">
        <f t="shared" si="1"/>
        <v>민원서비스팀</v>
      </c>
      <c r="G18" s="10" t="s">
        <v>46</v>
      </c>
      <c r="H18" s="10" t="s">
        <v>2869</v>
      </c>
      <c r="I18" s="11" t="s">
        <v>2870</v>
      </c>
      <c r="K18" s="20" t="s">
        <v>810</v>
      </c>
      <c r="M18" s="10" t="s">
        <v>40</v>
      </c>
      <c r="N18" s="20" t="s">
        <v>5072</v>
      </c>
      <c r="S18" s="16"/>
      <c r="T18" s="25" t="str">
        <f t="array" ref="T18">IFERROR(INDEX($C$3:$C$1615, SMALL( IF($P$3=$E$3:$E$1615, IF($S$3=$F$3:$F$1615, MATCH(MATCH(ROW($F$3:$F$1615), ROW($F$3:$F$1615)), MATCH(ROW($E$3:$E$1615), ROW($E$3:$E$1615))), ""), ""), ROWS($A$1:A16))), "")</f>
        <v/>
      </c>
      <c r="U18" s="25" t="str">
        <f t="array" ref="U18">IFERROR(INDEX($I$3:$I$1615, SMALL( IF($P$3=$E$3:$E$1615, IF($S$3=$F$3:$F$1615, MATCH(MATCH(ROW($F$3:$F$1615), ROW($F$3:$F$1615)), MATCH(ROW($E$3:$E$1615), ROW($E$3:$E$1615))), ""), ""), ROWS($A$1:A16))), "")</f>
        <v/>
      </c>
    </row>
    <row r="19" spans="2:21" x14ac:dyDescent="0.3">
      <c r="B19" s="7">
        <v>17</v>
      </c>
      <c r="C19" s="16" t="s">
        <v>173</v>
      </c>
      <c r="D19" s="10" t="s">
        <v>174</v>
      </c>
      <c r="E19" s="10" t="str">
        <f t="shared" si="0"/>
        <v>감사담당관</v>
      </c>
      <c r="F19" s="10" t="str">
        <f t="shared" si="1"/>
        <v>인권청렴팀</v>
      </c>
      <c r="G19" s="10" t="s">
        <v>175</v>
      </c>
      <c r="H19" s="10" t="s">
        <v>176</v>
      </c>
      <c r="I19" s="11" t="s">
        <v>2871</v>
      </c>
      <c r="K19" s="20" t="s">
        <v>899</v>
      </c>
      <c r="M19" s="10" t="s">
        <v>5073</v>
      </c>
      <c r="N19" s="20" t="s">
        <v>5074</v>
      </c>
      <c r="S19" s="16"/>
      <c r="T19" s="25" t="str">
        <f t="array" ref="T19">IFERROR(INDEX($C$3:$C$1615, SMALL( IF($P$3=$E$3:$E$1615, IF($S$3=$F$3:$F$1615, MATCH(MATCH(ROW($F$3:$F$1615), ROW($F$3:$F$1615)), MATCH(ROW($E$3:$E$1615), ROW($E$3:$E$1615))), ""), ""), ROWS($A$1:A17))), "")</f>
        <v/>
      </c>
      <c r="U19" s="25" t="str">
        <f t="array" ref="U19">IFERROR(INDEX($I$3:$I$1615, SMALL( IF($P$3=$E$3:$E$1615, IF($S$3=$F$3:$F$1615, MATCH(MATCH(ROW($F$3:$F$1615), ROW($F$3:$F$1615)), MATCH(ROW($E$3:$E$1615), ROW($E$3:$E$1615))), ""), ""), ROWS($A$1:A17))), "")</f>
        <v/>
      </c>
    </row>
    <row r="20" spans="2:21" x14ac:dyDescent="0.3">
      <c r="B20" s="7">
        <v>18</v>
      </c>
      <c r="C20" s="16" t="s">
        <v>177</v>
      </c>
      <c r="D20" s="10" t="s">
        <v>174</v>
      </c>
      <c r="E20" s="10" t="str">
        <f t="shared" si="0"/>
        <v>감사담당관</v>
      </c>
      <c r="F20" s="10" t="str">
        <f t="shared" si="1"/>
        <v>인권청렴팀</v>
      </c>
      <c r="G20" s="10" t="s">
        <v>46</v>
      </c>
      <c r="H20" s="10" t="s">
        <v>2872</v>
      </c>
      <c r="I20" s="11" t="s">
        <v>2873</v>
      </c>
      <c r="K20" s="20" t="s">
        <v>924</v>
      </c>
      <c r="M20" s="10" t="s">
        <v>5073</v>
      </c>
      <c r="N20" s="20" t="s">
        <v>5075</v>
      </c>
      <c r="S20" s="16"/>
      <c r="T20" s="25" t="str">
        <f t="array" ref="T20">IFERROR(INDEX($C$3:$C$1615, SMALL( IF($P$3=$E$3:$E$1615, IF($S$3=$F$3:$F$1615, MATCH(MATCH(ROW($F$3:$F$1615), ROW($F$3:$F$1615)), MATCH(ROW($E$3:$E$1615), ROW($E$3:$E$1615))), ""), ""), ROWS($A$1:A18))), "")</f>
        <v/>
      </c>
      <c r="U20" s="25" t="str">
        <f t="array" ref="U20">IFERROR(INDEX($I$3:$I$1615, SMALL( IF($P$3=$E$3:$E$1615, IF($S$3=$F$3:$F$1615, MATCH(MATCH(ROW($F$3:$F$1615), ROW($F$3:$F$1615)), MATCH(ROW($E$3:$E$1615), ROW($E$3:$E$1615))), ""), ""), ROWS($A$1:A18))), "")</f>
        <v/>
      </c>
    </row>
    <row r="21" spans="2:21" x14ac:dyDescent="0.3">
      <c r="B21" s="7">
        <v>19</v>
      </c>
      <c r="C21" s="16" t="s">
        <v>178</v>
      </c>
      <c r="D21" s="10" t="s">
        <v>174</v>
      </c>
      <c r="E21" s="10" t="str">
        <f t="shared" si="0"/>
        <v>감사담당관</v>
      </c>
      <c r="F21" s="10" t="str">
        <f t="shared" si="1"/>
        <v>인권청렴팀</v>
      </c>
      <c r="G21" s="10" t="s">
        <v>46</v>
      </c>
      <c r="H21" s="10" t="s">
        <v>2874</v>
      </c>
      <c r="I21" s="11" t="s">
        <v>2875</v>
      </c>
      <c r="K21" s="20" t="s">
        <v>959</v>
      </c>
      <c r="M21" s="10" t="s">
        <v>5073</v>
      </c>
      <c r="N21" s="20" t="s">
        <v>5076</v>
      </c>
      <c r="S21" s="16"/>
      <c r="T21" s="25" t="str">
        <f t="array" ref="T21">IFERROR(INDEX($C$3:$C$1615, SMALL( IF($P$3=$E$3:$E$1615, IF($S$3=$F$3:$F$1615, MATCH(MATCH(ROW($F$3:$F$1615), ROW($F$3:$F$1615)), MATCH(ROW($E$3:$E$1615), ROW($E$3:$E$1615))), ""), ""), ROWS($A$1:A19))), "")</f>
        <v/>
      </c>
      <c r="U21" s="25" t="str">
        <f t="array" ref="U21">IFERROR(INDEX($I$3:$I$1615, SMALL( IF($P$3=$E$3:$E$1615, IF($S$3=$F$3:$F$1615, MATCH(MATCH(ROW($F$3:$F$1615), ROW($F$3:$F$1615)), MATCH(ROW($E$3:$E$1615), ROW($E$3:$E$1615))), ""), ""), ROWS($A$1:A19))), "")</f>
        <v/>
      </c>
    </row>
    <row r="22" spans="2:21" x14ac:dyDescent="0.3">
      <c r="B22" s="7">
        <v>20</v>
      </c>
      <c r="C22" s="16" t="s">
        <v>180</v>
      </c>
      <c r="D22" s="10" t="s">
        <v>181</v>
      </c>
      <c r="E22" s="10" t="str">
        <f t="shared" si="0"/>
        <v>미디어홍보담당관</v>
      </c>
      <c r="F22" s="10" t="str">
        <f t="shared" si="1"/>
        <v>언론팀</v>
      </c>
      <c r="G22" s="10" t="s">
        <v>182</v>
      </c>
      <c r="H22" s="10" t="s">
        <v>2876</v>
      </c>
      <c r="I22" s="11" t="s">
        <v>2877</v>
      </c>
      <c r="K22" s="20" t="s">
        <v>995</v>
      </c>
      <c r="M22" s="10" t="s">
        <v>5073</v>
      </c>
      <c r="N22" s="20" t="s">
        <v>5077</v>
      </c>
      <c r="S22" s="16"/>
      <c r="T22" s="25" t="str">
        <f t="array" ref="T22">IFERROR(INDEX($C$3:$C$1615, SMALL( IF($P$3=$E$3:$E$1615, IF($S$3=$F$3:$F$1615, MATCH(MATCH(ROW($F$3:$F$1615), ROW($F$3:$F$1615)), MATCH(ROW($E$3:$E$1615), ROW($E$3:$E$1615))), ""), ""), ROWS($A$1:A20))), "")</f>
        <v/>
      </c>
      <c r="U22" s="25" t="str">
        <f t="array" ref="U22">IFERROR(INDEX($I$3:$I$1615, SMALL( IF($P$3=$E$3:$E$1615, IF($S$3=$F$3:$F$1615, MATCH(MATCH(ROW($F$3:$F$1615), ROW($F$3:$F$1615)), MATCH(ROW($E$3:$E$1615), ROW($E$3:$E$1615))), ""), ""), ROWS($A$1:A20))), "")</f>
        <v/>
      </c>
    </row>
    <row r="23" spans="2:21" x14ac:dyDescent="0.3">
      <c r="B23" s="7">
        <v>21</v>
      </c>
      <c r="C23" s="16" t="s">
        <v>183</v>
      </c>
      <c r="D23" s="10" t="s">
        <v>181</v>
      </c>
      <c r="E23" s="10" t="str">
        <f t="shared" si="0"/>
        <v>미디어홍보담당관</v>
      </c>
      <c r="F23" s="10" t="str">
        <f t="shared" si="1"/>
        <v>언론팀</v>
      </c>
      <c r="G23" s="10" t="s">
        <v>46</v>
      </c>
      <c r="H23" s="10" t="s">
        <v>2878</v>
      </c>
      <c r="I23" s="11" t="s">
        <v>2879</v>
      </c>
      <c r="K23" s="20" t="s">
        <v>1062</v>
      </c>
      <c r="M23" s="10" t="s">
        <v>5073</v>
      </c>
      <c r="N23" s="20" t="s">
        <v>5078</v>
      </c>
      <c r="S23" s="16"/>
      <c r="T23" s="25" t="str">
        <f t="array" ref="T23">IFERROR(INDEX($C$3:$C$1615, SMALL( IF($P$3=$E$3:$E$1615, IF($S$3=$F$3:$F$1615, MATCH(MATCH(ROW($F$3:$F$1615), ROW($F$3:$F$1615)), MATCH(ROW($E$3:$E$1615), ROW($E$3:$E$1615))), ""), ""), ROWS($A$1:A21))), "")</f>
        <v/>
      </c>
      <c r="U23" s="25" t="str">
        <f t="array" ref="U23">IFERROR(INDEX($I$3:$I$1615, SMALL( IF($P$3=$E$3:$E$1615, IF($S$3=$F$3:$F$1615, MATCH(MATCH(ROW($F$3:$F$1615), ROW($F$3:$F$1615)), MATCH(ROW($E$3:$E$1615), ROW($E$3:$E$1615))), ""), ""), ROWS($A$1:A21))), "")</f>
        <v/>
      </c>
    </row>
    <row r="24" spans="2:21" x14ac:dyDescent="0.3">
      <c r="B24" s="7">
        <v>22</v>
      </c>
      <c r="C24" s="16" t="s">
        <v>184</v>
      </c>
      <c r="D24" s="10" t="s">
        <v>181</v>
      </c>
      <c r="E24" s="10" t="str">
        <f t="shared" si="0"/>
        <v>미디어홍보담당관</v>
      </c>
      <c r="F24" s="10" t="str">
        <f t="shared" si="1"/>
        <v>언론팀</v>
      </c>
      <c r="G24" s="10" t="s">
        <v>46</v>
      </c>
      <c r="H24" s="10" t="s">
        <v>2880</v>
      </c>
      <c r="I24" s="11" t="s">
        <v>2881</v>
      </c>
      <c r="K24" s="20" t="s">
        <v>1113</v>
      </c>
      <c r="M24" s="10" t="s">
        <v>291</v>
      </c>
      <c r="N24" s="20" t="s">
        <v>5079</v>
      </c>
      <c r="S24" s="16"/>
      <c r="T24" s="25" t="str">
        <f t="array" ref="T24">IFERROR(INDEX($C$3:$C$1615, SMALL( IF($P$3=$E$3:$E$1615, IF($S$3=$F$3:$F$1615, MATCH(MATCH(ROW($F$3:$F$1615), ROW($F$3:$F$1615)), MATCH(ROW($E$3:$E$1615), ROW($E$3:$E$1615))), ""), ""), ROWS($A$1:A22))), "")</f>
        <v/>
      </c>
      <c r="U24" s="25" t="str">
        <f t="array" ref="U24">IFERROR(INDEX($I$3:$I$1615, SMALL( IF($P$3=$E$3:$E$1615, IF($S$3=$F$3:$F$1615, MATCH(MATCH(ROW($F$3:$F$1615), ROW($F$3:$F$1615)), MATCH(ROW($E$3:$E$1615), ROW($E$3:$E$1615))), ""), ""), ROWS($A$1:A22))), "")</f>
        <v/>
      </c>
    </row>
    <row r="25" spans="2:21" x14ac:dyDescent="0.3">
      <c r="B25" s="7">
        <v>23</v>
      </c>
      <c r="C25" s="16" t="s">
        <v>185</v>
      </c>
      <c r="D25" s="10" t="s">
        <v>181</v>
      </c>
      <c r="E25" s="10" t="str">
        <f t="shared" si="0"/>
        <v>미디어홍보담당관</v>
      </c>
      <c r="F25" s="10" t="str">
        <f t="shared" si="1"/>
        <v>언론팀</v>
      </c>
      <c r="G25" s="10" t="s">
        <v>46</v>
      </c>
      <c r="H25" s="10" t="s">
        <v>2882</v>
      </c>
      <c r="I25" s="11" t="s">
        <v>2883</v>
      </c>
      <c r="K25" s="20" t="s">
        <v>1165</v>
      </c>
      <c r="M25" s="10" t="s">
        <v>291</v>
      </c>
      <c r="N25" s="20" t="s">
        <v>5080</v>
      </c>
      <c r="S25" s="16"/>
      <c r="T25" s="25" t="str">
        <f t="array" ref="T25">IFERROR(INDEX($C$3:$C$1615, SMALL( IF($P$3=$E$3:$E$1615, IF($S$3=$F$3:$F$1615, MATCH(MATCH(ROW($F$3:$F$1615), ROW($F$3:$F$1615)), MATCH(ROW($E$3:$E$1615), ROW($E$3:$E$1615))), ""), ""), ROWS($A$1:A23))), "")</f>
        <v/>
      </c>
      <c r="U25" s="25" t="str">
        <f t="array" ref="U25">IFERROR(INDEX($I$3:$I$1615, SMALL( IF($P$3=$E$3:$E$1615, IF($S$3=$F$3:$F$1615, MATCH(MATCH(ROW($F$3:$F$1615), ROW($F$3:$F$1615)), MATCH(ROW($E$3:$E$1615), ROW($E$3:$E$1615))), ""), ""), ROWS($A$1:A23))), "")</f>
        <v/>
      </c>
    </row>
    <row r="26" spans="2:21" x14ac:dyDescent="0.3">
      <c r="B26" s="7">
        <v>24</v>
      </c>
      <c r="C26" s="16" t="s">
        <v>186</v>
      </c>
      <c r="D26" s="10" t="s">
        <v>181</v>
      </c>
      <c r="E26" s="10" t="str">
        <f t="shared" si="0"/>
        <v>미디어홍보담당관</v>
      </c>
      <c r="F26" s="10" t="str">
        <f t="shared" si="1"/>
        <v>언론팀</v>
      </c>
      <c r="G26" s="10" t="s">
        <v>46</v>
      </c>
      <c r="H26" s="10" t="s">
        <v>2884</v>
      </c>
      <c r="I26" s="11" t="s">
        <v>2885</v>
      </c>
      <c r="K26" s="20" t="s">
        <v>1195</v>
      </c>
      <c r="M26" s="10" t="s">
        <v>291</v>
      </c>
      <c r="N26" s="20" t="s">
        <v>5081</v>
      </c>
      <c r="S26" s="16"/>
      <c r="T26" s="25" t="str">
        <f t="array" ref="T26">IFERROR(INDEX($C$3:$C$1615, SMALL( IF($P$3=$E$3:$E$1615, IF($S$3=$F$3:$F$1615, MATCH(MATCH(ROW($F$3:$F$1615), ROW($F$3:$F$1615)), MATCH(ROW($E$3:$E$1615), ROW($E$3:$E$1615))), ""), ""), ROWS($A$1:A24))), "")</f>
        <v/>
      </c>
      <c r="U26" s="25" t="str">
        <f t="array" ref="U26">IFERROR(INDEX($I$3:$I$1615, SMALL( IF($P$3=$E$3:$E$1615, IF($S$3=$F$3:$F$1615, MATCH(MATCH(ROW($F$3:$F$1615), ROW($F$3:$F$1615)), MATCH(ROW($E$3:$E$1615), ROW($E$3:$E$1615))), ""), ""), ROWS($A$1:A24))), "")</f>
        <v/>
      </c>
    </row>
    <row r="27" spans="2:21" x14ac:dyDescent="0.3">
      <c r="B27" s="7">
        <v>25</v>
      </c>
      <c r="C27" s="16" t="s">
        <v>187</v>
      </c>
      <c r="D27" s="10" t="s">
        <v>181</v>
      </c>
      <c r="E27" s="10" t="str">
        <f t="shared" si="0"/>
        <v>미디어홍보담당관</v>
      </c>
      <c r="F27" s="10" t="str">
        <f t="shared" si="1"/>
        <v>언론팀</v>
      </c>
      <c r="G27" s="10" t="s">
        <v>46</v>
      </c>
      <c r="H27" s="10" t="s">
        <v>2886</v>
      </c>
      <c r="I27" s="11" t="s">
        <v>2887</v>
      </c>
      <c r="K27" s="20" t="s">
        <v>1244</v>
      </c>
      <c r="M27" s="10" t="s">
        <v>291</v>
      </c>
      <c r="N27" s="20" t="s">
        <v>5082</v>
      </c>
      <c r="S27" s="16"/>
      <c r="T27" s="25" t="str">
        <f t="array" ref="T27">IFERROR(INDEX($C$3:$C$1615, SMALL( IF($P$3=$E$3:$E$1615, IF($S$3=$F$3:$F$1615, MATCH(MATCH(ROW($F$3:$F$1615), ROW($F$3:$F$1615)), MATCH(ROW($E$3:$E$1615), ROW($E$3:$E$1615))), ""), ""), ROWS($A$1:A25))), "")</f>
        <v/>
      </c>
      <c r="U27" s="25" t="str">
        <f t="array" ref="U27">IFERROR(INDEX($I$3:$I$1615, SMALL( IF($P$3=$E$3:$E$1615, IF($S$3=$F$3:$F$1615, MATCH(MATCH(ROW($F$3:$F$1615), ROW($F$3:$F$1615)), MATCH(ROW($E$3:$E$1615), ROW($E$3:$E$1615))), ""), ""), ROWS($A$1:A25))), "")</f>
        <v/>
      </c>
    </row>
    <row r="28" spans="2:21" x14ac:dyDescent="0.3">
      <c r="B28" s="7">
        <v>26</v>
      </c>
      <c r="C28" s="16" t="s">
        <v>188</v>
      </c>
      <c r="D28" s="10" t="s">
        <v>189</v>
      </c>
      <c r="E28" s="10" t="str">
        <f t="shared" si="0"/>
        <v>미디어홍보담당관</v>
      </c>
      <c r="F28" s="10" t="str">
        <f t="shared" si="1"/>
        <v>홍보팀</v>
      </c>
      <c r="G28" s="10" t="s">
        <v>190</v>
      </c>
      <c r="H28" s="10" t="s">
        <v>191</v>
      </c>
      <c r="I28" s="11" t="s">
        <v>2888</v>
      </c>
      <c r="K28" s="20" t="s">
        <v>1285</v>
      </c>
      <c r="M28" s="10" t="s">
        <v>326</v>
      </c>
      <c r="N28" s="20" t="s">
        <v>5083</v>
      </c>
      <c r="S28" s="16"/>
      <c r="T28" s="25" t="str">
        <f t="array" ref="T28">IFERROR(INDEX($C$3:$C$1615, SMALL( IF($P$3=$E$3:$E$1615, IF($S$3=$F$3:$F$1615, MATCH(MATCH(ROW($F$3:$F$1615), ROW($F$3:$F$1615)), MATCH(ROW($E$3:$E$1615), ROW($E$3:$E$1615))), ""), ""), ROWS($A$1:A26))), "")</f>
        <v/>
      </c>
      <c r="U28" s="25" t="str">
        <f t="array" ref="U28">IFERROR(INDEX($I$3:$I$1615, SMALL( IF($P$3=$E$3:$E$1615, IF($S$3=$F$3:$F$1615, MATCH(MATCH(ROW($F$3:$F$1615), ROW($F$3:$F$1615)), MATCH(ROW($E$3:$E$1615), ROW($E$3:$E$1615))), ""), ""), ROWS($A$1:A26))), "")</f>
        <v/>
      </c>
    </row>
    <row r="29" spans="2:21" x14ac:dyDescent="0.3">
      <c r="B29" s="7">
        <v>27</v>
      </c>
      <c r="C29" s="16" t="s">
        <v>192</v>
      </c>
      <c r="D29" s="10" t="s">
        <v>189</v>
      </c>
      <c r="E29" s="10" t="str">
        <f t="shared" si="0"/>
        <v>미디어홍보담당관</v>
      </c>
      <c r="F29" s="10" t="str">
        <f t="shared" si="1"/>
        <v>홍보팀</v>
      </c>
      <c r="G29" s="10" t="s">
        <v>46</v>
      </c>
      <c r="H29" s="10" t="s">
        <v>193</v>
      </c>
      <c r="I29" s="11" t="s">
        <v>2889</v>
      </c>
      <c r="K29" s="20" t="s">
        <v>1330</v>
      </c>
      <c r="M29" s="10" t="s">
        <v>326</v>
      </c>
      <c r="N29" s="20" t="s">
        <v>5084</v>
      </c>
    </row>
    <row r="30" spans="2:21" x14ac:dyDescent="0.3">
      <c r="B30" s="7">
        <v>28</v>
      </c>
      <c r="C30" s="16" t="s">
        <v>194</v>
      </c>
      <c r="D30" s="10" t="s">
        <v>189</v>
      </c>
      <c r="E30" s="10" t="str">
        <f t="shared" si="0"/>
        <v>미디어홍보담당관</v>
      </c>
      <c r="F30" s="10" t="str">
        <f t="shared" si="1"/>
        <v>홍보팀</v>
      </c>
      <c r="G30" s="10" t="s">
        <v>46</v>
      </c>
      <c r="H30" s="10" t="s">
        <v>2890</v>
      </c>
      <c r="I30" s="11" t="s">
        <v>2891</v>
      </c>
      <c r="K30" s="20" t="s">
        <v>39</v>
      </c>
      <c r="M30" s="10" t="s">
        <v>326</v>
      </c>
      <c r="N30" s="20" t="s">
        <v>5085</v>
      </c>
    </row>
    <row r="31" spans="2:21" x14ac:dyDescent="0.3">
      <c r="B31" s="7">
        <v>29</v>
      </c>
      <c r="C31" s="16" t="s">
        <v>195</v>
      </c>
      <c r="D31" s="10" t="s">
        <v>196</v>
      </c>
      <c r="E31" s="10" t="str">
        <f t="shared" si="0"/>
        <v>미디어홍보담당관</v>
      </c>
      <c r="F31" s="10" t="str">
        <f t="shared" si="1"/>
        <v>뉴미디어팀</v>
      </c>
      <c r="G31" s="10" t="s">
        <v>197</v>
      </c>
      <c r="H31" s="10" t="s">
        <v>198</v>
      </c>
      <c r="I31" s="11" t="s">
        <v>2892</v>
      </c>
      <c r="K31" s="20" t="s">
        <v>1421</v>
      </c>
      <c r="M31" s="10" t="s">
        <v>326</v>
      </c>
      <c r="N31" s="20" t="s">
        <v>5086</v>
      </c>
    </row>
    <row r="32" spans="2:21" x14ac:dyDescent="0.3">
      <c r="B32" s="7">
        <v>30</v>
      </c>
      <c r="C32" s="16" t="s">
        <v>199</v>
      </c>
      <c r="D32" s="10" t="s">
        <v>196</v>
      </c>
      <c r="E32" s="10" t="str">
        <f t="shared" si="0"/>
        <v>미디어홍보담당관</v>
      </c>
      <c r="F32" s="10" t="str">
        <f t="shared" si="1"/>
        <v>뉴미디어팀</v>
      </c>
      <c r="G32" s="10" t="s">
        <v>46</v>
      </c>
      <c r="H32" s="10" t="s">
        <v>2893</v>
      </c>
      <c r="I32" s="11" t="s">
        <v>2894</v>
      </c>
      <c r="K32" s="20" t="s">
        <v>1472</v>
      </c>
      <c r="M32" s="10" t="s">
        <v>375</v>
      </c>
      <c r="N32" s="20" t="s">
        <v>5087</v>
      </c>
    </row>
    <row r="33" spans="2:14" x14ac:dyDescent="0.3">
      <c r="B33" s="7">
        <v>31</v>
      </c>
      <c r="C33" s="16" t="s">
        <v>200</v>
      </c>
      <c r="D33" s="10" t="s">
        <v>196</v>
      </c>
      <c r="E33" s="10" t="str">
        <f t="shared" si="0"/>
        <v>미디어홍보담당관</v>
      </c>
      <c r="F33" s="10" t="str">
        <f t="shared" si="1"/>
        <v>뉴미디어팀</v>
      </c>
      <c r="G33" s="10" t="s">
        <v>46</v>
      </c>
      <c r="H33" s="10" t="s">
        <v>2895</v>
      </c>
      <c r="I33" s="11" t="s">
        <v>2896</v>
      </c>
      <c r="K33" s="20" t="s">
        <v>1579</v>
      </c>
      <c r="M33" s="10" t="s">
        <v>375</v>
      </c>
      <c r="N33" s="20" t="s">
        <v>5088</v>
      </c>
    </row>
    <row r="34" spans="2:14" x14ac:dyDescent="0.3">
      <c r="B34" s="7">
        <v>32</v>
      </c>
      <c r="C34" s="16" t="s">
        <v>201</v>
      </c>
      <c r="D34" s="10" t="s">
        <v>196</v>
      </c>
      <c r="E34" s="10" t="str">
        <f t="shared" si="0"/>
        <v>미디어홍보담당관</v>
      </c>
      <c r="F34" s="10" t="str">
        <f t="shared" si="1"/>
        <v>뉴미디어팀</v>
      </c>
      <c r="G34" s="10" t="s">
        <v>46</v>
      </c>
      <c r="H34" s="10" t="s">
        <v>202</v>
      </c>
      <c r="I34" s="11" t="s">
        <v>2897</v>
      </c>
      <c r="K34" s="20" t="s">
        <v>1616</v>
      </c>
      <c r="M34" s="10" t="s">
        <v>375</v>
      </c>
      <c r="N34" s="20" t="s">
        <v>5089</v>
      </c>
    </row>
    <row r="35" spans="2:14" x14ac:dyDescent="0.3">
      <c r="B35" s="7">
        <v>33</v>
      </c>
      <c r="C35" s="16" t="s">
        <v>203</v>
      </c>
      <c r="D35" s="10" t="s">
        <v>196</v>
      </c>
      <c r="E35" s="10" t="str">
        <f t="shared" si="0"/>
        <v>미디어홍보담당관</v>
      </c>
      <c r="F35" s="10" t="str">
        <f t="shared" si="1"/>
        <v>뉴미디어팀</v>
      </c>
      <c r="G35" s="10" t="s">
        <v>46</v>
      </c>
      <c r="H35" s="10" t="s">
        <v>204</v>
      </c>
      <c r="I35" s="11" t="s">
        <v>2898</v>
      </c>
      <c r="K35" s="20" t="s">
        <v>1666</v>
      </c>
      <c r="M35" s="10" t="s">
        <v>375</v>
      </c>
      <c r="N35" s="20" t="s">
        <v>5090</v>
      </c>
    </row>
    <row r="36" spans="2:14" x14ac:dyDescent="0.3">
      <c r="B36" s="7">
        <v>34</v>
      </c>
      <c r="C36" s="16" t="s">
        <v>205</v>
      </c>
      <c r="D36" s="10" t="s">
        <v>196</v>
      </c>
      <c r="E36" s="10" t="str">
        <f t="shared" si="0"/>
        <v>미디어홍보담당관</v>
      </c>
      <c r="F36" s="10" t="str">
        <f t="shared" si="1"/>
        <v>뉴미디어팀</v>
      </c>
      <c r="G36" s="10" t="s">
        <v>46</v>
      </c>
      <c r="H36" s="10" t="s">
        <v>206</v>
      </c>
      <c r="I36" s="11" t="s">
        <v>2899</v>
      </c>
      <c r="K36" s="20" t="s">
        <v>1722</v>
      </c>
      <c r="M36" s="10" t="s">
        <v>426</v>
      </c>
      <c r="N36" s="20" t="s">
        <v>5091</v>
      </c>
    </row>
    <row r="37" spans="2:14" x14ac:dyDescent="0.3">
      <c r="B37" s="7">
        <v>35</v>
      </c>
      <c r="C37" s="16" t="s">
        <v>207</v>
      </c>
      <c r="D37" s="10" t="s">
        <v>196</v>
      </c>
      <c r="E37" s="10" t="str">
        <f t="shared" si="0"/>
        <v>미디어홍보담당관</v>
      </c>
      <c r="F37" s="10" t="str">
        <f t="shared" si="1"/>
        <v>뉴미디어팀</v>
      </c>
      <c r="G37" s="10" t="s">
        <v>46</v>
      </c>
      <c r="H37" s="10" t="s">
        <v>208</v>
      </c>
      <c r="I37" s="11" t="s">
        <v>2900</v>
      </c>
      <c r="K37" s="20" t="s">
        <v>1779</v>
      </c>
      <c r="M37" s="10" t="s">
        <v>426</v>
      </c>
      <c r="N37" s="20" t="s">
        <v>5092</v>
      </c>
    </row>
    <row r="38" spans="2:14" x14ac:dyDescent="0.3">
      <c r="B38" s="7">
        <v>36</v>
      </c>
      <c r="C38" s="16" t="s">
        <v>209</v>
      </c>
      <c r="D38" s="10" t="s">
        <v>196</v>
      </c>
      <c r="E38" s="10" t="str">
        <f t="shared" si="0"/>
        <v>미디어홍보담당관</v>
      </c>
      <c r="F38" s="10" t="str">
        <f t="shared" si="1"/>
        <v>뉴미디어팀</v>
      </c>
      <c r="G38" s="10" t="s">
        <v>46</v>
      </c>
      <c r="H38" s="10" t="s">
        <v>2901</v>
      </c>
      <c r="I38" s="11" t="s">
        <v>2902</v>
      </c>
      <c r="K38" s="20" t="s">
        <v>1822</v>
      </c>
      <c r="M38" s="10" t="s">
        <v>426</v>
      </c>
      <c r="N38" s="20" t="s">
        <v>5093</v>
      </c>
    </row>
    <row r="39" spans="2:14" x14ac:dyDescent="0.3">
      <c r="B39" s="7">
        <v>37</v>
      </c>
      <c r="C39" s="16" t="s">
        <v>210</v>
      </c>
      <c r="D39" s="10" t="s">
        <v>196</v>
      </c>
      <c r="E39" s="10" t="str">
        <f t="shared" si="0"/>
        <v>미디어홍보담당관</v>
      </c>
      <c r="F39" s="10" t="str">
        <f t="shared" si="1"/>
        <v>뉴미디어팀</v>
      </c>
      <c r="G39" s="10" t="s">
        <v>46</v>
      </c>
      <c r="H39" s="10" t="s">
        <v>2903</v>
      </c>
      <c r="I39" s="11" t="s">
        <v>2904</v>
      </c>
      <c r="K39" s="20" t="s">
        <v>1940</v>
      </c>
      <c r="M39" s="10" t="s">
        <v>426</v>
      </c>
      <c r="N39" s="20" t="s">
        <v>5094</v>
      </c>
    </row>
    <row r="40" spans="2:14" x14ac:dyDescent="0.3">
      <c r="B40" s="7">
        <v>38</v>
      </c>
      <c r="C40" s="16" t="s">
        <v>211</v>
      </c>
      <c r="D40" s="10" t="s">
        <v>212</v>
      </c>
      <c r="E40" s="10" t="str">
        <f t="shared" si="0"/>
        <v>미디어홍보담당관</v>
      </c>
      <c r="F40" s="10" t="str">
        <f t="shared" si="1"/>
        <v>전산운영팀</v>
      </c>
      <c r="G40" s="10" t="s">
        <v>213</v>
      </c>
      <c r="H40" s="10" t="s">
        <v>2905</v>
      </c>
      <c r="I40" s="11" t="s">
        <v>2906</v>
      </c>
      <c r="K40" s="20" t="s">
        <v>2023</v>
      </c>
      <c r="M40" s="10" t="s">
        <v>464</v>
      </c>
      <c r="N40" s="20" t="s">
        <v>5095</v>
      </c>
    </row>
    <row r="41" spans="2:14" x14ac:dyDescent="0.3">
      <c r="B41" s="7">
        <v>39</v>
      </c>
      <c r="C41" s="16" t="s">
        <v>214</v>
      </c>
      <c r="D41" s="10" t="s">
        <v>212</v>
      </c>
      <c r="E41" s="10" t="str">
        <f t="shared" si="0"/>
        <v>미디어홍보담당관</v>
      </c>
      <c r="F41" s="10" t="str">
        <f t="shared" si="1"/>
        <v>전산운영팀</v>
      </c>
      <c r="G41" s="10" t="s">
        <v>46</v>
      </c>
      <c r="H41" s="10" t="s">
        <v>2907</v>
      </c>
      <c r="I41" s="11" t="s">
        <v>2908</v>
      </c>
      <c r="K41" s="20" t="s">
        <v>5231</v>
      </c>
      <c r="M41" s="10" t="s">
        <v>464</v>
      </c>
      <c r="N41" s="20" t="s">
        <v>5096</v>
      </c>
    </row>
    <row r="42" spans="2:14" x14ac:dyDescent="0.3">
      <c r="B42" s="7">
        <v>40</v>
      </c>
      <c r="C42" s="16" t="s">
        <v>215</v>
      </c>
      <c r="D42" s="10" t="s">
        <v>212</v>
      </c>
      <c r="E42" s="10" t="str">
        <f t="shared" si="0"/>
        <v>미디어홍보담당관</v>
      </c>
      <c r="F42" s="10" t="str">
        <f t="shared" si="1"/>
        <v>전산운영팀</v>
      </c>
      <c r="G42" s="10" t="s">
        <v>46</v>
      </c>
      <c r="H42" s="10" t="s">
        <v>2909</v>
      </c>
      <c r="I42" s="11" t="s">
        <v>2910</v>
      </c>
      <c r="K42" s="20" t="s">
        <v>5233</v>
      </c>
      <c r="M42" s="10" t="s">
        <v>464</v>
      </c>
      <c r="N42" s="20" t="s">
        <v>5097</v>
      </c>
    </row>
    <row r="43" spans="2:14" x14ac:dyDescent="0.3">
      <c r="B43" s="7">
        <v>41</v>
      </c>
      <c r="C43" s="16" t="s">
        <v>216</v>
      </c>
      <c r="D43" s="10" t="s">
        <v>212</v>
      </c>
      <c r="E43" s="10" t="str">
        <f t="shared" si="0"/>
        <v>미디어홍보담당관</v>
      </c>
      <c r="F43" s="10" t="str">
        <f t="shared" si="1"/>
        <v>전산운영팀</v>
      </c>
      <c r="G43" s="10" t="s">
        <v>46</v>
      </c>
      <c r="H43" s="10" t="s">
        <v>2911</v>
      </c>
      <c r="I43" s="11" t="s">
        <v>2912</v>
      </c>
      <c r="K43" s="20" t="s">
        <v>5235</v>
      </c>
      <c r="M43" s="10" t="s">
        <v>464</v>
      </c>
      <c r="N43" s="20" t="s">
        <v>5098</v>
      </c>
    </row>
    <row r="44" spans="2:14" x14ac:dyDescent="0.3">
      <c r="B44" s="7">
        <v>42</v>
      </c>
      <c r="C44" s="16" t="s">
        <v>217</v>
      </c>
      <c r="D44" s="10" t="s">
        <v>212</v>
      </c>
      <c r="E44" s="10" t="str">
        <f t="shared" si="0"/>
        <v>미디어홍보담당관</v>
      </c>
      <c r="F44" s="10" t="str">
        <f t="shared" si="1"/>
        <v>전산운영팀</v>
      </c>
      <c r="G44" s="10" t="s">
        <v>46</v>
      </c>
      <c r="H44" s="10" t="s">
        <v>2913</v>
      </c>
      <c r="I44" s="11" t="s">
        <v>2914</v>
      </c>
      <c r="K44" s="20" t="s">
        <v>2125</v>
      </c>
      <c r="M44" s="10" t="s">
        <v>512</v>
      </c>
      <c r="N44" s="20" t="s">
        <v>5099</v>
      </c>
    </row>
    <row r="45" spans="2:14" x14ac:dyDescent="0.3">
      <c r="B45" s="7">
        <v>43</v>
      </c>
      <c r="C45" s="16" t="s">
        <v>218</v>
      </c>
      <c r="D45" s="10" t="s">
        <v>212</v>
      </c>
      <c r="E45" s="10" t="str">
        <f t="shared" si="0"/>
        <v>미디어홍보담당관</v>
      </c>
      <c r="F45" s="10" t="str">
        <f t="shared" si="1"/>
        <v>전산운영팀</v>
      </c>
      <c r="G45" s="10" t="s">
        <v>46</v>
      </c>
      <c r="H45" s="10" t="s">
        <v>2915</v>
      </c>
      <c r="I45" s="11" t="s">
        <v>2916</v>
      </c>
      <c r="K45" s="20" t="s">
        <v>5238</v>
      </c>
      <c r="M45" s="10" t="s">
        <v>512</v>
      </c>
      <c r="N45" s="20" t="s">
        <v>5100</v>
      </c>
    </row>
    <row r="46" spans="2:14" x14ac:dyDescent="0.3">
      <c r="B46" s="7">
        <v>44</v>
      </c>
      <c r="C46" s="16" t="s">
        <v>219</v>
      </c>
      <c r="D46" s="10" t="s">
        <v>212</v>
      </c>
      <c r="E46" s="10" t="str">
        <f t="shared" si="0"/>
        <v>미디어홍보담당관</v>
      </c>
      <c r="F46" s="10" t="str">
        <f t="shared" si="1"/>
        <v>전산운영팀</v>
      </c>
      <c r="G46" s="10" t="s">
        <v>46</v>
      </c>
      <c r="H46" s="10" t="s">
        <v>2917</v>
      </c>
      <c r="I46" s="11" t="s">
        <v>2918</v>
      </c>
      <c r="K46" s="20" t="s">
        <v>2205</v>
      </c>
      <c r="M46" s="10" t="s">
        <v>512</v>
      </c>
      <c r="N46" s="20" t="s">
        <v>5101</v>
      </c>
    </row>
    <row r="47" spans="2:14" x14ac:dyDescent="0.3">
      <c r="B47" s="7">
        <v>45</v>
      </c>
      <c r="C47" s="16" t="s">
        <v>220</v>
      </c>
      <c r="D47" s="10" t="s">
        <v>212</v>
      </c>
      <c r="E47" s="10" t="str">
        <f t="shared" si="0"/>
        <v>미디어홍보담당관</v>
      </c>
      <c r="F47" s="10" t="str">
        <f t="shared" si="1"/>
        <v>전산운영팀</v>
      </c>
      <c r="G47" s="10" t="s">
        <v>46</v>
      </c>
      <c r="H47" s="10" t="s">
        <v>2919</v>
      </c>
      <c r="I47" s="11" t="s">
        <v>2920</v>
      </c>
      <c r="K47" s="20" t="s">
        <v>2254</v>
      </c>
      <c r="M47" s="10" t="s">
        <v>512</v>
      </c>
      <c r="N47" s="20" t="s">
        <v>5102</v>
      </c>
    </row>
    <row r="48" spans="2:14" x14ac:dyDescent="0.3">
      <c r="B48" s="7">
        <v>46</v>
      </c>
      <c r="C48" s="16" t="s">
        <v>221</v>
      </c>
      <c r="D48" s="10" t="s">
        <v>212</v>
      </c>
      <c r="E48" s="10" t="str">
        <f t="shared" si="0"/>
        <v>미디어홍보담당관</v>
      </c>
      <c r="F48" s="10" t="str">
        <f t="shared" si="1"/>
        <v>전산운영팀</v>
      </c>
      <c r="G48" s="10" t="s">
        <v>46</v>
      </c>
      <c r="H48" s="10" t="s">
        <v>2921</v>
      </c>
      <c r="I48" s="11" t="s">
        <v>2922</v>
      </c>
      <c r="K48" s="20" t="s">
        <v>2302</v>
      </c>
      <c r="M48" s="10" t="s">
        <v>512</v>
      </c>
      <c r="N48" s="20" t="s">
        <v>5103</v>
      </c>
    </row>
    <row r="49" spans="2:14" x14ac:dyDescent="0.3">
      <c r="B49" s="7">
        <v>47</v>
      </c>
      <c r="C49" s="16" t="s">
        <v>222</v>
      </c>
      <c r="D49" s="10" t="s">
        <v>223</v>
      </c>
      <c r="E49" s="10" t="str">
        <f t="shared" si="0"/>
        <v>미디어홍보담당관</v>
      </c>
      <c r="F49" s="10" t="str">
        <f t="shared" si="1"/>
        <v>통신인프라팀</v>
      </c>
      <c r="G49" s="10" t="s">
        <v>224</v>
      </c>
      <c r="H49" s="10" t="s">
        <v>2923</v>
      </c>
      <c r="I49" s="11" t="s">
        <v>2924</v>
      </c>
      <c r="K49" s="20" t="s">
        <v>5241</v>
      </c>
      <c r="M49" s="10" t="s">
        <v>555</v>
      </c>
      <c r="N49" s="20" t="s">
        <v>5104</v>
      </c>
    </row>
    <row r="50" spans="2:14" x14ac:dyDescent="0.3">
      <c r="B50" s="7">
        <v>48</v>
      </c>
      <c r="C50" s="16" t="s">
        <v>225</v>
      </c>
      <c r="D50" s="10" t="s">
        <v>223</v>
      </c>
      <c r="E50" s="10" t="str">
        <f t="shared" si="0"/>
        <v>미디어홍보담당관</v>
      </c>
      <c r="F50" s="10" t="str">
        <f t="shared" si="1"/>
        <v>통신인프라팀</v>
      </c>
      <c r="G50" s="10" t="s">
        <v>46</v>
      </c>
      <c r="H50" s="10" t="s">
        <v>2925</v>
      </c>
      <c r="I50" s="11" t="s">
        <v>2926</v>
      </c>
      <c r="K50" s="20" t="s">
        <v>2389</v>
      </c>
      <c r="M50" s="10" t="s">
        <v>555</v>
      </c>
      <c r="N50" s="20" t="s">
        <v>5105</v>
      </c>
    </row>
    <row r="51" spans="2:14" x14ac:dyDescent="0.3">
      <c r="B51" s="7">
        <v>49</v>
      </c>
      <c r="C51" s="16" t="s">
        <v>226</v>
      </c>
      <c r="D51" s="10" t="s">
        <v>223</v>
      </c>
      <c r="E51" s="10" t="str">
        <f t="shared" si="0"/>
        <v>미디어홍보담당관</v>
      </c>
      <c r="F51" s="10" t="str">
        <f t="shared" si="1"/>
        <v>통신인프라팀</v>
      </c>
      <c r="G51" s="10" t="s">
        <v>46</v>
      </c>
      <c r="H51" s="10" t="s">
        <v>2927</v>
      </c>
      <c r="I51" s="11" t="s">
        <v>2928</v>
      </c>
      <c r="K51" s="20" t="s">
        <v>5242</v>
      </c>
      <c r="M51" s="10" t="s">
        <v>555</v>
      </c>
      <c r="N51" s="20" t="s">
        <v>5106</v>
      </c>
    </row>
    <row r="52" spans="2:14" x14ac:dyDescent="0.3">
      <c r="B52" s="7">
        <v>50</v>
      </c>
      <c r="C52" s="16" t="s">
        <v>227</v>
      </c>
      <c r="D52" s="10" t="s">
        <v>223</v>
      </c>
      <c r="E52" s="10" t="str">
        <f t="shared" si="0"/>
        <v>미디어홍보담당관</v>
      </c>
      <c r="F52" s="10" t="str">
        <f t="shared" si="1"/>
        <v>통신인프라팀</v>
      </c>
      <c r="G52" s="10" t="s">
        <v>46</v>
      </c>
      <c r="H52" s="10" t="s">
        <v>2929</v>
      </c>
      <c r="I52" s="11" t="s">
        <v>2930</v>
      </c>
      <c r="K52" s="20" t="s">
        <v>2464</v>
      </c>
      <c r="M52" s="10" t="s">
        <v>555</v>
      </c>
      <c r="N52" s="20" t="s">
        <v>5107</v>
      </c>
    </row>
    <row r="53" spans="2:14" x14ac:dyDescent="0.3">
      <c r="B53" s="7">
        <v>51</v>
      </c>
      <c r="C53" s="16" t="s">
        <v>228</v>
      </c>
      <c r="D53" s="10" t="s">
        <v>223</v>
      </c>
      <c r="E53" s="10" t="str">
        <f t="shared" si="0"/>
        <v>미디어홍보담당관</v>
      </c>
      <c r="F53" s="10" t="str">
        <f t="shared" si="1"/>
        <v>통신인프라팀</v>
      </c>
      <c r="G53" s="10" t="s">
        <v>46</v>
      </c>
      <c r="H53" s="10" t="s">
        <v>2931</v>
      </c>
      <c r="I53" s="11" t="s">
        <v>2932</v>
      </c>
      <c r="K53" s="20" t="s">
        <v>2488</v>
      </c>
      <c r="M53" s="10" t="s">
        <v>555</v>
      </c>
      <c r="N53" s="20" t="s">
        <v>5108</v>
      </c>
    </row>
    <row r="54" spans="2:14" x14ac:dyDescent="0.3">
      <c r="B54" s="7">
        <v>52</v>
      </c>
      <c r="C54" s="16" t="s">
        <v>229</v>
      </c>
      <c r="D54" s="10" t="s">
        <v>230</v>
      </c>
      <c r="E54" s="10" t="str">
        <f t="shared" si="0"/>
        <v>미디어홍보담당관</v>
      </c>
      <c r="F54" s="10" t="str">
        <f t="shared" si="1"/>
        <v>스마트도시팀</v>
      </c>
      <c r="G54" s="10" t="s">
        <v>231</v>
      </c>
      <c r="H54" s="10" t="s">
        <v>2933</v>
      </c>
      <c r="I54" s="11" t="s">
        <v>2934</v>
      </c>
      <c r="K54" s="20" t="s">
        <v>5243</v>
      </c>
      <c r="M54" s="10" t="s">
        <v>555</v>
      </c>
      <c r="N54" s="20" t="s">
        <v>5109</v>
      </c>
    </row>
    <row r="55" spans="2:14" x14ac:dyDescent="0.3">
      <c r="B55" s="7">
        <v>53</v>
      </c>
      <c r="C55" s="16" t="s">
        <v>232</v>
      </c>
      <c r="D55" s="10" t="s">
        <v>230</v>
      </c>
      <c r="E55" s="10" t="str">
        <f t="shared" si="0"/>
        <v>미디어홍보담당관</v>
      </c>
      <c r="F55" s="10" t="str">
        <f t="shared" si="1"/>
        <v>스마트도시팀</v>
      </c>
      <c r="G55" s="10" t="s">
        <v>46</v>
      </c>
      <c r="H55" s="10" t="s">
        <v>2935</v>
      </c>
      <c r="I55" s="11" t="s">
        <v>2936</v>
      </c>
      <c r="K55" s="20" t="s">
        <v>2546</v>
      </c>
      <c r="M55" s="10" t="s">
        <v>555</v>
      </c>
      <c r="N55" s="20" t="s">
        <v>5110</v>
      </c>
    </row>
    <row r="56" spans="2:14" x14ac:dyDescent="0.3">
      <c r="B56" s="7">
        <v>54</v>
      </c>
      <c r="C56" s="16" t="s">
        <v>233</v>
      </c>
      <c r="D56" s="10" t="s">
        <v>230</v>
      </c>
      <c r="E56" s="10" t="str">
        <f t="shared" si="0"/>
        <v>미디어홍보담당관</v>
      </c>
      <c r="F56" s="10" t="str">
        <f t="shared" si="1"/>
        <v>스마트도시팀</v>
      </c>
      <c r="G56" s="10" t="s">
        <v>46</v>
      </c>
      <c r="H56" s="10" t="s">
        <v>2937</v>
      </c>
      <c r="I56" s="11" t="s">
        <v>2938</v>
      </c>
      <c r="K56" s="20" t="s">
        <v>5244</v>
      </c>
      <c r="M56" s="10" t="s">
        <v>5111</v>
      </c>
      <c r="N56" s="20" t="s">
        <v>5112</v>
      </c>
    </row>
    <row r="57" spans="2:14" x14ac:dyDescent="0.3">
      <c r="B57" s="7">
        <v>55</v>
      </c>
      <c r="C57" s="16" t="s">
        <v>41</v>
      </c>
      <c r="D57" s="10" t="s">
        <v>42</v>
      </c>
      <c r="E57" s="10" t="str">
        <f t="shared" si="0"/>
        <v>행정지원과</v>
      </c>
      <c r="F57" s="10" t="str">
        <f t="shared" si="1"/>
        <v>총무팀</v>
      </c>
      <c r="G57" s="10" t="s">
        <v>43</v>
      </c>
      <c r="H57" s="10" t="s">
        <v>44</v>
      </c>
      <c r="I57" s="11" t="s">
        <v>2939</v>
      </c>
      <c r="K57" s="20" t="s">
        <v>5245</v>
      </c>
      <c r="M57" s="10" t="s">
        <v>5111</v>
      </c>
      <c r="N57" s="20" t="s">
        <v>5113</v>
      </c>
    </row>
    <row r="58" spans="2:14" x14ac:dyDescent="0.3">
      <c r="B58" s="7">
        <v>56</v>
      </c>
      <c r="C58" s="16" t="s">
        <v>45</v>
      </c>
      <c r="D58" s="10" t="s">
        <v>42</v>
      </c>
      <c r="E58" s="10" t="str">
        <f t="shared" si="0"/>
        <v>행정지원과</v>
      </c>
      <c r="F58" s="10" t="str">
        <f t="shared" si="1"/>
        <v>총무팀</v>
      </c>
      <c r="G58" s="10" t="s">
        <v>46</v>
      </c>
      <c r="H58" s="10" t="s">
        <v>47</v>
      </c>
      <c r="I58" s="11" t="s">
        <v>2940</v>
      </c>
      <c r="K58" s="20" t="s">
        <v>2651</v>
      </c>
      <c r="M58" s="10" t="s">
        <v>5111</v>
      </c>
      <c r="N58" s="20" t="s">
        <v>5114</v>
      </c>
    </row>
    <row r="59" spans="2:14" x14ac:dyDescent="0.3">
      <c r="B59" s="7">
        <v>57</v>
      </c>
      <c r="C59" s="16" t="s">
        <v>48</v>
      </c>
      <c r="D59" s="10" t="s">
        <v>42</v>
      </c>
      <c r="E59" s="10" t="str">
        <f t="shared" si="0"/>
        <v>행정지원과</v>
      </c>
      <c r="F59" s="10" t="str">
        <f t="shared" si="1"/>
        <v>총무팀</v>
      </c>
      <c r="G59" s="10" t="s">
        <v>46</v>
      </c>
      <c r="H59" s="10" t="s">
        <v>49</v>
      </c>
      <c r="I59" s="11" t="s">
        <v>2941</v>
      </c>
      <c r="K59" s="20" t="s">
        <v>2682</v>
      </c>
      <c r="M59" s="10" t="s">
        <v>5111</v>
      </c>
      <c r="N59" s="20" t="s">
        <v>5115</v>
      </c>
    </row>
    <row r="60" spans="2:14" x14ac:dyDescent="0.3">
      <c r="B60" s="7">
        <v>58</v>
      </c>
      <c r="C60" s="16" t="s">
        <v>50</v>
      </c>
      <c r="D60" s="10" t="s">
        <v>42</v>
      </c>
      <c r="E60" s="10" t="str">
        <f t="shared" si="0"/>
        <v>행정지원과</v>
      </c>
      <c r="F60" s="10" t="str">
        <f t="shared" si="1"/>
        <v>총무팀</v>
      </c>
      <c r="G60" s="10" t="s">
        <v>46</v>
      </c>
      <c r="H60" s="10" t="s">
        <v>2942</v>
      </c>
      <c r="I60" s="11" t="s">
        <v>2943</v>
      </c>
      <c r="K60" s="20" t="s">
        <v>2726</v>
      </c>
      <c r="M60" s="10" t="s">
        <v>5111</v>
      </c>
      <c r="N60" s="20" t="s">
        <v>5116</v>
      </c>
    </row>
    <row r="61" spans="2:14" x14ac:dyDescent="0.3">
      <c r="B61" s="7">
        <v>59</v>
      </c>
      <c r="C61" s="16" t="s">
        <v>51</v>
      </c>
      <c r="D61" s="10" t="s">
        <v>42</v>
      </c>
      <c r="E61" s="10" t="str">
        <f t="shared" si="0"/>
        <v>행정지원과</v>
      </c>
      <c r="F61" s="10" t="str">
        <f t="shared" si="1"/>
        <v>총무팀</v>
      </c>
      <c r="G61" s="10" t="s">
        <v>46</v>
      </c>
      <c r="H61" s="10" t="s">
        <v>52</v>
      </c>
      <c r="I61" s="11" t="s">
        <v>2944</v>
      </c>
      <c r="K61" s="20" t="s">
        <v>2755</v>
      </c>
      <c r="M61" s="10" t="s">
        <v>5111</v>
      </c>
      <c r="N61" s="20" t="s">
        <v>5117</v>
      </c>
    </row>
    <row r="62" spans="2:14" x14ac:dyDescent="0.3">
      <c r="B62" s="7">
        <v>60</v>
      </c>
      <c r="C62" s="16" t="s">
        <v>53</v>
      </c>
      <c r="D62" s="10" t="s">
        <v>42</v>
      </c>
      <c r="E62" s="10" t="str">
        <f t="shared" si="0"/>
        <v>행정지원과</v>
      </c>
      <c r="F62" s="10" t="str">
        <f t="shared" si="1"/>
        <v>총무팀</v>
      </c>
      <c r="G62" s="10" t="s">
        <v>46</v>
      </c>
      <c r="H62" s="10" t="s">
        <v>54</v>
      </c>
      <c r="I62" s="11" t="s">
        <v>2945</v>
      </c>
      <c r="K62" s="20" t="s">
        <v>2785</v>
      </c>
      <c r="M62" s="10" t="s">
        <v>5111</v>
      </c>
      <c r="N62" s="20" t="s">
        <v>5118</v>
      </c>
    </row>
    <row r="63" spans="2:14" x14ac:dyDescent="0.3">
      <c r="B63" s="7">
        <v>61</v>
      </c>
      <c r="C63" s="16" t="s">
        <v>55</v>
      </c>
      <c r="D63" s="10" t="s">
        <v>42</v>
      </c>
      <c r="E63" s="10" t="str">
        <f t="shared" si="0"/>
        <v>행정지원과</v>
      </c>
      <c r="F63" s="10" t="str">
        <f t="shared" si="1"/>
        <v>총무팀</v>
      </c>
      <c r="G63" s="10" t="s">
        <v>46</v>
      </c>
      <c r="H63" s="10" t="s">
        <v>56</v>
      </c>
      <c r="I63" s="11" t="s">
        <v>2946</v>
      </c>
      <c r="K63" s="20" t="s">
        <v>2813</v>
      </c>
      <c r="M63" s="10" t="s">
        <v>5119</v>
      </c>
      <c r="N63" s="20" t="s">
        <v>5120</v>
      </c>
    </row>
    <row r="64" spans="2:14" x14ac:dyDescent="0.3">
      <c r="B64" s="7">
        <v>62</v>
      </c>
      <c r="C64" s="16" t="s">
        <v>57</v>
      </c>
      <c r="D64" s="10" t="s">
        <v>42</v>
      </c>
      <c r="E64" s="10" t="str">
        <f t="shared" si="0"/>
        <v>행정지원과</v>
      </c>
      <c r="F64" s="10" t="str">
        <f t="shared" si="1"/>
        <v>총무팀</v>
      </c>
      <c r="G64" s="10" t="s">
        <v>46</v>
      </c>
      <c r="H64" s="10" t="s">
        <v>58</v>
      </c>
      <c r="I64" s="11" t="s">
        <v>2947</v>
      </c>
      <c r="K64"/>
      <c r="M64" s="10" t="s">
        <v>5119</v>
      </c>
      <c r="N64" s="20" t="s">
        <v>5121</v>
      </c>
    </row>
    <row r="65" spans="2:14" x14ac:dyDescent="0.3">
      <c r="B65" s="7">
        <v>63</v>
      </c>
      <c r="C65" s="16" t="s">
        <v>59</v>
      </c>
      <c r="D65" s="10" t="s">
        <v>42</v>
      </c>
      <c r="E65" s="10" t="str">
        <f t="shared" si="0"/>
        <v>행정지원과</v>
      </c>
      <c r="F65" s="10" t="str">
        <f t="shared" si="1"/>
        <v>총무팀</v>
      </c>
      <c r="G65" s="10" t="s">
        <v>46</v>
      </c>
      <c r="H65" s="10" t="s">
        <v>58</v>
      </c>
      <c r="I65" s="11" t="s">
        <v>2948</v>
      </c>
      <c r="K65"/>
      <c r="M65" s="10" t="s">
        <v>5119</v>
      </c>
      <c r="N65" s="20" t="s">
        <v>5122</v>
      </c>
    </row>
    <row r="66" spans="2:14" x14ac:dyDescent="0.3">
      <c r="B66" s="7">
        <v>64</v>
      </c>
      <c r="C66" s="16" t="s">
        <v>60</v>
      </c>
      <c r="D66" s="10" t="s">
        <v>42</v>
      </c>
      <c r="E66" s="10" t="str">
        <f t="shared" si="0"/>
        <v>행정지원과</v>
      </c>
      <c r="F66" s="10" t="str">
        <f t="shared" si="1"/>
        <v>총무팀</v>
      </c>
      <c r="G66" s="10" t="s">
        <v>46</v>
      </c>
      <c r="H66" s="10" t="s">
        <v>61</v>
      </c>
      <c r="I66" s="11" t="s">
        <v>2838</v>
      </c>
      <c r="K66"/>
      <c r="M66" s="10" t="s">
        <v>5119</v>
      </c>
      <c r="N66" s="20" t="s">
        <v>5123</v>
      </c>
    </row>
    <row r="67" spans="2:14" x14ac:dyDescent="0.3">
      <c r="B67" s="7">
        <v>65</v>
      </c>
      <c r="C67" s="16" t="s">
        <v>62</v>
      </c>
      <c r="D67" s="10" t="s">
        <v>42</v>
      </c>
      <c r="E67" s="10" t="str">
        <f t="shared" ref="E67:E130" si="2">LEFT(D67, IFERROR(FIND(" / ", D67)-1, LEN(D67)))</f>
        <v>행정지원과</v>
      </c>
      <c r="F67" s="10" t="str">
        <f t="shared" ref="F67:F130" si="3">RIGHT(D67, IFERROR(LEN(D67)-FIND(" / ", D67)-2, 0))</f>
        <v>총무팀</v>
      </c>
      <c r="G67" s="10" t="s">
        <v>46</v>
      </c>
      <c r="H67" s="10" t="s">
        <v>63</v>
      </c>
      <c r="I67" s="11" t="s">
        <v>2949</v>
      </c>
      <c r="K67"/>
      <c r="M67" s="10" t="s">
        <v>5119</v>
      </c>
      <c r="N67" s="20" t="s">
        <v>5124</v>
      </c>
    </row>
    <row r="68" spans="2:14" x14ac:dyDescent="0.3">
      <c r="B68" s="7">
        <v>66</v>
      </c>
      <c r="C68" s="16" t="s">
        <v>64</v>
      </c>
      <c r="D68" s="10" t="s">
        <v>42</v>
      </c>
      <c r="E68" s="10" t="str">
        <f t="shared" si="2"/>
        <v>행정지원과</v>
      </c>
      <c r="F68" s="10" t="str">
        <f t="shared" si="3"/>
        <v>총무팀</v>
      </c>
      <c r="G68" s="10" t="s">
        <v>46</v>
      </c>
      <c r="H68" s="10" t="s">
        <v>65</v>
      </c>
      <c r="I68" s="11" t="s">
        <v>2950</v>
      </c>
      <c r="K68"/>
      <c r="M68" s="10" t="s">
        <v>733</v>
      </c>
      <c r="N68" s="20" t="s">
        <v>5125</v>
      </c>
    </row>
    <row r="69" spans="2:14" x14ac:dyDescent="0.3">
      <c r="B69" s="7">
        <v>67</v>
      </c>
      <c r="C69" s="16" t="s">
        <v>66</v>
      </c>
      <c r="D69" s="10" t="s">
        <v>42</v>
      </c>
      <c r="E69" s="10" t="str">
        <f t="shared" si="2"/>
        <v>행정지원과</v>
      </c>
      <c r="F69" s="10" t="str">
        <f t="shared" si="3"/>
        <v>총무팀</v>
      </c>
      <c r="G69" s="10" t="s">
        <v>46</v>
      </c>
      <c r="H69" s="10" t="s">
        <v>67</v>
      </c>
      <c r="I69" s="11" t="s">
        <v>2951</v>
      </c>
      <c r="K69"/>
      <c r="M69" s="10" t="s">
        <v>733</v>
      </c>
      <c r="N69" s="20" t="s">
        <v>5126</v>
      </c>
    </row>
    <row r="70" spans="2:14" x14ac:dyDescent="0.3">
      <c r="B70" s="7">
        <v>68</v>
      </c>
      <c r="C70" s="16" t="s">
        <v>68</v>
      </c>
      <c r="D70" s="10" t="s">
        <v>42</v>
      </c>
      <c r="E70" s="10" t="str">
        <f t="shared" si="2"/>
        <v>행정지원과</v>
      </c>
      <c r="F70" s="10" t="str">
        <f t="shared" si="3"/>
        <v>총무팀</v>
      </c>
      <c r="G70" s="10" t="s">
        <v>46</v>
      </c>
      <c r="H70" s="10" t="s">
        <v>69</v>
      </c>
      <c r="I70" s="11" t="s">
        <v>2952</v>
      </c>
      <c r="K70"/>
      <c r="M70" s="10" t="s">
        <v>733</v>
      </c>
      <c r="N70" s="20" t="s">
        <v>5127</v>
      </c>
    </row>
    <row r="71" spans="2:14" x14ac:dyDescent="0.3">
      <c r="B71" s="7">
        <v>69</v>
      </c>
      <c r="C71" s="16" t="s">
        <v>70</v>
      </c>
      <c r="D71" s="10" t="s">
        <v>42</v>
      </c>
      <c r="E71" s="10" t="str">
        <f t="shared" si="2"/>
        <v>행정지원과</v>
      </c>
      <c r="F71" s="10" t="str">
        <f t="shared" si="3"/>
        <v>총무팀</v>
      </c>
      <c r="G71" s="10" t="s">
        <v>46</v>
      </c>
      <c r="H71" s="10" t="s">
        <v>69</v>
      </c>
      <c r="I71" s="11" t="s">
        <v>2953</v>
      </c>
      <c r="K71"/>
      <c r="M71" s="10" t="s">
        <v>5128</v>
      </c>
      <c r="N71" s="20" t="s">
        <v>5129</v>
      </c>
    </row>
    <row r="72" spans="2:14" x14ac:dyDescent="0.3">
      <c r="B72" s="7">
        <v>70</v>
      </c>
      <c r="C72" s="16" t="s">
        <v>71</v>
      </c>
      <c r="D72" s="10" t="s">
        <v>42</v>
      </c>
      <c r="E72" s="10" t="str">
        <f t="shared" si="2"/>
        <v>행정지원과</v>
      </c>
      <c r="F72" s="10" t="str">
        <f t="shared" si="3"/>
        <v>총무팀</v>
      </c>
      <c r="G72" s="10" t="s">
        <v>46</v>
      </c>
      <c r="H72" s="10" t="s">
        <v>69</v>
      </c>
      <c r="I72" s="11" t="s">
        <v>2950</v>
      </c>
      <c r="K72"/>
      <c r="M72" s="10" t="s">
        <v>5128</v>
      </c>
      <c r="N72" s="20" t="s">
        <v>5130</v>
      </c>
    </row>
    <row r="73" spans="2:14" x14ac:dyDescent="0.3">
      <c r="B73" s="7">
        <v>71</v>
      </c>
      <c r="C73" s="16" t="s">
        <v>72</v>
      </c>
      <c r="D73" s="10" t="s">
        <v>42</v>
      </c>
      <c r="E73" s="10" t="str">
        <f t="shared" si="2"/>
        <v>행정지원과</v>
      </c>
      <c r="F73" s="10" t="str">
        <f t="shared" si="3"/>
        <v>총무팀</v>
      </c>
      <c r="G73" s="10" t="s">
        <v>46</v>
      </c>
      <c r="H73" s="10" t="s">
        <v>73</v>
      </c>
      <c r="I73" s="11" t="s">
        <v>2954</v>
      </c>
      <c r="K73"/>
      <c r="M73" s="10" t="s">
        <v>5128</v>
      </c>
      <c r="N73" s="20" t="s">
        <v>5131</v>
      </c>
    </row>
    <row r="74" spans="2:14" x14ac:dyDescent="0.3">
      <c r="B74" s="7">
        <v>72</v>
      </c>
      <c r="C74" s="16" t="s">
        <v>74</v>
      </c>
      <c r="D74" s="10" t="s">
        <v>42</v>
      </c>
      <c r="E74" s="10" t="str">
        <f t="shared" si="2"/>
        <v>행정지원과</v>
      </c>
      <c r="F74" s="10" t="str">
        <f t="shared" si="3"/>
        <v>총무팀</v>
      </c>
      <c r="G74" s="10" t="s">
        <v>46</v>
      </c>
      <c r="H74" s="10" t="s">
        <v>75</v>
      </c>
      <c r="I74" s="11" t="s">
        <v>2955</v>
      </c>
      <c r="K74"/>
      <c r="M74" s="10" t="s">
        <v>5128</v>
      </c>
      <c r="N74" s="20" t="s">
        <v>5132</v>
      </c>
    </row>
    <row r="75" spans="2:14" x14ac:dyDescent="0.3">
      <c r="B75" s="7">
        <v>73</v>
      </c>
      <c r="C75" s="16" t="s">
        <v>76</v>
      </c>
      <c r="D75" s="10" t="s">
        <v>42</v>
      </c>
      <c r="E75" s="10" t="str">
        <f t="shared" si="2"/>
        <v>행정지원과</v>
      </c>
      <c r="F75" s="10" t="str">
        <f t="shared" si="3"/>
        <v>총무팀</v>
      </c>
      <c r="G75" s="10" t="s">
        <v>46</v>
      </c>
      <c r="H75" s="10" t="s">
        <v>77</v>
      </c>
      <c r="I75" s="11" t="s">
        <v>2956</v>
      </c>
      <c r="K75"/>
      <c r="M75" s="10" t="s">
        <v>5128</v>
      </c>
      <c r="N75" s="20" t="s">
        <v>5133</v>
      </c>
    </row>
    <row r="76" spans="2:14" x14ac:dyDescent="0.3">
      <c r="B76" s="7">
        <v>74</v>
      </c>
      <c r="C76" s="16" t="s">
        <v>78</v>
      </c>
      <c r="D76" s="10" t="s">
        <v>42</v>
      </c>
      <c r="E76" s="10" t="str">
        <f t="shared" si="2"/>
        <v>행정지원과</v>
      </c>
      <c r="F76" s="10" t="str">
        <f t="shared" si="3"/>
        <v>총무팀</v>
      </c>
      <c r="G76" s="10" t="s">
        <v>46</v>
      </c>
      <c r="H76" s="10" t="s">
        <v>79</v>
      </c>
      <c r="I76" s="11" t="s">
        <v>2957</v>
      </c>
      <c r="K76"/>
      <c r="M76" s="10" t="s">
        <v>810</v>
      </c>
      <c r="N76" s="20" t="s">
        <v>5134</v>
      </c>
    </row>
    <row r="77" spans="2:14" x14ac:dyDescent="0.3">
      <c r="B77" s="7">
        <v>75</v>
      </c>
      <c r="C77" s="16" t="s">
        <v>80</v>
      </c>
      <c r="D77" s="10" t="s">
        <v>42</v>
      </c>
      <c r="E77" s="10" t="str">
        <f t="shared" si="2"/>
        <v>행정지원과</v>
      </c>
      <c r="F77" s="10" t="str">
        <f t="shared" si="3"/>
        <v>총무팀</v>
      </c>
      <c r="G77" s="10" t="s">
        <v>81</v>
      </c>
      <c r="H77" s="10" t="s">
        <v>58</v>
      </c>
      <c r="I77" s="11" t="s">
        <v>2958</v>
      </c>
      <c r="K77"/>
      <c r="M77" s="10" t="s">
        <v>810</v>
      </c>
      <c r="N77" s="20" t="s">
        <v>5135</v>
      </c>
    </row>
    <row r="78" spans="2:14" x14ac:dyDescent="0.3">
      <c r="B78" s="7">
        <v>76</v>
      </c>
      <c r="C78" s="16" t="s">
        <v>82</v>
      </c>
      <c r="D78" s="10" t="s">
        <v>42</v>
      </c>
      <c r="E78" s="10" t="str">
        <f t="shared" si="2"/>
        <v>행정지원과</v>
      </c>
      <c r="F78" s="10" t="str">
        <f t="shared" si="3"/>
        <v>총무팀</v>
      </c>
      <c r="G78" s="10" t="s">
        <v>81</v>
      </c>
      <c r="H78" s="10" t="s">
        <v>83</v>
      </c>
      <c r="I78" s="11" t="s">
        <v>2959</v>
      </c>
      <c r="K78"/>
      <c r="M78" s="10" t="s">
        <v>810</v>
      </c>
      <c r="N78" s="20" t="s">
        <v>5136</v>
      </c>
    </row>
    <row r="79" spans="2:14" x14ac:dyDescent="0.3">
      <c r="B79" s="7">
        <v>77</v>
      </c>
      <c r="C79" s="16" t="s">
        <v>84</v>
      </c>
      <c r="D79" s="10" t="s">
        <v>42</v>
      </c>
      <c r="E79" s="10" t="str">
        <f t="shared" si="2"/>
        <v>행정지원과</v>
      </c>
      <c r="F79" s="10" t="str">
        <f t="shared" si="3"/>
        <v>총무팀</v>
      </c>
      <c r="G79" s="10" t="s">
        <v>81</v>
      </c>
      <c r="H79" s="10" t="s">
        <v>73</v>
      </c>
      <c r="I79" s="11" t="s">
        <v>2960</v>
      </c>
      <c r="K79"/>
      <c r="M79" s="10" t="s">
        <v>810</v>
      </c>
      <c r="N79" s="20" t="s">
        <v>5137</v>
      </c>
    </row>
    <row r="80" spans="2:14" x14ac:dyDescent="0.3">
      <c r="B80" s="7">
        <v>78</v>
      </c>
      <c r="C80" s="16" t="s">
        <v>85</v>
      </c>
      <c r="D80" s="10" t="s">
        <v>86</v>
      </c>
      <c r="E80" s="10" t="str">
        <f t="shared" si="2"/>
        <v>행정지원과</v>
      </c>
      <c r="F80" s="10" t="str">
        <f t="shared" si="3"/>
        <v>인사팀</v>
      </c>
      <c r="G80" s="10" t="s">
        <v>87</v>
      </c>
      <c r="H80" s="10" t="s">
        <v>88</v>
      </c>
      <c r="I80" s="11" t="s">
        <v>2961</v>
      </c>
      <c r="K80"/>
      <c r="M80" s="10" t="s">
        <v>810</v>
      </c>
      <c r="N80" s="20" t="s">
        <v>5138</v>
      </c>
    </row>
    <row r="81" spans="2:14" x14ac:dyDescent="0.3">
      <c r="B81" s="7">
        <v>79</v>
      </c>
      <c r="C81" s="16" t="s">
        <v>89</v>
      </c>
      <c r="D81" s="10" t="s">
        <v>86</v>
      </c>
      <c r="E81" s="10" t="str">
        <f t="shared" si="2"/>
        <v>행정지원과</v>
      </c>
      <c r="F81" s="10" t="str">
        <f t="shared" si="3"/>
        <v>인사팀</v>
      </c>
      <c r="G81" s="10" t="s">
        <v>46</v>
      </c>
      <c r="H81" s="10" t="s">
        <v>90</v>
      </c>
      <c r="I81" s="11" t="s">
        <v>2962</v>
      </c>
      <c r="K81"/>
      <c r="M81" s="10" t="s">
        <v>899</v>
      </c>
      <c r="N81" s="20" t="s">
        <v>5139</v>
      </c>
    </row>
    <row r="82" spans="2:14" x14ac:dyDescent="0.3">
      <c r="B82" s="7">
        <v>80</v>
      </c>
      <c r="C82" s="16" t="s">
        <v>91</v>
      </c>
      <c r="D82" s="10" t="s">
        <v>86</v>
      </c>
      <c r="E82" s="10" t="str">
        <f t="shared" si="2"/>
        <v>행정지원과</v>
      </c>
      <c r="F82" s="10" t="str">
        <f t="shared" si="3"/>
        <v>인사팀</v>
      </c>
      <c r="G82" s="10" t="s">
        <v>46</v>
      </c>
      <c r="H82" s="10" t="s">
        <v>2963</v>
      </c>
      <c r="I82" s="11" t="s">
        <v>2964</v>
      </c>
      <c r="K82"/>
      <c r="M82" s="10" t="s">
        <v>899</v>
      </c>
      <c r="N82" s="20" t="s">
        <v>5140</v>
      </c>
    </row>
    <row r="83" spans="2:14" x14ac:dyDescent="0.3">
      <c r="B83" s="7">
        <v>81</v>
      </c>
      <c r="C83" s="16" t="s">
        <v>92</v>
      </c>
      <c r="D83" s="10" t="s">
        <v>86</v>
      </c>
      <c r="E83" s="10" t="str">
        <f t="shared" si="2"/>
        <v>행정지원과</v>
      </c>
      <c r="F83" s="10" t="str">
        <f t="shared" si="3"/>
        <v>인사팀</v>
      </c>
      <c r="G83" s="10" t="s">
        <v>46</v>
      </c>
      <c r="H83" s="10" t="s">
        <v>2965</v>
      </c>
      <c r="I83" s="11" t="s">
        <v>2966</v>
      </c>
      <c r="K83"/>
      <c r="M83" s="10" t="s">
        <v>899</v>
      </c>
      <c r="N83" s="20" t="s">
        <v>5141</v>
      </c>
    </row>
    <row r="84" spans="2:14" x14ac:dyDescent="0.3">
      <c r="B84" s="7">
        <v>82</v>
      </c>
      <c r="C84" s="16" t="s">
        <v>93</v>
      </c>
      <c r="D84" s="10" t="s">
        <v>86</v>
      </c>
      <c r="E84" s="10" t="str">
        <f t="shared" si="2"/>
        <v>행정지원과</v>
      </c>
      <c r="F84" s="10" t="str">
        <f t="shared" si="3"/>
        <v>인사팀</v>
      </c>
      <c r="G84" s="10" t="s">
        <v>46</v>
      </c>
      <c r="H84" s="10" t="s">
        <v>94</v>
      </c>
      <c r="I84" s="11" t="s">
        <v>2967</v>
      </c>
      <c r="K84"/>
      <c r="M84" s="10" t="s">
        <v>924</v>
      </c>
      <c r="N84" s="20" t="s">
        <v>5142</v>
      </c>
    </row>
    <row r="85" spans="2:14" x14ac:dyDescent="0.3">
      <c r="B85" s="7">
        <v>83</v>
      </c>
      <c r="C85" s="16" t="s">
        <v>95</v>
      </c>
      <c r="D85" s="10" t="s">
        <v>86</v>
      </c>
      <c r="E85" s="10" t="str">
        <f t="shared" si="2"/>
        <v>행정지원과</v>
      </c>
      <c r="F85" s="10" t="str">
        <f t="shared" si="3"/>
        <v>인사팀</v>
      </c>
      <c r="G85" s="10" t="s">
        <v>46</v>
      </c>
      <c r="H85" s="10" t="s">
        <v>2968</v>
      </c>
      <c r="I85" s="11" t="s">
        <v>2969</v>
      </c>
      <c r="K85"/>
      <c r="M85" s="10" t="s">
        <v>924</v>
      </c>
      <c r="N85" s="20" t="s">
        <v>5143</v>
      </c>
    </row>
    <row r="86" spans="2:14" x14ac:dyDescent="0.3">
      <c r="B86" s="7">
        <v>84</v>
      </c>
      <c r="C86" s="16" t="s">
        <v>96</v>
      </c>
      <c r="D86" s="10" t="s">
        <v>97</v>
      </c>
      <c r="E86" s="10" t="str">
        <f t="shared" si="2"/>
        <v>행정지원과</v>
      </c>
      <c r="F86" s="10" t="str">
        <f t="shared" si="3"/>
        <v>능력개발팀</v>
      </c>
      <c r="G86" s="10" t="s">
        <v>98</v>
      </c>
      <c r="H86" s="10" t="s">
        <v>99</v>
      </c>
      <c r="I86" s="11" t="s">
        <v>2970</v>
      </c>
      <c r="K86"/>
      <c r="M86" s="10" t="s">
        <v>924</v>
      </c>
      <c r="N86" s="20" t="s">
        <v>5144</v>
      </c>
    </row>
    <row r="87" spans="2:14" x14ac:dyDescent="0.3">
      <c r="B87" s="7">
        <v>85</v>
      </c>
      <c r="C87" s="16" t="s">
        <v>100</v>
      </c>
      <c r="D87" s="10" t="s">
        <v>97</v>
      </c>
      <c r="E87" s="10" t="str">
        <f t="shared" si="2"/>
        <v>행정지원과</v>
      </c>
      <c r="F87" s="10" t="str">
        <f t="shared" si="3"/>
        <v>능력개발팀</v>
      </c>
      <c r="G87" s="10" t="s">
        <v>46</v>
      </c>
      <c r="H87" s="10" t="s">
        <v>2971</v>
      </c>
      <c r="I87" s="11" t="s">
        <v>2972</v>
      </c>
      <c r="K87"/>
      <c r="M87" s="10" t="s">
        <v>959</v>
      </c>
      <c r="N87" s="20" t="s">
        <v>5145</v>
      </c>
    </row>
    <row r="88" spans="2:14" x14ac:dyDescent="0.3">
      <c r="B88" s="7">
        <v>86</v>
      </c>
      <c r="C88" s="16" t="s">
        <v>101</v>
      </c>
      <c r="D88" s="10" t="s">
        <v>97</v>
      </c>
      <c r="E88" s="10" t="str">
        <f t="shared" si="2"/>
        <v>행정지원과</v>
      </c>
      <c r="F88" s="10" t="str">
        <f t="shared" si="3"/>
        <v>능력개발팀</v>
      </c>
      <c r="G88" s="10" t="s">
        <v>46</v>
      </c>
      <c r="H88" s="10" t="s">
        <v>2973</v>
      </c>
      <c r="I88" s="11" t="s">
        <v>2974</v>
      </c>
      <c r="K88"/>
      <c r="M88" s="10" t="s">
        <v>959</v>
      </c>
      <c r="N88" s="20" t="s">
        <v>5146</v>
      </c>
    </row>
    <row r="89" spans="2:14" x14ac:dyDescent="0.3">
      <c r="B89" s="7">
        <v>87</v>
      </c>
      <c r="C89" s="16" t="s">
        <v>102</v>
      </c>
      <c r="D89" s="10" t="s">
        <v>97</v>
      </c>
      <c r="E89" s="10" t="str">
        <f t="shared" si="2"/>
        <v>행정지원과</v>
      </c>
      <c r="F89" s="10" t="str">
        <f t="shared" si="3"/>
        <v>능력개발팀</v>
      </c>
      <c r="G89" s="10" t="s">
        <v>46</v>
      </c>
      <c r="H89" s="10" t="s">
        <v>103</v>
      </c>
      <c r="I89" s="11" t="s">
        <v>2975</v>
      </c>
      <c r="K89"/>
      <c r="M89" s="10" t="s">
        <v>959</v>
      </c>
      <c r="N89" s="20" t="s">
        <v>5147</v>
      </c>
    </row>
    <row r="90" spans="2:14" x14ac:dyDescent="0.3">
      <c r="B90" s="7">
        <v>88</v>
      </c>
      <c r="C90" s="16" t="s">
        <v>104</v>
      </c>
      <c r="D90" s="10" t="s">
        <v>105</v>
      </c>
      <c r="E90" s="10" t="str">
        <f t="shared" si="2"/>
        <v>행정지원과</v>
      </c>
      <c r="F90" s="10" t="str">
        <f t="shared" si="3"/>
        <v>의회노무팀</v>
      </c>
      <c r="G90" s="10" t="s">
        <v>106</v>
      </c>
      <c r="H90" s="10" t="s">
        <v>107</v>
      </c>
      <c r="I90" s="11" t="s">
        <v>2976</v>
      </c>
      <c r="K90"/>
      <c r="M90" s="10" t="s">
        <v>959</v>
      </c>
      <c r="N90" s="20" t="s">
        <v>5148</v>
      </c>
    </row>
    <row r="91" spans="2:14" x14ac:dyDescent="0.3">
      <c r="B91" s="7">
        <v>89</v>
      </c>
      <c r="C91" s="16" t="s">
        <v>108</v>
      </c>
      <c r="D91" s="10" t="s">
        <v>105</v>
      </c>
      <c r="E91" s="10" t="str">
        <f t="shared" si="2"/>
        <v>행정지원과</v>
      </c>
      <c r="F91" s="10" t="str">
        <f t="shared" si="3"/>
        <v>의회노무팀</v>
      </c>
      <c r="G91" s="10" t="s">
        <v>46</v>
      </c>
      <c r="H91" s="10" t="s">
        <v>2977</v>
      </c>
      <c r="I91" s="11" t="s">
        <v>2978</v>
      </c>
      <c r="K91"/>
      <c r="M91" s="10" t="s">
        <v>995</v>
      </c>
      <c r="N91" s="20" t="s">
        <v>5149</v>
      </c>
    </row>
    <row r="92" spans="2:14" x14ac:dyDescent="0.3">
      <c r="B92" s="7">
        <v>90</v>
      </c>
      <c r="C92" s="16" t="s">
        <v>109</v>
      </c>
      <c r="D92" s="10" t="s">
        <v>105</v>
      </c>
      <c r="E92" s="10" t="str">
        <f t="shared" si="2"/>
        <v>행정지원과</v>
      </c>
      <c r="F92" s="10" t="str">
        <f t="shared" si="3"/>
        <v>의회노무팀</v>
      </c>
      <c r="G92" s="10" t="s">
        <v>46</v>
      </c>
      <c r="H92" s="10" t="s">
        <v>110</v>
      </c>
      <c r="I92" s="11" t="s">
        <v>2979</v>
      </c>
      <c r="K92"/>
      <c r="M92" s="10" t="s">
        <v>995</v>
      </c>
      <c r="N92" s="20" t="s">
        <v>5150</v>
      </c>
    </row>
    <row r="93" spans="2:14" x14ac:dyDescent="0.3">
      <c r="B93" s="7">
        <v>91</v>
      </c>
      <c r="C93" s="16" t="s">
        <v>111</v>
      </c>
      <c r="D93" s="10" t="s">
        <v>105</v>
      </c>
      <c r="E93" s="10" t="str">
        <f t="shared" si="2"/>
        <v>행정지원과</v>
      </c>
      <c r="F93" s="10" t="str">
        <f t="shared" si="3"/>
        <v>의회노무팀</v>
      </c>
      <c r="G93" s="10" t="s">
        <v>46</v>
      </c>
      <c r="H93" s="10" t="s">
        <v>2980</v>
      </c>
      <c r="I93" s="11" t="s">
        <v>2981</v>
      </c>
      <c r="K93"/>
      <c r="M93" s="10" t="s">
        <v>995</v>
      </c>
      <c r="N93" s="20" t="s">
        <v>5151</v>
      </c>
    </row>
    <row r="94" spans="2:14" x14ac:dyDescent="0.3">
      <c r="B94" s="7">
        <v>92</v>
      </c>
      <c r="C94" s="16" t="s">
        <v>112</v>
      </c>
      <c r="D94" s="10" t="s">
        <v>105</v>
      </c>
      <c r="E94" s="10" t="str">
        <f t="shared" si="2"/>
        <v>행정지원과</v>
      </c>
      <c r="F94" s="10" t="str">
        <f t="shared" si="3"/>
        <v>의회노무팀</v>
      </c>
      <c r="G94" s="10" t="s">
        <v>46</v>
      </c>
      <c r="H94" s="10" t="s">
        <v>2982</v>
      </c>
      <c r="I94" s="11" t="s">
        <v>2983</v>
      </c>
      <c r="K94"/>
      <c r="M94" s="10" t="s">
        <v>995</v>
      </c>
      <c r="N94" s="20" t="s">
        <v>5152</v>
      </c>
    </row>
    <row r="95" spans="2:14" x14ac:dyDescent="0.3">
      <c r="B95" s="7">
        <v>93</v>
      </c>
      <c r="C95" s="16" t="s">
        <v>113</v>
      </c>
      <c r="D95" s="10" t="s">
        <v>105</v>
      </c>
      <c r="E95" s="10" t="str">
        <f t="shared" si="2"/>
        <v>행정지원과</v>
      </c>
      <c r="F95" s="10" t="str">
        <f t="shared" si="3"/>
        <v>의회노무팀</v>
      </c>
      <c r="G95" s="10" t="s">
        <v>46</v>
      </c>
      <c r="H95" s="10" t="s">
        <v>2984</v>
      </c>
      <c r="I95" s="11" t="s">
        <v>2985</v>
      </c>
      <c r="K95"/>
      <c r="M95" s="10" t="s">
        <v>995</v>
      </c>
      <c r="N95" s="20" t="s">
        <v>5153</v>
      </c>
    </row>
    <row r="96" spans="2:14" x14ac:dyDescent="0.3">
      <c r="B96" s="7">
        <v>94</v>
      </c>
      <c r="C96" s="16" t="s">
        <v>114</v>
      </c>
      <c r="D96" s="10" t="s">
        <v>115</v>
      </c>
      <c r="E96" s="10" t="str">
        <f t="shared" si="2"/>
        <v>행정지원과</v>
      </c>
      <c r="F96" s="10" t="str">
        <f t="shared" si="3"/>
        <v>비서실</v>
      </c>
      <c r="G96" s="10" t="s">
        <v>116</v>
      </c>
      <c r="H96" s="10" t="s">
        <v>2986</v>
      </c>
      <c r="I96" s="11" t="s">
        <v>2987</v>
      </c>
      <c r="K96"/>
      <c r="M96" s="10" t="s">
        <v>1062</v>
      </c>
      <c r="N96" s="20" t="s">
        <v>5154</v>
      </c>
    </row>
    <row r="97" spans="2:14" x14ac:dyDescent="0.3">
      <c r="B97" s="7">
        <v>95</v>
      </c>
      <c r="C97" s="16" t="s">
        <v>117</v>
      </c>
      <c r="D97" s="10" t="s">
        <v>115</v>
      </c>
      <c r="E97" s="10" t="str">
        <f t="shared" si="2"/>
        <v>행정지원과</v>
      </c>
      <c r="F97" s="10" t="str">
        <f t="shared" si="3"/>
        <v>비서실</v>
      </c>
      <c r="G97" s="10" t="s">
        <v>118</v>
      </c>
      <c r="H97" s="10" t="s">
        <v>119</v>
      </c>
      <c r="I97" s="11" t="s">
        <v>2988</v>
      </c>
      <c r="K97"/>
      <c r="M97" s="10" t="s">
        <v>1062</v>
      </c>
      <c r="N97" s="20" t="s">
        <v>5155</v>
      </c>
    </row>
    <row r="98" spans="2:14" x14ac:dyDescent="0.3">
      <c r="B98" s="7">
        <v>96</v>
      </c>
      <c r="C98" s="16" t="s">
        <v>120</v>
      </c>
      <c r="D98" s="10" t="s">
        <v>115</v>
      </c>
      <c r="E98" s="10" t="str">
        <f t="shared" si="2"/>
        <v>행정지원과</v>
      </c>
      <c r="F98" s="10" t="str">
        <f t="shared" si="3"/>
        <v>비서실</v>
      </c>
      <c r="G98" s="10" t="s">
        <v>121</v>
      </c>
      <c r="H98" s="10" t="s">
        <v>122</v>
      </c>
      <c r="I98" s="11" t="s">
        <v>2989</v>
      </c>
      <c r="K98"/>
      <c r="M98" s="10" t="s">
        <v>1062</v>
      </c>
      <c r="N98" s="20" t="s">
        <v>5156</v>
      </c>
    </row>
    <row r="99" spans="2:14" x14ac:dyDescent="0.3">
      <c r="B99" s="7">
        <v>97</v>
      </c>
      <c r="C99" s="16" t="s">
        <v>123</v>
      </c>
      <c r="D99" s="10" t="s">
        <v>115</v>
      </c>
      <c r="E99" s="10" t="str">
        <f t="shared" si="2"/>
        <v>행정지원과</v>
      </c>
      <c r="F99" s="10" t="str">
        <f t="shared" si="3"/>
        <v>비서실</v>
      </c>
      <c r="G99" s="10" t="s">
        <v>124</v>
      </c>
      <c r="H99" s="10" t="s">
        <v>124</v>
      </c>
      <c r="I99" s="11" t="s">
        <v>2990</v>
      </c>
      <c r="K99"/>
      <c r="M99" s="10" t="s">
        <v>1113</v>
      </c>
      <c r="N99" s="20" t="s">
        <v>5157</v>
      </c>
    </row>
    <row r="100" spans="2:14" x14ac:dyDescent="0.3">
      <c r="B100" s="7">
        <v>98</v>
      </c>
      <c r="C100" s="16" t="s">
        <v>125</v>
      </c>
      <c r="D100" s="10" t="s">
        <v>115</v>
      </c>
      <c r="E100" s="10" t="str">
        <f t="shared" si="2"/>
        <v>행정지원과</v>
      </c>
      <c r="F100" s="10" t="str">
        <f t="shared" si="3"/>
        <v>비서실</v>
      </c>
      <c r="G100" s="10" t="s">
        <v>126</v>
      </c>
      <c r="H100" s="10" t="s">
        <v>127</v>
      </c>
      <c r="I100" s="11" t="s">
        <v>2991</v>
      </c>
      <c r="K100"/>
      <c r="M100" s="10" t="s">
        <v>1113</v>
      </c>
      <c r="N100" s="20" t="s">
        <v>5158</v>
      </c>
    </row>
    <row r="101" spans="2:14" x14ac:dyDescent="0.3">
      <c r="B101" s="7">
        <v>99</v>
      </c>
      <c r="C101" s="16" t="s">
        <v>128</v>
      </c>
      <c r="D101" s="10" t="s">
        <v>115</v>
      </c>
      <c r="E101" s="10" t="str">
        <f t="shared" si="2"/>
        <v>행정지원과</v>
      </c>
      <c r="F101" s="10" t="str">
        <f t="shared" si="3"/>
        <v>비서실</v>
      </c>
      <c r="G101" s="10" t="s">
        <v>46</v>
      </c>
      <c r="H101" s="10" t="s">
        <v>129</v>
      </c>
      <c r="I101" s="11" t="s">
        <v>2992</v>
      </c>
      <c r="K101"/>
      <c r="M101" s="10" t="s">
        <v>1113</v>
      </c>
      <c r="N101" s="20" t="s">
        <v>5159</v>
      </c>
    </row>
    <row r="102" spans="2:14" x14ac:dyDescent="0.3">
      <c r="B102" s="7">
        <v>100</v>
      </c>
      <c r="C102" s="16" t="s">
        <v>130</v>
      </c>
      <c r="D102" s="10" t="s">
        <v>115</v>
      </c>
      <c r="E102" s="10" t="str">
        <f t="shared" si="2"/>
        <v>행정지원과</v>
      </c>
      <c r="F102" s="10" t="str">
        <f t="shared" si="3"/>
        <v>비서실</v>
      </c>
      <c r="G102" s="10" t="s">
        <v>46</v>
      </c>
      <c r="H102" s="10" t="s">
        <v>129</v>
      </c>
      <c r="I102" s="11" t="s">
        <v>2993</v>
      </c>
      <c r="K102"/>
      <c r="M102" s="10" t="s">
        <v>1113</v>
      </c>
      <c r="N102" s="20" t="s">
        <v>5160</v>
      </c>
    </row>
    <row r="103" spans="2:14" x14ac:dyDescent="0.3">
      <c r="B103" s="7">
        <v>101</v>
      </c>
      <c r="C103" s="16" t="s">
        <v>131</v>
      </c>
      <c r="D103" s="10" t="s">
        <v>115</v>
      </c>
      <c r="E103" s="10" t="str">
        <f t="shared" si="2"/>
        <v>행정지원과</v>
      </c>
      <c r="F103" s="10" t="str">
        <f t="shared" si="3"/>
        <v>비서실</v>
      </c>
      <c r="G103" s="10" t="s">
        <v>46</v>
      </c>
      <c r="H103" s="10" t="s">
        <v>132</v>
      </c>
      <c r="I103" s="11" t="s">
        <v>2994</v>
      </c>
      <c r="K103"/>
      <c r="M103" s="10" t="s">
        <v>1165</v>
      </c>
      <c r="N103" s="20" t="s">
        <v>5161</v>
      </c>
    </row>
    <row r="104" spans="2:14" x14ac:dyDescent="0.3">
      <c r="B104" s="7">
        <v>102</v>
      </c>
      <c r="C104" s="16" t="s">
        <v>133</v>
      </c>
      <c r="D104" s="10" t="s">
        <v>115</v>
      </c>
      <c r="E104" s="10" t="str">
        <f t="shared" si="2"/>
        <v>행정지원과</v>
      </c>
      <c r="F104" s="10" t="str">
        <f t="shared" si="3"/>
        <v>비서실</v>
      </c>
      <c r="G104" s="10" t="s">
        <v>46</v>
      </c>
      <c r="H104" s="10" t="s">
        <v>134</v>
      </c>
      <c r="I104" s="11" t="s">
        <v>2990</v>
      </c>
      <c r="K104"/>
      <c r="M104" s="10" t="s">
        <v>1165</v>
      </c>
      <c r="N104" s="20" t="s">
        <v>5162</v>
      </c>
    </row>
    <row r="105" spans="2:14" x14ac:dyDescent="0.3">
      <c r="B105" s="7">
        <v>103</v>
      </c>
      <c r="C105" s="16" t="s">
        <v>135</v>
      </c>
      <c r="D105" s="10" t="s">
        <v>136</v>
      </c>
      <c r="E105" s="10" t="str">
        <f t="shared" si="2"/>
        <v>행정지원과</v>
      </c>
      <c r="F105" s="10" t="str">
        <f t="shared" si="3"/>
        <v>종합상황실</v>
      </c>
      <c r="G105" s="10" t="s">
        <v>46</v>
      </c>
      <c r="H105" s="10" t="s">
        <v>137</v>
      </c>
      <c r="I105" s="11" t="s">
        <v>2995</v>
      </c>
      <c r="K105"/>
      <c r="M105" s="10" t="s">
        <v>1165</v>
      </c>
      <c r="N105" s="20" t="s">
        <v>5163</v>
      </c>
    </row>
    <row r="106" spans="2:14" x14ac:dyDescent="0.3">
      <c r="B106" s="7">
        <v>104</v>
      </c>
      <c r="C106" s="16" t="s">
        <v>138</v>
      </c>
      <c r="D106" s="10" t="s">
        <v>136</v>
      </c>
      <c r="E106" s="10" t="str">
        <f t="shared" si="2"/>
        <v>행정지원과</v>
      </c>
      <c r="F106" s="10" t="str">
        <f t="shared" si="3"/>
        <v>종합상황실</v>
      </c>
      <c r="G106" s="10" t="s">
        <v>46</v>
      </c>
      <c r="H106" s="10" t="s">
        <v>139</v>
      </c>
      <c r="I106" s="11" t="s">
        <v>2996</v>
      </c>
      <c r="K106"/>
      <c r="M106" s="10" t="s">
        <v>1165</v>
      </c>
      <c r="N106" s="20" t="s">
        <v>5164</v>
      </c>
    </row>
    <row r="107" spans="2:14" x14ac:dyDescent="0.3">
      <c r="B107" s="7">
        <v>105</v>
      </c>
      <c r="C107" s="16" t="s">
        <v>140</v>
      </c>
      <c r="D107" s="10" t="s">
        <v>136</v>
      </c>
      <c r="E107" s="10" t="str">
        <f t="shared" si="2"/>
        <v>행정지원과</v>
      </c>
      <c r="F107" s="10" t="str">
        <f t="shared" si="3"/>
        <v>종합상황실</v>
      </c>
      <c r="G107" s="10" t="s">
        <v>46</v>
      </c>
      <c r="H107" s="10" t="s">
        <v>139</v>
      </c>
      <c r="I107" s="11" t="s">
        <v>2997</v>
      </c>
      <c r="K107"/>
      <c r="M107" s="10" t="s">
        <v>1165</v>
      </c>
      <c r="N107" s="20" t="s">
        <v>5165</v>
      </c>
    </row>
    <row r="108" spans="2:14" x14ac:dyDescent="0.3">
      <c r="B108" s="7">
        <v>106</v>
      </c>
      <c r="C108" s="16" t="s">
        <v>141</v>
      </c>
      <c r="D108" s="10" t="s">
        <v>136</v>
      </c>
      <c r="E108" s="10" t="str">
        <f t="shared" si="2"/>
        <v>행정지원과</v>
      </c>
      <c r="F108" s="10" t="str">
        <f t="shared" si="3"/>
        <v>종합상황실</v>
      </c>
      <c r="G108" s="10" t="s">
        <v>46</v>
      </c>
      <c r="H108" s="10" t="s">
        <v>142</v>
      </c>
      <c r="I108" s="11" t="s">
        <v>2997</v>
      </c>
      <c r="K108"/>
      <c r="M108" s="10" t="s">
        <v>1195</v>
      </c>
      <c r="N108" s="20" t="s">
        <v>5166</v>
      </c>
    </row>
    <row r="109" spans="2:14" x14ac:dyDescent="0.3">
      <c r="B109" s="7">
        <v>107</v>
      </c>
      <c r="C109" s="16" t="s">
        <v>143</v>
      </c>
      <c r="D109" s="10" t="s">
        <v>136</v>
      </c>
      <c r="E109" s="10" t="str">
        <f t="shared" si="2"/>
        <v>행정지원과</v>
      </c>
      <c r="F109" s="10" t="str">
        <f t="shared" si="3"/>
        <v>종합상황실</v>
      </c>
      <c r="G109" s="10" t="s">
        <v>46</v>
      </c>
      <c r="H109" s="10" t="s">
        <v>144</v>
      </c>
      <c r="I109" s="11" t="s">
        <v>2997</v>
      </c>
      <c r="K109"/>
      <c r="M109" s="10" t="s">
        <v>1195</v>
      </c>
      <c r="N109" s="20" t="s">
        <v>5167</v>
      </c>
    </row>
    <row r="110" spans="2:14" x14ac:dyDescent="0.3">
      <c r="B110" s="7">
        <v>108</v>
      </c>
      <c r="C110" s="16" t="s">
        <v>235</v>
      </c>
      <c r="D110" s="10" t="s">
        <v>234</v>
      </c>
      <c r="E110" s="10" t="str">
        <f t="shared" si="2"/>
        <v>자치안전과</v>
      </c>
      <c r="F110" s="10" t="str">
        <f t="shared" si="3"/>
        <v>자치행정팀</v>
      </c>
      <c r="G110" s="10" t="s">
        <v>236</v>
      </c>
      <c r="H110" s="10" t="s">
        <v>237</v>
      </c>
      <c r="I110" s="11" t="s">
        <v>2998</v>
      </c>
      <c r="K110"/>
      <c r="M110" s="10" t="s">
        <v>1195</v>
      </c>
      <c r="N110" s="20" t="s">
        <v>5168</v>
      </c>
    </row>
    <row r="111" spans="2:14" x14ac:dyDescent="0.3">
      <c r="B111" s="7">
        <v>109</v>
      </c>
      <c r="C111" s="16" t="s">
        <v>238</v>
      </c>
      <c r="D111" s="10" t="s">
        <v>234</v>
      </c>
      <c r="E111" s="10" t="str">
        <f t="shared" si="2"/>
        <v>자치안전과</v>
      </c>
      <c r="F111" s="10" t="str">
        <f t="shared" si="3"/>
        <v>자치행정팀</v>
      </c>
      <c r="G111" s="10" t="s">
        <v>46</v>
      </c>
      <c r="H111" s="10" t="s">
        <v>239</v>
      </c>
      <c r="I111" s="11" t="s">
        <v>2999</v>
      </c>
      <c r="K111"/>
      <c r="M111" s="10" t="s">
        <v>1195</v>
      </c>
      <c r="N111" s="20" t="s">
        <v>5169</v>
      </c>
    </row>
    <row r="112" spans="2:14" x14ac:dyDescent="0.3">
      <c r="B112" s="7">
        <v>110</v>
      </c>
      <c r="C112" s="16" t="s">
        <v>240</v>
      </c>
      <c r="D112" s="10" t="s">
        <v>234</v>
      </c>
      <c r="E112" s="10" t="str">
        <f t="shared" si="2"/>
        <v>자치안전과</v>
      </c>
      <c r="F112" s="10" t="str">
        <f t="shared" si="3"/>
        <v>자치행정팀</v>
      </c>
      <c r="G112" s="10" t="s">
        <v>46</v>
      </c>
      <c r="H112" s="10" t="s">
        <v>241</v>
      </c>
      <c r="I112" s="11" t="s">
        <v>3000</v>
      </c>
      <c r="K112"/>
      <c r="M112" s="10" t="s">
        <v>1195</v>
      </c>
      <c r="N112" s="20" t="s">
        <v>5170</v>
      </c>
    </row>
    <row r="113" spans="2:14" x14ac:dyDescent="0.3">
      <c r="B113" s="7">
        <v>111</v>
      </c>
      <c r="C113" s="16" t="s">
        <v>242</v>
      </c>
      <c r="D113" s="10" t="s">
        <v>234</v>
      </c>
      <c r="E113" s="10" t="str">
        <f t="shared" si="2"/>
        <v>자치안전과</v>
      </c>
      <c r="F113" s="10" t="str">
        <f t="shared" si="3"/>
        <v>자치행정팀</v>
      </c>
      <c r="G113" s="10" t="s">
        <v>46</v>
      </c>
      <c r="H113" s="10" t="s">
        <v>243</v>
      </c>
      <c r="I113" s="11" t="s">
        <v>3001</v>
      </c>
      <c r="K113"/>
      <c r="M113" s="10" t="s">
        <v>1244</v>
      </c>
      <c r="N113" s="20" t="s">
        <v>5171</v>
      </c>
    </row>
    <row r="114" spans="2:14" x14ac:dyDescent="0.3">
      <c r="B114" s="7">
        <v>112</v>
      </c>
      <c r="C114" s="16" t="s">
        <v>244</v>
      </c>
      <c r="D114" s="10" t="s">
        <v>234</v>
      </c>
      <c r="E114" s="10" t="str">
        <f t="shared" si="2"/>
        <v>자치안전과</v>
      </c>
      <c r="F114" s="10" t="str">
        <f t="shared" si="3"/>
        <v>자치행정팀</v>
      </c>
      <c r="G114" s="10" t="s">
        <v>46</v>
      </c>
      <c r="H114" s="10" t="s">
        <v>245</v>
      </c>
      <c r="I114" s="11" t="s">
        <v>3002</v>
      </c>
      <c r="K114"/>
      <c r="M114" s="10" t="s">
        <v>1244</v>
      </c>
      <c r="N114" s="20" t="s">
        <v>5172</v>
      </c>
    </row>
    <row r="115" spans="2:14" x14ac:dyDescent="0.3">
      <c r="B115" s="7">
        <v>113</v>
      </c>
      <c r="C115" s="16" t="s">
        <v>246</v>
      </c>
      <c r="D115" s="10" t="s">
        <v>234</v>
      </c>
      <c r="E115" s="10" t="str">
        <f t="shared" si="2"/>
        <v>자치안전과</v>
      </c>
      <c r="F115" s="10" t="str">
        <f t="shared" si="3"/>
        <v>자치행정팀</v>
      </c>
      <c r="G115" s="10" t="s">
        <v>46</v>
      </c>
      <c r="H115" s="10" t="s">
        <v>247</v>
      </c>
      <c r="I115" s="11" t="s">
        <v>3003</v>
      </c>
      <c r="K115"/>
      <c r="M115" s="10" t="s">
        <v>1244</v>
      </c>
      <c r="N115" s="20" t="s">
        <v>5173</v>
      </c>
    </row>
    <row r="116" spans="2:14" x14ac:dyDescent="0.3">
      <c r="B116" s="7">
        <v>114</v>
      </c>
      <c r="C116" s="16" t="s">
        <v>248</v>
      </c>
      <c r="D116" s="10" t="s">
        <v>234</v>
      </c>
      <c r="E116" s="10" t="str">
        <f t="shared" si="2"/>
        <v>자치안전과</v>
      </c>
      <c r="F116" s="10" t="str">
        <f t="shared" si="3"/>
        <v>자치행정팀</v>
      </c>
      <c r="G116" s="10" t="s">
        <v>46</v>
      </c>
      <c r="H116" s="10" t="s">
        <v>249</v>
      </c>
      <c r="I116" s="11" t="s">
        <v>3004</v>
      </c>
      <c r="K116"/>
      <c r="M116" s="10" t="s">
        <v>1244</v>
      </c>
      <c r="N116" s="20" t="s">
        <v>5174</v>
      </c>
    </row>
    <row r="117" spans="2:14" x14ac:dyDescent="0.3">
      <c r="B117" s="7">
        <v>115</v>
      </c>
      <c r="C117" s="16" t="s">
        <v>250</v>
      </c>
      <c r="D117" s="10" t="s">
        <v>251</v>
      </c>
      <c r="E117" s="10" t="str">
        <f t="shared" si="2"/>
        <v>자치안전과</v>
      </c>
      <c r="F117" s="10" t="str">
        <f t="shared" si="3"/>
        <v>자치지원팀</v>
      </c>
      <c r="G117" s="10" t="s">
        <v>252</v>
      </c>
      <c r="H117" s="10" t="s">
        <v>253</v>
      </c>
      <c r="I117" s="11" t="s">
        <v>3005</v>
      </c>
      <c r="K117"/>
      <c r="M117" s="10" t="s">
        <v>1244</v>
      </c>
      <c r="N117" s="20" t="s">
        <v>5175</v>
      </c>
    </row>
    <row r="118" spans="2:14" x14ac:dyDescent="0.3">
      <c r="B118" s="7">
        <v>116</v>
      </c>
      <c r="C118" s="16" t="s">
        <v>254</v>
      </c>
      <c r="D118" s="10" t="s">
        <v>251</v>
      </c>
      <c r="E118" s="10" t="str">
        <f t="shared" si="2"/>
        <v>자치안전과</v>
      </c>
      <c r="F118" s="10" t="str">
        <f t="shared" si="3"/>
        <v>자치지원팀</v>
      </c>
      <c r="G118" s="10" t="s">
        <v>46</v>
      </c>
      <c r="H118" s="10" t="s">
        <v>255</v>
      </c>
      <c r="I118" s="11" t="s">
        <v>3006</v>
      </c>
      <c r="K118"/>
      <c r="M118" s="10" t="s">
        <v>1285</v>
      </c>
      <c r="N118" s="20" t="s">
        <v>5176</v>
      </c>
    </row>
    <row r="119" spans="2:14" x14ac:dyDescent="0.3">
      <c r="B119" s="7">
        <v>117</v>
      </c>
      <c r="C119" s="16" t="s">
        <v>256</v>
      </c>
      <c r="D119" s="10" t="s">
        <v>251</v>
      </c>
      <c r="E119" s="10" t="str">
        <f t="shared" si="2"/>
        <v>자치안전과</v>
      </c>
      <c r="F119" s="10" t="str">
        <f t="shared" si="3"/>
        <v>자치지원팀</v>
      </c>
      <c r="G119" s="10" t="s">
        <v>46</v>
      </c>
      <c r="H119" s="10" t="s">
        <v>257</v>
      </c>
      <c r="I119" s="11" t="s">
        <v>3007</v>
      </c>
      <c r="K119"/>
      <c r="M119" s="10" t="s">
        <v>1285</v>
      </c>
      <c r="N119" s="20" t="s">
        <v>5177</v>
      </c>
    </row>
    <row r="120" spans="2:14" x14ac:dyDescent="0.3">
      <c r="B120" s="7">
        <v>118</v>
      </c>
      <c r="C120" s="16" t="s">
        <v>258</v>
      </c>
      <c r="D120" s="10" t="s">
        <v>251</v>
      </c>
      <c r="E120" s="10" t="str">
        <f t="shared" si="2"/>
        <v>자치안전과</v>
      </c>
      <c r="F120" s="10" t="str">
        <f t="shared" si="3"/>
        <v>자치지원팀</v>
      </c>
      <c r="G120" s="10" t="s">
        <v>46</v>
      </c>
      <c r="H120" s="10" t="s">
        <v>259</v>
      </c>
      <c r="I120" s="11" t="s">
        <v>3008</v>
      </c>
      <c r="K120"/>
      <c r="M120" s="10" t="s">
        <v>1285</v>
      </c>
      <c r="N120" s="20" t="s">
        <v>5178</v>
      </c>
    </row>
    <row r="121" spans="2:14" x14ac:dyDescent="0.3">
      <c r="B121" s="7">
        <v>119</v>
      </c>
      <c r="C121" s="16" t="s">
        <v>260</v>
      </c>
      <c r="D121" s="10" t="s">
        <v>251</v>
      </c>
      <c r="E121" s="10" t="str">
        <f t="shared" si="2"/>
        <v>자치안전과</v>
      </c>
      <c r="F121" s="10" t="str">
        <f t="shared" si="3"/>
        <v>자치지원팀</v>
      </c>
      <c r="G121" s="10" t="s">
        <v>46</v>
      </c>
      <c r="H121" s="10" t="s">
        <v>261</v>
      </c>
      <c r="I121" s="11" t="s">
        <v>3009</v>
      </c>
      <c r="K121"/>
      <c r="M121" s="10" t="s">
        <v>1285</v>
      </c>
      <c r="N121" s="20" t="s">
        <v>5179</v>
      </c>
    </row>
    <row r="122" spans="2:14" x14ac:dyDescent="0.3">
      <c r="B122" s="7">
        <v>120</v>
      </c>
      <c r="C122" s="16" t="s">
        <v>187</v>
      </c>
      <c r="D122" s="10" t="s">
        <v>262</v>
      </c>
      <c r="E122" s="10" t="str">
        <f t="shared" si="2"/>
        <v>자치안전과</v>
      </c>
      <c r="F122" s="10" t="str">
        <f t="shared" si="3"/>
        <v>마을협치팀</v>
      </c>
      <c r="G122" s="10" t="s">
        <v>263</v>
      </c>
      <c r="H122" s="10" t="s">
        <v>264</v>
      </c>
      <c r="I122" s="11" t="s">
        <v>3010</v>
      </c>
      <c r="K122"/>
      <c r="M122" s="10" t="s">
        <v>1285</v>
      </c>
      <c r="N122" s="20" t="s">
        <v>5180</v>
      </c>
    </row>
    <row r="123" spans="2:14" x14ac:dyDescent="0.3">
      <c r="B123" s="7">
        <v>121</v>
      </c>
      <c r="C123" s="16" t="s">
        <v>265</v>
      </c>
      <c r="D123" s="10" t="s">
        <v>262</v>
      </c>
      <c r="E123" s="10" t="str">
        <f t="shared" si="2"/>
        <v>자치안전과</v>
      </c>
      <c r="F123" s="10" t="str">
        <f t="shared" si="3"/>
        <v>마을협치팀</v>
      </c>
      <c r="G123" s="10" t="s">
        <v>46</v>
      </c>
      <c r="H123" s="10" t="s">
        <v>266</v>
      </c>
      <c r="I123" s="11" t="s">
        <v>3011</v>
      </c>
      <c r="K123"/>
      <c r="M123" s="10" t="s">
        <v>1330</v>
      </c>
      <c r="N123" s="20" t="s">
        <v>5181</v>
      </c>
    </row>
    <row r="124" spans="2:14" x14ac:dyDescent="0.3">
      <c r="B124" s="7">
        <v>122</v>
      </c>
      <c r="C124" s="16" t="s">
        <v>267</v>
      </c>
      <c r="D124" s="10" t="s">
        <v>262</v>
      </c>
      <c r="E124" s="10" t="str">
        <f t="shared" si="2"/>
        <v>자치안전과</v>
      </c>
      <c r="F124" s="10" t="str">
        <f t="shared" si="3"/>
        <v>마을협치팀</v>
      </c>
      <c r="G124" s="10" t="s">
        <v>46</v>
      </c>
      <c r="H124" s="10" t="s">
        <v>268</v>
      </c>
      <c r="I124" s="11" t="s">
        <v>3012</v>
      </c>
      <c r="K124"/>
      <c r="M124" s="10" t="s">
        <v>1330</v>
      </c>
      <c r="N124" s="20" t="s">
        <v>5182</v>
      </c>
    </row>
    <row r="125" spans="2:14" x14ac:dyDescent="0.3">
      <c r="B125" s="7">
        <v>123</v>
      </c>
      <c r="C125" s="16" t="s">
        <v>269</v>
      </c>
      <c r="D125" s="10" t="s">
        <v>262</v>
      </c>
      <c r="E125" s="10" t="str">
        <f t="shared" si="2"/>
        <v>자치안전과</v>
      </c>
      <c r="F125" s="10" t="str">
        <f t="shared" si="3"/>
        <v>마을협치팀</v>
      </c>
      <c r="G125" s="10" t="s">
        <v>46</v>
      </c>
      <c r="H125" s="10" t="s">
        <v>270</v>
      </c>
      <c r="I125" s="11" t="s">
        <v>3013</v>
      </c>
      <c r="K125"/>
      <c r="M125" s="10" t="s">
        <v>1330</v>
      </c>
      <c r="N125" s="20" t="s">
        <v>5183</v>
      </c>
    </row>
    <row r="126" spans="2:14" x14ac:dyDescent="0.3">
      <c r="B126" s="7">
        <v>124</v>
      </c>
      <c r="C126" s="16" t="s">
        <v>271</v>
      </c>
      <c r="D126" s="10" t="s">
        <v>262</v>
      </c>
      <c r="E126" s="10" t="str">
        <f t="shared" si="2"/>
        <v>자치안전과</v>
      </c>
      <c r="F126" s="10" t="str">
        <f t="shared" si="3"/>
        <v>마을협치팀</v>
      </c>
      <c r="G126" s="10" t="s">
        <v>46</v>
      </c>
      <c r="H126" s="10" t="s">
        <v>3014</v>
      </c>
      <c r="I126" s="11" t="s">
        <v>3015</v>
      </c>
      <c r="K126"/>
      <c r="M126" s="10" t="s">
        <v>1330</v>
      </c>
      <c r="N126" s="20" t="s">
        <v>5184</v>
      </c>
    </row>
    <row r="127" spans="2:14" x14ac:dyDescent="0.3">
      <c r="B127" s="7">
        <v>125</v>
      </c>
      <c r="C127" s="16" t="s">
        <v>272</v>
      </c>
      <c r="D127" s="10" t="s">
        <v>273</v>
      </c>
      <c r="E127" s="10" t="str">
        <f t="shared" si="2"/>
        <v>자치안전과</v>
      </c>
      <c r="F127" s="10" t="str">
        <f t="shared" si="3"/>
        <v>재난안전팀</v>
      </c>
      <c r="G127" s="10" t="s">
        <v>274</v>
      </c>
      <c r="H127" s="10" t="s">
        <v>275</v>
      </c>
      <c r="I127" s="11" t="s">
        <v>3016</v>
      </c>
      <c r="K127"/>
      <c r="M127" s="10" t="s">
        <v>39</v>
      </c>
      <c r="N127" s="20" t="s">
        <v>5185</v>
      </c>
    </row>
    <row r="128" spans="2:14" x14ac:dyDescent="0.3">
      <c r="B128" s="7">
        <v>126</v>
      </c>
      <c r="C128" s="16" t="s">
        <v>276</v>
      </c>
      <c r="D128" s="10" t="s">
        <v>273</v>
      </c>
      <c r="E128" s="10" t="str">
        <f t="shared" si="2"/>
        <v>자치안전과</v>
      </c>
      <c r="F128" s="10" t="str">
        <f t="shared" si="3"/>
        <v>재난안전팀</v>
      </c>
      <c r="G128" s="10" t="s">
        <v>46</v>
      </c>
      <c r="H128" s="10" t="s">
        <v>277</v>
      </c>
      <c r="I128" s="11" t="s">
        <v>3017</v>
      </c>
      <c r="K128"/>
      <c r="M128" s="10" t="s">
        <v>39</v>
      </c>
      <c r="N128" s="20" t="s">
        <v>5186</v>
      </c>
    </row>
    <row r="129" spans="2:14" x14ac:dyDescent="0.3">
      <c r="B129" s="7">
        <v>127</v>
      </c>
      <c r="C129" s="16" t="s">
        <v>278</v>
      </c>
      <c r="D129" s="10" t="s">
        <v>273</v>
      </c>
      <c r="E129" s="10" t="str">
        <f t="shared" si="2"/>
        <v>자치안전과</v>
      </c>
      <c r="F129" s="10" t="str">
        <f t="shared" si="3"/>
        <v>재난안전팀</v>
      </c>
      <c r="G129" s="10" t="s">
        <v>46</v>
      </c>
      <c r="H129" s="10" t="s">
        <v>3018</v>
      </c>
      <c r="I129" s="11" t="s">
        <v>3019</v>
      </c>
      <c r="K129"/>
      <c r="M129" s="10" t="s">
        <v>39</v>
      </c>
      <c r="N129" s="20" t="s">
        <v>5187</v>
      </c>
    </row>
    <row r="130" spans="2:14" x14ac:dyDescent="0.3">
      <c r="B130" s="7">
        <v>128</v>
      </c>
      <c r="C130" s="16" t="s">
        <v>279</v>
      </c>
      <c r="D130" s="10" t="s">
        <v>273</v>
      </c>
      <c r="E130" s="10" t="str">
        <f t="shared" si="2"/>
        <v>자치안전과</v>
      </c>
      <c r="F130" s="10" t="str">
        <f t="shared" si="3"/>
        <v>재난안전팀</v>
      </c>
      <c r="G130" s="10" t="s">
        <v>46</v>
      </c>
      <c r="H130" s="10" t="s">
        <v>280</v>
      </c>
      <c r="I130" s="11" t="s">
        <v>3020</v>
      </c>
      <c r="K130"/>
      <c r="M130" s="10" t="s">
        <v>39</v>
      </c>
      <c r="N130" s="20" t="s">
        <v>5188</v>
      </c>
    </row>
    <row r="131" spans="2:14" x14ac:dyDescent="0.3">
      <c r="B131" s="7">
        <v>129</v>
      </c>
      <c r="C131" s="16" t="s">
        <v>281</v>
      </c>
      <c r="D131" s="10" t="s">
        <v>273</v>
      </c>
      <c r="E131" s="10" t="str">
        <f t="shared" ref="E131:E194" si="4">LEFT(D131, IFERROR(FIND(" / ", D131)-1, LEN(D131)))</f>
        <v>자치안전과</v>
      </c>
      <c r="F131" s="10" t="str">
        <f t="shared" ref="F131:F194" si="5">RIGHT(D131, IFERROR(LEN(D131)-FIND(" / ", D131)-2, 0))</f>
        <v>재난안전팀</v>
      </c>
      <c r="G131" s="10" t="s">
        <v>46</v>
      </c>
      <c r="H131" s="10" t="s">
        <v>282</v>
      </c>
      <c r="I131" s="11" t="s">
        <v>3021</v>
      </c>
      <c r="K131"/>
      <c r="M131" s="10" t="s">
        <v>1421</v>
      </c>
      <c r="N131" s="20" t="s">
        <v>5189</v>
      </c>
    </row>
    <row r="132" spans="2:14" x14ac:dyDescent="0.3">
      <c r="B132" s="7">
        <v>130</v>
      </c>
      <c r="C132" s="16" t="s">
        <v>283</v>
      </c>
      <c r="D132" s="10" t="s">
        <v>273</v>
      </c>
      <c r="E132" s="10" t="str">
        <f t="shared" si="4"/>
        <v>자치안전과</v>
      </c>
      <c r="F132" s="10" t="str">
        <f t="shared" si="5"/>
        <v>재난안전팀</v>
      </c>
      <c r="G132" s="10" t="s">
        <v>46</v>
      </c>
      <c r="H132" s="10" t="s">
        <v>284</v>
      </c>
      <c r="I132" s="11" t="s">
        <v>3022</v>
      </c>
      <c r="K132"/>
      <c r="M132" s="10" t="s">
        <v>1421</v>
      </c>
      <c r="N132" s="20" t="s">
        <v>5190</v>
      </c>
    </row>
    <row r="133" spans="2:14" x14ac:dyDescent="0.3">
      <c r="B133" s="7">
        <v>131</v>
      </c>
      <c r="C133" s="16" t="s">
        <v>285</v>
      </c>
      <c r="D133" s="10" t="s">
        <v>286</v>
      </c>
      <c r="E133" s="10" t="str">
        <f t="shared" si="4"/>
        <v>자치안전과</v>
      </c>
      <c r="F133" s="10" t="str">
        <f t="shared" si="5"/>
        <v>민방위팀</v>
      </c>
      <c r="G133" s="10" t="s">
        <v>287</v>
      </c>
      <c r="H133" s="10" t="s">
        <v>288</v>
      </c>
      <c r="I133" s="11" t="s">
        <v>3023</v>
      </c>
      <c r="K133"/>
      <c r="M133" s="10" t="s">
        <v>1421</v>
      </c>
      <c r="N133" s="20" t="s">
        <v>5191</v>
      </c>
    </row>
    <row r="134" spans="2:14" x14ac:dyDescent="0.3">
      <c r="B134" s="7">
        <v>132</v>
      </c>
      <c r="C134" s="16" t="s">
        <v>289</v>
      </c>
      <c r="D134" s="10" t="s">
        <v>286</v>
      </c>
      <c r="E134" s="10" t="str">
        <f t="shared" si="4"/>
        <v>자치안전과</v>
      </c>
      <c r="F134" s="10" t="str">
        <f t="shared" si="5"/>
        <v>민방위팀</v>
      </c>
      <c r="G134" s="10" t="s">
        <v>46</v>
      </c>
      <c r="H134" s="10" t="s">
        <v>3024</v>
      </c>
      <c r="I134" s="11" t="s">
        <v>3025</v>
      </c>
      <c r="K134"/>
      <c r="M134" s="10" t="s">
        <v>1421</v>
      </c>
      <c r="N134" s="20" t="s">
        <v>5192</v>
      </c>
    </row>
    <row r="135" spans="2:14" x14ac:dyDescent="0.3">
      <c r="B135" s="7">
        <v>133</v>
      </c>
      <c r="C135" s="16" t="s">
        <v>131</v>
      </c>
      <c r="D135" s="10" t="s">
        <v>286</v>
      </c>
      <c r="E135" s="10" t="str">
        <f t="shared" si="4"/>
        <v>자치안전과</v>
      </c>
      <c r="F135" s="10" t="str">
        <f t="shared" si="5"/>
        <v>민방위팀</v>
      </c>
      <c r="G135" s="10" t="s">
        <v>46</v>
      </c>
      <c r="H135" s="10" t="s">
        <v>290</v>
      </c>
      <c r="I135" s="11" t="s">
        <v>3026</v>
      </c>
      <c r="K135"/>
      <c r="M135" s="10" t="s">
        <v>1421</v>
      </c>
      <c r="N135" s="20" t="s">
        <v>5193</v>
      </c>
    </row>
    <row r="136" spans="2:14" x14ac:dyDescent="0.3">
      <c r="B136" s="7">
        <v>134</v>
      </c>
      <c r="C136" s="16" t="s">
        <v>292</v>
      </c>
      <c r="D136" s="10" t="s">
        <v>293</v>
      </c>
      <c r="E136" s="10" t="str">
        <f t="shared" si="4"/>
        <v>문화체육과</v>
      </c>
      <c r="F136" s="10" t="str">
        <f t="shared" si="5"/>
        <v>문화정책팀</v>
      </c>
      <c r="G136" s="10" t="s">
        <v>294</v>
      </c>
      <c r="H136" s="10" t="s">
        <v>295</v>
      </c>
      <c r="I136" s="11" t="s">
        <v>3027</v>
      </c>
      <c r="K136"/>
      <c r="M136" s="10" t="s">
        <v>1472</v>
      </c>
      <c r="N136" s="20" t="s">
        <v>5194</v>
      </c>
    </row>
    <row r="137" spans="2:14" x14ac:dyDescent="0.3">
      <c r="B137" s="7">
        <v>135</v>
      </c>
      <c r="C137" s="16" t="s">
        <v>296</v>
      </c>
      <c r="D137" s="10" t="s">
        <v>293</v>
      </c>
      <c r="E137" s="10" t="str">
        <f t="shared" si="4"/>
        <v>문화체육과</v>
      </c>
      <c r="F137" s="10" t="str">
        <f t="shared" si="5"/>
        <v>문화정책팀</v>
      </c>
      <c r="G137" s="10" t="s">
        <v>46</v>
      </c>
      <c r="H137" s="10" t="s">
        <v>297</v>
      </c>
      <c r="I137" s="11" t="s">
        <v>3028</v>
      </c>
      <c r="K137"/>
      <c r="M137" s="10" t="s">
        <v>1472</v>
      </c>
      <c r="N137" s="20" t="s">
        <v>5195</v>
      </c>
    </row>
    <row r="138" spans="2:14" x14ac:dyDescent="0.3">
      <c r="B138" s="7">
        <v>136</v>
      </c>
      <c r="C138" s="16" t="s">
        <v>298</v>
      </c>
      <c r="D138" s="10" t="s">
        <v>293</v>
      </c>
      <c r="E138" s="10" t="str">
        <f t="shared" si="4"/>
        <v>문화체육과</v>
      </c>
      <c r="F138" s="10" t="str">
        <f t="shared" si="5"/>
        <v>문화정책팀</v>
      </c>
      <c r="G138" s="10" t="s">
        <v>46</v>
      </c>
      <c r="H138" s="10" t="s">
        <v>299</v>
      </c>
      <c r="I138" s="11" t="s">
        <v>3029</v>
      </c>
      <c r="K138"/>
      <c r="M138" s="10" t="s">
        <v>1472</v>
      </c>
      <c r="N138" s="20" t="s">
        <v>5196</v>
      </c>
    </row>
    <row r="139" spans="2:14" x14ac:dyDescent="0.3">
      <c r="B139" s="7">
        <v>137</v>
      </c>
      <c r="C139" s="16" t="s">
        <v>300</v>
      </c>
      <c r="D139" s="10" t="s">
        <v>293</v>
      </c>
      <c r="E139" s="10" t="str">
        <f t="shared" si="4"/>
        <v>문화체육과</v>
      </c>
      <c r="F139" s="10" t="str">
        <f t="shared" si="5"/>
        <v>문화정책팀</v>
      </c>
      <c r="G139" s="10" t="s">
        <v>46</v>
      </c>
      <c r="H139" s="10" t="s">
        <v>3030</v>
      </c>
      <c r="I139" s="11" t="s">
        <v>3031</v>
      </c>
      <c r="K139"/>
      <c r="M139" s="10" t="s">
        <v>1472</v>
      </c>
      <c r="N139" s="20" t="s">
        <v>5197</v>
      </c>
    </row>
    <row r="140" spans="2:14" x14ac:dyDescent="0.3">
      <c r="B140" s="7">
        <v>138</v>
      </c>
      <c r="C140" s="16" t="s">
        <v>301</v>
      </c>
      <c r="D140" s="10" t="s">
        <v>293</v>
      </c>
      <c r="E140" s="10" t="str">
        <f t="shared" si="4"/>
        <v>문화체육과</v>
      </c>
      <c r="F140" s="10" t="str">
        <f t="shared" si="5"/>
        <v>문화정책팀</v>
      </c>
      <c r="G140" s="10" t="s">
        <v>46</v>
      </c>
      <c r="H140" s="10" t="s">
        <v>3032</v>
      </c>
      <c r="I140" s="11" t="s">
        <v>3033</v>
      </c>
      <c r="K140"/>
      <c r="M140" s="10" t="s">
        <v>1579</v>
      </c>
      <c r="N140" s="20" t="s">
        <v>5198</v>
      </c>
    </row>
    <row r="141" spans="2:14" x14ac:dyDescent="0.3">
      <c r="B141" s="7">
        <v>139</v>
      </c>
      <c r="C141" s="16" t="s">
        <v>302</v>
      </c>
      <c r="D141" s="10" t="s">
        <v>293</v>
      </c>
      <c r="E141" s="10" t="str">
        <f t="shared" si="4"/>
        <v>문화체육과</v>
      </c>
      <c r="F141" s="10" t="str">
        <f t="shared" si="5"/>
        <v>문화정책팀</v>
      </c>
      <c r="G141" s="10" t="s">
        <v>46</v>
      </c>
      <c r="H141" s="10" t="s">
        <v>3034</v>
      </c>
      <c r="I141" s="11" t="s">
        <v>3035</v>
      </c>
      <c r="K141"/>
      <c r="M141" s="10" t="s">
        <v>1579</v>
      </c>
      <c r="N141" s="20" t="s">
        <v>5199</v>
      </c>
    </row>
    <row r="142" spans="2:14" x14ac:dyDescent="0.3">
      <c r="B142" s="7">
        <v>140</v>
      </c>
      <c r="C142" s="16" t="s">
        <v>303</v>
      </c>
      <c r="D142" s="10" t="s">
        <v>293</v>
      </c>
      <c r="E142" s="10" t="str">
        <f t="shared" si="4"/>
        <v>문화체육과</v>
      </c>
      <c r="F142" s="10" t="str">
        <f t="shared" si="5"/>
        <v>문화정책팀</v>
      </c>
      <c r="G142" s="10" t="s">
        <v>46</v>
      </c>
      <c r="H142" s="10" t="s">
        <v>3036</v>
      </c>
      <c r="I142" s="11" t="s">
        <v>3037</v>
      </c>
      <c r="K142"/>
      <c r="M142" s="10" t="s">
        <v>1579</v>
      </c>
      <c r="N142" s="20" t="s">
        <v>5200</v>
      </c>
    </row>
    <row r="143" spans="2:14" x14ac:dyDescent="0.3">
      <c r="B143" s="7">
        <v>141</v>
      </c>
      <c r="C143" s="16" t="s">
        <v>304</v>
      </c>
      <c r="D143" s="10" t="s">
        <v>305</v>
      </c>
      <c r="E143" s="10" t="str">
        <f t="shared" si="4"/>
        <v>문화체육과</v>
      </c>
      <c r="F143" s="10" t="str">
        <f t="shared" si="5"/>
        <v>문화예술팀</v>
      </c>
      <c r="G143" s="10" t="s">
        <v>306</v>
      </c>
      <c r="H143" s="10" t="s">
        <v>307</v>
      </c>
      <c r="I143" s="11" t="s">
        <v>3038</v>
      </c>
      <c r="K143"/>
      <c r="M143" s="10" t="s">
        <v>1616</v>
      </c>
      <c r="N143" s="20" t="s">
        <v>5201</v>
      </c>
    </row>
    <row r="144" spans="2:14" x14ac:dyDescent="0.3">
      <c r="B144" s="7">
        <v>142</v>
      </c>
      <c r="C144" s="16" t="s">
        <v>308</v>
      </c>
      <c r="D144" s="10" t="s">
        <v>305</v>
      </c>
      <c r="E144" s="10" t="str">
        <f t="shared" si="4"/>
        <v>문화체육과</v>
      </c>
      <c r="F144" s="10" t="str">
        <f t="shared" si="5"/>
        <v>문화예술팀</v>
      </c>
      <c r="G144" s="10" t="s">
        <v>46</v>
      </c>
      <c r="H144" s="10" t="s">
        <v>3039</v>
      </c>
      <c r="I144" s="11" t="s">
        <v>3040</v>
      </c>
      <c r="K144"/>
      <c r="M144" s="10" t="s">
        <v>1616</v>
      </c>
      <c r="N144" s="20" t="s">
        <v>5202</v>
      </c>
    </row>
    <row r="145" spans="2:14" x14ac:dyDescent="0.3">
      <c r="B145" s="7">
        <v>143</v>
      </c>
      <c r="C145" s="16" t="s">
        <v>309</v>
      </c>
      <c r="D145" s="10" t="s">
        <v>305</v>
      </c>
      <c r="E145" s="10" t="str">
        <f t="shared" si="4"/>
        <v>문화체육과</v>
      </c>
      <c r="F145" s="10" t="str">
        <f t="shared" si="5"/>
        <v>문화예술팀</v>
      </c>
      <c r="G145" s="10" t="s">
        <v>46</v>
      </c>
      <c r="H145" s="10" t="s">
        <v>3041</v>
      </c>
      <c r="I145" s="11" t="s">
        <v>3042</v>
      </c>
      <c r="K145"/>
      <c r="M145" s="10" t="s">
        <v>1616</v>
      </c>
      <c r="N145" s="20" t="s">
        <v>5203</v>
      </c>
    </row>
    <row r="146" spans="2:14" x14ac:dyDescent="0.3">
      <c r="B146" s="7">
        <v>144</v>
      </c>
      <c r="C146" s="16" t="s">
        <v>310</v>
      </c>
      <c r="D146" s="10" t="s">
        <v>305</v>
      </c>
      <c r="E146" s="10" t="str">
        <f t="shared" si="4"/>
        <v>문화체육과</v>
      </c>
      <c r="F146" s="10" t="str">
        <f t="shared" si="5"/>
        <v>문화예술팀</v>
      </c>
      <c r="G146" s="10" t="s">
        <v>46</v>
      </c>
      <c r="H146" s="10" t="s">
        <v>3043</v>
      </c>
      <c r="I146" s="11" t="s">
        <v>3044</v>
      </c>
      <c r="K146"/>
      <c r="M146" s="10" t="s">
        <v>1616</v>
      </c>
      <c r="N146" s="20" t="s">
        <v>5204</v>
      </c>
    </row>
    <row r="147" spans="2:14" x14ac:dyDescent="0.3">
      <c r="B147" s="7">
        <v>145</v>
      </c>
      <c r="C147" s="16" t="s">
        <v>311</v>
      </c>
      <c r="D147" s="10" t="s">
        <v>312</v>
      </c>
      <c r="E147" s="10" t="str">
        <f t="shared" si="4"/>
        <v>문화체육과</v>
      </c>
      <c r="F147" s="10" t="str">
        <f t="shared" si="5"/>
        <v>체육정책팀</v>
      </c>
      <c r="G147" s="10" t="s">
        <v>313</v>
      </c>
      <c r="H147" s="10" t="s">
        <v>314</v>
      </c>
      <c r="I147" s="11" t="s">
        <v>3046</v>
      </c>
      <c r="K147"/>
      <c r="M147" s="10" t="s">
        <v>1616</v>
      </c>
      <c r="N147" s="20" t="s">
        <v>5205</v>
      </c>
    </row>
    <row r="148" spans="2:14" x14ac:dyDescent="0.3">
      <c r="B148" s="7">
        <v>146</v>
      </c>
      <c r="C148" s="16" t="s">
        <v>315</v>
      </c>
      <c r="D148" s="10" t="s">
        <v>312</v>
      </c>
      <c r="E148" s="10" t="str">
        <f t="shared" si="4"/>
        <v>문화체육과</v>
      </c>
      <c r="F148" s="10" t="str">
        <f t="shared" si="5"/>
        <v>체육정책팀</v>
      </c>
      <c r="G148" s="10" t="s">
        <v>46</v>
      </c>
      <c r="H148" s="10" t="s">
        <v>3047</v>
      </c>
      <c r="I148" s="11" t="s">
        <v>3048</v>
      </c>
      <c r="K148"/>
      <c r="M148" s="10" t="s">
        <v>1666</v>
      </c>
      <c r="N148" s="20" t="s">
        <v>5206</v>
      </c>
    </row>
    <row r="149" spans="2:14" x14ac:dyDescent="0.3">
      <c r="B149" s="7">
        <v>147</v>
      </c>
      <c r="C149" s="16" t="s">
        <v>316</v>
      </c>
      <c r="D149" s="10" t="s">
        <v>312</v>
      </c>
      <c r="E149" s="10" t="str">
        <f t="shared" si="4"/>
        <v>문화체육과</v>
      </c>
      <c r="F149" s="10" t="str">
        <f t="shared" si="5"/>
        <v>체육정책팀</v>
      </c>
      <c r="G149" s="10" t="s">
        <v>46</v>
      </c>
      <c r="H149" s="10" t="s">
        <v>3049</v>
      </c>
      <c r="I149" s="11" t="s">
        <v>3050</v>
      </c>
      <c r="K149"/>
      <c r="M149" s="10" t="s">
        <v>1666</v>
      </c>
      <c r="N149" s="20" t="s">
        <v>5207</v>
      </c>
    </row>
    <row r="150" spans="2:14" x14ac:dyDescent="0.3">
      <c r="B150" s="7">
        <v>148</v>
      </c>
      <c r="C150" s="16" t="s">
        <v>317</v>
      </c>
      <c r="D150" s="10" t="s">
        <v>312</v>
      </c>
      <c r="E150" s="10" t="str">
        <f t="shared" si="4"/>
        <v>문화체육과</v>
      </c>
      <c r="F150" s="10" t="str">
        <f t="shared" si="5"/>
        <v>체육정책팀</v>
      </c>
      <c r="G150" s="10" t="s">
        <v>46</v>
      </c>
      <c r="H150" s="10" t="s">
        <v>3051</v>
      </c>
      <c r="I150" s="11" t="s">
        <v>3052</v>
      </c>
      <c r="K150"/>
      <c r="M150" s="10" t="s">
        <v>1666</v>
      </c>
      <c r="N150" s="20" t="s">
        <v>5208</v>
      </c>
    </row>
    <row r="151" spans="2:14" x14ac:dyDescent="0.3">
      <c r="B151" s="7">
        <v>149</v>
      </c>
      <c r="C151" s="16" t="s">
        <v>318</v>
      </c>
      <c r="D151" s="10" t="s">
        <v>319</v>
      </c>
      <c r="E151" s="10" t="str">
        <f t="shared" si="4"/>
        <v>문화체육과</v>
      </c>
      <c r="F151" s="10" t="str">
        <f t="shared" si="5"/>
        <v>체육시설팀</v>
      </c>
      <c r="G151" s="10" t="s">
        <v>320</v>
      </c>
      <c r="H151" s="10" t="s">
        <v>321</v>
      </c>
      <c r="I151" s="11" t="s">
        <v>3053</v>
      </c>
      <c r="K151"/>
      <c r="M151" s="10" t="s">
        <v>1666</v>
      </c>
      <c r="N151" s="20" t="s">
        <v>5209</v>
      </c>
    </row>
    <row r="152" spans="2:14" x14ac:dyDescent="0.3">
      <c r="B152" s="7">
        <v>150</v>
      </c>
      <c r="C152" s="16" t="s">
        <v>322</v>
      </c>
      <c r="D152" s="10" t="s">
        <v>319</v>
      </c>
      <c r="E152" s="10" t="str">
        <f t="shared" si="4"/>
        <v>문화체육과</v>
      </c>
      <c r="F152" s="10" t="str">
        <f t="shared" si="5"/>
        <v>체육시설팀</v>
      </c>
      <c r="G152" s="10" t="s">
        <v>46</v>
      </c>
      <c r="H152" s="10" t="s">
        <v>3054</v>
      </c>
      <c r="I152" s="11" t="s">
        <v>3055</v>
      </c>
      <c r="K152"/>
      <c r="M152" s="10" t="s">
        <v>1722</v>
      </c>
      <c r="N152" s="20" t="s">
        <v>5210</v>
      </c>
    </row>
    <row r="153" spans="2:14" x14ac:dyDescent="0.3">
      <c r="B153" s="7">
        <v>151</v>
      </c>
      <c r="C153" s="16" t="s">
        <v>323</v>
      </c>
      <c r="D153" s="10" t="s">
        <v>319</v>
      </c>
      <c r="E153" s="10" t="str">
        <f t="shared" si="4"/>
        <v>문화체육과</v>
      </c>
      <c r="F153" s="10" t="str">
        <f t="shared" si="5"/>
        <v>체육시설팀</v>
      </c>
      <c r="G153" s="10" t="s">
        <v>46</v>
      </c>
      <c r="H153" s="10" t="s">
        <v>3056</v>
      </c>
      <c r="I153" s="11" t="s">
        <v>3057</v>
      </c>
      <c r="K153"/>
      <c r="M153" s="10" t="s">
        <v>1722</v>
      </c>
      <c r="N153" s="20" t="s">
        <v>5211</v>
      </c>
    </row>
    <row r="154" spans="2:14" x14ac:dyDescent="0.3">
      <c r="B154" s="7">
        <v>152</v>
      </c>
      <c r="C154" s="16" t="s">
        <v>324</v>
      </c>
      <c r="D154" s="10" t="s">
        <v>319</v>
      </c>
      <c r="E154" s="10" t="str">
        <f t="shared" si="4"/>
        <v>문화체육과</v>
      </c>
      <c r="F154" s="10" t="str">
        <f t="shared" si="5"/>
        <v>체육시설팀</v>
      </c>
      <c r="G154" s="10" t="s">
        <v>46</v>
      </c>
      <c r="H154" s="10" t="s">
        <v>3058</v>
      </c>
      <c r="I154" s="11" t="s">
        <v>3059</v>
      </c>
      <c r="K154"/>
      <c r="M154" s="10" t="s">
        <v>1722</v>
      </c>
      <c r="N154" s="20" t="s">
        <v>5212</v>
      </c>
    </row>
    <row r="155" spans="2:14" x14ac:dyDescent="0.3">
      <c r="B155" s="7">
        <v>153</v>
      </c>
      <c r="C155" s="16" t="s">
        <v>325</v>
      </c>
      <c r="D155" s="10" t="s">
        <v>319</v>
      </c>
      <c r="E155" s="10" t="str">
        <f t="shared" si="4"/>
        <v>문화체육과</v>
      </c>
      <c r="F155" s="10" t="str">
        <f t="shared" si="5"/>
        <v>체육시설팀</v>
      </c>
      <c r="G155" s="10" t="s">
        <v>46</v>
      </c>
      <c r="H155" s="10" t="s">
        <v>3060</v>
      </c>
      <c r="I155" s="11" t="s">
        <v>3061</v>
      </c>
      <c r="K155"/>
      <c r="M155" s="10" t="s">
        <v>1722</v>
      </c>
      <c r="N155" s="20" t="s">
        <v>5213</v>
      </c>
    </row>
    <row r="156" spans="2:14" x14ac:dyDescent="0.3">
      <c r="B156" s="7">
        <v>154</v>
      </c>
      <c r="C156" s="16" t="s">
        <v>327</v>
      </c>
      <c r="D156" s="10" t="s">
        <v>328</v>
      </c>
      <c r="E156" s="10" t="str">
        <f t="shared" si="4"/>
        <v>민원여권과</v>
      </c>
      <c r="F156" s="10" t="str">
        <f t="shared" si="5"/>
        <v>민원행정팀</v>
      </c>
      <c r="G156" s="10" t="s">
        <v>329</v>
      </c>
      <c r="H156" s="10" t="s">
        <v>330</v>
      </c>
      <c r="I156" s="11" t="s">
        <v>3062</v>
      </c>
      <c r="K156"/>
      <c r="M156" s="10" t="s">
        <v>1779</v>
      </c>
      <c r="N156" s="20" t="s">
        <v>5214</v>
      </c>
    </row>
    <row r="157" spans="2:14" x14ac:dyDescent="0.3">
      <c r="B157" s="7">
        <v>155</v>
      </c>
      <c r="C157" s="16" t="s">
        <v>331</v>
      </c>
      <c r="D157" s="10" t="s">
        <v>328</v>
      </c>
      <c r="E157" s="10" t="str">
        <f t="shared" si="4"/>
        <v>민원여권과</v>
      </c>
      <c r="F157" s="10" t="str">
        <f t="shared" si="5"/>
        <v>민원행정팀</v>
      </c>
      <c r="G157" s="10" t="s">
        <v>46</v>
      </c>
      <c r="H157" s="10" t="s">
        <v>3063</v>
      </c>
      <c r="I157" s="11" t="s">
        <v>3064</v>
      </c>
      <c r="K157"/>
      <c r="M157" s="10" t="s">
        <v>1779</v>
      </c>
      <c r="N157" s="20" t="s">
        <v>5215</v>
      </c>
    </row>
    <row r="158" spans="2:14" x14ac:dyDescent="0.3">
      <c r="B158" s="7">
        <v>156</v>
      </c>
      <c r="C158" s="16" t="s">
        <v>332</v>
      </c>
      <c r="D158" s="10" t="s">
        <v>328</v>
      </c>
      <c r="E158" s="10" t="str">
        <f t="shared" si="4"/>
        <v>민원여권과</v>
      </c>
      <c r="F158" s="10" t="str">
        <f t="shared" si="5"/>
        <v>민원행정팀</v>
      </c>
      <c r="G158" s="10" t="s">
        <v>46</v>
      </c>
      <c r="H158" s="10" t="s">
        <v>3065</v>
      </c>
      <c r="I158" s="11" t="s">
        <v>3066</v>
      </c>
      <c r="K158"/>
      <c r="M158" s="10" t="s">
        <v>1779</v>
      </c>
      <c r="N158" s="20" t="s">
        <v>5216</v>
      </c>
    </row>
    <row r="159" spans="2:14" x14ac:dyDescent="0.3">
      <c r="B159" s="7">
        <v>157</v>
      </c>
      <c r="C159" s="16" t="s">
        <v>333</v>
      </c>
      <c r="D159" s="10" t="s">
        <v>328</v>
      </c>
      <c r="E159" s="10" t="str">
        <f t="shared" si="4"/>
        <v>민원여권과</v>
      </c>
      <c r="F159" s="10" t="str">
        <f t="shared" si="5"/>
        <v>민원행정팀</v>
      </c>
      <c r="G159" s="10" t="s">
        <v>46</v>
      </c>
      <c r="H159" s="10" t="s">
        <v>3067</v>
      </c>
      <c r="I159" s="11" t="s">
        <v>3068</v>
      </c>
      <c r="K159"/>
      <c r="M159" s="10" t="s">
        <v>1779</v>
      </c>
      <c r="N159" s="20" t="s">
        <v>5217</v>
      </c>
    </row>
    <row r="160" spans="2:14" x14ac:dyDescent="0.3">
      <c r="B160" s="7">
        <v>158</v>
      </c>
      <c r="C160" s="16" t="s">
        <v>334</v>
      </c>
      <c r="D160" s="10" t="s">
        <v>328</v>
      </c>
      <c r="E160" s="10" t="str">
        <f t="shared" si="4"/>
        <v>민원여권과</v>
      </c>
      <c r="F160" s="10" t="str">
        <f t="shared" si="5"/>
        <v>민원행정팀</v>
      </c>
      <c r="G160" s="10" t="s">
        <v>46</v>
      </c>
      <c r="H160" s="10" t="s">
        <v>3069</v>
      </c>
      <c r="I160" s="11" t="s">
        <v>3070</v>
      </c>
      <c r="K160"/>
      <c r="M160" s="10" t="s">
        <v>1822</v>
      </c>
      <c r="N160" s="20" t="s">
        <v>5218</v>
      </c>
    </row>
    <row r="161" spans="2:14" x14ac:dyDescent="0.3">
      <c r="B161" s="7">
        <v>159</v>
      </c>
      <c r="C161" s="16" t="s">
        <v>335</v>
      </c>
      <c r="D161" s="10" t="s">
        <v>328</v>
      </c>
      <c r="E161" s="10" t="str">
        <f t="shared" si="4"/>
        <v>민원여권과</v>
      </c>
      <c r="F161" s="10" t="str">
        <f t="shared" si="5"/>
        <v>민원행정팀</v>
      </c>
      <c r="G161" s="10" t="s">
        <v>46</v>
      </c>
      <c r="H161" s="10" t="s">
        <v>3071</v>
      </c>
      <c r="I161" s="11" t="s">
        <v>3072</v>
      </c>
      <c r="K161"/>
      <c r="M161" s="10" t="s">
        <v>1822</v>
      </c>
      <c r="N161" s="20" t="s">
        <v>5219</v>
      </c>
    </row>
    <row r="162" spans="2:14" x14ac:dyDescent="0.3">
      <c r="B162" s="7">
        <v>160</v>
      </c>
      <c r="C162" s="16" t="s">
        <v>336</v>
      </c>
      <c r="D162" s="10" t="s">
        <v>328</v>
      </c>
      <c r="E162" s="10" t="str">
        <f t="shared" si="4"/>
        <v>민원여권과</v>
      </c>
      <c r="F162" s="10" t="str">
        <f t="shared" si="5"/>
        <v>민원행정팀</v>
      </c>
      <c r="G162" s="10" t="s">
        <v>46</v>
      </c>
      <c r="H162" s="10" t="s">
        <v>3073</v>
      </c>
      <c r="I162" s="11" t="s">
        <v>3074</v>
      </c>
      <c r="K162"/>
      <c r="M162" s="10" t="s">
        <v>1822</v>
      </c>
      <c r="N162" s="20" t="s">
        <v>5220</v>
      </c>
    </row>
    <row r="163" spans="2:14" x14ac:dyDescent="0.3">
      <c r="B163" s="7">
        <v>161</v>
      </c>
      <c r="C163" s="16" t="s">
        <v>337</v>
      </c>
      <c r="D163" s="10" t="s">
        <v>338</v>
      </c>
      <c r="E163" s="10" t="str">
        <f t="shared" si="4"/>
        <v>민원여권과</v>
      </c>
      <c r="F163" s="10" t="str">
        <f t="shared" si="5"/>
        <v>민원처리팀</v>
      </c>
      <c r="G163" s="10" t="s">
        <v>339</v>
      </c>
      <c r="H163" s="10" t="s">
        <v>340</v>
      </c>
      <c r="I163" s="11" t="s">
        <v>3075</v>
      </c>
      <c r="K163"/>
      <c r="M163" s="10" t="s">
        <v>1822</v>
      </c>
      <c r="N163" s="20" t="s">
        <v>5221</v>
      </c>
    </row>
    <row r="164" spans="2:14" x14ac:dyDescent="0.3">
      <c r="B164" s="7">
        <v>162</v>
      </c>
      <c r="C164" s="16" t="s">
        <v>341</v>
      </c>
      <c r="D164" s="10" t="s">
        <v>338</v>
      </c>
      <c r="E164" s="10" t="str">
        <f t="shared" si="4"/>
        <v>민원여권과</v>
      </c>
      <c r="F164" s="10" t="str">
        <f t="shared" si="5"/>
        <v>민원처리팀</v>
      </c>
      <c r="G164" s="10" t="s">
        <v>46</v>
      </c>
      <c r="H164" s="10" t="s">
        <v>3076</v>
      </c>
      <c r="I164" s="11" t="s">
        <v>3077</v>
      </c>
      <c r="K164"/>
      <c r="M164" s="10" t="s">
        <v>1940</v>
      </c>
      <c r="N164" s="20" t="s">
        <v>5222</v>
      </c>
    </row>
    <row r="165" spans="2:14" x14ac:dyDescent="0.3">
      <c r="B165" s="7">
        <v>163</v>
      </c>
      <c r="C165" s="16" t="s">
        <v>342</v>
      </c>
      <c r="D165" s="10" t="s">
        <v>338</v>
      </c>
      <c r="E165" s="10" t="str">
        <f t="shared" si="4"/>
        <v>민원여권과</v>
      </c>
      <c r="F165" s="10" t="str">
        <f t="shared" si="5"/>
        <v>민원처리팀</v>
      </c>
      <c r="G165" s="10" t="s">
        <v>46</v>
      </c>
      <c r="H165" s="10" t="s">
        <v>343</v>
      </c>
      <c r="I165" s="11" t="s">
        <v>3078</v>
      </c>
      <c r="K165"/>
      <c r="M165" s="10" t="s">
        <v>1940</v>
      </c>
      <c r="N165" s="20" t="s">
        <v>5223</v>
      </c>
    </row>
    <row r="166" spans="2:14" x14ac:dyDescent="0.3">
      <c r="B166" s="7">
        <v>164</v>
      </c>
      <c r="C166" s="16" t="s">
        <v>344</v>
      </c>
      <c r="D166" s="10" t="s">
        <v>338</v>
      </c>
      <c r="E166" s="10" t="str">
        <f t="shared" si="4"/>
        <v>민원여권과</v>
      </c>
      <c r="F166" s="10" t="str">
        <f t="shared" si="5"/>
        <v>민원처리팀</v>
      </c>
      <c r="G166" s="10" t="s">
        <v>46</v>
      </c>
      <c r="H166" s="10" t="s">
        <v>3079</v>
      </c>
      <c r="I166" s="11" t="s">
        <v>3080</v>
      </c>
      <c r="K166"/>
      <c r="M166" s="10" t="s">
        <v>1940</v>
      </c>
      <c r="N166" s="20" t="s">
        <v>5224</v>
      </c>
    </row>
    <row r="167" spans="2:14" x14ac:dyDescent="0.3">
      <c r="B167" s="7">
        <v>165</v>
      </c>
      <c r="C167" s="16" t="s">
        <v>345</v>
      </c>
      <c r="D167" s="10" t="s">
        <v>338</v>
      </c>
      <c r="E167" s="10" t="str">
        <f t="shared" si="4"/>
        <v>민원여권과</v>
      </c>
      <c r="F167" s="10" t="str">
        <f t="shared" si="5"/>
        <v>민원처리팀</v>
      </c>
      <c r="G167" s="10" t="s">
        <v>46</v>
      </c>
      <c r="H167" s="10" t="s">
        <v>346</v>
      </c>
      <c r="I167" s="11" t="s">
        <v>3081</v>
      </c>
      <c r="K167"/>
      <c r="M167" s="10" t="s">
        <v>1940</v>
      </c>
      <c r="N167" s="20" t="s">
        <v>5225</v>
      </c>
    </row>
    <row r="168" spans="2:14" x14ac:dyDescent="0.3">
      <c r="B168" s="7">
        <v>166</v>
      </c>
      <c r="C168" s="16" t="s">
        <v>347</v>
      </c>
      <c r="D168" s="10" t="s">
        <v>338</v>
      </c>
      <c r="E168" s="10" t="str">
        <f t="shared" si="4"/>
        <v>민원여권과</v>
      </c>
      <c r="F168" s="10" t="str">
        <f t="shared" si="5"/>
        <v>민원처리팀</v>
      </c>
      <c r="G168" s="10" t="s">
        <v>46</v>
      </c>
      <c r="H168" s="10" t="s">
        <v>3082</v>
      </c>
      <c r="I168" s="11" t="s">
        <v>3083</v>
      </c>
      <c r="K168"/>
      <c r="M168" s="10" t="s">
        <v>1940</v>
      </c>
      <c r="N168" s="20" t="s">
        <v>5226</v>
      </c>
    </row>
    <row r="169" spans="2:14" x14ac:dyDescent="0.3">
      <c r="B169" s="7">
        <v>167</v>
      </c>
      <c r="C169" s="16" t="s">
        <v>348</v>
      </c>
      <c r="D169" s="10" t="s">
        <v>338</v>
      </c>
      <c r="E169" s="10" t="str">
        <f t="shared" si="4"/>
        <v>민원여권과</v>
      </c>
      <c r="F169" s="10" t="str">
        <f t="shared" si="5"/>
        <v>민원처리팀</v>
      </c>
      <c r="G169" s="10" t="s">
        <v>46</v>
      </c>
      <c r="H169" s="10" t="s">
        <v>349</v>
      </c>
      <c r="I169" s="11" t="s">
        <v>3084</v>
      </c>
      <c r="K169"/>
      <c r="M169" s="10" t="s">
        <v>2023</v>
      </c>
      <c r="N169" s="20" t="s">
        <v>5227</v>
      </c>
    </row>
    <row r="170" spans="2:14" x14ac:dyDescent="0.3">
      <c r="B170" s="7">
        <v>168</v>
      </c>
      <c r="C170" s="16" t="s">
        <v>350</v>
      </c>
      <c r="D170" s="10" t="s">
        <v>338</v>
      </c>
      <c r="E170" s="10" t="str">
        <f t="shared" si="4"/>
        <v>민원여권과</v>
      </c>
      <c r="F170" s="10" t="str">
        <f t="shared" si="5"/>
        <v>민원처리팀</v>
      </c>
      <c r="G170" s="10" t="s">
        <v>46</v>
      </c>
      <c r="H170" s="10" t="s">
        <v>351</v>
      </c>
      <c r="I170" s="11" t="s">
        <v>3085</v>
      </c>
      <c r="K170"/>
      <c r="M170" s="10" t="s">
        <v>2023</v>
      </c>
      <c r="N170" s="20" t="s">
        <v>5228</v>
      </c>
    </row>
    <row r="171" spans="2:14" x14ac:dyDescent="0.3">
      <c r="B171" s="7">
        <v>169</v>
      </c>
      <c r="C171" s="16" t="s">
        <v>352</v>
      </c>
      <c r="D171" s="10" t="s">
        <v>338</v>
      </c>
      <c r="E171" s="10" t="str">
        <f t="shared" si="4"/>
        <v>민원여권과</v>
      </c>
      <c r="F171" s="10" t="str">
        <f t="shared" si="5"/>
        <v>민원처리팀</v>
      </c>
      <c r="G171" s="10" t="s">
        <v>46</v>
      </c>
      <c r="H171" s="10" t="s">
        <v>3086</v>
      </c>
      <c r="I171" s="11" t="s">
        <v>3087</v>
      </c>
      <c r="K171"/>
      <c r="M171" s="10" t="s">
        <v>2023</v>
      </c>
      <c r="N171" s="20" t="s">
        <v>5229</v>
      </c>
    </row>
    <row r="172" spans="2:14" x14ac:dyDescent="0.3">
      <c r="B172" s="7">
        <v>170</v>
      </c>
      <c r="C172" s="16" t="s">
        <v>353</v>
      </c>
      <c r="D172" s="10" t="s">
        <v>354</v>
      </c>
      <c r="E172" s="10" t="str">
        <f t="shared" si="4"/>
        <v>민원여권과</v>
      </c>
      <c r="F172" s="10" t="str">
        <f t="shared" si="5"/>
        <v>가족관계등록팀</v>
      </c>
      <c r="G172" s="10" t="s">
        <v>355</v>
      </c>
      <c r="H172" s="10" t="s">
        <v>356</v>
      </c>
      <c r="I172" s="11" t="s">
        <v>3088</v>
      </c>
      <c r="K172"/>
      <c r="M172" s="10" t="s">
        <v>2023</v>
      </c>
      <c r="N172" s="20" t="s">
        <v>5230</v>
      </c>
    </row>
    <row r="173" spans="2:14" x14ac:dyDescent="0.3">
      <c r="B173" s="7">
        <v>171</v>
      </c>
      <c r="C173" s="16" t="s">
        <v>357</v>
      </c>
      <c r="D173" s="10" t="s">
        <v>354</v>
      </c>
      <c r="E173" s="10" t="str">
        <f t="shared" si="4"/>
        <v>민원여권과</v>
      </c>
      <c r="F173" s="10" t="str">
        <f t="shared" si="5"/>
        <v>가족관계등록팀</v>
      </c>
      <c r="G173" s="10" t="s">
        <v>46</v>
      </c>
      <c r="H173" s="10" t="s">
        <v>3089</v>
      </c>
      <c r="I173" s="11" t="s">
        <v>3090</v>
      </c>
      <c r="K173"/>
      <c r="M173" s="10" t="s">
        <v>5231</v>
      </c>
      <c r="N173" s="20" t="s">
        <v>5232</v>
      </c>
    </row>
    <row r="174" spans="2:14" x14ac:dyDescent="0.3">
      <c r="B174" s="7">
        <v>172</v>
      </c>
      <c r="C174" s="16" t="s">
        <v>358</v>
      </c>
      <c r="D174" s="10" t="s">
        <v>354</v>
      </c>
      <c r="E174" s="10" t="str">
        <f t="shared" si="4"/>
        <v>민원여권과</v>
      </c>
      <c r="F174" s="10" t="str">
        <f t="shared" si="5"/>
        <v>가족관계등록팀</v>
      </c>
      <c r="G174" s="10" t="s">
        <v>46</v>
      </c>
      <c r="H174" s="10" t="s">
        <v>3091</v>
      </c>
      <c r="I174" s="11" t="s">
        <v>3092</v>
      </c>
      <c r="K174"/>
      <c r="M174" s="10" t="s">
        <v>5231</v>
      </c>
      <c r="N174" s="20" t="s">
        <v>2087</v>
      </c>
    </row>
    <row r="175" spans="2:14" x14ac:dyDescent="0.3">
      <c r="B175" s="7">
        <v>173</v>
      </c>
      <c r="C175" s="16" t="s">
        <v>359</v>
      </c>
      <c r="D175" s="10" t="s">
        <v>354</v>
      </c>
      <c r="E175" s="10" t="str">
        <f t="shared" si="4"/>
        <v>민원여권과</v>
      </c>
      <c r="F175" s="10" t="str">
        <f t="shared" si="5"/>
        <v>가족관계등록팀</v>
      </c>
      <c r="G175" s="10" t="s">
        <v>46</v>
      </c>
      <c r="H175" s="10" t="s">
        <v>3093</v>
      </c>
      <c r="I175" s="11" t="s">
        <v>3094</v>
      </c>
      <c r="K175"/>
      <c r="M175" s="10" t="s">
        <v>5233</v>
      </c>
      <c r="N175" s="20" t="s">
        <v>5234</v>
      </c>
    </row>
    <row r="176" spans="2:14" x14ac:dyDescent="0.3">
      <c r="B176" s="7">
        <v>174</v>
      </c>
      <c r="C176" s="16" t="s">
        <v>360</v>
      </c>
      <c r="D176" s="10" t="s">
        <v>354</v>
      </c>
      <c r="E176" s="10" t="str">
        <f t="shared" si="4"/>
        <v>민원여권과</v>
      </c>
      <c r="F176" s="10" t="str">
        <f t="shared" si="5"/>
        <v>가족관계등록팀</v>
      </c>
      <c r="G176" s="10" t="s">
        <v>46</v>
      </c>
      <c r="H176" s="10" t="s">
        <v>3095</v>
      </c>
      <c r="I176" s="11" t="s">
        <v>3096</v>
      </c>
      <c r="K176"/>
      <c r="M176" s="10" t="s">
        <v>5235</v>
      </c>
      <c r="N176" s="20" t="s">
        <v>5234</v>
      </c>
    </row>
    <row r="177" spans="2:14" x14ac:dyDescent="0.3">
      <c r="B177" s="7">
        <v>175</v>
      </c>
      <c r="C177" s="16" t="s">
        <v>361</v>
      </c>
      <c r="D177" s="10" t="s">
        <v>354</v>
      </c>
      <c r="E177" s="10" t="str">
        <f t="shared" si="4"/>
        <v>민원여권과</v>
      </c>
      <c r="F177" s="10" t="str">
        <f t="shared" si="5"/>
        <v>가족관계등록팀</v>
      </c>
      <c r="G177" s="10" t="s">
        <v>46</v>
      </c>
      <c r="H177" s="10" t="s">
        <v>3097</v>
      </c>
      <c r="I177" s="11" t="s">
        <v>3098</v>
      </c>
      <c r="K177"/>
      <c r="M177" s="10" t="s">
        <v>2125</v>
      </c>
      <c r="N177" s="20" t="s">
        <v>5236</v>
      </c>
    </row>
    <row r="178" spans="2:14" x14ac:dyDescent="0.3">
      <c r="B178" s="7">
        <v>176</v>
      </c>
      <c r="C178" s="16" t="s">
        <v>362</v>
      </c>
      <c r="D178" s="10" t="s">
        <v>363</v>
      </c>
      <c r="E178" s="10" t="str">
        <f t="shared" si="4"/>
        <v>민원여권과</v>
      </c>
      <c r="F178" s="10" t="str">
        <f t="shared" si="5"/>
        <v>여권팀</v>
      </c>
      <c r="G178" s="10" t="s">
        <v>364</v>
      </c>
      <c r="H178" s="10" t="s">
        <v>365</v>
      </c>
      <c r="I178" s="11" t="s">
        <v>3099</v>
      </c>
      <c r="K178"/>
      <c r="M178" s="10" t="s">
        <v>2125</v>
      </c>
      <c r="N178" s="20" t="s">
        <v>5237</v>
      </c>
    </row>
    <row r="179" spans="2:14" x14ac:dyDescent="0.3">
      <c r="B179" s="7">
        <v>177</v>
      </c>
      <c r="C179" s="16" t="s">
        <v>366</v>
      </c>
      <c r="D179" s="10" t="s">
        <v>363</v>
      </c>
      <c r="E179" s="10" t="str">
        <f t="shared" si="4"/>
        <v>민원여권과</v>
      </c>
      <c r="F179" s="10" t="str">
        <f t="shared" si="5"/>
        <v>여권팀</v>
      </c>
      <c r="G179" s="10" t="s">
        <v>46</v>
      </c>
      <c r="H179" s="10" t="s">
        <v>3100</v>
      </c>
      <c r="I179" s="11" t="s">
        <v>3101</v>
      </c>
      <c r="K179"/>
      <c r="M179" s="10" t="s">
        <v>2125</v>
      </c>
      <c r="N179" s="20" t="s">
        <v>5062</v>
      </c>
    </row>
    <row r="180" spans="2:14" x14ac:dyDescent="0.3">
      <c r="B180" s="7">
        <v>178</v>
      </c>
      <c r="C180" s="16" t="s">
        <v>367</v>
      </c>
      <c r="D180" s="10" t="s">
        <v>363</v>
      </c>
      <c r="E180" s="10" t="str">
        <f t="shared" si="4"/>
        <v>민원여권과</v>
      </c>
      <c r="F180" s="10" t="str">
        <f t="shared" si="5"/>
        <v>여권팀</v>
      </c>
      <c r="G180" s="10" t="s">
        <v>46</v>
      </c>
      <c r="H180" s="10" t="s">
        <v>368</v>
      </c>
      <c r="I180" s="11" t="s">
        <v>3102</v>
      </c>
      <c r="K180"/>
      <c r="M180" s="10" t="s">
        <v>5238</v>
      </c>
      <c r="N180" s="20" t="s">
        <v>2758</v>
      </c>
    </row>
    <row r="181" spans="2:14" x14ac:dyDescent="0.3">
      <c r="B181" s="7">
        <v>179</v>
      </c>
      <c r="C181" s="16" t="s">
        <v>369</v>
      </c>
      <c r="D181" s="10" t="s">
        <v>363</v>
      </c>
      <c r="E181" s="10" t="str">
        <f t="shared" si="4"/>
        <v>민원여권과</v>
      </c>
      <c r="F181" s="10" t="str">
        <f t="shared" si="5"/>
        <v>여권팀</v>
      </c>
      <c r="G181" s="10" t="s">
        <v>46</v>
      </c>
      <c r="H181" s="10" t="s">
        <v>370</v>
      </c>
      <c r="I181" s="11" t="s">
        <v>3103</v>
      </c>
      <c r="K181"/>
      <c r="M181" s="10" t="s">
        <v>5238</v>
      </c>
      <c r="N181" s="20" t="s">
        <v>2777</v>
      </c>
    </row>
    <row r="182" spans="2:14" x14ac:dyDescent="0.3">
      <c r="B182" s="7">
        <v>180</v>
      </c>
      <c r="C182" s="16" t="s">
        <v>100</v>
      </c>
      <c r="D182" s="10" t="s">
        <v>363</v>
      </c>
      <c r="E182" s="10" t="str">
        <f t="shared" si="4"/>
        <v>민원여권과</v>
      </c>
      <c r="F182" s="10" t="str">
        <f t="shared" si="5"/>
        <v>여권팀</v>
      </c>
      <c r="G182" s="10" t="s">
        <v>46</v>
      </c>
      <c r="H182" s="10" t="s">
        <v>368</v>
      </c>
      <c r="I182" s="11" t="s">
        <v>3104</v>
      </c>
      <c r="K182"/>
      <c r="M182" s="10" t="s">
        <v>2205</v>
      </c>
      <c r="N182" s="20" t="s">
        <v>2758</v>
      </c>
    </row>
    <row r="183" spans="2:14" x14ac:dyDescent="0.3">
      <c r="B183" s="7">
        <v>181</v>
      </c>
      <c r="C183" s="16" t="s">
        <v>371</v>
      </c>
      <c r="D183" s="10" t="s">
        <v>363</v>
      </c>
      <c r="E183" s="10" t="str">
        <f t="shared" si="4"/>
        <v>민원여권과</v>
      </c>
      <c r="F183" s="10" t="str">
        <f t="shared" si="5"/>
        <v>여권팀</v>
      </c>
      <c r="G183" s="10" t="s">
        <v>46</v>
      </c>
      <c r="H183" s="10" t="s">
        <v>372</v>
      </c>
      <c r="I183" s="11" t="s">
        <v>3105</v>
      </c>
      <c r="K183"/>
      <c r="M183" s="10" t="s">
        <v>2205</v>
      </c>
      <c r="N183" s="20" t="s">
        <v>5239</v>
      </c>
    </row>
    <row r="184" spans="2:14" x14ac:dyDescent="0.3">
      <c r="B184" s="7">
        <v>182</v>
      </c>
      <c r="C184" s="16" t="s">
        <v>373</v>
      </c>
      <c r="D184" s="10" t="s">
        <v>363</v>
      </c>
      <c r="E184" s="10" t="str">
        <f t="shared" si="4"/>
        <v>민원여권과</v>
      </c>
      <c r="F184" s="10" t="str">
        <f t="shared" si="5"/>
        <v>여권팀</v>
      </c>
      <c r="G184" s="10" t="s">
        <v>46</v>
      </c>
      <c r="H184" s="10" t="s">
        <v>3106</v>
      </c>
      <c r="I184" s="11" t="s">
        <v>3107</v>
      </c>
      <c r="K184"/>
      <c r="M184" s="10" t="s">
        <v>2205</v>
      </c>
      <c r="N184" s="20" t="s">
        <v>5240</v>
      </c>
    </row>
    <row r="185" spans="2:14" x14ac:dyDescent="0.3">
      <c r="B185" s="7">
        <v>183</v>
      </c>
      <c r="C185" s="16" t="s">
        <v>374</v>
      </c>
      <c r="D185" s="10" t="s">
        <v>363</v>
      </c>
      <c r="E185" s="10" t="str">
        <f t="shared" si="4"/>
        <v>민원여권과</v>
      </c>
      <c r="F185" s="10" t="str">
        <f t="shared" si="5"/>
        <v>여권팀</v>
      </c>
      <c r="G185" s="10" t="s">
        <v>46</v>
      </c>
      <c r="H185" s="10" t="s">
        <v>368</v>
      </c>
      <c r="I185" s="11" t="s">
        <v>3108</v>
      </c>
      <c r="K185"/>
      <c r="M185" s="10" t="s">
        <v>2254</v>
      </c>
      <c r="N185" s="20" t="s">
        <v>2758</v>
      </c>
    </row>
    <row r="186" spans="2:14" x14ac:dyDescent="0.3">
      <c r="B186" s="7">
        <v>184</v>
      </c>
      <c r="C186" s="16" t="s">
        <v>376</v>
      </c>
      <c r="D186" s="10" t="s">
        <v>377</v>
      </c>
      <c r="E186" s="10" t="str">
        <f t="shared" si="4"/>
        <v>평생학습과</v>
      </c>
      <c r="F186" s="10" t="str">
        <f t="shared" si="5"/>
        <v>평생교육정책팀</v>
      </c>
      <c r="G186" s="10" t="s">
        <v>378</v>
      </c>
      <c r="H186" s="10" t="s">
        <v>379</v>
      </c>
      <c r="I186" s="11" t="s">
        <v>3109</v>
      </c>
      <c r="K186"/>
      <c r="M186" s="10" t="s">
        <v>2254</v>
      </c>
      <c r="N186" s="20" t="s">
        <v>5239</v>
      </c>
    </row>
    <row r="187" spans="2:14" x14ac:dyDescent="0.3">
      <c r="B187" s="7">
        <v>185</v>
      </c>
      <c r="C187" s="16" t="s">
        <v>380</v>
      </c>
      <c r="D187" s="10" t="s">
        <v>377</v>
      </c>
      <c r="E187" s="10" t="str">
        <f t="shared" si="4"/>
        <v>평생학습과</v>
      </c>
      <c r="F187" s="10" t="str">
        <f t="shared" si="5"/>
        <v>평생교육정책팀</v>
      </c>
      <c r="G187" s="10" t="s">
        <v>46</v>
      </c>
      <c r="H187" s="10" t="s">
        <v>297</v>
      </c>
      <c r="I187" s="11" t="s">
        <v>3110</v>
      </c>
      <c r="K187"/>
      <c r="M187" s="10" t="s">
        <v>2254</v>
      </c>
      <c r="N187" s="20" t="s">
        <v>5240</v>
      </c>
    </row>
    <row r="188" spans="2:14" x14ac:dyDescent="0.3">
      <c r="B188" s="7">
        <v>186</v>
      </c>
      <c r="C188" s="16" t="s">
        <v>381</v>
      </c>
      <c r="D188" s="10" t="s">
        <v>377</v>
      </c>
      <c r="E188" s="10" t="str">
        <f t="shared" si="4"/>
        <v>평생학습과</v>
      </c>
      <c r="F188" s="10" t="str">
        <f t="shared" si="5"/>
        <v>평생교육정책팀</v>
      </c>
      <c r="G188" s="10" t="s">
        <v>46</v>
      </c>
      <c r="H188" s="10" t="s">
        <v>382</v>
      </c>
      <c r="I188" s="11" t="s">
        <v>3111</v>
      </c>
      <c r="K188"/>
      <c r="M188" s="10" t="s">
        <v>2302</v>
      </c>
      <c r="N188" s="20" t="s">
        <v>2758</v>
      </c>
    </row>
    <row r="189" spans="2:14" x14ac:dyDescent="0.3">
      <c r="B189" s="7">
        <v>187</v>
      </c>
      <c r="C189" s="16" t="s">
        <v>383</v>
      </c>
      <c r="D189" s="10" t="s">
        <v>377</v>
      </c>
      <c r="E189" s="10" t="str">
        <f t="shared" si="4"/>
        <v>평생학습과</v>
      </c>
      <c r="F189" s="10" t="str">
        <f t="shared" si="5"/>
        <v>평생교육정책팀</v>
      </c>
      <c r="G189" s="10" t="s">
        <v>46</v>
      </c>
      <c r="H189" s="10" t="s">
        <v>384</v>
      </c>
      <c r="I189" s="11" t="s">
        <v>3112</v>
      </c>
      <c r="K189"/>
      <c r="M189" s="10" t="s">
        <v>2302</v>
      </c>
      <c r="N189" s="20" t="s">
        <v>5239</v>
      </c>
    </row>
    <row r="190" spans="2:14" x14ac:dyDescent="0.3">
      <c r="B190" s="7">
        <v>188</v>
      </c>
      <c r="C190" s="16" t="s">
        <v>385</v>
      </c>
      <c r="D190" s="10" t="s">
        <v>377</v>
      </c>
      <c r="E190" s="10" t="str">
        <f t="shared" si="4"/>
        <v>평생학습과</v>
      </c>
      <c r="F190" s="10" t="str">
        <f t="shared" si="5"/>
        <v>평생교육정책팀</v>
      </c>
      <c r="G190" s="10" t="s">
        <v>46</v>
      </c>
      <c r="H190" s="10" t="s">
        <v>386</v>
      </c>
      <c r="I190" s="11" t="s">
        <v>3113</v>
      </c>
      <c r="K190"/>
      <c r="M190" s="10" t="s">
        <v>2302</v>
      </c>
      <c r="N190" s="20" t="s">
        <v>5240</v>
      </c>
    </row>
    <row r="191" spans="2:14" x14ac:dyDescent="0.3">
      <c r="B191" s="7">
        <v>189</v>
      </c>
      <c r="C191" s="16" t="s">
        <v>387</v>
      </c>
      <c r="D191" s="10" t="s">
        <v>377</v>
      </c>
      <c r="E191" s="10" t="str">
        <f t="shared" si="4"/>
        <v>평생학습과</v>
      </c>
      <c r="F191" s="10" t="str">
        <f t="shared" si="5"/>
        <v>평생교육정책팀</v>
      </c>
      <c r="G191" s="10" t="s">
        <v>46</v>
      </c>
      <c r="H191" s="10" t="s">
        <v>388</v>
      </c>
      <c r="I191" s="11" t="s">
        <v>3114</v>
      </c>
      <c r="K191"/>
      <c r="M191" s="10" t="s">
        <v>5241</v>
      </c>
      <c r="N191" s="20" t="s">
        <v>2758</v>
      </c>
    </row>
    <row r="192" spans="2:14" x14ac:dyDescent="0.3">
      <c r="B192" s="7">
        <v>190</v>
      </c>
      <c r="C192" s="16" t="s">
        <v>389</v>
      </c>
      <c r="D192" s="10" t="s">
        <v>390</v>
      </c>
      <c r="E192" s="10" t="str">
        <f t="shared" si="4"/>
        <v>평생학습과</v>
      </c>
      <c r="F192" s="10" t="str">
        <f t="shared" si="5"/>
        <v>평생교육사업팀</v>
      </c>
      <c r="G192" s="10" t="s">
        <v>391</v>
      </c>
      <c r="H192" s="10" t="s">
        <v>392</v>
      </c>
      <c r="I192" s="11" t="s">
        <v>3115</v>
      </c>
      <c r="K192"/>
      <c r="M192" s="10" t="s">
        <v>5241</v>
      </c>
      <c r="N192" s="20" t="s">
        <v>5239</v>
      </c>
    </row>
    <row r="193" spans="2:14" x14ac:dyDescent="0.3">
      <c r="B193" s="7">
        <v>191</v>
      </c>
      <c r="C193" s="16" t="s">
        <v>393</v>
      </c>
      <c r="D193" s="10" t="s">
        <v>390</v>
      </c>
      <c r="E193" s="10" t="str">
        <f t="shared" si="4"/>
        <v>평생학습과</v>
      </c>
      <c r="F193" s="10" t="str">
        <f t="shared" si="5"/>
        <v>평생교육사업팀</v>
      </c>
      <c r="G193" s="10" t="s">
        <v>46</v>
      </c>
      <c r="H193" s="10" t="s">
        <v>394</v>
      </c>
      <c r="I193" s="11" t="s">
        <v>3116</v>
      </c>
      <c r="K193"/>
      <c r="M193" s="10" t="s">
        <v>5241</v>
      </c>
      <c r="N193" s="20" t="s">
        <v>5240</v>
      </c>
    </row>
    <row r="194" spans="2:14" x14ac:dyDescent="0.3">
      <c r="B194" s="7">
        <v>192</v>
      </c>
      <c r="C194" s="16" t="s">
        <v>395</v>
      </c>
      <c r="D194" s="10" t="s">
        <v>390</v>
      </c>
      <c r="E194" s="10" t="str">
        <f t="shared" si="4"/>
        <v>평생학습과</v>
      </c>
      <c r="F194" s="10" t="str">
        <f t="shared" si="5"/>
        <v>평생교육사업팀</v>
      </c>
      <c r="G194" s="10" t="s">
        <v>46</v>
      </c>
      <c r="H194" s="10" t="s">
        <v>396</v>
      </c>
      <c r="I194" s="11" t="s">
        <v>3117</v>
      </c>
      <c r="K194"/>
      <c r="M194" s="10" t="s">
        <v>2389</v>
      </c>
      <c r="N194" s="20" t="s">
        <v>2758</v>
      </c>
    </row>
    <row r="195" spans="2:14" x14ac:dyDescent="0.3">
      <c r="B195" s="7">
        <v>193</v>
      </c>
      <c r="C195" s="16" t="s">
        <v>397</v>
      </c>
      <c r="D195" s="10" t="s">
        <v>390</v>
      </c>
      <c r="E195" s="10" t="str">
        <f t="shared" ref="E195:E258" si="6">LEFT(D195, IFERROR(FIND(" / ", D195)-1, LEN(D195)))</f>
        <v>평생학습과</v>
      </c>
      <c r="F195" s="10" t="str">
        <f t="shared" ref="F195:F258" si="7">RIGHT(D195, IFERROR(LEN(D195)-FIND(" / ", D195)-2, 0))</f>
        <v>평생교육사업팀</v>
      </c>
      <c r="G195" s="10" t="s">
        <v>46</v>
      </c>
      <c r="H195" s="10" t="s">
        <v>3118</v>
      </c>
      <c r="I195" s="11" t="s">
        <v>3119</v>
      </c>
      <c r="K195"/>
      <c r="M195" s="10" t="s">
        <v>2389</v>
      </c>
      <c r="N195" s="20" t="s">
        <v>5239</v>
      </c>
    </row>
    <row r="196" spans="2:14" x14ac:dyDescent="0.3">
      <c r="B196" s="7">
        <v>194</v>
      </c>
      <c r="C196" s="16" t="s">
        <v>398</v>
      </c>
      <c r="D196" s="10" t="s">
        <v>390</v>
      </c>
      <c r="E196" s="10" t="str">
        <f t="shared" si="6"/>
        <v>평생학습과</v>
      </c>
      <c r="F196" s="10" t="str">
        <f t="shared" si="7"/>
        <v>평생교육사업팀</v>
      </c>
      <c r="G196" s="10" t="s">
        <v>46</v>
      </c>
      <c r="H196" s="10" t="s">
        <v>399</v>
      </c>
      <c r="I196" s="11" t="s">
        <v>3120</v>
      </c>
      <c r="K196"/>
      <c r="M196" s="10" t="s">
        <v>2389</v>
      </c>
      <c r="N196" s="20" t="s">
        <v>5240</v>
      </c>
    </row>
    <row r="197" spans="2:14" x14ac:dyDescent="0.3">
      <c r="B197" s="7">
        <v>195</v>
      </c>
      <c r="C197" s="16" t="s">
        <v>400</v>
      </c>
      <c r="D197" s="10" t="s">
        <v>401</v>
      </c>
      <c r="E197" s="10" t="str">
        <f t="shared" si="6"/>
        <v>평생학습과</v>
      </c>
      <c r="F197" s="10" t="str">
        <f t="shared" si="7"/>
        <v>평생교육운영팀</v>
      </c>
      <c r="G197" s="10" t="s">
        <v>402</v>
      </c>
      <c r="H197" s="10" t="s">
        <v>403</v>
      </c>
      <c r="I197" s="11" t="s">
        <v>3121</v>
      </c>
      <c r="K197"/>
      <c r="M197" s="10" t="s">
        <v>5242</v>
      </c>
      <c r="N197" s="20" t="s">
        <v>2758</v>
      </c>
    </row>
    <row r="198" spans="2:14" x14ac:dyDescent="0.3">
      <c r="B198" s="7">
        <v>196</v>
      </c>
      <c r="C198" s="16" t="s">
        <v>404</v>
      </c>
      <c r="D198" s="10" t="s">
        <v>401</v>
      </c>
      <c r="E198" s="10" t="str">
        <f t="shared" si="6"/>
        <v>평생학습과</v>
      </c>
      <c r="F198" s="10" t="str">
        <f t="shared" si="7"/>
        <v>평생교육운영팀</v>
      </c>
      <c r="G198" s="10" t="s">
        <v>46</v>
      </c>
      <c r="H198" s="10" t="s">
        <v>405</v>
      </c>
      <c r="I198" s="11" t="s">
        <v>3122</v>
      </c>
      <c r="K198"/>
      <c r="M198" s="10" t="s">
        <v>5242</v>
      </c>
      <c r="N198" s="20" t="s">
        <v>2777</v>
      </c>
    </row>
    <row r="199" spans="2:14" x14ac:dyDescent="0.3">
      <c r="B199" s="7">
        <v>197</v>
      </c>
      <c r="C199" s="16" t="s">
        <v>406</v>
      </c>
      <c r="D199" s="10" t="s">
        <v>401</v>
      </c>
      <c r="E199" s="10" t="str">
        <f t="shared" si="6"/>
        <v>평생학습과</v>
      </c>
      <c r="F199" s="10" t="str">
        <f t="shared" si="7"/>
        <v>평생교육운영팀</v>
      </c>
      <c r="G199" s="10" t="s">
        <v>46</v>
      </c>
      <c r="H199" s="10" t="s">
        <v>407</v>
      </c>
      <c r="I199" s="11" t="s">
        <v>3123</v>
      </c>
      <c r="K199"/>
      <c r="M199" s="10" t="s">
        <v>2464</v>
      </c>
      <c r="N199" s="20" t="s">
        <v>2758</v>
      </c>
    </row>
    <row r="200" spans="2:14" x14ac:dyDescent="0.3">
      <c r="B200" s="7">
        <v>198</v>
      </c>
      <c r="C200" s="16" t="s">
        <v>408</v>
      </c>
      <c r="D200" s="10" t="s">
        <v>401</v>
      </c>
      <c r="E200" s="10" t="str">
        <f t="shared" si="6"/>
        <v>평생학습과</v>
      </c>
      <c r="F200" s="10" t="str">
        <f t="shared" si="7"/>
        <v>평생교육운영팀</v>
      </c>
      <c r="G200" s="10" t="s">
        <v>46</v>
      </c>
      <c r="H200" s="10" t="s">
        <v>409</v>
      </c>
      <c r="I200" s="11" t="s">
        <v>3124</v>
      </c>
      <c r="K200"/>
      <c r="M200" s="10" t="s">
        <v>2464</v>
      </c>
      <c r="N200" s="20" t="s">
        <v>5239</v>
      </c>
    </row>
    <row r="201" spans="2:14" x14ac:dyDescent="0.3">
      <c r="B201" s="7">
        <v>199</v>
      </c>
      <c r="C201" s="16" t="s">
        <v>410</v>
      </c>
      <c r="D201" s="10" t="s">
        <v>411</v>
      </c>
      <c r="E201" s="10" t="str">
        <f t="shared" si="6"/>
        <v>평생학습과</v>
      </c>
      <c r="F201" s="10" t="str">
        <f t="shared" si="7"/>
        <v>도서관운영팀</v>
      </c>
      <c r="G201" s="10" t="s">
        <v>412</v>
      </c>
      <c r="H201" s="10" t="s">
        <v>413</v>
      </c>
      <c r="I201" s="11" t="s">
        <v>3125</v>
      </c>
      <c r="K201"/>
      <c r="M201" s="10" t="s">
        <v>2464</v>
      </c>
      <c r="N201" s="20" t="s">
        <v>5240</v>
      </c>
    </row>
    <row r="202" spans="2:14" x14ac:dyDescent="0.3">
      <c r="B202" s="7">
        <v>200</v>
      </c>
      <c r="C202" s="16" t="s">
        <v>414</v>
      </c>
      <c r="D202" s="10" t="s">
        <v>411</v>
      </c>
      <c r="E202" s="10" t="str">
        <f t="shared" si="6"/>
        <v>평생학습과</v>
      </c>
      <c r="F202" s="10" t="str">
        <f t="shared" si="7"/>
        <v>도서관운영팀</v>
      </c>
      <c r="G202" s="10" t="s">
        <v>46</v>
      </c>
      <c r="H202" s="10" t="s">
        <v>415</v>
      </c>
      <c r="I202" s="11" t="s">
        <v>3126</v>
      </c>
      <c r="K202"/>
      <c r="M202" s="10" t="s">
        <v>2488</v>
      </c>
      <c r="N202" s="20" t="s">
        <v>2758</v>
      </c>
    </row>
    <row r="203" spans="2:14" x14ac:dyDescent="0.3">
      <c r="B203" s="7">
        <v>201</v>
      </c>
      <c r="C203" s="16" t="s">
        <v>416</v>
      </c>
      <c r="D203" s="10" t="s">
        <v>411</v>
      </c>
      <c r="E203" s="10" t="str">
        <f t="shared" si="6"/>
        <v>평생학습과</v>
      </c>
      <c r="F203" s="10" t="str">
        <f t="shared" si="7"/>
        <v>도서관운영팀</v>
      </c>
      <c r="G203" s="10" t="s">
        <v>46</v>
      </c>
      <c r="H203" s="10" t="s">
        <v>417</v>
      </c>
      <c r="I203" s="11" t="s">
        <v>3127</v>
      </c>
      <c r="K203"/>
      <c r="M203" s="10" t="s">
        <v>2488</v>
      </c>
      <c r="N203" s="20" t="s">
        <v>2777</v>
      </c>
    </row>
    <row r="204" spans="2:14" x14ac:dyDescent="0.3">
      <c r="B204" s="7">
        <v>202</v>
      </c>
      <c r="C204" s="16" t="s">
        <v>418</v>
      </c>
      <c r="D204" s="10" t="s">
        <v>411</v>
      </c>
      <c r="E204" s="10" t="str">
        <f t="shared" si="6"/>
        <v>평생학습과</v>
      </c>
      <c r="F204" s="10" t="str">
        <f t="shared" si="7"/>
        <v>도서관운영팀</v>
      </c>
      <c r="G204" s="10" t="s">
        <v>46</v>
      </c>
      <c r="H204" s="10" t="s">
        <v>419</v>
      </c>
      <c r="I204" s="11" t="s">
        <v>3128</v>
      </c>
      <c r="K204"/>
      <c r="M204" s="10" t="s">
        <v>5243</v>
      </c>
      <c r="N204" s="20" t="s">
        <v>2758</v>
      </c>
    </row>
    <row r="205" spans="2:14" x14ac:dyDescent="0.3">
      <c r="B205" s="7">
        <v>203</v>
      </c>
      <c r="C205" s="16" t="s">
        <v>420</v>
      </c>
      <c r="D205" s="10" t="s">
        <v>411</v>
      </c>
      <c r="E205" s="10" t="str">
        <f t="shared" si="6"/>
        <v>평생학습과</v>
      </c>
      <c r="F205" s="10" t="str">
        <f t="shared" si="7"/>
        <v>도서관운영팀</v>
      </c>
      <c r="G205" s="10" t="s">
        <v>46</v>
      </c>
      <c r="H205" s="10" t="s">
        <v>421</v>
      </c>
      <c r="I205" s="11" t="s">
        <v>3129</v>
      </c>
      <c r="K205"/>
      <c r="M205" s="10" t="s">
        <v>5243</v>
      </c>
      <c r="N205" s="20" t="s">
        <v>5239</v>
      </c>
    </row>
    <row r="206" spans="2:14" x14ac:dyDescent="0.3">
      <c r="B206" s="7">
        <v>204</v>
      </c>
      <c r="C206" s="16" t="s">
        <v>422</v>
      </c>
      <c r="D206" s="10" t="s">
        <v>411</v>
      </c>
      <c r="E206" s="10" t="str">
        <f t="shared" si="6"/>
        <v>평생학습과</v>
      </c>
      <c r="F206" s="10" t="str">
        <f t="shared" si="7"/>
        <v>도서관운영팀</v>
      </c>
      <c r="G206" s="10" t="s">
        <v>46</v>
      </c>
      <c r="H206" s="10" t="s">
        <v>423</v>
      </c>
      <c r="I206" s="11" t="s">
        <v>3130</v>
      </c>
      <c r="K206"/>
      <c r="M206" s="10" t="s">
        <v>5243</v>
      </c>
      <c r="N206" s="20" t="s">
        <v>5240</v>
      </c>
    </row>
    <row r="207" spans="2:14" x14ac:dyDescent="0.3">
      <c r="B207" s="7">
        <v>205</v>
      </c>
      <c r="C207" s="16" t="s">
        <v>424</v>
      </c>
      <c r="D207" s="10" t="s">
        <v>411</v>
      </c>
      <c r="E207" s="10" t="str">
        <f t="shared" si="6"/>
        <v>평생학습과</v>
      </c>
      <c r="F207" s="10" t="str">
        <f t="shared" si="7"/>
        <v>도서관운영팀</v>
      </c>
      <c r="G207" s="10" t="s">
        <v>46</v>
      </c>
      <c r="H207" s="10" t="s">
        <v>425</v>
      </c>
      <c r="I207" s="11" t="s">
        <v>3131</v>
      </c>
      <c r="K207"/>
      <c r="M207" s="10" t="s">
        <v>2546</v>
      </c>
      <c r="N207" s="20" t="s">
        <v>2758</v>
      </c>
    </row>
    <row r="208" spans="2:14" x14ac:dyDescent="0.3">
      <c r="B208" s="7">
        <v>206</v>
      </c>
      <c r="C208" s="16" t="s">
        <v>427</v>
      </c>
      <c r="D208" s="10" t="s">
        <v>428</v>
      </c>
      <c r="E208" s="10" t="str">
        <f t="shared" si="6"/>
        <v>기획예산과</v>
      </c>
      <c r="F208" s="10" t="str">
        <f t="shared" si="7"/>
        <v>기획팀</v>
      </c>
      <c r="G208" s="10" t="s">
        <v>429</v>
      </c>
      <c r="H208" s="10" t="s">
        <v>430</v>
      </c>
      <c r="I208" s="11" t="s">
        <v>3132</v>
      </c>
      <c r="K208"/>
      <c r="M208" s="10" t="s">
        <v>2546</v>
      </c>
      <c r="N208" s="20" t="s">
        <v>5239</v>
      </c>
    </row>
    <row r="209" spans="2:14" x14ac:dyDescent="0.3">
      <c r="B209" s="7">
        <v>207</v>
      </c>
      <c r="C209" s="16" t="s">
        <v>431</v>
      </c>
      <c r="D209" s="10" t="s">
        <v>428</v>
      </c>
      <c r="E209" s="10" t="str">
        <f t="shared" si="6"/>
        <v>기획예산과</v>
      </c>
      <c r="F209" s="10" t="str">
        <f t="shared" si="7"/>
        <v>기획팀</v>
      </c>
      <c r="G209" s="10" t="s">
        <v>46</v>
      </c>
      <c r="H209" s="10" t="s">
        <v>432</v>
      </c>
      <c r="I209" s="11" t="s">
        <v>3133</v>
      </c>
      <c r="K209"/>
      <c r="M209" s="10" t="s">
        <v>2546</v>
      </c>
      <c r="N209" s="20" t="s">
        <v>5240</v>
      </c>
    </row>
    <row r="210" spans="2:14" x14ac:dyDescent="0.3">
      <c r="B210" s="7">
        <v>208</v>
      </c>
      <c r="C210" s="16" t="s">
        <v>433</v>
      </c>
      <c r="D210" s="10" t="s">
        <v>428</v>
      </c>
      <c r="E210" s="10" t="str">
        <f t="shared" si="6"/>
        <v>기획예산과</v>
      </c>
      <c r="F210" s="10" t="str">
        <f t="shared" si="7"/>
        <v>기획팀</v>
      </c>
      <c r="G210" s="10" t="s">
        <v>46</v>
      </c>
      <c r="H210" s="10" t="s">
        <v>3134</v>
      </c>
      <c r="I210" s="11" t="s">
        <v>3135</v>
      </c>
      <c r="K210"/>
      <c r="M210" s="10" t="s">
        <v>5244</v>
      </c>
      <c r="N210" s="20" t="s">
        <v>2758</v>
      </c>
    </row>
    <row r="211" spans="2:14" x14ac:dyDescent="0.3">
      <c r="B211" s="7">
        <v>209</v>
      </c>
      <c r="C211" s="16" t="s">
        <v>434</v>
      </c>
      <c r="D211" s="10" t="s">
        <v>428</v>
      </c>
      <c r="E211" s="10" t="str">
        <f t="shared" si="6"/>
        <v>기획예산과</v>
      </c>
      <c r="F211" s="10" t="str">
        <f t="shared" si="7"/>
        <v>기획팀</v>
      </c>
      <c r="G211" s="10" t="s">
        <v>46</v>
      </c>
      <c r="H211" s="10" t="s">
        <v>3136</v>
      </c>
      <c r="I211" s="11" t="s">
        <v>3137</v>
      </c>
      <c r="K211"/>
      <c r="M211" s="10" t="s">
        <v>5244</v>
      </c>
      <c r="N211" s="20" t="s">
        <v>5239</v>
      </c>
    </row>
    <row r="212" spans="2:14" x14ac:dyDescent="0.3">
      <c r="B212" s="7">
        <v>210</v>
      </c>
      <c r="C212" s="16" t="s">
        <v>435</v>
      </c>
      <c r="D212" s="10" t="s">
        <v>428</v>
      </c>
      <c r="E212" s="10" t="str">
        <f t="shared" si="6"/>
        <v>기획예산과</v>
      </c>
      <c r="F212" s="10" t="str">
        <f t="shared" si="7"/>
        <v>기획팀</v>
      </c>
      <c r="G212" s="10" t="s">
        <v>46</v>
      </c>
      <c r="H212" s="10" t="s">
        <v>3138</v>
      </c>
      <c r="I212" s="11" t="s">
        <v>3139</v>
      </c>
      <c r="K212"/>
      <c r="M212" s="10" t="s">
        <v>5244</v>
      </c>
      <c r="N212" s="20" t="s">
        <v>5240</v>
      </c>
    </row>
    <row r="213" spans="2:14" x14ac:dyDescent="0.3">
      <c r="B213" s="7">
        <v>211</v>
      </c>
      <c r="C213" s="16" t="s">
        <v>436</v>
      </c>
      <c r="D213" s="10" t="s">
        <v>428</v>
      </c>
      <c r="E213" s="10" t="str">
        <f t="shared" si="6"/>
        <v>기획예산과</v>
      </c>
      <c r="F213" s="10" t="str">
        <f t="shared" si="7"/>
        <v>기획팀</v>
      </c>
      <c r="G213" s="10" t="s">
        <v>46</v>
      </c>
      <c r="H213" s="10" t="s">
        <v>3140</v>
      </c>
      <c r="I213" s="11" t="s">
        <v>3141</v>
      </c>
      <c r="K213"/>
      <c r="M213" s="10" t="s">
        <v>5245</v>
      </c>
      <c r="N213" s="20" t="s">
        <v>2758</v>
      </c>
    </row>
    <row r="214" spans="2:14" x14ac:dyDescent="0.3">
      <c r="B214" s="7">
        <v>212</v>
      </c>
      <c r="C214" s="16" t="s">
        <v>437</v>
      </c>
      <c r="D214" s="10" t="s">
        <v>428</v>
      </c>
      <c r="E214" s="10" t="str">
        <f t="shared" si="6"/>
        <v>기획예산과</v>
      </c>
      <c r="F214" s="10" t="str">
        <f t="shared" si="7"/>
        <v>기획팀</v>
      </c>
      <c r="G214" s="10" t="s">
        <v>46</v>
      </c>
      <c r="H214" s="10" t="s">
        <v>3142</v>
      </c>
      <c r="I214" s="11" t="s">
        <v>3143</v>
      </c>
      <c r="K214"/>
      <c r="M214" s="10" t="s">
        <v>5245</v>
      </c>
      <c r="N214" s="20" t="s">
        <v>2777</v>
      </c>
    </row>
    <row r="215" spans="2:14" x14ac:dyDescent="0.3">
      <c r="B215" s="7">
        <v>213</v>
      </c>
      <c r="C215" s="16" t="s">
        <v>438</v>
      </c>
      <c r="D215" s="10" t="s">
        <v>428</v>
      </c>
      <c r="E215" s="10" t="str">
        <f t="shared" si="6"/>
        <v>기획예산과</v>
      </c>
      <c r="F215" s="10" t="str">
        <f t="shared" si="7"/>
        <v>기획팀</v>
      </c>
      <c r="G215" s="10" t="s">
        <v>46</v>
      </c>
      <c r="H215" s="10" t="s">
        <v>439</v>
      </c>
      <c r="I215" s="11" t="s">
        <v>3144</v>
      </c>
      <c r="K215"/>
      <c r="M215" s="10" t="s">
        <v>2651</v>
      </c>
      <c r="N215" s="20" t="s">
        <v>2758</v>
      </c>
    </row>
    <row r="216" spans="2:14" x14ac:dyDescent="0.3">
      <c r="B216" s="7">
        <v>214</v>
      </c>
      <c r="C216" s="16" t="s">
        <v>440</v>
      </c>
      <c r="D216" s="10" t="s">
        <v>428</v>
      </c>
      <c r="E216" s="10" t="str">
        <f t="shared" si="6"/>
        <v>기획예산과</v>
      </c>
      <c r="F216" s="10" t="str">
        <f t="shared" si="7"/>
        <v>기획팀</v>
      </c>
      <c r="G216" s="10" t="s">
        <v>46</v>
      </c>
      <c r="H216" s="10" t="s">
        <v>441</v>
      </c>
      <c r="I216" s="11" t="s">
        <v>3145</v>
      </c>
      <c r="K216"/>
      <c r="M216" s="10" t="s">
        <v>2651</v>
      </c>
      <c r="N216" s="20" t="s">
        <v>5239</v>
      </c>
    </row>
    <row r="217" spans="2:14" x14ac:dyDescent="0.3">
      <c r="B217" s="7">
        <v>215</v>
      </c>
      <c r="C217" s="16" t="s">
        <v>442</v>
      </c>
      <c r="D217" s="10" t="s">
        <v>443</v>
      </c>
      <c r="E217" s="10" t="str">
        <f t="shared" si="6"/>
        <v>기획예산과</v>
      </c>
      <c r="F217" s="10" t="str">
        <f t="shared" si="7"/>
        <v>예산팀</v>
      </c>
      <c r="G217" s="10" t="s">
        <v>444</v>
      </c>
      <c r="H217" s="10" t="s">
        <v>445</v>
      </c>
      <c r="I217" s="11" t="s">
        <v>3146</v>
      </c>
      <c r="K217"/>
      <c r="M217" s="10" t="s">
        <v>2651</v>
      </c>
      <c r="N217" s="20" t="s">
        <v>5240</v>
      </c>
    </row>
    <row r="218" spans="2:14" x14ac:dyDescent="0.3">
      <c r="B218" s="7">
        <v>216</v>
      </c>
      <c r="C218" s="16" t="s">
        <v>446</v>
      </c>
      <c r="D218" s="10" t="s">
        <v>443</v>
      </c>
      <c r="E218" s="10" t="str">
        <f t="shared" si="6"/>
        <v>기획예산과</v>
      </c>
      <c r="F218" s="10" t="str">
        <f t="shared" si="7"/>
        <v>예산팀</v>
      </c>
      <c r="G218" s="10" t="s">
        <v>46</v>
      </c>
      <c r="H218" s="10" t="s">
        <v>3147</v>
      </c>
      <c r="I218" s="11" t="s">
        <v>3148</v>
      </c>
      <c r="K218"/>
      <c r="M218" s="10" t="s">
        <v>2682</v>
      </c>
      <c r="N218" s="20" t="s">
        <v>2758</v>
      </c>
    </row>
    <row r="219" spans="2:14" x14ac:dyDescent="0.3">
      <c r="B219" s="7">
        <v>217</v>
      </c>
      <c r="C219" s="16" t="s">
        <v>447</v>
      </c>
      <c r="D219" s="10" t="s">
        <v>443</v>
      </c>
      <c r="E219" s="10" t="str">
        <f t="shared" si="6"/>
        <v>기획예산과</v>
      </c>
      <c r="F219" s="10" t="str">
        <f t="shared" si="7"/>
        <v>예산팀</v>
      </c>
      <c r="G219" s="10" t="s">
        <v>46</v>
      </c>
      <c r="H219" s="10" t="s">
        <v>3149</v>
      </c>
      <c r="I219" s="11" t="s">
        <v>3150</v>
      </c>
      <c r="K219"/>
      <c r="M219" s="10" t="s">
        <v>2682</v>
      </c>
      <c r="N219" s="20" t="s">
        <v>5239</v>
      </c>
    </row>
    <row r="220" spans="2:14" x14ac:dyDescent="0.3">
      <c r="B220" s="7">
        <v>218</v>
      </c>
      <c r="C220" s="16" t="s">
        <v>448</v>
      </c>
      <c r="D220" s="10" t="s">
        <v>443</v>
      </c>
      <c r="E220" s="10" t="str">
        <f t="shared" si="6"/>
        <v>기획예산과</v>
      </c>
      <c r="F220" s="10" t="str">
        <f t="shared" si="7"/>
        <v>예산팀</v>
      </c>
      <c r="G220" s="10" t="s">
        <v>46</v>
      </c>
      <c r="H220" s="10" t="s">
        <v>3151</v>
      </c>
      <c r="I220" s="11" t="s">
        <v>3152</v>
      </c>
      <c r="K220"/>
      <c r="M220" s="10" t="s">
        <v>2682</v>
      </c>
      <c r="N220" s="20" t="s">
        <v>5240</v>
      </c>
    </row>
    <row r="221" spans="2:14" x14ac:dyDescent="0.3">
      <c r="B221" s="7">
        <v>219</v>
      </c>
      <c r="C221" s="16" t="s">
        <v>449</v>
      </c>
      <c r="D221" s="10" t="s">
        <v>443</v>
      </c>
      <c r="E221" s="10" t="str">
        <f t="shared" si="6"/>
        <v>기획예산과</v>
      </c>
      <c r="F221" s="10" t="str">
        <f t="shared" si="7"/>
        <v>예산팀</v>
      </c>
      <c r="G221" s="10" t="s">
        <v>46</v>
      </c>
      <c r="H221" s="10" t="s">
        <v>3153</v>
      </c>
      <c r="I221" s="11" t="s">
        <v>3154</v>
      </c>
      <c r="K221"/>
      <c r="M221" s="10" t="s">
        <v>2726</v>
      </c>
      <c r="N221" s="20" t="s">
        <v>2758</v>
      </c>
    </row>
    <row r="222" spans="2:14" x14ac:dyDescent="0.3">
      <c r="B222" s="7">
        <v>220</v>
      </c>
      <c r="C222" s="16" t="s">
        <v>450</v>
      </c>
      <c r="D222" s="10" t="s">
        <v>443</v>
      </c>
      <c r="E222" s="10" t="str">
        <f t="shared" si="6"/>
        <v>기획예산과</v>
      </c>
      <c r="F222" s="10" t="str">
        <f t="shared" si="7"/>
        <v>예산팀</v>
      </c>
      <c r="G222" s="10" t="s">
        <v>46</v>
      </c>
      <c r="H222" s="10" t="s">
        <v>3155</v>
      </c>
      <c r="I222" s="11" t="s">
        <v>3156</v>
      </c>
      <c r="K222"/>
      <c r="M222" s="10" t="s">
        <v>2726</v>
      </c>
      <c r="N222" s="20" t="s">
        <v>2777</v>
      </c>
    </row>
    <row r="223" spans="2:14" x14ac:dyDescent="0.3">
      <c r="B223" s="7">
        <v>221</v>
      </c>
      <c r="C223" s="16" t="s">
        <v>451</v>
      </c>
      <c r="D223" s="10" t="s">
        <v>452</v>
      </c>
      <c r="E223" s="10" t="str">
        <f t="shared" si="6"/>
        <v>기획예산과</v>
      </c>
      <c r="F223" s="10" t="str">
        <f t="shared" si="7"/>
        <v>법무통계팀</v>
      </c>
      <c r="G223" s="10" t="s">
        <v>453</v>
      </c>
      <c r="H223" s="10" t="s">
        <v>454</v>
      </c>
      <c r="I223" s="11" t="s">
        <v>3157</v>
      </c>
      <c r="K223"/>
      <c r="M223" s="10" t="s">
        <v>2755</v>
      </c>
      <c r="N223" s="20" t="s">
        <v>2758</v>
      </c>
    </row>
    <row r="224" spans="2:14" x14ac:dyDescent="0.3">
      <c r="B224" s="7">
        <v>222</v>
      </c>
      <c r="C224" s="16" t="s">
        <v>455</v>
      </c>
      <c r="D224" s="10" t="s">
        <v>452</v>
      </c>
      <c r="E224" s="10" t="str">
        <f t="shared" si="6"/>
        <v>기획예산과</v>
      </c>
      <c r="F224" s="10" t="str">
        <f t="shared" si="7"/>
        <v>법무통계팀</v>
      </c>
      <c r="G224" s="10" t="s">
        <v>456</v>
      </c>
      <c r="H224" s="10" t="s">
        <v>3158</v>
      </c>
      <c r="I224" s="11" t="s">
        <v>3159</v>
      </c>
      <c r="K224"/>
      <c r="M224" s="10" t="s">
        <v>2755</v>
      </c>
      <c r="N224" s="20" t="s">
        <v>2777</v>
      </c>
    </row>
    <row r="225" spans="2:14" x14ac:dyDescent="0.3">
      <c r="B225" s="7">
        <v>223</v>
      </c>
      <c r="C225" s="16" t="s">
        <v>457</v>
      </c>
      <c r="D225" s="10" t="s">
        <v>452</v>
      </c>
      <c r="E225" s="10" t="str">
        <f t="shared" si="6"/>
        <v>기획예산과</v>
      </c>
      <c r="F225" s="10" t="str">
        <f t="shared" si="7"/>
        <v>법무통계팀</v>
      </c>
      <c r="G225" s="10" t="s">
        <v>46</v>
      </c>
      <c r="H225" s="10" t="s">
        <v>3160</v>
      </c>
      <c r="I225" s="11" t="s">
        <v>3161</v>
      </c>
      <c r="K225"/>
      <c r="M225" s="10" t="s">
        <v>2785</v>
      </c>
      <c r="N225" s="20" t="s">
        <v>2758</v>
      </c>
    </row>
    <row r="226" spans="2:14" x14ac:dyDescent="0.3">
      <c r="B226" s="7">
        <v>224</v>
      </c>
      <c r="C226" s="16" t="s">
        <v>458</v>
      </c>
      <c r="D226" s="10" t="s">
        <v>452</v>
      </c>
      <c r="E226" s="10" t="str">
        <f t="shared" si="6"/>
        <v>기획예산과</v>
      </c>
      <c r="F226" s="10" t="str">
        <f t="shared" si="7"/>
        <v>법무통계팀</v>
      </c>
      <c r="G226" s="10" t="s">
        <v>46</v>
      </c>
      <c r="H226" s="10" t="s">
        <v>3162</v>
      </c>
      <c r="I226" s="11" t="s">
        <v>3163</v>
      </c>
      <c r="K226"/>
      <c r="M226" s="10" t="s">
        <v>2785</v>
      </c>
      <c r="N226" s="20" t="s">
        <v>2777</v>
      </c>
    </row>
    <row r="227" spans="2:14" x14ac:dyDescent="0.3">
      <c r="B227" s="7">
        <v>225</v>
      </c>
      <c r="C227" s="16" t="s">
        <v>459</v>
      </c>
      <c r="D227" s="10" t="s">
        <v>460</v>
      </c>
      <c r="E227" s="10" t="str">
        <f t="shared" si="6"/>
        <v>기획예산과</v>
      </c>
      <c r="F227" s="10" t="str">
        <f t="shared" si="7"/>
        <v>정책개발팀</v>
      </c>
      <c r="G227" s="10" t="s">
        <v>461</v>
      </c>
      <c r="H227" s="10" t="s">
        <v>3164</v>
      </c>
      <c r="I227" s="11" t="s">
        <v>3165</v>
      </c>
      <c r="K227"/>
      <c r="M227" s="10" t="s">
        <v>2813</v>
      </c>
      <c r="N227" s="20" t="s">
        <v>2758</v>
      </c>
    </row>
    <row r="228" spans="2:14" x14ac:dyDescent="0.3">
      <c r="B228" s="7">
        <v>226</v>
      </c>
      <c r="C228" s="16" t="s">
        <v>462</v>
      </c>
      <c r="D228" s="10" t="s">
        <v>460</v>
      </c>
      <c r="E228" s="10" t="str">
        <f t="shared" si="6"/>
        <v>기획예산과</v>
      </c>
      <c r="F228" s="10" t="str">
        <f t="shared" si="7"/>
        <v>정책개발팀</v>
      </c>
      <c r="G228" s="10" t="s">
        <v>46</v>
      </c>
      <c r="H228" s="10" t="s">
        <v>3166</v>
      </c>
      <c r="I228" s="11" t="s">
        <v>3167</v>
      </c>
      <c r="K228"/>
      <c r="M228" s="10" t="s">
        <v>2813</v>
      </c>
      <c r="N228" s="20" t="s">
        <v>2777</v>
      </c>
    </row>
    <row r="229" spans="2:14" x14ac:dyDescent="0.3">
      <c r="B229" s="7">
        <v>227</v>
      </c>
      <c r="C229" s="16" t="s">
        <v>463</v>
      </c>
      <c r="D229" s="10" t="s">
        <v>460</v>
      </c>
      <c r="E229" s="10" t="str">
        <f t="shared" si="6"/>
        <v>기획예산과</v>
      </c>
      <c r="F229" s="10" t="str">
        <f t="shared" si="7"/>
        <v>정책개발팀</v>
      </c>
      <c r="G229" s="10" t="s">
        <v>46</v>
      </c>
      <c r="H229" s="10" t="s">
        <v>3168</v>
      </c>
      <c r="I229" s="11" t="s">
        <v>3169</v>
      </c>
      <c r="M229" s="8"/>
      <c r="N229" s="8"/>
    </row>
    <row r="230" spans="2:14" x14ac:dyDescent="0.3">
      <c r="B230" s="7">
        <v>228</v>
      </c>
      <c r="C230" s="16" t="s">
        <v>465</v>
      </c>
      <c r="D230" s="10" t="s">
        <v>466</v>
      </c>
      <c r="E230" s="10" t="str">
        <f t="shared" si="6"/>
        <v>재무과</v>
      </c>
      <c r="F230" s="10" t="str">
        <f t="shared" si="7"/>
        <v>재산관리팀</v>
      </c>
      <c r="G230" s="10" t="s">
        <v>467</v>
      </c>
      <c r="H230" s="10" t="s">
        <v>468</v>
      </c>
      <c r="I230" s="11" t="s">
        <v>3170</v>
      </c>
      <c r="M230" s="8"/>
      <c r="N230" s="8"/>
    </row>
    <row r="231" spans="2:14" x14ac:dyDescent="0.3">
      <c r="B231" s="7">
        <v>229</v>
      </c>
      <c r="C231" s="16" t="s">
        <v>469</v>
      </c>
      <c r="D231" s="10" t="s">
        <v>466</v>
      </c>
      <c r="E231" s="10" t="str">
        <f t="shared" si="6"/>
        <v>재무과</v>
      </c>
      <c r="F231" s="10" t="str">
        <f t="shared" si="7"/>
        <v>재산관리팀</v>
      </c>
      <c r="G231" s="10" t="s">
        <v>46</v>
      </c>
      <c r="H231" s="10" t="s">
        <v>297</v>
      </c>
      <c r="I231" s="11" t="s">
        <v>3171</v>
      </c>
      <c r="M231" s="8"/>
      <c r="N231" s="8"/>
    </row>
    <row r="232" spans="2:14" x14ac:dyDescent="0.3">
      <c r="B232" s="7">
        <v>230</v>
      </c>
      <c r="C232" s="16" t="s">
        <v>470</v>
      </c>
      <c r="D232" s="10" t="s">
        <v>466</v>
      </c>
      <c r="E232" s="10" t="str">
        <f t="shared" si="6"/>
        <v>재무과</v>
      </c>
      <c r="F232" s="10" t="str">
        <f t="shared" si="7"/>
        <v>재산관리팀</v>
      </c>
      <c r="G232" s="10" t="s">
        <v>46</v>
      </c>
      <c r="H232" s="10" t="s">
        <v>3172</v>
      </c>
      <c r="I232" s="11" t="s">
        <v>3173</v>
      </c>
      <c r="M232" s="8"/>
      <c r="N232" s="8"/>
    </row>
    <row r="233" spans="2:14" x14ac:dyDescent="0.3">
      <c r="B233" s="7">
        <v>231</v>
      </c>
      <c r="C233" s="16" t="s">
        <v>471</v>
      </c>
      <c r="D233" s="10" t="s">
        <v>466</v>
      </c>
      <c r="E233" s="10" t="str">
        <f t="shared" si="6"/>
        <v>재무과</v>
      </c>
      <c r="F233" s="10" t="str">
        <f t="shared" si="7"/>
        <v>재산관리팀</v>
      </c>
      <c r="G233" s="10" t="s">
        <v>46</v>
      </c>
      <c r="H233" s="10" t="s">
        <v>472</v>
      </c>
      <c r="I233" s="11" t="s">
        <v>3174</v>
      </c>
      <c r="M233" s="8"/>
      <c r="N233" s="8"/>
    </row>
    <row r="234" spans="2:14" x14ac:dyDescent="0.3">
      <c r="B234" s="7">
        <v>232</v>
      </c>
      <c r="C234" s="16" t="s">
        <v>473</v>
      </c>
      <c r="D234" s="10" t="s">
        <v>466</v>
      </c>
      <c r="E234" s="10" t="str">
        <f t="shared" si="6"/>
        <v>재무과</v>
      </c>
      <c r="F234" s="10" t="str">
        <f t="shared" si="7"/>
        <v>재산관리팀</v>
      </c>
      <c r="G234" s="10" t="s">
        <v>46</v>
      </c>
      <c r="H234" s="10" t="s">
        <v>3175</v>
      </c>
      <c r="I234" s="11" t="s">
        <v>3176</v>
      </c>
      <c r="M234" s="8"/>
      <c r="N234" s="8"/>
    </row>
    <row r="235" spans="2:14" x14ac:dyDescent="0.3">
      <c r="B235" s="7">
        <v>233</v>
      </c>
      <c r="C235" s="16" t="s">
        <v>474</v>
      </c>
      <c r="D235" s="10" t="s">
        <v>475</v>
      </c>
      <c r="E235" s="10" t="str">
        <f t="shared" si="6"/>
        <v>재무과</v>
      </c>
      <c r="F235" s="10" t="str">
        <f t="shared" si="7"/>
        <v>계약팀</v>
      </c>
      <c r="G235" s="10" t="s">
        <v>476</v>
      </c>
      <c r="H235" s="10" t="s">
        <v>477</v>
      </c>
      <c r="I235" s="11" t="s">
        <v>3177</v>
      </c>
      <c r="M235" s="8"/>
      <c r="N235" s="8"/>
    </row>
    <row r="236" spans="2:14" x14ac:dyDescent="0.3">
      <c r="B236" s="7">
        <v>234</v>
      </c>
      <c r="C236" s="16" t="s">
        <v>478</v>
      </c>
      <c r="D236" s="10" t="s">
        <v>475</v>
      </c>
      <c r="E236" s="10" t="str">
        <f t="shared" si="6"/>
        <v>재무과</v>
      </c>
      <c r="F236" s="10" t="str">
        <f t="shared" si="7"/>
        <v>계약팀</v>
      </c>
      <c r="G236" s="10" t="s">
        <v>46</v>
      </c>
      <c r="H236" s="10" t="s">
        <v>479</v>
      </c>
      <c r="I236" s="11" t="s">
        <v>3178</v>
      </c>
      <c r="M236" s="8"/>
      <c r="N236" s="8"/>
    </row>
    <row r="237" spans="2:14" x14ac:dyDescent="0.3">
      <c r="B237" s="7">
        <v>235</v>
      </c>
      <c r="C237" s="16" t="s">
        <v>480</v>
      </c>
      <c r="D237" s="10" t="s">
        <v>475</v>
      </c>
      <c r="E237" s="10" t="str">
        <f t="shared" si="6"/>
        <v>재무과</v>
      </c>
      <c r="F237" s="10" t="str">
        <f t="shared" si="7"/>
        <v>계약팀</v>
      </c>
      <c r="G237" s="10" t="s">
        <v>46</v>
      </c>
      <c r="H237" s="10" t="s">
        <v>481</v>
      </c>
      <c r="I237" s="11" t="s">
        <v>3179</v>
      </c>
      <c r="M237" s="8"/>
      <c r="N237" s="8"/>
    </row>
    <row r="238" spans="2:14" x14ac:dyDescent="0.3">
      <c r="B238" s="7">
        <v>236</v>
      </c>
      <c r="C238" s="16" t="s">
        <v>482</v>
      </c>
      <c r="D238" s="10" t="s">
        <v>475</v>
      </c>
      <c r="E238" s="10" t="str">
        <f t="shared" si="6"/>
        <v>재무과</v>
      </c>
      <c r="F238" s="10" t="str">
        <f t="shared" si="7"/>
        <v>계약팀</v>
      </c>
      <c r="G238" s="10" t="s">
        <v>46</v>
      </c>
      <c r="H238" s="10" t="s">
        <v>483</v>
      </c>
      <c r="I238" s="11" t="s">
        <v>3180</v>
      </c>
      <c r="M238" s="8"/>
      <c r="N238" s="8"/>
    </row>
    <row r="239" spans="2:14" x14ac:dyDescent="0.3">
      <c r="B239" s="7">
        <v>237</v>
      </c>
      <c r="C239" s="16" t="s">
        <v>484</v>
      </c>
      <c r="D239" s="10" t="s">
        <v>475</v>
      </c>
      <c r="E239" s="10" t="str">
        <f t="shared" si="6"/>
        <v>재무과</v>
      </c>
      <c r="F239" s="10" t="str">
        <f t="shared" si="7"/>
        <v>계약팀</v>
      </c>
      <c r="G239" s="10" t="s">
        <v>46</v>
      </c>
      <c r="H239" s="10" t="s">
        <v>485</v>
      </c>
      <c r="I239" s="11" t="s">
        <v>3181</v>
      </c>
      <c r="M239" s="8"/>
      <c r="N239" s="8"/>
    </row>
    <row r="240" spans="2:14" x14ac:dyDescent="0.3">
      <c r="B240" s="7">
        <v>238</v>
      </c>
      <c r="C240" s="16" t="s">
        <v>486</v>
      </c>
      <c r="D240" s="10" t="s">
        <v>487</v>
      </c>
      <c r="E240" s="10" t="str">
        <f t="shared" si="6"/>
        <v>재무과</v>
      </c>
      <c r="F240" s="10" t="str">
        <f t="shared" si="7"/>
        <v>지출팀</v>
      </c>
      <c r="G240" s="10" t="s">
        <v>488</v>
      </c>
      <c r="H240" s="10" t="s">
        <v>489</v>
      </c>
      <c r="I240" s="11" t="s">
        <v>3182</v>
      </c>
      <c r="M240" s="8"/>
      <c r="N240" s="8"/>
    </row>
    <row r="241" spans="2:14" x14ac:dyDescent="0.3">
      <c r="B241" s="7">
        <v>239</v>
      </c>
      <c r="C241" s="16" t="s">
        <v>490</v>
      </c>
      <c r="D241" s="10" t="s">
        <v>487</v>
      </c>
      <c r="E241" s="10" t="str">
        <f t="shared" si="6"/>
        <v>재무과</v>
      </c>
      <c r="F241" s="10" t="str">
        <f t="shared" si="7"/>
        <v>지출팀</v>
      </c>
      <c r="G241" s="10" t="s">
        <v>46</v>
      </c>
      <c r="H241" s="10" t="s">
        <v>491</v>
      </c>
      <c r="I241" s="11" t="s">
        <v>3183</v>
      </c>
      <c r="M241" s="8"/>
      <c r="N241" s="8"/>
    </row>
    <row r="242" spans="2:14" x14ac:dyDescent="0.3">
      <c r="B242" s="7">
        <v>240</v>
      </c>
      <c r="C242" s="16" t="s">
        <v>492</v>
      </c>
      <c r="D242" s="10" t="s">
        <v>487</v>
      </c>
      <c r="E242" s="10" t="str">
        <f t="shared" si="6"/>
        <v>재무과</v>
      </c>
      <c r="F242" s="10" t="str">
        <f t="shared" si="7"/>
        <v>지출팀</v>
      </c>
      <c r="G242" s="10" t="s">
        <v>46</v>
      </c>
      <c r="H242" s="10" t="s">
        <v>493</v>
      </c>
      <c r="I242" s="11" t="s">
        <v>3184</v>
      </c>
      <c r="M242" s="8"/>
      <c r="N242" s="8"/>
    </row>
    <row r="243" spans="2:14" x14ac:dyDescent="0.3">
      <c r="B243" s="7">
        <v>241</v>
      </c>
      <c r="C243" s="16" t="s">
        <v>494</v>
      </c>
      <c r="D243" s="10" t="s">
        <v>487</v>
      </c>
      <c r="E243" s="10" t="str">
        <f t="shared" si="6"/>
        <v>재무과</v>
      </c>
      <c r="F243" s="10" t="str">
        <f t="shared" si="7"/>
        <v>지출팀</v>
      </c>
      <c r="G243" s="10" t="s">
        <v>46</v>
      </c>
      <c r="H243" s="10" t="s">
        <v>495</v>
      </c>
      <c r="I243" s="11" t="s">
        <v>3185</v>
      </c>
      <c r="M243" s="8"/>
      <c r="N243" s="8"/>
    </row>
    <row r="244" spans="2:14" x14ac:dyDescent="0.3">
      <c r="B244" s="7">
        <v>242</v>
      </c>
      <c r="C244" s="16" t="s">
        <v>496</v>
      </c>
      <c r="D244" s="10" t="s">
        <v>487</v>
      </c>
      <c r="E244" s="10" t="str">
        <f t="shared" si="6"/>
        <v>재무과</v>
      </c>
      <c r="F244" s="10" t="str">
        <f t="shared" si="7"/>
        <v>지출팀</v>
      </c>
      <c r="G244" s="10" t="s">
        <v>46</v>
      </c>
      <c r="H244" s="10" t="s">
        <v>497</v>
      </c>
      <c r="I244" s="11" t="s">
        <v>3186</v>
      </c>
      <c r="M244" s="8"/>
      <c r="N244" s="8"/>
    </row>
    <row r="245" spans="2:14" x14ac:dyDescent="0.3">
      <c r="B245" s="7">
        <v>243</v>
      </c>
      <c r="C245" s="16" t="s">
        <v>498</v>
      </c>
      <c r="D245" s="10" t="s">
        <v>487</v>
      </c>
      <c r="E245" s="10" t="str">
        <f t="shared" si="6"/>
        <v>재무과</v>
      </c>
      <c r="F245" s="10" t="str">
        <f t="shared" si="7"/>
        <v>지출팀</v>
      </c>
      <c r="G245" s="10" t="s">
        <v>46</v>
      </c>
      <c r="H245" s="10" t="s">
        <v>499</v>
      </c>
      <c r="I245" s="11" t="s">
        <v>3187</v>
      </c>
      <c r="M245" s="8"/>
      <c r="N245" s="8"/>
    </row>
    <row r="246" spans="2:14" x14ac:dyDescent="0.3">
      <c r="B246" s="7">
        <v>244</v>
      </c>
      <c r="C246" s="16" t="s">
        <v>500</v>
      </c>
      <c r="D246" s="10" t="s">
        <v>501</v>
      </c>
      <c r="E246" s="10" t="str">
        <f t="shared" si="6"/>
        <v>재무과</v>
      </c>
      <c r="F246" s="10" t="str">
        <f t="shared" si="7"/>
        <v>보상팀</v>
      </c>
      <c r="G246" s="10" t="s">
        <v>502</v>
      </c>
      <c r="H246" s="10" t="s">
        <v>503</v>
      </c>
      <c r="I246" s="11" t="s">
        <v>3188</v>
      </c>
      <c r="M246" s="8"/>
      <c r="N246" s="8"/>
    </row>
    <row r="247" spans="2:14" x14ac:dyDescent="0.3">
      <c r="B247" s="7">
        <v>245</v>
      </c>
      <c r="C247" s="16" t="s">
        <v>504</v>
      </c>
      <c r="D247" s="10" t="s">
        <v>501</v>
      </c>
      <c r="E247" s="10" t="str">
        <f t="shared" si="6"/>
        <v>재무과</v>
      </c>
      <c r="F247" s="10" t="str">
        <f t="shared" si="7"/>
        <v>보상팀</v>
      </c>
      <c r="G247" s="10" t="s">
        <v>46</v>
      </c>
      <c r="H247" s="10" t="s">
        <v>505</v>
      </c>
      <c r="I247" s="11" t="s">
        <v>3189</v>
      </c>
      <c r="M247" s="8"/>
      <c r="N247" s="8"/>
    </row>
    <row r="248" spans="2:14" x14ac:dyDescent="0.3">
      <c r="B248" s="7">
        <v>246</v>
      </c>
      <c r="C248" s="16" t="s">
        <v>506</v>
      </c>
      <c r="D248" s="10" t="s">
        <v>501</v>
      </c>
      <c r="E248" s="10" t="str">
        <f t="shared" si="6"/>
        <v>재무과</v>
      </c>
      <c r="F248" s="10" t="str">
        <f t="shared" si="7"/>
        <v>보상팀</v>
      </c>
      <c r="G248" s="10" t="s">
        <v>46</v>
      </c>
      <c r="H248" s="10" t="s">
        <v>507</v>
      </c>
      <c r="I248" s="11" t="s">
        <v>3190</v>
      </c>
      <c r="M248" s="8"/>
      <c r="N248" s="8"/>
    </row>
    <row r="249" spans="2:14" x14ac:dyDescent="0.3">
      <c r="B249" s="7">
        <v>247</v>
      </c>
      <c r="C249" s="16" t="s">
        <v>448</v>
      </c>
      <c r="D249" s="10" t="s">
        <v>501</v>
      </c>
      <c r="E249" s="10" t="str">
        <f t="shared" si="6"/>
        <v>재무과</v>
      </c>
      <c r="F249" s="10" t="str">
        <f t="shared" si="7"/>
        <v>보상팀</v>
      </c>
      <c r="G249" s="10" t="s">
        <v>46</v>
      </c>
      <c r="H249" s="10" t="s">
        <v>3191</v>
      </c>
      <c r="I249" s="11" t="s">
        <v>3192</v>
      </c>
      <c r="M249" s="8"/>
      <c r="N249" s="8"/>
    </row>
    <row r="250" spans="2:14" x14ac:dyDescent="0.3">
      <c r="B250" s="7">
        <v>248</v>
      </c>
      <c r="C250" s="16" t="s">
        <v>508</v>
      </c>
      <c r="D250" s="10" t="s">
        <v>501</v>
      </c>
      <c r="E250" s="10" t="str">
        <f t="shared" si="6"/>
        <v>재무과</v>
      </c>
      <c r="F250" s="10" t="str">
        <f t="shared" si="7"/>
        <v>보상팀</v>
      </c>
      <c r="G250" s="10" t="s">
        <v>46</v>
      </c>
      <c r="H250" s="10" t="s">
        <v>509</v>
      </c>
      <c r="I250" s="11" t="s">
        <v>3193</v>
      </c>
      <c r="M250" s="8"/>
      <c r="N250" s="8"/>
    </row>
    <row r="251" spans="2:14" x14ac:dyDescent="0.3">
      <c r="B251" s="7">
        <v>249</v>
      </c>
      <c r="C251" s="16" t="s">
        <v>510</v>
      </c>
      <c r="D251" s="10" t="s">
        <v>501</v>
      </c>
      <c r="E251" s="10" t="str">
        <f t="shared" si="6"/>
        <v>재무과</v>
      </c>
      <c r="F251" s="10" t="str">
        <f t="shared" si="7"/>
        <v>보상팀</v>
      </c>
      <c r="G251" s="10" t="s">
        <v>46</v>
      </c>
      <c r="H251" s="10" t="s">
        <v>511</v>
      </c>
      <c r="I251" s="11" t="s">
        <v>3194</v>
      </c>
      <c r="M251" s="8"/>
      <c r="N251" s="8"/>
    </row>
    <row r="252" spans="2:14" x14ac:dyDescent="0.3">
      <c r="B252" s="7">
        <v>250</v>
      </c>
      <c r="C252" s="16" t="s">
        <v>513</v>
      </c>
      <c r="D252" s="10" t="s">
        <v>514</v>
      </c>
      <c r="E252" s="10" t="str">
        <f t="shared" si="6"/>
        <v>일자리경제과</v>
      </c>
      <c r="F252" s="10" t="str">
        <f t="shared" si="7"/>
        <v>일자리정책팀</v>
      </c>
      <c r="G252" s="10" t="s">
        <v>515</v>
      </c>
      <c r="H252" s="10" t="s">
        <v>516</v>
      </c>
      <c r="I252" s="11" t="s">
        <v>3195</v>
      </c>
      <c r="M252" s="8"/>
      <c r="N252" s="8"/>
    </row>
    <row r="253" spans="2:14" x14ac:dyDescent="0.3">
      <c r="B253" s="7">
        <v>251</v>
      </c>
      <c r="C253" s="16" t="s">
        <v>517</v>
      </c>
      <c r="D253" s="10" t="s">
        <v>514</v>
      </c>
      <c r="E253" s="10" t="str">
        <f t="shared" si="6"/>
        <v>일자리경제과</v>
      </c>
      <c r="F253" s="10" t="str">
        <f t="shared" si="7"/>
        <v>일자리정책팀</v>
      </c>
      <c r="G253" s="10" t="s">
        <v>46</v>
      </c>
      <c r="H253" s="10" t="s">
        <v>297</v>
      </c>
      <c r="I253" s="11" t="s">
        <v>3196</v>
      </c>
      <c r="M253" s="8"/>
      <c r="N253" s="8"/>
    </row>
    <row r="254" spans="2:14" x14ac:dyDescent="0.3">
      <c r="B254" s="7">
        <v>252</v>
      </c>
      <c r="C254" s="16" t="s">
        <v>518</v>
      </c>
      <c r="D254" s="10" t="s">
        <v>514</v>
      </c>
      <c r="E254" s="10" t="str">
        <f t="shared" si="6"/>
        <v>일자리경제과</v>
      </c>
      <c r="F254" s="10" t="str">
        <f t="shared" si="7"/>
        <v>일자리정책팀</v>
      </c>
      <c r="G254" s="10" t="s">
        <v>46</v>
      </c>
      <c r="H254" s="10" t="s">
        <v>3197</v>
      </c>
      <c r="I254" s="11" t="s">
        <v>3198</v>
      </c>
      <c r="M254" s="8"/>
      <c r="N254" s="8"/>
    </row>
    <row r="255" spans="2:14" x14ac:dyDescent="0.3">
      <c r="B255" s="7">
        <v>253</v>
      </c>
      <c r="C255" s="16" t="s">
        <v>519</v>
      </c>
      <c r="D255" s="10" t="s">
        <v>514</v>
      </c>
      <c r="E255" s="10" t="str">
        <f t="shared" si="6"/>
        <v>일자리경제과</v>
      </c>
      <c r="F255" s="10" t="str">
        <f t="shared" si="7"/>
        <v>일자리정책팀</v>
      </c>
      <c r="G255" s="10" t="s">
        <v>46</v>
      </c>
      <c r="H255" s="10" t="s">
        <v>3199</v>
      </c>
      <c r="I255" s="11" t="s">
        <v>3200</v>
      </c>
      <c r="M255" s="8"/>
      <c r="N255" s="8"/>
    </row>
    <row r="256" spans="2:14" x14ac:dyDescent="0.3">
      <c r="B256" s="7">
        <v>254</v>
      </c>
      <c r="C256" s="16" t="s">
        <v>520</v>
      </c>
      <c r="D256" s="10" t="s">
        <v>514</v>
      </c>
      <c r="E256" s="10" t="str">
        <f t="shared" si="6"/>
        <v>일자리경제과</v>
      </c>
      <c r="F256" s="10" t="str">
        <f t="shared" si="7"/>
        <v>일자리정책팀</v>
      </c>
      <c r="G256" s="10" t="s">
        <v>46</v>
      </c>
      <c r="H256" s="10" t="s">
        <v>3201</v>
      </c>
      <c r="I256" s="11" t="s">
        <v>3202</v>
      </c>
      <c r="M256" s="8"/>
      <c r="N256" s="8"/>
    </row>
    <row r="257" spans="2:14" x14ac:dyDescent="0.3">
      <c r="B257" s="7">
        <v>255</v>
      </c>
      <c r="C257" s="16" t="s">
        <v>521</v>
      </c>
      <c r="D257" s="10" t="s">
        <v>514</v>
      </c>
      <c r="E257" s="10" t="str">
        <f t="shared" si="6"/>
        <v>일자리경제과</v>
      </c>
      <c r="F257" s="10" t="str">
        <f t="shared" si="7"/>
        <v>일자리정책팀</v>
      </c>
      <c r="G257" s="10" t="s">
        <v>46</v>
      </c>
      <c r="H257" s="10" t="s">
        <v>522</v>
      </c>
      <c r="I257" s="11" t="s">
        <v>3203</v>
      </c>
      <c r="M257" s="8"/>
      <c r="N257" s="8"/>
    </row>
    <row r="258" spans="2:14" x14ac:dyDescent="0.3">
      <c r="B258" s="7">
        <v>256</v>
      </c>
      <c r="C258" s="16" t="s">
        <v>523</v>
      </c>
      <c r="D258" s="10" t="s">
        <v>514</v>
      </c>
      <c r="E258" s="10" t="str">
        <f t="shared" si="6"/>
        <v>일자리경제과</v>
      </c>
      <c r="F258" s="10" t="str">
        <f t="shared" si="7"/>
        <v>일자리정책팀</v>
      </c>
      <c r="G258" s="10" t="s">
        <v>46</v>
      </c>
      <c r="H258" s="10" t="s">
        <v>524</v>
      </c>
      <c r="I258" s="11" t="s">
        <v>3204</v>
      </c>
      <c r="M258" s="8"/>
      <c r="N258" s="8"/>
    </row>
    <row r="259" spans="2:14" x14ac:dyDescent="0.3">
      <c r="B259" s="7">
        <v>257</v>
      </c>
      <c r="C259" s="16" t="s">
        <v>525</v>
      </c>
      <c r="D259" s="10" t="s">
        <v>526</v>
      </c>
      <c r="E259" s="10" t="str">
        <f t="shared" ref="E259:E322" si="8">LEFT(D259, IFERROR(FIND(" / ", D259)-1, LEN(D259)))</f>
        <v>일자리경제과</v>
      </c>
      <c r="F259" s="10" t="str">
        <f t="shared" ref="F259:F322" si="9">RIGHT(D259, IFERROR(LEN(D259)-FIND(" / ", D259)-2, 0))</f>
        <v>사회적경제팀</v>
      </c>
      <c r="G259" s="10" t="s">
        <v>527</v>
      </c>
      <c r="H259" s="10" t="s">
        <v>528</v>
      </c>
      <c r="I259" s="11" t="s">
        <v>3205</v>
      </c>
      <c r="M259" s="8"/>
      <c r="N259" s="8"/>
    </row>
    <row r="260" spans="2:14" x14ac:dyDescent="0.3">
      <c r="B260" s="7">
        <v>258</v>
      </c>
      <c r="C260" s="16" t="s">
        <v>529</v>
      </c>
      <c r="D260" s="10" t="s">
        <v>526</v>
      </c>
      <c r="E260" s="10" t="str">
        <f t="shared" si="8"/>
        <v>일자리경제과</v>
      </c>
      <c r="F260" s="10" t="str">
        <f t="shared" si="9"/>
        <v>사회적경제팀</v>
      </c>
      <c r="G260" s="10" t="s">
        <v>46</v>
      </c>
      <c r="H260" s="10" t="s">
        <v>3206</v>
      </c>
      <c r="I260" s="11" t="s">
        <v>3207</v>
      </c>
      <c r="M260" s="8"/>
      <c r="N260" s="8"/>
    </row>
    <row r="261" spans="2:14" x14ac:dyDescent="0.3">
      <c r="B261" s="7">
        <v>259</v>
      </c>
      <c r="C261" s="16" t="s">
        <v>530</v>
      </c>
      <c r="D261" s="10" t="s">
        <v>526</v>
      </c>
      <c r="E261" s="10" t="str">
        <f t="shared" si="8"/>
        <v>일자리경제과</v>
      </c>
      <c r="F261" s="10" t="str">
        <f t="shared" si="9"/>
        <v>사회적경제팀</v>
      </c>
      <c r="G261" s="10" t="s">
        <v>46</v>
      </c>
      <c r="H261" s="10" t="s">
        <v>3208</v>
      </c>
      <c r="I261" s="11" t="s">
        <v>3209</v>
      </c>
      <c r="M261" s="8"/>
      <c r="N261" s="8"/>
    </row>
    <row r="262" spans="2:14" x14ac:dyDescent="0.3">
      <c r="B262" s="7">
        <v>260</v>
      </c>
      <c r="C262" s="16" t="s">
        <v>531</v>
      </c>
      <c r="D262" s="10" t="s">
        <v>526</v>
      </c>
      <c r="E262" s="10" t="str">
        <f t="shared" si="8"/>
        <v>일자리경제과</v>
      </c>
      <c r="F262" s="10" t="str">
        <f t="shared" si="9"/>
        <v>사회적경제팀</v>
      </c>
      <c r="G262" s="10" t="s">
        <v>46</v>
      </c>
      <c r="H262" s="10" t="s">
        <v>3210</v>
      </c>
      <c r="I262" s="11" t="s">
        <v>3211</v>
      </c>
      <c r="M262" s="8"/>
      <c r="N262" s="8"/>
    </row>
    <row r="263" spans="2:14" x14ac:dyDescent="0.3">
      <c r="B263" s="7">
        <v>261</v>
      </c>
      <c r="C263" s="16" t="s">
        <v>532</v>
      </c>
      <c r="D263" s="10" t="s">
        <v>533</v>
      </c>
      <c r="E263" s="10" t="str">
        <f t="shared" si="8"/>
        <v>일자리경제과</v>
      </c>
      <c r="F263" s="10" t="str">
        <f t="shared" si="9"/>
        <v>일자리지원팀</v>
      </c>
      <c r="G263" s="10" t="s">
        <v>534</v>
      </c>
      <c r="H263" s="10" t="s">
        <v>535</v>
      </c>
      <c r="I263" s="11" t="s">
        <v>3212</v>
      </c>
      <c r="M263" s="8"/>
      <c r="N263" s="8"/>
    </row>
    <row r="264" spans="2:14" x14ac:dyDescent="0.3">
      <c r="B264" s="7">
        <v>262</v>
      </c>
      <c r="C264" s="16" t="s">
        <v>536</v>
      </c>
      <c r="D264" s="10" t="s">
        <v>533</v>
      </c>
      <c r="E264" s="10" t="str">
        <f t="shared" si="8"/>
        <v>일자리경제과</v>
      </c>
      <c r="F264" s="10" t="str">
        <f t="shared" si="9"/>
        <v>일자리지원팀</v>
      </c>
      <c r="G264" s="10" t="s">
        <v>46</v>
      </c>
      <c r="H264" s="10" t="s">
        <v>3213</v>
      </c>
      <c r="I264" s="11" t="s">
        <v>3214</v>
      </c>
      <c r="M264" s="8"/>
      <c r="N264" s="8"/>
    </row>
    <row r="265" spans="2:14" x14ac:dyDescent="0.3">
      <c r="B265" s="7">
        <v>263</v>
      </c>
      <c r="C265" s="16" t="s">
        <v>537</v>
      </c>
      <c r="D265" s="10" t="s">
        <v>533</v>
      </c>
      <c r="E265" s="10" t="str">
        <f t="shared" si="8"/>
        <v>일자리경제과</v>
      </c>
      <c r="F265" s="10" t="str">
        <f t="shared" si="9"/>
        <v>일자리지원팀</v>
      </c>
      <c r="G265" s="10" t="s">
        <v>46</v>
      </c>
      <c r="H265" s="10" t="s">
        <v>538</v>
      </c>
      <c r="I265" s="11" t="s">
        <v>3215</v>
      </c>
      <c r="M265" s="8"/>
      <c r="N265" s="8"/>
    </row>
    <row r="266" spans="2:14" x14ac:dyDescent="0.3">
      <c r="B266" s="7">
        <v>264</v>
      </c>
      <c r="C266" s="16" t="s">
        <v>539</v>
      </c>
      <c r="D266" s="10" t="s">
        <v>533</v>
      </c>
      <c r="E266" s="10" t="str">
        <f t="shared" si="8"/>
        <v>일자리경제과</v>
      </c>
      <c r="F266" s="10" t="str">
        <f t="shared" si="9"/>
        <v>일자리지원팀</v>
      </c>
      <c r="G266" s="10" t="s">
        <v>46</v>
      </c>
      <c r="H266" s="10" t="s">
        <v>3216</v>
      </c>
      <c r="I266" s="11" t="s">
        <v>3217</v>
      </c>
      <c r="M266" s="8"/>
      <c r="N266" s="8"/>
    </row>
    <row r="267" spans="2:14" x14ac:dyDescent="0.3">
      <c r="B267" s="7">
        <v>265</v>
      </c>
      <c r="C267" s="16" t="s">
        <v>540</v>
      </c>
      <c r="D267" s="10" t="s">
        <v>533</v>
      </c>
      <c r="E267" s="10" t="str">
        <f t="shared" si="8"/>
        <v>일자리경제과</v>
      </c>
      <c r="F267" s="10" t="str">
        <f t="shared" si="9"/>
        <v>일자리지원팀</v>
      </c>
      <c r="G267" s="10" t="s">
        <v>46</v>
      </c>
      <c r="H267" s="10" t="s">
        <v>3218</v>
      </c>
      <c r="I267" s="11" t="s">
        <v>3219</v>
      </c>
      <c r="M267" s="8"/>
      <c r="N267" s="8"/>
    </row>
    <row r="268" spans="2:14" x14ac:dyDescent="0.3">
      <c r="B268" s="7">
        <v>266</v>
      </c>
      <c r="C268" s="16" t="s">
        <v>541</v>
      </c>
      <c r="D268" s="10" t="s">
        <v>542</v>
      </c>
      <c r="E268" s="10" t="str">
        <f t="shared" si="8"/>
        <v>일자리경제과</v>
      </c>
      <c r="F268" s="10" t="str">
        <f t="shared" si="9"/>
        <v>지역경제팀</v>
      </c>
      <c r="G268" s="10" t="s">
        <v>543</v>
      </c>
      <c r="H268" s="10" t="s">
        <v>544</v>
      </c>
      <c r="I268" s="11" t="s">
        <v>3220</v>
      </c>
      <c r="M268" s="8"/>
      <c r="N268" s="8"/>
    </row>
    <row r="269" spans="2:14" x14ac:dyDescent="0.3">
      <c r="B269" s="7">
        <v>267</v>
      </c>
      <c r="C269" s="16" t="s">
        <v>545</v>
      </c>
      <c r="D269" s="10" t="s">
        <v>542</v>
      </c>
      <c r="E269" s="10" t="str">
        <f t="shared" si="8"/>
        <v>일자리경제과</v>
      </c>
      <c r="F269" s="10" t="str">
        <f t="shared" si="9"/>
        <v>지역경제팀</v>
      </c>
      <c r="G269" s="10" t="s">
        <v>46</v>
      </c>
      <c r="H269" s="10" t="s">
        <v>3221</v>
      </c>
      <c r="I269" s="11" t="s">
        <v>3222</v>
      </c>
      <c r="M269" s="8"/>
      <c r="N269" s="8"/>
    </row>
    <row r="270" spans="2:14" x14ac:dyDescent="0.3">
      <c r="B270" s="7">
        <v>268</v>
      </c>
      <c r="C270" s="16" t="s">
        <v>546</v>
      </c>
      <c r="D270" s="10" t="s">
        <v>542</v>
      </c>
      <c r="E270" s="10" t="str">
        <f t="shared" si="8"/>
        <v>일자리경제과</v>
      </c>
      <c r="F270" s="10" t="str">
        <f t="shared" si="9"/>
        <v>지역경제팀</v>
      </c>
      <c r="G270" s="10" t="s">
        <v>46</v>
      </c>
      <c r="H270" s="10" t="s">
        <v>3223</v>
      </c>
      <c r="I270" s="11" t="s">
        <v>3224</v>
      </c>
      <c r="M270" s="8"/>
      <c r="N270" s="8"/>
    </row>
    <row r="271" spans="2:14" x14ac:dyDescent="0.3">
      <c r="B271" s="7">
        <v>269</v>
      </c>
      <c r="C271" s="16" t="s">
        <v>547</v>
      </c>
      <c r="D271" s="10" t="s">
        <v>542</v>
      </c>
      <c r="E271" s="10" t="str">
        <f t="shared" si="8"/>
        <v>일자리경제과</v>
      </c>
      <c r="F271" s="10" t="str">
        <f t="shared" si="9"/>
        <v>지역경제팀</v>
      </c>
      <c r="G271" s="10" t="s">
        <v>46</v>
      </c>
      <c r="H271" s="10" t="s">
        <v>3225</v>
      </c>
      <c r="I271" s="11" t="s">
        <v>3226</v>
      </c>
      <c r="M271" s="8"/>
      <c r="N271" s="8"/>
    </row>
    <row r="272" spans="2:14" x14ac:dyDescent="0.3">
      <c r="B272" s="7">
        <v>270</v>
      </c>
      <c r="C272" s="16" t="s">
        <v>548</v>
      </c>
      <c r="D272" s="10" t="s">
        <v>542</v>
      </c>
      <c r="E272" s="10" t="str">
        <f t="shared" si="8"/>
        <v>일자리경제과</v>
      </c>
      <c r="F272" s="10" t="str">
        <f t="shared" si="9"/>
        <v>지역경제팀</v>
      </c>
      <c r="G272" s="10" t="s">
        <v>46</v>
      </c>
      <c r="H272" s="10" t="s">
        <v>3227</v>
      </c>
      <c r="I272" s="11" t="s">
        <v>3228</v>
      </c>
      <c r="M272" s="8"/>
      <c r="N272" s="8"/>
    </row>
    <row r="273" spans="2:14" x14ac:dyDescent="0.3">
      <c r="B273" s="7">
        <v>271</v>
      </c>
      <c r="C273" s="16" t="s">
        <v>549</v>
      </c>
      <c r="D273" s="10" t="s">
        <v>550</v>
      </c>
      <c r="E273" s="10" t="str">
        <f t="shared" si="8"/>
        <v>일자리경제과</v>
      </c>
      <c r="F273" s="10" t="str">
        <f t="shared" si="9"/>
        <v>생활경제팀</v>
      </c>
      <c r="G273" s="10" t="s">
        <v>551</v>
      </c>
      <c r="H273" s="10" t="s">
        <v>552</v>
      </c>
      <c r="I273" s="11" t="s">
        <v>3229</v>
      </c>
      <c r="M273" s="8"/>
      <c r="N273" s="8"/>
    </row>
    <row r="274" spans="2:14" x14ac:dyDescent="0.3">
      <c r="B274" s="7">
        <v>272</v>
      </c>
      <c r="C274" s="16" t="s">
        <v>553</v>
      </c>
      <c r="D274" s="10" t="s">
        <v>550</v>
      </c>
      <c r="E274" s="10" t="str">
        <f t="shared" si="8"/>
        <v>일자리경제과</v>
      </c>
      <c r="F274" s="10" t="str">
        <f t="shared" si="9"/>
        <v>생활경제팀</v>
      </c>
      <c r="G274" s="10" t="s">
        <v>46</v>
      </c>
      <c r="H274" s="10" t="s">
        <v>3230</v>
      </c>
      <c r="I274" s="11" t="s">
        <v>3231</v>
      </c>
      <c r="M274" s="8"/>
      <c r="N274" s="8"/>
    </row>
    <row r="275" spans="2:14" x14ac:dyDescent="0.3">
      <c r="B275" s="7">
        <v>273</v>
      </c>
      <c r="C275" s="16" t="s">
        <v>554</v>
      </c>
      <c r="D275" s="10" t="s">
        <v>550</v>
      </c>
      <c r="E275" s="10" t="str">
        <f t="shared" si="8"/>
        <v>일자리경제과</v>
      </c>
      <c r="F275" s="10" t="str">
        <f t="shared" si="9"/>
        <v>생활경제팀</v>
      </c>
      <c r="G275" s="10" t="s">
        <v>46</v>
      </c>
      <c r="H275" s="10" t="s">
        <v>3232</v>
      </c>
      <c r="I275" s="11" t="s">
        <v>3233</v>
      </c>
      <c r="M275" s="8"/>
      <c r="N275" s="8"/>
    </row>
    <row r="276" spans="2:14" x14ac:dyDescent="0.3">
      <c r="B276" s="7">
        <v>274</v>
      </c>
      <c r="C276" s="16" t="s">
        <v>556</v>
      </c>
      <c r="D276" s="10" t="s">
        <v>557</v>
      </c>
      <c r="E276" s="10" t="str">
        <f t="shared" si="8"/>
        <v>세무1과</v>
      </c>
      <c r="F276" s="10" t="str">
        <f t="shared" si="9"/>
        <v>세입총괄팀</v>
      </c>
      <c r="G276" s="10" t="s">
        <v>558</v>
      </c>
      <c r="H276" s="10" t="s">
        <v>3234</v>
      </c>
      <c r="I276" s="11" t="s">
        <v>3235</v>
      </c>
      <c r="M276" s="8"/>
      <c r="N276" s="8"/>
    </row>
    <row r="277" spans="2:14" x14ac:dyDescent="0.3">
      <c r="B277" s="7">
        <v>275</v>
      </c>
      <c r="C277" s="16" t="s">
        <v>559</v>
      </c>
      <c r="D277" s="10" t="s">
        <v>557</v>
      </c>
      <c r="E277" s="10" t="str">
        <f t="shared" si="8"/>
        <v>세무1과</v>
      </c>
      <c r="F277" s="10" t="str">
        <f t="shared" si="9"/>
        <v>세입총괄팀</v>
      </c>
      <c r="G277" s="10" t="s">
        <v>46</v>
      </c>
      <c r="H277" s="10" t="s">
        <v>3236</v>
      </c>
      <c r="I277" s="11" t="s">
        <v>3237</v>
      </c>
      <c r="M277" s="8"/>
      <c r="N277" s="8"/>
    </row>
    <row r="278" spans="2:14" x14ac:dyDescent="0.3">
      <c r="B278" s="7">
        <v>276</v>
      </c>
      <c r="C278" s="16" t="s">
        <v>560</v>
      </c>
      <c r="D278" s="10" t="s">
        <v>557</v>
      </c>
      <c r="E278" s="10" t="str">
        <f t="shared" si="8"/>
        <v>세무1과</v>
      </c>
      <c r="F278" s="10" t="str">
        <f t="shared" si="9"/>
        <v>세입총괄팀</v>
      </c>
      <c r="G278" s="10" t="s">
        <v>46</v>
      </c>
      <c r="H278" s="10" t="s">
        <v>3238</v>
      </c>
      <c r="I278" s="11" t="s">
        <v>3239</v>
      </c>
      <c r="M278" s="8"/>
      <c r="N278" s="8"/>
    </row>
    <row r="279" spans="2:14" x14ac:dyDescent="0.3">
      <c r="B279" s="7">
        <v>277</v>
      </c>
      <c r="C279" s="16" t="s">
        <v>561</v>
      </c>
      <c r="D279" s="10" t="s">
        <v>557</v>
      </c>
      <c r="E279" s="10" t="str">
        <f t="shared" si="8"/>
        <v>세무1과</v>
      </c>
      <c r="F279" s="10" t="str">
        <f t="shared" si="9"/>
        <v>세입총괄팀</v>
      </c>
      <c r="G279" s="10" t="s">
        <v>46</v>
      </c>
      <c r="H279" s="10" t="s">
        <v>3240</v>
      </c>
      <c r="I279" s="11" t="s">
        <v>3241</v>
      </c>
      <c r="M279" s="8"/>
      <c r="N279" s="8"/>
    </row>
    <row r="280" spans="2:14" x14ac:dyDescent="0.3">
      <c r="B280" s="7">
        <v>278</v>
      </c>
      <c r="C280" s="16" t="s">
        <v>562</v>
      </c>
      <c r="D280" s="10" t="s">
        <v>557</v>
      </c>
      <c r="E280" s="10" t="str">
        <f t="shared" si="8"/>
        <v>세무1과</v>
      </c>
      <c r="F280" s="10" t="str">
        <f t="shared" si="9"/>
        <v>세입총괄팀</v>
      </c>
      <c r="G280" s="10" t="s">
        <v>46</v>
      </c>
      <c r="H280" s="10" t="s">
        <v>3242</v>
      </c>
      <c r="I280" s="11" t="s">
        <v>3243</v>
      </c>
      <c r="M280" s="8"/>
      <c r="N280" s="8"/>
    </row>
    <row r="281" spans="2:14" x14ac:dyDescent="0.3">
      <c r="B281" s="7">
        <v>279</v>
      </c>
      <c r="C281" s="16" t="s">
        <v>563</v>
      </c>
      <c r="D281" s="10" t="s">
        <v>557</v>
      </c>
      <c r="E281" s="10" t="str">
        <f t="shared" si="8"/>
        <v>세무1과</v>
      </c>
      <c r="F281" s="10" t="str">
        <f t="shared" si="9"/>
        <v>세입총괄팀</v>
      </c>
      <c r="G281" s="10" t="s">
        <v>46</v>
      </c>
      <c r="H281" s="10" t="s">
        <v>564</v>
      </c>
      <c r="I281" s="11" t="s">
        <v>3244</v>
      </c>
      <c r="M281" s="8"/>
      <c r="N281" s="8"/>
    </row>
    <row r="282" spans="2:14" x14ac:dyDescent="0.3">
      <c r="B282" s="7">
        <v>280</v>
      </c>
      <c r="C282" s="16" t="s">
        <v>565</v>
      </c>
      <c r="D282" s="10" t="s">
        <v>566</v>
      </c>
      <c r="E282" s="10" t="str">
        <f t="shared" si="8"/>
        <v>세무1과</v>
      </c>
      <c r="F282" s="10" t="str">
        <f t="shared" si="9"/>
        <v>재산1팀</v>
      </c>
      <c r="G282" s="10" t="s">
        <v>567</v>
      </c>
      <c r="H282" s="10" t="s">
        <v>3245</v>
      </c>
      <c r="I282" s="11" t="s">
        <v>3246</v>
      </c>
      <c r="M282" s="8"/>
      <c r="N282" s="8"/>
    </row>
    <row r="283" spans="2:14" x14ac:dyDescent="0.3">
      <c r="B283" s="7">
        <v>281</v>
      </c>
      <c r="C283" s="16" t="s">
        <v>568</v>
      </c>
      <c r="D283" s="10" t="s">
        <v>566</v>
      </c>
      <c r="E283" s="10" t="str">
        <f t="shared" si="8"/>
        <v>세무1과</v>
      </c>
      <c r="F283" s="10" t="str">
        <f t="shared" si="9"/>
        <v>재산1팀</v>
      </c>
      <c r="G283" s="10" t="s">
        <v>46</v>
      </c>
      <c r="H283" s="10" t="s">
        <v>569</v>
      </c>
      <c r="I283" s="11" t="s">
        <v>3247</v>
      </c>
    </row>
    <row r="284" spans="2:14" x14ac:dyDescent="0.3">
      <c r="B284" s="7">
        <v>282</v>
      </c>
      <c r="C284" s="16" t="s">
        <v>570</v>
      </c>
      <c r="D284" s="10" t="s">
        <v>566</v>
      </c>
      <c r="E284" s="10" t="str">
        <f t="shared" si="8"/>
        <v>세무1과</v>
      </c>
      <c r="F284" s="10" t="str">
        <f t="shared" si="9"/>
        <v>재산1팀</v>
      </c>
      <c r="G284" s="10" t="s">
        <v>46</v>
      </c>
      <c r="H284" s="10" t="s">
        <v>3248</v>
      </c>
      <c r="I284" s="11" t="s">
        <v>3249</v>
      </c>
      <c r="M284"/>
      <c r="N284"/>
    </row>
    <row r="285" spans="2:14" x14ac:dyDescent="0.3">
      <c r="B285" s="7">
        <v>283</v>
      </c>
      <c r="C285" s="16" t="s">
        <v>571</v>
      </c>
      <c r="D285" s="10" t="s">
        <v>566</v>
      </c>
      <c r="E285" s="10" t="str">
        <f t="shared" si="8"/>
        <v>세무1과</v>
      </c>
      <c r="F285" s="10" t="str">
        <f t="shared" si="9"/>
        <v>재산1팀</v>
      </c>
      <c r="G285" s="10" t="s">
        <v>46</v>
      </c>
      <c r="H285" s="10" t="s">
        <v>572</v>
      </c>
      <c r="I285" s="11" t="s">
        <v>3250</v>
      </c>
      <c r="M285"/>
      <c r="N285"/>
    </row>
    <row r="286" spans="2:14" x14ac:dyDescent="0.3">
      <c r="B286" s="7">
        <v>284</v>
      </c>
      <c r="C286" s="16" t="s">
        <v>573</v>
      </c>
      <c r="D286" s="10" t="s">
        <v>566</v>
      </c>
      <c r="E286" s="10" t="str">
        <f t="shared" si="8"/>
        <v>세무1과</v>
      </c>
      <c r="F286" s="10" t="str">
        <f t="shared" si="9"/>
        <v>재산1팀</v>
      </c>
      <c r="G286" s="10" t="s">
        <v>46</v>
      </c>
      <c r="H286" s="10" t="s">
        <v>574</v>
      </c>
      <c r="I286" s="11" t="s">
        <v>3251</v>
      </c>
      <c r="M286"/>
      <c r="N286"/>
    </row>
    <row r="287" spans="2:14" x14ac:dyDescent="0.3">
      <c r="B287" s="7">
        <v>285</v>
      </c>
      <c r="C287" s="16" t="s">
        <v>575</v>
      </c>
      <c r="D287" s="10" t="s">
        <v>566</v>
      </c>
      <c r="E287" s="10" t="str">
        <f t="shared" si="8"/>
        <v>세무1과</v>
      </c>
      <c r="F287" s="10" t="str">
        <f t="shared" si="9"/>
        <v>재산1팀</v>
      </c>
      <c r="G287" s="10" t="s">
        <v>46</v>
      </c>
      <c r="H287" s="10" t="s">
        <v>576</v>
      </c>
      <c r="I287" s="11" t="s">
        <v>3252</v>
      </c>
      <c r="M287"/>
      <c r="N287"/>
    </row>
    <row r="288" spans="2:14" x14ac:dyDescent="0.3">
      <c r="B288" s="7">
        <v>286</v>
      </c>
      <c r="C288" s="16" t="s">
        <v>577</v>
      </c>
      <c r="D288" s="10" t="s">
        <v>566</v>
      </c>
      <c r="E288" s="10" t="str">
        <f t="shared" si="8"/>
        <v>세무1과</v>
      </c>
      <c r="F288" s="10" t="str">
        <f t="shared" si="9"/>
        <v>재산1팀</v>
      </c>
      <c r="G288" s="10" t="s">
        <v>46</v>
      </c>
      <c r="H288" s="10" t="s">
        <v>578</v>
      </c>
      <c r="I288" s="11" t="s">
        <v>3253</v>
      </c>
      <c r="M288"/>
      <c r="N288"/>
    </row>
    <row r="289" spans="2:14" x14ac:dyDescent="0.3">
      <c r="B289" s="7">
        <v>287</v>
      </c>
      <c r="C289" s="16" t="s">
        <v>579</v>
      </c>
      <c r="D289" s="10" t="s">
        <v>580</v>
      </c>
      <c r="E289" s="10" t="str">
        <f t="shared" si="8"/>
        <v>세무1과</v>
      </c>
      <c r="F289" s="10" t="str">
        <f t="shared" si="9"/>
        <v>재산2팀</v>
      </c>
      <c r="G289" s="10" t="s">
        <v>581</v>
      </c>
      <c r="H289" s="10" t="s">
        <v>3254</v>
      </c>
      <c r="I289" s="11" t="s">
        <v>3255</v>
      </c>
      <c r="M289"/>
      <c r="N289"/>
    </row>
    <row r="290" spans="2:14" x14ac:dyDescent="0.3">
      <c r="B290" s="7">
        <v>288</v>
      </c>
      <c r="C290" s="16" t="s">
        <v>582</v>
      </c>
      <c r="D290" s="10" t="s">
        <v>580</v>
      </c>
      <c r="E290" s="10" t="str">
        <f t="shared" si="8"/>
        <v>세무1과</v>
      </c>
      <c r="F290" s="10" t="str">
        <f t="shared" si="9"/>
        <v>재산2팀</v>
      </c>
      <c r="G290" s="10" t="s">
        <v>46</v>
      </c>
      <c r="H290" s="10" t="s">
        <v>583</v>
      </c>
      <c r="I290" s="11" t="s">
        <v>3256</v>
      </c>
      <c r="M290"/>
      <c r="N290"/>
    </row>
    <row r="291" spans="2:14" x14ac:dyDescent="0.3">
      <c r="B291" s="7">
        <v>289</v>
      </c>
      <c r="C291" s="16" t="s">
        <v>584</v>
      </c>
      <c r="D291" s="10" t="s">
        <v>580</v>
      </c>
      <c r="E291" s="10" t="str">
        <f t="shared" si="8"/>
        <v>세무1과</v>
      </c>
      <c r="F291" s="10" t="str">
        <f t="shared" si="9"/>
        <v>재산2팀</v>
      </c>
      <c r="G291" s="10" t="s">
        <v>46</v>
      </c>
      <c r="H291" s="10" t="s">
        <v>3257</v>
      </c>
      <c r="I291" s="11" t="s">
        <v>3258</v>
      </c>
      <c r="M291"/>
      <c r="N291"/>
    </row>
    <row r="292" spans="2:14" x14ac:dyDescent="0.3">
      <c r="B292" s="7">
        <v>290</v>
      </c>
      <c r="C292" s="16" t="s">
        <v>585</v>
      </c>
      <c r="D292" s="10" t="s">
        <v>580</v>
      </c>
      <c r="E292" s="10" t="str">
        <f t="shared" si="8"/>
        <v>세무1과</v>
      </c>
      <c r="F292" s="10" t="str">
        <f t="shared" si="9"/>
        <v>재산2팀</v>
      </c>
      <c r="G292" s="10" t="s">
        <v>46</v>
      </c>
      <c r="H292" s="10" t="s">
        <v>3259</v>
      </c>
      <c r="I292" s="11" t="s">
        <v>3260</v>
      </c>
      <c r="M292"/>
      <c r="N292"/>
    </row>
    <row r="293" spans="2:14" x14ac:dyDescent="0.3">
      <c r="B293" s="7">
        <v>291</v>
      </c>
      <c r="C293" s="16" t="s">
        <v>586</v>
      </c>
      <c r="D293" s="10" t="s">
        <v>580</v>
      </c>
      <c r="E293" s="10" t="str">
        <f t="shared" si="8"/>
        <v>세무1과</v>
      </c>
      <c r="F293" s="10" t="str">
        <f t="shared" si="9"/>
        <v>재산2팀</v>
      </c>
      <c r="G293" s="10" t="s">
        <v>46</v>
      </c>
      <c r="H293" s="10" t="s">
        <v>3261</v>
      </c>
      <c r="I293" s="11" t="s">
        <v>3262</v>
      </c>
      <c r="M293"/>
      <c r="N293"/>
    </row>
    <row r="294" spans="2:14" x14ac:dyDescent="0.3">
      <c r="B294" s="7">
        <v>292</v>
      </c>
      <c r="C294" s="16" t="s">
        <v>587</v>
      </c>
      <c r="D294" s="10" t="s">
        <v>580</v>
      </c>
      <c r="E294" s="10" t="str">
        <f t="shared" si="8"/>
        <v>세무1과</v>
      </c>
      <c r="F294" s="10" t="str">
        <f t="shared" si="9"/>
        <v>재산2팀</v>
      </c>
      <c r="G294" s="10" t="s">
        <v>46</v>
      </c>
      <c r="H294" s="10" t="s">
        <v>3263</v>
      </c>
      <c r="I294" s="11" t="s">
        <v>3264</v>
      </c>
      <c r="M294"/>
      <c r="N294"/>
    </row>
    <row r="295" spans="2:14" x14ac:dyDescent="0.3">
      <c r="B295" s="7">
        <v>293</v>
      </c>
      <c r="C295" s="16" t="s">
        <v>588</v>
      </c>
      <c r="D295" s="10" t="s">
        <v>580</v>
      </c>
      <c r="E295" s="10" t="str">
        <f t="shared" si="8"/>
        <v>세무1과</v>
      </c>
      <c r="F295" s="10" t="str">
        <f t="shared" si="9"/>
        <v>재산2팀</v>
      </c>
      <c r="G295" s="10" t="s">
        <v>46</v>
      </c>
      <c r="H295" s="10" t="s">
        <v>3265</v>
      </c>
      <c r="I295" s="11" t="s">
        <v>3266</v>
      </c>
      <c r="M295"/>
      <c r="N295"/>
    </row>
    <row r="296" spans="2:14" x14ac:dyDescent="0.3">
      <c r="B296" s="7">
        <v>294</v>
      </c>
      <c r="C296" s="16" t="s">
        <v>589</v>
      </c>
      <c r="D296" s="10" t="s">
        <v>580</v>
      </c>
      <c r="E296" s="10" t="str">
        <f t="shared" si="8"/>
        <v>세무1과</v>
      </c>
      <c r="F296" s="10" t="str">
        <f t="shared" si="9"/>
        <v>재산2팀</v>
      </c>
      <c r="G296" s="10" t="s">
        <v>46</v>
      </c>
      <c r="H296" s="10" t="s">
        <v>590</v>
      </c>
      <c r="I296" s="11" t="s">
        <v>3267</v>
      </c>
      <c r="M296"/>
      <c r="N296"/>
    </row>
    <row r="297" spans="2:14" x14ac:dyDescent="0.3">
      <c r="B297" s="7">
        <v>295</v>
      </c>
      <c r="C297" s="16" t="s">
        <v>591</v>
      </c>
      <c r="D297" s="10" t="s">
        <v>580</v>
      </c>
      <c r="E297" s="10" t="str">
        <f t="shared" si="8"/>
        <v>세무1과</v>
      </c>
      <c r="F297" s="10" t="str">
        <f t="shared" si="9"/>
        <v>재산2팀</v>
      </c>
      <c r="G297" s="10" t="s">
        <v>46</v>
      </c>
      <c r="H297" s="10" t="s">
        <v>590</v>
      </c>
      <c r="I297" s="11" t="s">
        <v>3268</v>
      </c>
      <c r="M297"/>
      <c r="N297"/>
    </row>
    <row r="298" spans="2:14" x14ac:dyDescent="0.3">
      <c r="B298" s="7">
        <v>296</v>
      </c>
      <c r="C298" s="16" t="s">
        <v>592</v>
      </c>
      <c r="D298" s="10" t="s">
        <v>593</v>
      </c>
      <c r="E298" s="10" t="str">
        <f t="shared" si="8"/>
        <v>세무1과</v>
      </c>
      <c r="F298" s="10" t="str">
        <f t="shared" si="9"/>
        <v>주민세팀</v>
      </c>
      <c r="G298" s="10" t="s">
        <v>594</v>
      </c>
      <c r="H298" s="10" t="s">
        <v>3269</v>
      </c>
      <c r="I298" s="11" t="s">
        <v>3270</v>
      </c>
      <c r="M298"/>
      <c r="N298"/>
    </row>
    <row r="299" spans="2:14" x14ac:dyDescent="0.3">
      <c r="B299" s="7">
        <v>297</v>
      </c>
      <c r="C299" s="16" t="s">
        <v>595</v>
      </c>
      <c r="D299" s="10" t="s">
        <v>593</v>
      </c>
      <c r="E299" s="10" t="str">
        <f t="shared" si="8"/>
        <v>세무1과</v>
      </c>
      <c r="F299" s="10" t="str">
        <f t="shared" si="9"/>
        <v>주민세팀</v>
      </c>
      <c r="G299" s="10" t="s">
        <v>46</v>
      </c>
      <c r="H299" s="10" t="s">
        <v>3271</v>
      </c>
      <c r="I299" s="11" t="s">
        <v>3272</v>
      </c>
      <c r="M299"/>
      <c r="N299"/>
    </row>
    <row r="300" spans="2:14" x14ac:dyDescent="0.3">
      <c r="B300" s="7">
        <v>298</v>
      </c>
      <c r="C300" s="16" t="s">
        <v>596</v>
      </c>
      <c r="D300" s="10" t="s">
        <v>593</v>
      </c>
      <c r="E300" s="10" t="str">
        <f t="shared" si="8"/>
        <v>세무1과</v>
      </c>
      <c r="F300" s="10" t="str">
        <f t="shared" si="9"/>
        <v>주민세팀</v>
      </c>
      <c r="G300" s="10" t="s">
        <v>46</v>
      </c>
      <c r="H300" s="10" t="s">
        <v>3273</v>
      </c>
      <c r="I300" s="11" t="s">
        <v>3274</v>
      </c>
      <c r="M300"/>
      <c r="N300"/>
    </row>
    <row r="301" spans="2:14" x14ac:dyDescent="0.3">
      <c r="B301" s="7">
        <v>299</v>
      </c>
      <c r="C301" s="16" t="s">
        <v>597</v>
      </c>
      <c r="D301" s="10" t="s">
        <v>598</v>
      </c>
      <c r="E301" s="10" t="str">
        <f t="shared" si="8"/>
        <v>세무1과</v>
      </c>
      <c r="F301" s="10" t="str">
        <f t="shared" si="9"/>
        <v>법인관리팀</v>
      </c>
      <c r="G301" s="10" t="s">
        <v>599</v>
      </c>
      <c r="H301" s="10" t="s">
        <v>3275</v>
      </c>
      <c r="I301" s="11" t="s">
        <v>3276</v>
      </c>
      <c r="M301"/>
      <c r="N301"/>
    </row>
    <row r="302" spans="2:14" x14ac:dyDescent="0.3">
      <c r="B302" s="7">
        <v>300</v>
      </c>
      <c r="C302" s="16" t="s">
        <v>600</v>
      </c>
      <c r="D302" s="10" t="s">
        <v>598</v>
      </c>
      <c r="E302" s="10" t="str">
        <f t="shared" si="8"/>
        <v>세무1과</v>
      </c>
      <c r="F302" s="10" t="str">
        <f t="shared" si="9"/>
        <v>법인관리팀</v>
      </c>
      <c r="G302" s="10" t="s">
        <v>46</v>
      </c>
      <c r="H302" s="10" t="s">
        <v>3277</v>
      </c>
      <c r="I302" s="11" t="s">
        <v>3278</v>
      </c>
      <c r="M302"/>
      <c r="N302"/>
    </row>
    <row r="303" spans="2:14" x14ac:dyDescent="0.3">
      <c r="B303" s="7">
        <v>301</v>
      </c>
      <c r="C303" s="16" t="s">
        <v>601</v>
      </c>
      <c r="D303" s="10" t="s">
        <v>598</v>
      </c>
      <c r="E303" s="10" t="str">
        <f t="shared" si="8"/>
        <v>세무1과</v>
      </c>
      <c r="F303" s="10" t="str">
        <f t="shared" si="9"/>
        <v>법인관리팀</v>
      </c>
      <c r="G303" s="10" t="s">
        <v>46</v>
      </c>
      <c r="H303" s="10" t="s">
        <v>3279</v>
      </c>
      <c r="I303" s="11" t="s">
        <v>3280</v>
      </c>
      <c r="M303"/>
      <c r="N303"/>
    </row>
    <row r="304" spans="2:14" x14ac:dyDescent="0.3">
      <c r="B304" s="7">
        <v>302</v>
      </c>
      <c r="C304" s="16" t="s">
        <v>602</v>
      </c>
      <c r="D304" s="10" t="s">
        <v>598</v>
      </c>
      <c r="E304" s="10" t="str">
        <f t="shared" si="8"/>
        <v>세무1과</v>
      </c>
      <c r="F304" s="10" t="str">
        <f t="shared" si="9"/>
        <v>법인관리팀</v>
      </c>
      <c r="G304" s="10" t="s">
        <v>46</v>
      </c>
      <c r="H304" s="10" t="s">
        <v>3281</v>
      </c>
      <c r="I304" s="11" t="s">
        <v>3282</v>
      </c>
      <c r="M304"/>
      <c r="N304"/>
    </row>
    <row r="305" spans="2:14" x14ac:dyDescent="0.3">
      <c r="B305" s="7">
        <v>303</v>
      </c>
      <c r="C305" s="16" t="s">
        <v>603</v>
      </c>
      <c r="D305" s="10" t="s">
        <v>604</v>
      </c>
      <c r="E305" s="10" t="str">
        <f t="shared" si="8"/>
        <v>세무1과</v>
      </c>
      <c r="F305" s="10" t="str">
        <f t="shared" si="9"/>
        <v>주택평가팀</v>
      </c>
      <c r="G305" s="10" t="s">
        <v>605</v>
      </c>
      <c r="H305" s="10" t="s">
        <v>606</v>
      </c>
      <c r="I305" s="11" t="s">
        <v>3283</v>
      </c>
      <c r="M305"/>
      <c r="N305"/>
    </row>
    <row r="306" spans="2:14" x14ac:dyDescent="0.3">
      <c r="B306" s="7">
        <v>304</v>
      </c>
      <c r="C306" s="16" t="s">
        <v>607</v>
      </c>
      <c r="D306" s="10" t="s">
        <v>604</v>
      </c>
      <c r="E306" s="10" t="str">
        <f t="shared" si="8"/>
        <v>세무1과</v>
      </c>
      <c r="F306" s="10" t="str">
        <f t="shared" si="9"/>
        <v>주택평가팀</v>
      </c>
      <c r="G306" s="10" t="s">
        <v>46</v>
      </c>
      <c r="H306" s="10" t="s">
        <v>3284</v>
      </c>
      <c r="I306" s="11" t="s">
        <v>3285</v>
      </c>
      <c r="M306"/>
      <c r="N306"/>
    </row>
    <row r="307" spans="2:14" x14ac:dyDescent="0.3">
      <c r="B307" s="7">
        <v>305</v>
      </c>
      <c r="C307" s="16" t="s">
        <v>608</v>
      </c>
      <c r="D307" s="10" t="s">
        <v>604</v>
      </c>
      <c r="E307" s="10" t="str">
        <f t="shared" si="8"/>
        <v>세무1과</v>
      </c>
      <c r="F307" s="10" t="str">
        <f t="shared" si="9"/>
        <v>주택평가팀</v>
      </c>
      <c r="G307" s="10" t="s">
        <v>46</v>
      </c>
      <c r="H307" s="10" t="s">
        <v>3286</v>
      </c>
      <c r="I307" s="11" t="s">
        <v>3287</v>
      </c>
      <c r="M307"/>
      <c r="N307"/>
    </row>
    <row r="308" spans="2:14" x14ac:dyDescent="0.3">
      <c r="B308" s="7">
        <v>306</v>
      </c>
      <c r="C308" s="16" t="s">
        <v>609</v>
      </c>
      <c r="D308" s="10" t="s">
        <v>610</v>
      </c>
      <c r="E308" s="10" t="str">
        <f t="shared" si="8"/>
        <v>세무1과</v>
      </c>
      <c r="F308" s="10" t="str">
        <f t="shared" si="9"/>
        <v>38세금징수팀</v>
      </c>
      <c r="G308" s="10" t="s">
        <v>611</v>
      </c>
      <c r="H308" s="10" t="s">
        <v>3288</v>
      </c>
      <c r="I308" s="11" t="s">
        <v>3289</v>
      </c>
      <c r="M308"/>
      <c r="N308"/>
    </row>
    <row r="309" spans="2:14" x14ac:dyDescent="0.3">
      <c r="B309" s="7">
        <v>307</v>
      </c>
      <c r="C309" s="16" t="s">
        <v>612</v>
      </c>
      <c r="D309" s="10" t="s">
        <v>610</v>
      </c>
      <c r="E309" s="10" t="str">
        <f t="shared" si="8"/>
        <v>세무1과</v>
      </c>
      <c r="F309" s="10" t="str">
        <f t="shared" si="9"/>
        <v>38세금징수팀</v>
      </c>
      <c r="G309" s="10" t="s">
        <v>46</v>
      </c>
      <c r="H309" s="10" t="s">
        <v>613</v>
      </c>
      <c r="I309" s="11" t="s">
        <v>3290</v>
      </c>
      <c r="M309"/>
      <c r="N309"/>
    </row>
    <row r="310" spans="2:14" x14ac:dyDescent="0.3">
      <c r="B310" s="7">
        <v>308</v>
      </c>
      <c r="C310" s="16" t="s">
        <v>614</v>
      </c>
      <c r="D310" s="10" t="s">
        <v>610</v>
      </c>
      <c r="E310" s="10" t="str">
        <f t="shared" si="8"/>
        <v>세무1과</v>
      </c>
      <c r="F310" s="10" t="str">
        <f t="shared" si="9"/>
        <v>38세금징수팀</v>
      </c>
      <c r="G310" s="10" t="s">
        <v>46</v>
      </c>
      <c r="H310" s="10" t="s">
        <v>3291</v>
      </c>
      <c r="I310" s="11" t="s">
        <v>3292</v>
      </c>
      <c r="M310"/>
      <c r="N310"/>
    </row>
    <row r="311" spans="2:14" x14ac:dyDescent="0.3">
      <c r="B311" s="7">
        <v>309</v>
      </c>
      <c r="C311" s="16" t="s">
        <v>615</v>
      </c>
      <c r="D311" s="10" t="s">
        <v>610</v>
      </c>
      <c r="E311" s="10" t="str">
        <f t="shared" si="8"/>
        <v>세무1과</v>
      </c>
      <c r="F311" s="10" t="str">
        <f t="shared" si="9"/>
        <v>38세금징수팀</v>
      </c>
      <c r="G311" s="10" t="s">
        <v>46</v>
      </c>
      <c r="H311" s="10" t="s">
        <v>3293</v>
      </c>
      <c r="I311" s="11" t="s">
        <v>3294</v>
      </c>
      <c r="M311"/>
      <c r="N311"/>
    </row>
    <row r="312" spans="2:14" x14ac:dyDescent="0.3">
      <c r="B312" s="7">
        <v>310</v>
      </c>
      <c r="C312" s="16" t="s">
        <v>616</v>
      </c>
      <c r="D312" s="10" t="s">
        <v>610</v>
      </c>
      <c r="E312" s="10" t="str">
        <f t="shared" si="8"/>
        <v>세무1과</v>
      </c>
      <c r="F312" s="10" t="str">
        <f t="shared" si="9"/>
        <v>38세금징수팀</v>
      </c>
      <c r="G312" s="10" t="s">
        <v>46</v>
      </c>
      <c r="H312" s="10" t="s">
        <v>3295</v>
      </c>
      <c r="I312" s="11" t="s">
        <v>3296</v>
      </c>
      <c r="M312"/>
      <c r="N312"/>
    </row>
    <row r="313" spans="2:14" x14ac:dyDescent="0.3">
      <c r="B313" s="7">
        <v>311</v>
      </c>
      <c r="C313" s="16" t="s">
        <v>618</v>
      </c>
      <c r="D313" s="10" t="s">
        <v>617</v>
      </c>
      <c r="E313" s="10" t="str">
        <f t="shared" si="8"/>
        <v>세무2과</v>
      </c>
      <c r="F313" s="10" t="str">
        <f t="shared" si="9"/>
        <v>세입징수팀</v>
      </c>
      <c r="G313" s="10" t="s">
        <v>619</v>
      </c>
      <c r="H313" s="10" t="s">
        <v>620</v>
      </c>
      <c r="I313" s="11" t="s">
        <v>3297</v>
      </c>
      <c r="M313"/>
      <c r="N313"/>
    </row>
    <row r="314" spans="2:14" x14ac:dyDescent="0.3">
      <c r="B314" s="7">
        <v>312</v>
      </c>
      <c r="C314" s="16" t="s">
        <v>621</v>
      </c>
      <c r="D314" s="10" t="s">
        <v>617</v>
      </c>
      <c r="E314" s="10" t="str">
        <f t="shared" si="8"/>
        <v>세무2과</v>
      </c>
      <c r="F314" s="10" t="str">
        <f t="shared" si="9"/>
        <v>세입징수팀</v>
      </c>
      <c r="G314" s="10" t="s">
        <v>46</v>
      </c>
      <c r="H314" s="10" t="s">
        <v>297</v>
      </c>
      <c r="I314" s="11" t="s">
        <v>3298</v>
      </c>
      <c r="M314"/>
      <c r="N314"/>
    </row>
    <row r="315" spans="2:14" x14ac:dyDescent="0.3">
      <c r="B315" s="7">
        <v>313</v>
      </c>
      <c r="C315" s="16" t="s">
        <v>622</v>
      </c>
      <c r="D315" s="10" t="s">
        <v>617</v>
      </c>
      <c r="E315" s="10" t="str">
        <f t="shared" si="8"/>
        <v>세무2과</v>
      </c>
      <c r="F315" s="10" t="str">
        <f t="shared" si="9"/>
        <v>세입징수팀</v>
      </c>
      <c r="G315" s="10" t="s">
        <v>46</v>
      </c>
      <c r="H315" s="10" t="s">
        <v>623</v>
      </c>
      <c r="I315" s="11" t="s">
        <v>3299</v>
      </c>
      <c r="M315"/>
      <c r="N315"/>
    </row>
    <row r="316" spans="2:14" x14ac:dyDescent="0.3">
      <c r="B316" s="7">
        <v>314</v>
      </c>
      <c r="C316" s="16" t="s">
        <v>624</v>
      </c>
      <c r="D316" s="10" t="s">
        <v>617</v>
      </c>
      <c r="E316" s="10" t="str">
        <f t="shared" si="8"/>
        <v>세무2과</v>
      </c>
      <c r="F316" s="10" t="str">
        <f t="shared" si="9"/>
        <v>세입징수팀</v>
      </c>
      <c r="G316" s="10" t="s">
        <v>46</v>
      </c>
      <c r="H316" s="10" t="s">
        <v>625</v>
      </c>
      <c r="I316" s="11" t="s">
        <v>3300</v>
      </c>
      <c r="M316"/>
      <c r="N316"/>
    </row>
    <row r="317" spans="2:14" x14ac:dyDescent="0.3">
      <c r="B317" s="7">
        <v>315</v>
      </c>
      <c r="C317" s="16" t="s">
        <v>626</v>
      </c>
      <c r="D317" s="10" t="s">
        <v>617</v>
      </c>
      <c r="E317" s="10" t="str">
        <f t="shared" si="8"/>
        <v>세무2과</v>
      </c>
      <c r="F317" s="10" t="str">
        <f t="shared" si="9"/>
        <v>세입징수팀</v>
      </c>
      <c r="G317" s="10" t="s">
        <v>46</v>
      </c>
      <c r="H317" s="10" t="s">
        <v>627</v>
      </c>
      <c r="I317" s="11" t="s">
        <v>3301</v>
      </c>
      <c r="M317"/>
      <c r="N317"/>
    </row>
    <row r="318" spans="2:14" x14ac:dyDescent="0.3">
      <c r="B318" s="7">
        <v>316</v>
      </c>
      <c r="C318" s="16" t="s">
        <v>258</v>
      </c>
      <c r="D318" s="10" t="s">
        <v>617</v>
      </c>
      <c r="E318" s="10" t="str">
        <f t="shared" si="8"/>
        <v>세무2과</v>
      </c>
      <c r="F318" s="10" t="str">
        <f t="shared" si="9"/>
        <v>세입징수팀</v>
      </c>
      <c r="G318" s="10" t="s">
        <v>46</v>
      </c>
      <c r="H318" s="10" t="s">
        <v>3302</v>
      </c>
      <c r="I318" s="11" t="s">
        <v>3303</v>
      </c>
      <c r="M318"/>
      <c r="N318"/>
    </row>
    <row r="319" spans="2:14" x14ac:dyDescent="0.3">
      <c r="B319" s="7">
        <v>317</v>
      </c>
      <c r="C319" s="16" t="s">
        <v>630</v>
      </c>
      <c r="D319" s="10" t="s">
        <v>617</v>
      </c>
      <c r="E319" s="10" t="str">
        <f t="shared" si="8"/>
        <v>세무2과</v>
      </c>
      <c r="F319" s="10" t="str">
        <f t="shared" si="9"/>
        <v>세입징수팀</v>
      </c>
      <c r="G319" s="10" t="s">
        <v>46</v>
      </c>
      <c r="H319" s="10" t="s">
        <v>3304</v>
      </c>
      <c r="I319" s="11" t="s">
        <v>3305</v>
      </c>
      <c r="M319"/>
      <c r="N319"/>
    </row>
    <row r="320" spans="2:14" x14ac:dyDescent="0.3">
      <c r="B320" s="7">
        <v>318</v>
      </c>
      <c r="C320" s="16" t="s">
        <v>631</v>
      </c>
      <c r="D320" s="10" t="s">
        <v>617</v>
      </c>
      <c r="E320" s="10" t="str">
        <f t="shared" si="8"/>
        <v>세무2과</v>
      </c>
      <c r="F320" s="10" t="str">
        <f t="shared" si="9"/>
        <v>세입징수팀</v>
      </c>
      <c r="G320" s="10" t="s">
        <v>46</v>
      </c>
      <c r="H320" s="10" t="s">
        <v>632</v>
      </c>
      <c r="I320" s="11" t="s">
        <v>3306</v>
      </c>
      <c r="M320"/>
      <c r="N320"/>
    </row>
    <row r="321" spans="2:14" x14ac:dyDescent="0.3">
      <c r="B321" s="7">
        <v>319</v>
      </c>
      <c r="C321" s="16" t="s">
        <v>633</v>
      </c>
      <c r="D321" s="10" t="s">
        <v>634</v>
      </c>
      <c r="E321" s="10" t="str">
        <f t="shared" si="8"/>
        <v>세무2과</v>
      </c>
      <c r="F321" s="10" t="str">
        <f t="shared" si="9"/>
        <v>자동차세팀</v>
      </c>
      <c r="G321" s="10" t="s">
        <v>635</v>
      </c>
      <c r="H321" s="10" t="s">
        <v>636</v>
      </c>
      <c r="I321" s="11" t="s">
        <v>3307</v>
      </c>
      <c r="M321"/>
      <c r="N321"/>
    </row>
    <row r="322" spans="2:14" x14ac:dyDescent="0.3">
      <c r="B322" s="7">
        <v>320</v>
      </c>
      <c r="C322" s="16" t="s">
        <v>637</v>
      </c>
      <c r="D322" s="10" t="s">
        <v>634</v>
      </c>
      <c r="E322" s="10" t="str">
        <f t="shared" si="8"/>
        <v>세무2과</v>
      </c>
      <c r="F322" s="10" t="str">
        <f t="shared" si="9"/>
        <v>자동차세팀</v>
      </c>
      <c r="G322" s="10" t="s">
        <v>46</v>
      </c>
      <c r="H322" s="10" t="s">
        <v>638</v>
      </c>
      <c r="I322" s="11" t="s">
        <v>3308</v>
      </c>
      <c r="M322"/>
      <c r="N322"/>
    </row>
    <row r="323" spans="2:14" x14ac:dyDescent="0.3">
      <c r="B323" s="7">
        <v>321</v>
      </c>
      <c r="C323" s="16" t="s">
        <v>163</v>
      </c>
      <c r="D323" s="10" t="s">
        <v>634</v>
      </c>
      <c r="E323" s="10" t="str">
        <f t="shared" ref="E323:E386" si="10">LEFT(D323, IFERROR(FIND(" / ", D323)-1, LEN(D323)))</f>
        <v>세무2과</v>
      </c>
      <c r="F323" s="10" t="str">
        <f t="shared" ref="F323:F386" si="11">RIGHT(D323, IFERROR(LEN(D323)-FIND(" / ", D323)-2, 0))</f>
        <v>자동차세팀</v>
      </c>
      <c r="G323" s="10" t="s">
        <v>46</v>
      </c>
      <c r="H323" s="10" t="s">
        <v>639</v>
      </c>
      <c r="I323" s="11" t="s">
        <v>3309</v>
      </c>
      <c r="M323"/>
      <c r="N323"/>
    </row>
    <row r="324" spans="2:14" x14ac:dyDescent="0.3">
      <c r="B324" s="7">
        <v>322</v>
      </c>
      <c r="C324" s="16" t="s">
        <v>640</v>
      </c>
      <c r="D324" s="10" t="s">
        <v>634</v>
      </c>
      <c r="E324" s="10" t="str">
        <f t="shared" si="10"/>
        <v>세무2과</v>
      </c>
      <c r="F324" s="10" t="str">
        <f t="shared" si="11"/>
        <v>자동차세팀</v>
      </c>
      <c r="G324" s="10" t="s">
        <v>46</v>
      </c>
      <c r="H324" s="10" t="s">
        <v>641</v>
      </c>
      <c r="I324" s="11" t="s">
        <v>3310</v>
      </c>
      <c r="M324"/>
      <c r="N324"/>
    </row>
    <row r="325" spans="2:14" x14ac:dyDescent="0.3">
      <c r="B325" s="7">
        <v>323</v>
      </c>
      <c r="C325" s="16" t="s">
        <v>642</v>
      </c>
      <c r="D325" s="10" t="s">
        <v>634</v>
      </c>
      <c r="E325" s="10" t="str">
        <f t="shared" si="10"/>
        <v>세무2과</v>
      </c>
      <c r="F325" s="10" t="str">
        <f t="shared" si="11"/>
        <v>자동차세팀</v>
      </c>
      <c r="G325" s="10" t="s">
        <v>46</v>
      </c>
      <c r="H325" s="10" t="s">
        <v>643</v>
      </c>
      <c r="I325" s="11" t="s">
        <v>3311</v>
      </c>
      <c r="M325"/>
      <c r="N325"/>
    </row>
    <row r="326" spans="2:14" x14ac:dyDescent="0.3">
      <c r="B326" s="7">
        <v>324</v>
      </c>
      <c r="C326" s="16" t="s">
        <v>644</v>
      </c>
      <c r="D326" s="10" t="s">
        <v>634</v>
      </c>
      <c r="E326" s="10" t="str">
        <f t="shared" si="10"/>
        <v>세무2과</v>
      </c>
      <c r="F326" s="10" t="str">
        <f t="shared" si="11"/>
        <v>자동차세팀</v>
      </c>
      <c r="G326" s="10" t="s">
        <v>46</v>
      </c>
      <c r="H326" s="10" t="s">
        <v>645</v>
      </c>
      <c r="I326" s="11" t="s">
        <v>3312</v>
      </c>
      <c r="M326"/>
      <c r="N326"/>
    </row>
    <row r="327" spans="2:14" x14ac:dyDescent="0.3">
      <c r="B327" s="7">
        <v>325</v>
      </c>
      <c r="C327" s="16" t="s">
        <v>457</v>
      </c>
      <c r="D327" s="10" t="s">
        <v>634</v>
      </c>
      <c r="E327" s="10" t="str">
        <f t="shared" si="10"/>
        <v>세무2과</v>
      </c>
      <c r="F327" s="10" t="str">
        <f t="shared" si="11"/>
        <v>자동차세팀</v>
      </c>
      <c r="G327" s="10" t="s">
        <v>46</v>
      </c>
      <c r="H327" s="10" t="s">
        <v>645</v>
      </c>
      <c r="I327" s="11" t="s">
        <v>3313</v>
      </c>
      <c r="M327"/>
      <c r="N327"/>
    </row>
    <row r="328" spans="2:14" x14ac:dyDescent="0.3">
      <c r="B328" s="7">
        <v>326</v>
      </c>
      <c r="C328" s="16" t="s">
        <v>646</v>
      </c>
      <c r="D328" s="10" t="s">
        <v>647</v>
      </c>
      <c r="E328" s="10" t="str">
        <f t="shared" si="10"/>
        <v>세무2과</v>
      </c>
      <c r="F328" s="10" t="str">
        <f t="shared" si="11"/>
        <v>지방소득세1팀</v>
      </c>
      <c r="G328" s="10" t="s">
        <v>648</v>
      </c>
      <c r="H328" s="10" t="s">
        <v>649</v>
      </c>
      <c r="I328" s="11" t="s">
        <v>3314</v>
      </c>
      <c r="M328"/>
      <c r="N328"/>
    </row>
    <row r="329" spans="2:14" x14ac:dyDescent="0.3">
      <c r="B329" s="7">
        <v>327</v>
      </c>
      <c r="C329" s="16" t="s">
        <v>650</v>
      </c>
      <c r="D329" s="10" t="s">
        <v>647</v>
      </c>
      <c r="E329" s="10" t="str">
        <f t="shared" si="10"/>
        <v>세무2과</v>
      </c>
      <c r="F329" s="10" t="str">
        <f t="shared" si="11"/>
        <v>지방소득세1팀</v>
      </c>
      <c r="G329" s="10" t="s">
        <v>46</v>
      </c>
      <c r="H329" s="10" t="s">
        <v>651</v>
      </c>
      <c r="I329" s="11" t="s">
        <v>3315</v>
      </c>
      <c r="M329"/>
      <c r="N329"/>
    </row>
    <row r="330" spans="2:14" x14ac:dyDescent="0.3">
      <c r="B330" s="7">
        <v>328</v>
      </c>
      <c r="C330" s="16" t="s">
        <v>652</v>
      </c>
      <c r="D330" s="10" t="s">
        <v>647</v>
      </c>
      <c r="E330" s="10" t="str">
        <f t="shared" si="10"/>
        <v>세무2과</v>
      </c>
      <c r="F330" s="10" t="str">
        <f t="shared" si="11"/>
        <v>지방소득세1팀</v>
      </c>
      <c r="G330" s="10" t="s">
        <v>46</v>
      </c>
      <c r="H330" s="10" t="s">
        <v>653</v>
      </c>
      <c r="I330" s="11" t="s">
        <v>3316</v>
      </c>
      <c r="M330"/>
      <c r="N330"/>
    </row>
    <row r="331" spans="2:14" x14ac:dyDescent="0.3">
      <c r="B331" s="7">
        <v>329</v>
      </c>
      <c r="C331" s="16" t="s">
        <v>654</v>
      </c>
      <c r="D331" s="10" t="s">
        <v>647</v>
      </c>
      <c r="E331" s="10" t="str">
        <f t="shared" si="10"/>
        <v>세무2과</v>
      </c>
      <c r="F331" s="10" t="str">
        <f t="shared" si="11"/>
        <v>지방소득세1팀</v>
      </c>
      <c r="G331" s="10" t="s">
        <v>46</v>
      </c>
      <c r="H331" s="10" t="s">
        <v>655</v>
      </c>
      <c r="I331" s="11" t="s">
        <v>3317</v>
      </c>
      <c r="M331"/>
      <c r="N331"/>
    </row>
    <row r="332" spans="2:14" x14ac:dyDescent="0.3">
      <c r="B332" s="7">
        <v>330</v>
      </c>
      <c r="C332" s="16" t="s">
        <v>440</v>
      </c>
      <c r="D332" s="10" t="s">
        <v>656</v>
      </c>
      <c r="E332" s="10" t="str">
        <f t="shared" si="10"/>
        <v>세무2과</v>
      </c>
      <c r="F332" s="10" t="str">
        <f t="shared" si="11"/>
        <v>지방소득세2팀</v>
      </c>
      <c r="G332" s="10" t="s">
        <v>657</v>
      </c>
      <c r="H332" s="10" t="s">
        <v>658</v>
      </c>
      <c r="I332" s="11" t="s">
        <v>3318</v>
      </c>
      <c r="M332"/>
      <c r="N332"/>
    </row>
    <row r="333" spans="2:14" x14ac:dyDescent="0.3">
      <c r="B333" s="7">
        <v>331</v>
      </c>
      <c r="C333" s="16" t="s">
        <v>128</v>
      </c>
      <c r="D333" s="10" t="s">
        <v>656</v>
      </c>
      <c r="E333" s="10" t="str">
        <f t="shared" si="10"/>
        <v>세무2과</v>
      </c>
      <c r="F333" s="10" t="str">
        <f t="shared" si="11"/>
        <v>지방소득세2팀</v>
      </c>
      <c r="G333" s="10" t="s">
        <v>46</v>
      </c>
      <c r="H333" s="10" t="s">
        <v>3319</v>
      </c>
      <c r="I333" s="11" t="s">
        <v>3320</v>
      </c>
      <c r="M333"/>
      <c r="N333"/>
    </row>
    <row r="334" spans="2:14" x14ac:dyDescent="0.3">
      <c r="B334" s="7">
        <v>332</v>
      </c>
      <c r="C334" s="16" t="s">
        <v>659</v>
      </c>
      <c r="D334" s="10" t="s">
        <v>656</v>
      </c>
      <c r="E334" s="10" t="str">
        <f t="shared" si="10"/>
        <v>세무2과</v>
      </c>
      <c r="F334" s="10" t="str">
        <f t="shared" si="11"/>
        <v>지방소득세2팀</v>
      </c>
      <c r="G334" s="10" t="s">
        <v>46</v>
      </c>
      <c r="H334" s="10" t="s">
        <v>660</v>
      </c>
      <c r="I334" s="11" t="s">
        <v>3321</v>
      </c>
      <c r="M334"/>
      <c r="N334"/>
    </row>
    <row r="335" spans="2:14" x14ac:dyDescent="0.3">
      <c r="B335" s="7">
        <v>333</v>
      </c>
      <c r="C335" s="16" t="s">
        <v>661</v>
      </c>
      <c r="D335" s="10" t="s">
        <v>656</v>
      </c>
      <c r="E335" s="10" t="str">
        <f t="shared" si="10"/>
        <v>세무2과</v>
      </c>
      <c r="F335" s="10" t="str">
        <f t="shared" si="11"/>
        <v>지방소득세2팀</v>
      </c>
      <c r="G335" s="10" t="s">
        <v>46</v>
      </c>
      <c r="H335" s="10" t="s">
        <v>662</v>
      </c>
      <c r="I335" s="11" t="s">
        <v>3322</v>
      </c>
      <c r="M335"/>
      <c r="N335"/>
    </row>
    <row r="336" spans="2:14" x14ac:dyDescent="0.3">
      <c r="B336" s="7">
        <v>334</v>
      </c>
      <c r="C336" s="16" t="s">
        <v>663</v>
      </c>
      <c r="D336" s="10" t="s">
        <v>656</v>
      </c>
      <c r="E336" s="10" t="str">
        <f t="shared" si="10"/>
        <v>세무2과</v>
      </c>
      <c r="F336" s="10" t="str">
        <f t="shared" si="11"/>
        <v>지방소득세2팀</v>
      </c>
      <c r="G336" s="10" t="s">
        <v>46</v>
      </c>
      <c r="H336" s="10" t="s">
        <v>3323</v>
      </c>
      <c r="I336" s="11" t="s">
        <v>3324</v>
      </c>
      <c r="M336"/>
      <c r="N336"/>
    </row>
    <row r="337" spans="2:14" x14ac:dyDescent="0.3">
      <c r="B337" s="7">
        <v>335</v>
      </c>
      <c r="C337" s="16" t="s">
        <v>664</v>
      </c>
      <c r="D337" s="10" t="s">
        <v>665</v>
      </c>
      <c r="E337" s="10" t="str">
        <f t="shared" si="10"/>
        <v>세무2과</v>
      </c>
      <c r="F337" s="10" t="str">
        <f t="shared" si="11"/>
        <v>세외수입팀</v>
      </c>
      <c r="G337" s="10" t="s">
        <v>666</v>
      </c>
      <c r="H337" s="10" t="s">
        <v>667</v>
      </c>
      <c r="I337" s="11" t="s">
        <v>3325</v>
      </c>
      <c r="M337"/>
      <c r="N337"/>
    </row>
    <row r="338" spans="2:14" x14ac:dyDescent="0.3">
      <c r="B338" s="7">
        <v>336</v>
      </c>
      <c r="C338" s="16" t="s">
        <v>668</v>
      </c>
      <c r="D338" s="10" t="s">
        <v>665</v>
      </c>
      <c r="E338" s="10" t="str">
        <f t="shared" si="10"/>
        <v>세무2과</v>
      </c>
      <c r="F338" s="10" t="str">
        <f t="shared" si="11"/>
        <v>세외수입팀</v>
      </c>
      <c r="G338" s="10" t="s">
        <v>46</v>
      </c>
      <c r="H338" s="10" t="s">
        <v>669</v>
      </c>
      <c r="I338" s="11" t="s">
        <v>3326</v>
      </c>
      <c r="M338"/>
      <c r="N338"/>
    </row>
    <row r="339" spans="2:14" x14ac:dyDescent="0.3">
      <c r="B339" s="7">
        <v>337</v>
      </c>
      <c r="C339" s="16" t="s">
        <v>670</v>
      </c>
      <c r="D339" s="10" t="s">
        <v>665</v>
      </c>
      <c r="E339" s="10" t="str">
        <f t="shared" si="10"/>
        <v>세무2과</v>
      </c>
      <c r="F339" s="10" t="str">
        <f t="shared" si="11"/>
        <v>세외수입팀</v>
      </c>
      <c r="G339" s="10" t="s">
        <v>46</v>
      </c>
      <c r="H339" s="10" t="s">
        <v>629</v>
      </c>
      <c r="I339" s="11" t="s">
        <v>3327</v>
      </c>
      <c r="M339"/>
      <c r="N339"/>
    </row>
    <row r="340" spans="2:14" x14ac:dyDescent="0.3">
      <c r="B340" s="7">
        <v>338</v>
      </c>
      <c r="C340" s="16" t="s">
        <v>671</v>
      </c>
      <c r="D340" s="10" t="s">
        <v>665</v>
      </c>
      <c r="E340" s="10" t="str">
        <f t="shared" si="10"/>
        <v>세무2과</v>
      </c>
      <c r="F340" s="10" t="str">
        <f t="shared" si="11"/>
        <v>세외수입팀</v>
      </c>
      <c r="G340" s="10" t="s">
        <v>46</v>
      </c>
      <c r="H340" s="10" t="s">
        <v>672</v>
      </c>
      <c r="I340" s="11" t="s">
        <v>3328</v>
      </c>
      <c r="M340"/>
      <c r="N340"/>
    </row>
    <row r="341" spans="2:14" x14ac:dyDescent="0.3">
      <c r="B341" s="7">
        <v>339</v>
      </c>
      <c r="C341" s="16" t="s">
        <v>673</v>
      </c>
      <c r="D341" s="10" t="s">
        <v>674</v>
      </c>
      <c r="E341" s="10" t="str">
        <f t="shared" si="10"/>
        <v>세무2과</v>
      </c>
      <c r="F341" s="10" t="str">
        <f t="shared" si="11"/>
        <v>번호판영치팀</v>
      </c>
      <c r="G341" s="10" t="s">
        <v>675</v>
      </c>
      <c r="H341" s="10" t="s">
        <v>676</v>
      </c>
      <c r="I341" s="11" t="s">
        <v>3329</v>
      </c>
      <c r="M341"/>
      <c r="N341"/>
    </row>
    <row r="342" spans="2:14" x14ac:dyDescent="0.3">
      <c r="B342" s="7">
        <v>340</v>
      </c>
      <c r="C342" s="16" t="s">
        <v>677</v>
      </c>
      <c r="D342" s="10" t="s">
        <v>674</v>
      </c>
      <c r="E342" s="10" t="str">
        <f t="shared" si="10"/>
        <v>세무2과</v>
      </c>
      <c r="F342" s="10" t="str">
        <f t="shared" si="11"/>
        <v>번호판영치팀</v>
      </c>
      <c r="G342" s="10" t="s">
        <v>46</v>
      </c>
      <c r="H342" s="10" t="s">
        <v>678</v>
      </c>
      <c r="I342" s="11" t="s">
        <v>3330</v>
      </c>
      <c r="M342"/>
      <c r="N342"/>
    </row>
    <row r="343" spans="2:14" x14ac:dyDescent="0.3">
      <c r="B343" s="7">
        <v>341</v>
      </c>
      <c r="C343" s="16" t="s">
        <v>679</v>
      </c>
      <c r="D343" s="10" t="s">
        <v>674</v>
      </c>
      <c r="E343" s="10" t="str">
        <f t="shared" si="10"/>
        <v>세무2과</v>
      </c>
      <c r="F343" s="10" t="str">
        <f t="shared" si="11"/>
        <v>번호판영치팀</v>
      </c>
      <c r="G343" s="10" t="s">
        <v>46</v>
      </c>
      <c r="H343" s="10"/>
      <c r="I343" s="11" t="s">
        <v>3243</v>
      </c>
      <c r="M343"/>
      <c r="N343"/>
    </row>
    <row r="344" spans="2:14" x14ac:dyDescent="0.3">
      <c r="B344" s="7">
        <v>342</v>
      </c>
      <c r="C344" s="16" t="s">
        <v>680</v>
      </c>
      <c r="D344" s="10" t="s">
        <v>674</v>
      </c>
      <c r="E344" s="10" t="str">
        <f t="shared" si="10"/>
        <v>세무2과</v>
      </c>
      <c r="F344" s="10" t="str">
        <f t="shared" si="11"/>
        <v>번호판영치팀</v>
      </c>
      <c r="G344" s="10" t="s">
        <v>46</v>
      </c>
      <c r="H344" s="10" t="s">
        <v>681</v>
      </c>
      <c r="I344" s="11" t="s">
        <v>3331</v>
      </c>
      <c r="M344"/>
      <c r="N344"/>
    </row>
    <row r="345" spans="2:14" x14ac:dyDescent="0.3">
      <c r="B345" s="7">
        <v>343</v>
      </c>
      <c r="C345" s="16" t="s">
        <v>682</v>
      </c>
      <c r="D345" s="10" t="s">
        <v>683</v>
      </c>
      <c r="E345" s="10" t="str">
        <f t="shared" si="10"/>
        <v>세무2과</v>
      </c>
      <c r="F345" s="10" t="str">
        <f t="shared" si="11"/>
        <v>체납징수팀</v>
      </c>
      <c r="G345" s="10" t="s">
        <v>684</v>
      </c>
      <c r="H345" s="10" t="s">
        <v>660</v>
      </c>
      <c r="I345" s="11" t="s">
        <v>3332</v>
      </c>
      <c r="M345"/>
      <c r="N345"/>
    </row>
    <row r="346" spans="2:14" x14ac:dyDescent="0.3">
      <c r="B346" s="7">
        <v>344</v>
      </c>
      <c r="C346" s="16" t="s">
        <v>685</v>
      </c>
      <c r="D346" s="10" t="s">
        <v>683</v>
      </c>
      <c r="E346" s="10" t="str">
        <f t="shared" si="10"/>
        <v>세무2과</v>
      </c>
      <c r="F346" s="10" t="str">
        <f t="shared" si="11"/>
        <v>체납징수팀</v>
      </c>
      <c r="G346" s="10" t="s">
        <v>46</v>
      </c>
      <c r="H346" s="10" t="s">
        <v>686</v>
      </c>
      <c r="I346" s="11" t="s">
        <v>3333</v>
      </c>
      <c r="M346"/>
      <c r="N346"/>
    </row>
    <row r="347" spans="2:14" x14ac:dyDescent="0.3">
      <c r="B347" s="7">
        <v>345</v>
      </c>
      <c r="C347" s="16" t="s">
        <v>687</v>
      </c>
      <c r="D347" s="10" t="s">
        <v>683</v>
      </c>
      <c r="E347" s="10" t="str">
        <f t="shared" si="10"/>
        <v>세무2과</v>
      </c>
      <c r="F347" s="10" t="str">
        <f t="shared" si="11"/>
        <v>체납징수팀</v>
      </c>
      <c r="G347" s="10" t="s">
        <v>46</v>
      </c>
      <c r="H347" s="10" t="s">
        <v>688</v>
      </c>
      <c r="I347" s="11" t="s">
        <v>3334</v>
      </c>
      <c r="M347"/>
      <c r="N347"/>
    </row>
    <row r="348" spans="2:14" x14ac:dyDescent="0.3">
      <c r="B348" s="7">
        <v>346</v>
      </c>
      <c r="C348" s="16" t="s">
        <v>689</v>
      </c>
      <c r="D348" s="10" t="s">
        <v>683</v>
      </c>
      <c r="E348" s="10" t="str">
        <f t="shared" si="10"/>
        <v>세무2과</v>
      </c>
      <c r="F348" s="10" t="str">
        <f t="shared" si="11"/>
        <v>체납징수팀</v>
      </c>
      <c r="G348" s="10" t="s">
        <v>46</v>
      </c>
      <c r="H348" s="10" t="s">
        <v>690</v>
      </c>
      <c r="I348" s="11" t="s">
        <v>3335</v>
      </c>
      <c r="M348"/>
      <c r="N348"/>
    </row>
    <row r="349" spans="2:14" x14ac:dyDescent="0.3">
      <c r="B349" s="7">
        <v>347</v>
      </c>
      <c r="C349" s="16" t="s">
        <v>692</v>
      </c>
      <c r="D349" s="10" t="s">
        <v>691</v>
      </c>
      <c r="E349" s="10" t="str">
        <f t="shared" si="10"/>
        <v>부동산정보과</v>
      </c>
      <c r="F349" s="10" t="str">
        <f t="shared" si="11"/>
        <v>부동산행정팀</v>
      </c>
      <c r="G349" s="10" t="s">
        <v>693</v>
      </c>
      <c r="H349" s="10" t="s">
        <v>694</v>
      </c>
      <c r="I349" s="11" t="s">
        <v>3336</v>
      </c>
      <c r="M349"/>
      <c r="N349"/>
    </row>
    <row r="350" spans="2:14" x14ac:dyDescent="0.3">
      <c r="B350" s="7">
        <v>348</v>
      </c>
      <c r="C350" s="16" t="s">
        <v>695</v>
      </c>
      <c r="D350" s="10" t="s">
        <v>691</v>
      </c>
      <c r="E350" s="10" t="str">
        <f t="shared" si="10"/>
        <v>부동산정보과</v>
      </c>
      <c r="F350" s="10" t="str">
        <f t="shared" si="11"/>
        <v>부동산행정팀</v>
      </c>
      <c r="G350" s="10" t="s">
        <v>46</v>
      </c>
      <c r="H350" s="10" t="s">
        <v>297</v>
      </c>
      <c r="I350" s="11" t="s">
        <v>3337</v>
      </c>
      <c r="M350"/>
      <c r="N350"/>
    </row>
    <row r="351" spans="2:14" x14ac:dyDescent="0.3">
      <c r="B351" s="7">
        <v>349</v>
      </c>
      <c r="C351" s="16" t="s">
        <v>696</v>
      </c>
      <c r="D351" s="10" t="s">
        <v>691</v>
      </c>
      <c r="E351" s="10" t="str">
        <f t="shared" si="10"/>
        <v>부동산정보과</v>
      </c>
      <c r="F351" s="10" t="str">
        <f t="shared" si="11"/>
        <v>부동산행정팀</v>
      </c>
      <c r="G351" s="10" t="s">
        <v>46</v>
      </c>
      <c r="H351" s="10" t="s">
        <v>3338</v>
      </c>
      <c r="I351" s="11" t="s">
        <v>3339</v>
      </c>
      <c r="M351"/>
      <c r="N351"/>
    </row>
    <row r="352" spans="2:14" x14ac:dyDescent="0.3">
      <c r="B352" s="7">
        <v>350</v>
      </c>
      <c r="C352" s="16" t="s">
        <v>697</v>
      </c>
      <c r="D352" s="10" t="s">
        <v>691</v>
      </c>
      <c r="E352" s="10" t="str">
        <f t="shared" si="10"/>
        <v>부동산정보과</v>
      </c>
      <c r="F352" s="10" t="str">
        <f t="shared" si="11"/>
        <v>부동산행정팀</v>
      </c>
      <c r="G352" s="10" t="s">
        <v>46</v>
      </c>
      <c r="H352" s="10" t="s">
        <v>3340</v>
      </c>
      <c r="I352" s="11" t="s">
        <v>3341</v>
      </c>
      <c r="M352"/>
      <c r="N352"/>
    </row>
    <row r="353" spans="2:14" x14ac:dyDescent="0.3">
      <c r="B353" s="7">
        <v>351</v>
      </c>
      <c r="C353" s="16" t="s">
        <v>698</v>
      </c>
      <c r="D353" s="10" t="s">
        <v>691</v>
      </c>
      <c r="E353" s="10" t="str">
        <f t="shared" si="10"/>
        <v>부동산정보과</v>
      </c>
      <c r="F353" s="10" t="str">
        <f t="shared" si="11"/>
        <v>부동산행정팀</v>
      </c>
      <c r="G353" s="10" t="s">
        <v>46</v>
      </c>
      <c r="H353" s="10" t="s">
        <v>699</v>
      </c>
      <c r="I353" s="11" t="s">
        <v>3342</v>
      </c>
      <c r="M353"/>
      <c r="N353"/>
    </row>
    <row r="354" spans="2:14" x14ac:dyDescent="0.3">
      <c r="B354" s="7">
        <v>352</v>
      </c>
      <c r="C354" s="16" t="s">
        <v>700</v>
      </c>
      <c r="D354" s="10" t="s">
        <v>691</v>
      </c>
      <c r="E354" s="10" t="str">
        <f t="shared" si="10"/>
        <v>부동산정보과</v>
      </c>
      <c r="F354" s="10" t="str">
        <f t="shared" si="11"/>
        <v>부동산행정팀</v>
      </c>
      <c r="G354" s="10" t="s">
        <v>46</v>
      </c>
      <c r="H354" s="10" t="s">
        <v>3343</v>
      </c>
      <c r="I354" s="11" t="s">
        <v>3344</v>
      </c>
      <c r="M354"/>
      <c r="N354"/>
    </row>
    <row r="355" spans="2:14" x14ac:dyDescent="0.3">
      <c r="B355" s="7">
        <v>353</v>
      </c>
      <c r="C355" s="16" t="s">
        <v>701</v>
      </c>
      <c r="D355" s="10" t="s">
        <v>691</v>
      </c>
      <c r="E355" s="10" t="str">
        <f t="shared" si="10"/>
        <v>부동산정보과</v>
      </c>
      <c r="F355" s="10" t="str">
        <f t="shared" si="11"/>
        <v>부동산행정팀</v>
      </c>
      <c r="G355" s="10" t="s">
        <v>46</v>
      </c>
      <c r="H355" s="10" t="s">
        <v>3345</v>
      </c>
      <c r="I355" s="11" t="s">
        <v>3346</v>
      </c>
      <c r="M355"/>
      <c r="N355"/>
    </row>
    <row r="356" spans="2:14" x14ac:dyDescent="0.3">
      <c r="B356" s="7">
        <v>354</v>
      </c>
      <c r="C356" s="16" t="s">
        <v>702</v>
      </c>
      <c r="D356" s="10" t="s">
        <v>703</v>
      </c>
      <c r="E356" s="10" t="str">
        <f t="shared" si="10"/>
        <v>부동산정보과</v>
      </c>
      <c r="F356" s="10" t="str">
        <f t="shared" si="11"/>
        <v>지적정보팀</v>
      </c>
      <c r="G356" s="10" t="s">
        <v>704</v>
      </c>
      <c r="H356" s="10" t="s">
        <v>705</v>
      </c>
      <c r="I356" s="11" t="s">
        <v>3347</v>
      </c>
      <c r="M356"/>
      <c r="N356"/>
    </row>
    <row r="357" spans="2:14" x14ac:dyDescent="0.3">
      <c r="B357" s="7">
        <v>355</v>
      </c>
      <c r="C357" s="16" t="s">
        <v>706</v>
      </c>
      <c r="D357" s="10" t="s">
        <v>703</v>
      </c>
      <c r="E357" s="10" t="str">
        <f t="shared" si="10"/>
        <v>부동산정보과</v>
      </c>
      <c r="F357" s="10" t="str">
        <f t="shared" si="11"/>
        <v>지적정보팀</v>
      </c>
      <c r="G357" s="10" t="s">
        <v>46</v>
      </c>
      <c r="H357" s="10" t="s">
        <v>3348</v>
      </c>
      <c r="I357" s="11" t="s">
        <v>3349</v>
      </c>
      <c r="M357"/>
      <c r="N357"/>
    </row>
    <row r="358" spans="2:14" x14ac:dyDescent="0.3">
      <c r="B358" s="7">
        <v>356</v>
      </c>
      <c r="C358" s="16" t="s">
        <v>707</v>
      </c>
      <c r="D358" s="10" t="s">
        <v>703</v>
      </c>
      <c r="E358" s="10" t="str">
        <f t="shared" si="10"/>
        <v>부동산정보과</v>
      </c>
      <c r="F358" s="10" t="str">
        <f t="shared" si="11"/>
        <v>지적정보팀</v>
      </c>
      <c r="G358" s="10" t="s">
        <v>46</v>
      </c>
      <c r="H358" s="10" t="s">
        <v>3350</v>
      </c>
      <c r="I358" s="11" t="s">
        <v>3351</v>
      </c>
      <c r="M358"/>
      <c r="N358"/>
    </row>
    <row r="359" spans="2:14" x14ac:dyDescent="0.3">
      <c r="B359" s="7">
        <v>357</v>
      </c>
      <c r="C359" s="16" t="s">
        <v>708</v>
      </c>
      <c r="D359" s="10" t="s">
        <v>703</v>
      </c>
      <c r="E359" s="10" t="str">
        <f t="shared" si="10"/>
        <v>부동산정보과</v>
      </c>
      <c r="F359" s="10" t="str">
        <f t="shared" si="11"/>
        <v>지적정보팀</v>
      </c>
      <c r="G359" s="10" t="s">
        <v>46</v>
      </c>
      <c r="H359" s="10" t="s">
        <v>3352</v>
      </c>
      <c r="I359" s="11" t="s">
        <v>3351</v>
      </c>
      <c r="M359"/>
      <c r="N359"/>
    </row>
    <row r="360" spans="2:14" x14ac:dyDescent="0.3">
      <c r="B360" s="7">
        <v>358</v>
      </c>
      <c r="C360" s="16" t="s">
        <v>709</v>
      </c>
      <c r="D360" s="10" t="s">
        <v>703</v>
      </c>
      <c r="E360" s="10" t="str">
        <f t="shared" si="10"/>
        <v>부동산정보과</v>
      </c>
      <c r="F360" s="10" t="str">
        <f t="shared" si="11"/>
        <v>지적정보팀</v>
      </c>
      <c r="G360" s="10" t="s">
        <v>46</v>
      </c>
      <c r="H360" s="10" t="s">
        <v>3353</v>
      </c>
      <c r="I360" s="11" t="s">
        <v>3354</v>
      </c>
      <c r="M360"/>
      <c r="N360"/>
    </row>
    <row r="361" spans="2:14" x14ac:dyDescent="0.3">
      <c r="B361" s="7">
        <v>359</v>
      </c>
      <c r="C361" s="16" t="s">
        <v>710</v>
      </c>
      <c r="D361" s="10" t="s">
        <v>711</v>
      </c>
      <c r="E361" s="10" t="str">
        <f t="shared" si="10"/>
        <v>부동산정보과</v>
      </c>
      <c r="F361" s="10" t="str">
        <f t="shared" si="11"/>
        <v>지가조사팀</v>
      </c>
      <c r="G361" s="10" t="s">
        <v>712</v>
      </c>
      <c r="H361" s="10" t="s">
        <v>3355</v>
      </c>
      <c r="I361" s="11" t="s">
        <v>3356</v>
      </c>
      <c r="M361"/>
      <c r="N361"/>
    </row>
    <row r="362" spans="2:14" x14ac:dyDescent="0.3">
      <c r="B362" s="7">
        <v>360</v>
      </c>
      <c r="C362" s="16" t="s">
        <v>713</v>
      </c>
      <c r="D362" s="10" t="s">
        <v>711</v>
      </c>
      <c r="E362" s="10" t="str">
        <f t="shared" si="10"/>
        <v>부동산정보과</v>
      </c>
      <c r="F362" s="10" t="str">
        <f t="shared" si="11"/>
        <v>지가조사팀</v>
      </c>
      <c r="G362" s="10" t="s">
        <v>46</v>
      </c>
      <c r="H362" s="10" t="s">
        <v>714</v>
      </c>
      <c r="I362" s="11" t="s">
        <v>3357</v>
      </c>
      <c r="M362"/>
      <c r="N362"/>
    </row>
    <row r="363" spans="2:14" x14ac:dyDescent="0.3">
      <c r="B363" s="7">
        <v>361</v>
      </c>
      <c r="C363" s="16" t="s">
        <v>715</v>
      </c>
      <c r="D363" s="10" t="s">
        <v>711</v>
      </c>
      <c r="E363" s="10" t="str">
        <f t="shared" si="10"/>
        <v>부동산정보과</v>
      </c>
      <c r="F363" s="10" t="str">
        <f t="shared" si="11"/>
        <v>지가조사팀</v>
      </c>
      <c r="G363" s="10" t="s">
        <v>46</v>
      </c>
      <c r="H363" s="10" t="s">
        <v>3358</v>
      </c>
      <c r="I363" s="11" t="s">
        <v>3359</v>
      </c>
      <c r="M363"/>
      <c r="N363"/>
    </row>
    <row r="364" spans="2:14" x14ac:dyDescent="0.3">
      <c r="B364" s="7">
        <v>362</v>
      </c>
      <c r="C364" s="16" t="s">
        <v>716</v>
      </c>
      <c r="D364" s="10" t="s">
        <v>711</v>
      </c>
      <c r="E364" s="10" t="str">
        <f t="shared" si="10"/>
        <v>부동산정보과</v>
      </c>
      <c r="F364" s="10" t="str">
        <f t="shared" si="11"/>
        <v>지가조사팀</v>
      </c>
      <c r="G364" s="10" t="s">
        <v>46</v>
      </c>
      <c r="H364" s="10" t="s">
        <v>3360</v>
      </c>
      <c r="I364" s="11" t="s">
        <v>3361</v>
      </c>
      <c r="M364"/>
      <c r="N364"/>
    </row>
    <row r="365" spans="2:14" x14ac:dyDescent="0.3">
      <c r="B365" s="7">
        <v>363</v>
      </c>
      <c r="C365" s="16" t="s">
        <v>717</v>
      </c>
      <c r="D365" s="10" t="s">
        <v>718</v>
      </c>
      <c r="E365" s="10" t="str">
        <f t="shared" si="10"/>
        <v>부동산정보과</v>
      </c>
      <c r="F365" s="10" t="str">
        <f t="shared" si="11"/>
        <v>공간정보팀</v>
      </c>
      <c r="G365" s="10" t="s">
        <v>719</v>
      </c>
      <c r="H365" s="10" t="s">
        <v>3362</v>
      </c>
      <c r="I365" s="11" t="s">
        <v>3363</v>
      </c>
      <c r="M365"/>
      <c r="N365"/>
    </row>
    <row r="366" spans="2:14" x14ac:dyDescent="0.3">
      <c r="B366" s="7">
        <v>364</v>
      </c>
      <c r="C366" s="16" t="s">
        <v>720</v>
      </c>
      <c r="D366" s="10" t="s">
        <v>718</v>
      </c>
      <c r="E366" s="10" t="str">
        <f t="shared" si="10"/>
        <v>부동산정보과</v>
      </c>
      <c r="F366" s="10" t="str">
        <f t="shared" si="11"/>
        <v>공간정보팀</v>
      </c>
      <c r="G366" s="10" t="s">
        <v>46</v>
      </c>
      <c r="H366" s="10" t="s">
        <v>3364</v>
      </c>
      <c r="I366" s="11" t="s">
        <v>3365</v>
      </c>
      <c r="M366"/>
      <c r="N366"/>
    </row>
    <row r="367" spans="2:14" x14ac:dyDescent="0.3">
      <c r="B367" s="7">
        <v>365</v>
      </c>
      <c r="C367" s="16" t="s">
        <v>721</v>
      </c>
      <c r="D367" s="10" t="s">
        <v>718</v>
      </c>
      <c r="E367" s="10" t="str">
        <f t="shared" si="10"/>
        <v>부동산정보과</v>
      </c>
      <c r="F367" s="10" t="str">
        <f t="shared" si="11"/>
        <v>공간정보팀</v>
      </c>
      <c r="G367" s="10" t="s">
        <v>46</v>
      </c>
      <c r="H367" s="10" t="s">
        <v>3366</v>
      </c>
      <c r="I367" s="11" t="s">
        <v>3367</v>
      </c>
      <c r="M367"/>
      <c r="N367"/>
    </row>
    <row r="368" spans="2:14" x14ac:dyDescent="0.3">
      <c r="B368" s="7">
        <v>366</v>
      </c>
      <c r="C368" s="16" t="s">
        <v>722</v>
      </c>
      <c r="D368" s="10" t="s">
        <v>718</v>
      </c>
      <c r="E368" s="10" t="str">
        <f t="shared" si="10"/>
        <v>부동산정보과</v>
      </c>
      <c r="F368" s="10" t="str">
        <f t="shared" si="11"/>
        <v>공간정보팀</v>
      </c>
      <c r="G368" s="10" t="s">
        <v>46</v>
      </c>
      <c r="H368" s="10" t="s">
        <v>723</v>
      </c>
      <c r="I368" s="11" t="s">
        <v>3368</v>
      </c>
      <c r="M368"/>
      <c r="N368"/>
    </row>
    <row r="369" spans="2:14" x14ac:dyDescent="0.3">
      <c r="B369" s="7">
        <v>367</v>
      </c>
      <c r="C369" s="16" t="s">
        <v>724</v>
      </c>
      <c r="D369" s="10" t="s">
        <v>718</v>
      </c>
      <c r="E369" s="10" t="str">
        <f t="shared" si="10"/>
        <v>부동산정보과</v>
      </c>
      <c r="F369" s="10" t="str">
        <f t="shared" si="11"/>
        <v>공간정보팀</v>
      </c>
      <c r="G369" s="10" t="s">
        <v>46</v>
      </c>
      <c r="H369" s="10" t="s">
        <v>3369</v>
      </c>
      <c r="I369" s="11" t="s">
        <v>3370</v>
      </c>
      <c r="M369"/>
      <c r="N369"/>
    </row>
    <row r="370" spans="2:14" x14ac:dyDescent="0.3">
      <c r="B370" s="7">
        <v>368</v>
      </c>
      <c r="C370" s="16" t="s">
        <v>725</v>
      </c>
      <c r="D370" s="10" t="s">
        <v>726</v>
      </c>
      <c r="E370" s="10" t="str">
        <f t="shared" si="10"/>
        <v>부동산정보과</v>
      </c>
      <c r="F370" s="10" t="str">
        <f t="shared" si="11"/>
        <v>환지청산팀</v>
      </c>
      <c r="G370" s="10" t="s">
        <v>727</v>
      </c>
      <c r="H370" s="10" t="s">
        <v>728</v>
      </c>
      <c r="I370" s="11" t="s">
        <v>3371</v>
      </c>
      <c r="M370"/>
      <c r="N370"/>
    </row>
    <row r="371" spans="2:14" x14ac:dyDescent="0.3">
      <c r="B371" s="7">
        <v>369</v>
      </c>
      <c r="C371" s="16" t="s">
        <v>729</v>
      </c>
      <c r="D371" s="10" t="s">
        <v>726</v>
      </c>
      <c r="E371" s="10" t="str">
        <f t="shared" si="10"/>
        <v>부동산정보과</v>
      </c>
      <c r="F371" s="10" t="str">
        <f t="shared" si="11"/>
        <v>환지청산팀</v>
      </c>
      <c r="G371" s="10" t="s">
        <v>46</v>
      </c>
      <c r="H371" s="10" t="s">
        <v>730</v>
      </c>
      <c r="I371" s="11" t="s">
        <v>3372</v>
      </c>
      <c r="M371"/>
      <c r="N371"/>
    </row>
    <row r="372" spans="2:14" x14ac:dyDescent="0.3">
      <c r="B372" s="7">
        <v>370</v>
      </c>
      <c r="C372" s="16" t="s">
        <v>731</v>
      </c>
      <c r="D372" s="10" t="s">
        <v>726</v>
      </c>
      <c r="E372" s="10" t="str">
        <f t="shared" si="10"/>
        <v>부동산정보과</v>
      </c>
      <c r="F372" s="10" t="str">
        <f t="shared" si="11"/>
        <v>환지청산팀</v>
      </c>
      <c r="G372" s="10" t="s">
        <v>46</v>
      </c>
      <c r="H372" s="10" t="s">
        <v>3373</v>
      </c>
      <c r="I372" s="11" t="s">
        <v>3374</v>
      </c>
      <c r="M372"/>
      <c r="N372"/>
    </row>
    <row r="373" spans="2:14" x14ac:dyDescent="0.3">
      <c r="B373" s="7">
        <v>371</v>
      </c>
      <c r="C373" s="16" t="s">
        <v>732</v>
      </c>
      <c r="D373" s="10" t="s">
        <v>726</v>
      </c>
      <c r="E373" s="10" t="str">
        <f t="shared" si="10"/>
        <v>부동산정보과</v>
      </c>
      <c r="F373" s="10" t="str">
        <f t="shared" si="11"/>
        <v>환지청산팀</v>
      </c>
      <c r="G373" s="10" t="s">
        <v>46</v>
      </c>
      <c r="H373" s="10" t="s">
        <v>3375</v>
      </c>
      <c r="I373" s="11" t="s">
        <v>3361</v>
      </c>
      <c r="M373"/>
      <c r="N373"/>
    </row>
    <row r="374" spans="2:14" x14ac:dyDescent="0.3">
      <c r="B374" s="7">
        <v>372</v>
      </c>
      <c r="C374" s="16" t="s">
        <v>734</v>
      </c>
      <c r="D374" s="10" t="s">
        <v>735</v>
      </c>
      <c r="E374" s="10" t="str">
        <f t="shared" si="10"/>
        <v>미래도시과</v>
      </c>
      <c r="F374" s="10" t="str">
        <f t="shared" si="11"/>
        <v>전략계획팀</v>
      </c>
      <c r="G374" s="10" t="s">
        <v>736</v>
      </c>
      <c r="H374" s="10" t="s">
        <v>737</v>
      </c>
      <c r="I374" s="11" t="s">
        <v>3376</v>
      </c>
      <c r="M374"/>
      <c r="N374"/>
    </row>
    <row r="375" spans="2:14" x14ac:dyDescent="0.3">
      <c r="B375" s="7">
        <v>373</v>
      </c>
      <c r="C375" s="16" t="s">
        <v>738</v>
      </c>
      <c r="D375" s="10" t="s">
        <v>735</v>
      </c>
      <c r="E375" s="10" t="str">
        <f t="shared" si="10"/>
        <v>미래도시과</v>
      </c>
      <c r="F375" s="10" t="str">
        <f t="shared" si="11"/>
        <v>전략계획팀</v>
      </c>
      <c r="G375" s="10" t="s">
        <v>46</v>
      </c>
      <c r="H375" s="10" t="s">
        <v>297</v>
      </c>
      <c r="I375" s="11" t="s">
        <v>3377</v>
      </c>
      <c r="M375"/>
      <c r="N375"/>
    </row>
    <row r="376" spans="2:14" x14ac:dyDescent="0.3">
      <c r="B376" s="7">
        <v>374</v>
      </c>
      <c r="C376" s="16" t="s">
        <v>739</v>
      </c>
      <c r="D376" s="10" t="s">
        <v>735</v>
      </c>
      <c r="E376" s="10" t="str">
        <f t="shared" si="10"/>
        <v>미래도시과</v>
      </c>
      <c r="F376" s="10" t="str">
        <f t="shared" si="11"/>
        <v>전략계획팀</v>
      </c>
      <c r="G376" s="10" t="s">
        <v>46</v>
      </c>
      <c r="H376" s="10" t="s">
        <v>3378</v>
      </c>
      <c r="I376" s="11" t="s">
        <v>3379</v>
      </c>
      <c r="M376"/>
      <c r="N376"/>
    </row>
    <row r="377" spans="2:14" x14ac:dyDescent="0.3">
      <c r="B377" s="7">
        <v>375</v>
      </c>
      <c r="C377" s="16" t="s">
        <v>740</v>
      </c>
      <c r="D377" s="10" t="s">
        <v>735</v>
      </c>
      <c r="E377" s="10" t="str">
        <f t="shared" si="10"/>
        <v>미래도시과</v>
      </c>
      <c r="F377" s="10" t="str">
        <f t="shared" si="11"/>
        <v>전략계획팀</v>
      </c>
      <c r="G377" s="10" t="s">
        <v>46</v>
      </c>
      <c r="H377" s="10" t="s">
        <v>3380</v>
      </c>
      <c r="I377" s="11" t="s">
        <v>3381</v>
      </c>
      <c r="M377"/>
      <c r="N377"/>
    </row>
    <row r="378" spans="2:14" x14ac:dyDescent="0.3">
      <c r="B378" s="7">
        <v>376</v>
      </c>
      <c r="C378" s="16" t="s">
        <v>741</v>
      </c>
      <c r="D378" s="10" t="s">
        <v>742</v>
      </c>
      <c r="E378" s="10" t="str">
        <f t="shared" si="10"/>
        <v>미래도시과</v>
      </c>
      <c r="F378" s="10" t="str">
        <f t="shared" si="11"/>
        <v>전략사업팀</v>
      </c>
      <c r="G378" s="10" t="s">
        <v>743</v>
      </c>
      <c r="H378" s="10" t="s">
        <v>744</v>
      </c>
      <c r="I378" s="11" t="s">
        <v>3382</v>
      </c>
      <c r="M378"/>
      <c r="N378"/>
    </row>
    <row r="379" spans="2:14" x14ac:dyDescent="0.3">
      <c r="B379" s="7">
        <v>377</v>
      </c>
      <c r="C379" s="16" t="s">
        <v>745</v>
      </c>
      <c r="D379" s="10" t="s">
        <v>742</v>
      </c>
      <c r="E379" s="10" t="str">
        <f t="shared" si="10"/>
        <v>미래도시과</v>
      </c>
      <c r="F379" s="10" t="str">
        <f t="shared" si="11"/>
        <v>전략사업팀</v>
      </c>
      <c r="G379" s="10" t="s">
        <v>46</v>
      </c>
      <c r="H379" s="10" t="s">
        <v>3383</v>
      </c>
      <c r="I379" s="11" t="s">
        <v>3384</v>
      </c>
      <c r="M379"/>
      <c r="N379"/>
    </row>
    <row r="380" spans="2:14" x14ac:dyDescent="0.3">
      <c r="B380" s="7">
        <v>378</v>
      </c>
      <c r="C380" s="16" t="s">
        <v>746</v>
      </c>
      <c r="D380" s="10" t="s">
        <v>742</v>
      </c>
      <c r="E380" s="10" t="str">
        <f t="shared" si="10"/>
        <v>미래도시과</v>
      </c>
      <c r="F380" s="10" t="str">
        <f t="shared" si="11"/>
        <v>전략사업팀</v>
      </c>
      <c r="G380" s="10" t="s">
        <v>46</v>
      </c>
      <c r="H380" s="10" t="s">
        <v>3385</v>
      </c>
      <c r="I380" s="11" t="s">
        <v>3386</v>
      </c>
      <c r="M380"/>
      <c r="N380"/>
    </row>
    <row r="381" spans="2:14" x14ac:dyDescent="0.3">
      <c r="B381" s="7">
        <v>379</v>
      </c>
      <c r="C381" s="16" t="s">
        <v>747</v>
      </c>
      <c r="D381" s="10" t="s">
        <v>742</v>
      </c>
      <c r="E381" s="10" t="str">
        <f t="shared" si="10"/>
        <v>미래도시과</v>
      </c>
      <c r="F381" s="10" t="str">
        <f t="shared" si="11"/>
        <v>전략사업팀</v>
      </c>
      <c r="G381" s="10" t="s">
        <v>46</v>
      </c>
      <c r="H381" s="10" t="s">
        <v>3387</v>
      </c>
      <c r="I381" s="11" t="s">
        <v>3388</v>
      </c>
      <c r="M381"/>
      <c r="N381"/>
    </row>
    <row r="382" spans="2:14" x14ac:dyDescent="0.3">
      <c r="B382" s="7">
        <v>380</v>
      </c>
      <c r="C382" s="16" t="s">
        <v>748</v>
      </c>
      <c r="D382" s="10" t="s">
        <v>749</v>
      </c>
      <c r="E382" s="10" t="str">
        <f t="shared" si="10"/>
        <v>미래도시과</v>
      </c>
      <c r="F382" s="10" t="str">
        <f t="shared" si="11"/>
        <v>바이오메디컬클러스터조성TF팀</v>
      </c>
      <c r="G382" s="10" t="s">
        <v>750</v>
      </c>
      <c r="H382" s="10" t="s">
        <v>751</v>
      </c>
      <c r="I382" s="11" t="s">
        <v>3389</v>
      </c>
      <c r="M382"/>
      <c r="N382"/>
    </row>
    <row r="383" spans="2:14" x14ac:dyDescent="0.3">
      <c r="B383" s="7">
        <v>381</v>
      </c>
      <c r="C383" s="16" t="s">
        <v>752</v>
      </c>
      <c r="D383" s="10" t="s">
        <v>749</v>
      </c>
      <c r="E383" s="10" t="str">
        <f t="shared" si="10"/>
        <v>미래도시과</v>
      </c>
      <c r="F383" s="10" t="str">
        <f t="shared" si="11"/>
        <v>바이오메디컬클러스터조성TF팀</v>
      </c>
      <c r="G383" s="10" t="s">
        <v>46</v>
      </c>
      <c r="H383" s="10" t="s">
        <v>753</v>
      </c>
      <c r="I383" s="11" t="s">
        <v>3390</v>
      </c>
      <c r="M383"/>
      <c r="N383"/>
    </row>
    <row r="384" spans="2:14" x14ac:dyDescent="0.3">
      <c r="B384" s="7">
        <v>382</v>
      </c>
      <c r="C384" s="16" t="s">
        <v>755</v>
      </c>
      <c r="D384" s="10" t="s">
        <v>754</v>
      </c>
      <c r="E384" s="10" t="str">
        <f t="shared" si="10"/>
        <v>복지정책과</v>
      </c>
      <c r="F384" s="10" t="str">
        <f t="shared" si="11"/>
        <v>복지기획팀</v>
      </c>
      <c r="G384" s="10" t="s">
        <v>756</v>
      </c>
      <c r="H384" s="10" t="s">
        <v>757</v>
      </c>
      <c r="I384" s="11" t="s">
        <v>3391</v>
      </c>
      <c r="M384"/>
      <c r="N384"/>
    </row>
    <row r="385" spans="2:14" x14ac:dyDescent="0.3">
      <c r="B385" s="7">
        <v>383</v>
      </c>
      <c r="C385" s="16" t="s">
        <v>758</v>
      </c>
      <c r="D385" s="10" t="s">
        <v>754</v>
      </c>
      <c r="E385" s="10" t="str">
        <f t="shared" si="10"/>
        <v>복지정책과</v>
      </c>
      <c r="F385" s="10" t="str">
        <f t="shared" si="11"/>
        <v>복지기획팀</v>
      </c>
      <c r="G385" s="10" t="s">
        <v>46</v>
      </c>
      <c r="H385" s="10" t="s">
        <v>3392</v>
      </c>
      <c r="I385" s="11" t="s">
        <v>3393</v>
      </c>
      <c r="M385"/>
      <c r="N385"/>
    </row>
    <row r="386" spans="2:14" x14ac:dyDescent="0.3">
      <c r="B386" s="7">
        <v>384</v>
      </c>
      <c r="C386" s="16" t="s">
        <v>759</v>
      </c>
      <c r="D386" s="10" t="s">
        <v>754</v>
      </c>
      <c r="E386" s="10" t="str">
        <f t="shared" si="10"/>
        <v>복지정책과</v>
      </c>
      <c r="F386" s="10" t="str">
        <f t="shared" si="11"/>
        <v>복지기획팀</v>
      </c>
      <c r="G386" s="10" t="s">
        <v>46</v>
      </c>
      <c r="H386" s="10" t="s">
        <v>3394</v>
      </c>
      <c r="I386" s="11" t="s">
        <v>3395</v>
      </c>
      <c r="M386"/>
      <c r="N386"/>
    </row>
    <row r="387" spans="2:14" x14ac:dyDescent="0.3">
      <c r="B387" s="7">
        <v>385</v>
      </c>
      <c r="C387" s="16" t="s">
        <v>760</v>
      </c>
      <c r="D387" s="10" t="s">
        <v>754</v>
      </c>
      <c r="E387" s="10" t="str">
        <f t="shared" ref="E387:E450" si="12">LEFT(D387, IFERROR(FIND(" / ", D387)-1, LEN(D387)))</f>
        <v>복지정책과</v>
      </c>
      <c r="F387" s="10" t="str">
        <f t="shared" ref="F387:F450" si="13">RIGHT(D387, IFERROR(LEN(D387)-FIND(" / ", D387)-2, 0))</f>
        <v>복지기획팀</v>
      </c>
      <c r="G387" s="10" t="s">
        <v>46</v>
      </c>
      <c r="H387" s="10" t="s">
        <v>3396</v>
      </c>
      <c r="I387" s="11" t="s">
        <v>3397</v>
      </c>
      <c r="M387"/>
      <c r="N387"/>
    </row>
    <row r="388" spans="2:14" x14ac:dyDescent="0.3">
      <c r="B388" s="7">
        <v>386</v>
      </c>
      <c r="C388" s="16" t="s">
        <v>761</v>
      </c>
      <c r="D388" s="10" t="s">
        <v>754</v>
      </c>
      <c r="E388" s="10" t="str">
        <f t="shared" si="12"/>
        <v>복지정책과</v>
      </c>
      <c r="F388" s="10" t="str">
        <f t="shared" si="13"/>
        <v>복지기획팀</v>
      </c>
      <c r="G388" s="10" t="s">
        <v>46</v>
      </c>
      <c r="H388" s="10" t="s">
        <v>762</v>
      </c>
      <c r="I388" s="11" t="s">
        <v>3398</v>
      </c>
      <c r="M388"/>
      <c r="N388"/>
    </row>
    <row r="389" spans="2:14" x14ac:dyDescent="0.3">
      <c r="B389" s="7">
        <v>387</v>
      </c>
      <c r="C389" s="16" t="s">
        <v>763</v>
      </c>
      <c r="D389" s="10" t="s">
        <v>754</v>
      </c>
      <c r="E389" s="10" t="str">
        <f t="shared" si="12"/>
        <v>복지정책과</v>
      </c>
      <c r="F389" s="10" t="str">
        <f t="shared" si="13"/>
        <v>복지기획팀</v>
      </c>
      <c r="G389" s="10" t="s">
        <v>46</v>
      </c>
      <c r="H389" s="10" t="s">
        <v>3399</v>
      </c>
      <c r="I389" s="11" t="s">
        <v>3400</v>
      </c>
      <c r="M389"/>
      <c r="N389"/>
    </row>
    <row r="390" spans="2:14" x14ac:dyDescent="0.3">
      <c r="B390" s="7">
        <v>388</v>
      </c>
      <c r="C390" s="16" t="s">
        <v>764</v>
      </c>
      <c r="D390" s="10" t="s">
        <v>754</v>
      </c>
      <c r="E390" s="10" t="str">
        <f t="shared" si="12"/>
        <v>복지정책과</v>
      </c>
      <c r="F390" s="10" t="str">
        <f t="shared" si="13"/>
        <v>복지기획팀</v>
      </c>
      <c r="G390" s="10" t="s">
        <v>46</v>
      </c>
      <c r="H390" s="10" t="s">
        <v>3401</v>
      </c>
      <c r="I390" s="11" t="s">
        <v>3402</v>
      </c>
      <c r="M390"/>
      <c r="N390"/>
    </row>
    <row r="391" spans="2:14" x14ac:dyDescent="0.3">
      <c r="B391" s="7">
        <v>389</v>
      </c>
      <c r="C391" s="16" t="s">
        <v>765</v>
      </c>
      <c r="D391" s="10" t="s">
        <v>754</v>
      </c>
      <c r="E391" s="10" t="str">
        <f t="shared" si="12"/>
        <v>복지정책과</v>
      </c>
      <c r="F391" s="10" t="str">
        <f t="shared" si="13"/>
        <v>복지기획팀</v>
      </c>
      <c r="G391" s="10" t="s">
        <v>46</v>
      </c>
      <c r="H391" s="10" t="s">
        <v>3403</v>
      </c>
      <c r="I391" s="11" t="s">
        <v>3404</v>
      </c>
      <c r="M391"/>
      <c r="N391"/>
    </row>
    <row r="392" spans="2:14" x14ac:dyDescent="0.3">
      <c r="B392" s="7">
        <v>390</v>
      </c>
      <c r="C392" s="16" t="s">
        <v>766</v>
      </c>
      <c r="D392" s="10" t="s">
        <v>767</v>
      </c>
      <c r="E392" s="10" t="str">
        <f t="shared" si="12"/>
        <v>복지정책과</v>
      </c>
      <c r="F392" s="10" t="str">
        <f t="shared" si="13"/>
        <v>복지자원관리팀</v>
      </c>
      <c r="G392" s="10" t="s">
        <v>768</v>
      </c>
      <c r="H392" s="10" t="s">
        <v>769</v>
      </c>
      <c r="I392" s="11" t="s">
        <v>3405</v>
      </c>
      <c r="M392"/>
      <c r="N392"/>
    </row>
    <row r="393" spans="2:14" x14ac:dyDescent="0.3">
      <c r="B393" s="7">
        <v>391</v>
      </c>
      <c r="C393" s="16" t="s">
        <v>770</v>
      </c>
      <c r="D393" s="10" t="s">
        <v>767</v>
      </c>
      <c r="E393" s="10" t="str">
        <f t="shared" si="12"/>
        <v>복지정책과</v>
      </c>
      <c r="F393" s="10" t="str">
        <f t="shared" si="13"/>
        <v>복지자원관리팀</v>
      </c>
      <c r="G393" s="10" t="s">
        <v>46</v>
      </c>
      <c r="H393" s="10" t="s">
        <v>3406</v>
      </c>
      <c r="I393" s="11" t="s">
        <v>3407</v>
      </c>
      <c r="M393"/>
      <c r="N393"/>
    </row>
    <row r="394" spans="2:14" x14ac:dyDescent="0.3">
      <c r="B394" s="7">
        <v>392</v>
      </c>
      <c r="C394" s="16" t="s">
        <v>771</v>
      </c>
      <c r="D394" s="10" t="s">
        <v>767</v>
      </c>
      <c r="E394" s="10" t="str">
        <f t="shared" si="12"/>
        <v>복지정책과</v>
      </c>
      <c r="F394" s="10" t="str">
        <f t="shared" si="13"/>
        <v>복지자원관리팀</v>
      </c>
      <c r="G394" s="10" t="s">
        <v>46</v>
      </c>
      <c r="H394" s="10" t="s">
        <v>3408</v>
      </c>
      <c r="I394" s="11" t="s">
        <v>3409</v>
      </c>
      <c r="M394"/>
      <c r="N394"/>
    </row>
    <row r="395" spans="2:14" x14ac:dyDescent="0.3">
      <c r="B395" s="7">
        <v>393</v>
      </c>
      <c r="C395" s="16" t="s">
        <v>772</v>
      </c>
      <c r="D395" s="10" t="s">
        <v>767</v>
      </c>
      <c r="E395" s="10" t="str">
        <f t="shared" si="12"/>
        <v>복지정책과</v>
      </c>
      <c r="F395" s="10" t="str">
        <f t="shared" si="13"/>
        <v>복지자원관리팀</v>
      </c>
      <c r="G395" s="10" t="s">
        <v>46</v>
      </c>
      <c r="H395" s="10" t="s">
        <v>3410</v>
      </c>
      <c r="I395" s="11" t="s">
        <v>3411</v>
      </c>
      <c r="M395"/>
      <c r="N395"/>
    </row>
    <row r="396" spans="2:14" x14ac:dyDescent="0.3">
      <c r="B396" s="7">
        <v>394</v>
      </c>
      <c r="C396" s="16" t="s">
        <v>773</v>
      </c>
      <c r="D396" s="10" t="s">
        <v>767</v>
      </c>
      <c r="E396" s="10" t="str">
        <f t="shared" si="12"/>
        <v>복지정책과</v>
      </c>
      <c r="F396" s="10" t="str">
        <f t="shared" si="13"/>
        <v>복지자원관리팀</v>
      </c>
      <c r="G396" s="10" t="s">
        <v>46</v>
      </c>
      <c r="H396" s="10" t="s">
        <v>3412</v>
      </c>
      <c r="I396" s="11" t="s">
        <v>3413</v>
      </c>
      <c r="M396"/>
      <c r="N396"/>
    </row>
    <row r="397" spans="2:14" x14ac:dyDescent="0.3">
      <c r="B397" s="7">
        <v>395</v>
      </c>
      <c r="C397" s="16" t="s">
        <v>774</v>
      </c>
      <c r="D397" s="10" t="s">
        <v>767</v>
      </c>
      <c r="E397" s="10" t="str">
        <f t="shared" si="12"/>
        <v>복지정책과</v>
      </c>
      <c r="F397" s="10" t="str">
        <f t="shared" si="13"/>
        <v>복지자원관리팀</v>
      </c>
      <c r="G397" s="10" t="s">
        <v>46</v>
      </c>
      <c r="H397" s="10" t="s">
        <v>3414</v>
      </c>
      <c r="I397" s="11" t="s">
        <v>3415</v>
      </c>
      <c r="M397"/>
      <c r="N397"/>
    </row>
    <row r="398" spans="2:14" x14ac:dyDescent="0.3">
      <c r="B398" s="7">
        <v>396</v>
      </c>
      <c r="C398" s="16" t="s">
        <v>775</v>
      </c>
      <c r="D398" s="10" t="s">
        <v>767</v>
      </c>
      <c r="E398" s="10" t="str">
        <f t="shared" si="12"/>
        <v>복지정책과</v>
      </c>
      <c r="F398" s="10" t="str">
        <f t="shared" si="13"/>
        <v>복지자원관리팀</v>
      </c>
      <c r="G398" s="10" t="s">
        <v>46</v>
      </c>
      <c r="H398" s="10" t="s">
        <v>776</v>
      </c>
      <c r="I398" s="11" t="s">
        <v>3416</v>
      </c>
      <c r="M398"/>
      <c r="N398"/>
    </row>
    <row r="399" spans="2:14" x14ac:dyDescent="0.3">
      <c r="B399" s="7">
        <v>397</v>
      </c>
      <c r="C399" s="16" t="s">
        <v>777</v>
      </c>
      <c r="D399" s="10" t="s">
        <v>767</v>
      </c>
      <c r="E399" s="10" t="str">
        <f t="shared" si="12"/>
        <v>복지정책과</v>
      </c>
      <c r="F399" s="10" t="str">
        <f t="shared" si="13"/>
        <v>복지자원관리팀</v>
      </c>
      <c r="G399" s="10" t="s">
        <v>46</v>
      </c>
      <c r="H399" s="10" t="s">
        <v>776</v>
      </c>
      <c r="I399" s="11" t="s">
        <v>3417</v>
      </c>
      <c r="M399"/>
      <c r="N399"/>
    </row>
    <row r="400" spans="2:14" x14ac:dyDescent="0.3">
      <c r="B400" s="7">
        <v>398</v>
      </c>
      <c r="C400" s="16" t="s">
        <v>778</v>
      </c>
      <c r="D400" s="10" t="s">
        <v>779</v>
      </c>
      <c r="E400" s="10" t="str">
        <f t="shared" si="12"/>
        <v>복지정책과</v>
      </c>
      <c r="F400" s="10" t="str">
        <f t="shared" si="13"/>
        <v>희망복지지원팀</v>
      </c>
      <c r="G400" s="10" t="s">
        <v>780</v>
      </c>
      <c r="H400" s="10" t="s">
        <v>3418</v>
      </c>
      <c r="I400" s="11" t="s">
        <v>3419</v>
      </c>
      <c r="M400"/>
      <c r="N400"/>
    </row>
    <row r="401" spans="2:14" x14ac:dyDescent="0.3">
      <c r="B401" s="7">
        <v>399</v>
      </c>
      <c r="C401" s="16" t="s">
        <v>781</v>
      </c>
      <c r="D401" s="10" t="s">
        <v>779</v>
      </c>
      <c r="E401" s="10" t="str">
        <f t="shared" si="12"/>
        <v>복지정책과</v>
      </c>
      <c r="F401" s="10" t="str">
        <f t="shared" si="13"/>
        <v>희망복지지원팀</v>
      </c>
      <c r="G401" s="10" t="s">
        <v>46</v>
      </c>
      <c r="H401" s="10" t="s">
        <v>3420</v>
      </c>
      <c r="I401" s="11" t="s">
        <v>3421</v>
      </c>
      <c r="M401"/>
      <c r="N401"/>
    </row>
    <row r="402" spans="2:14" x14ac:dyDescent="0.3">
      <c r="B402" s="7">
        <v>400</v>
      </c>
      <c r="C402" s="16" t="s">
        <v>782</v>
      </c>
      <c r="D402" s="10" t="s">
        <v>779</v>
      </c>
      <c r="E402" s="10" t="str">
        <f t="shared" si="12"/>
        <v>복지정책과</v>
      </c>
      <c r="F402" s="10" t="str">
        <f t="shared" si="13"/>
        <v>희망복지지원팀</v>
      </c>
      <c r="G402" s="10" t="s">
        <v>46</v>
      </c>
      <c r="H402" s="10" t="s">
        <v>783</v>
      </c>
      <c r="I402" s="11" t="s">
        <v>3398</v>
      </c>
      <c r="M402"/>
      <c r="N402"/>
    </row>
    <row r="403" spans="2:14" x14ac:dyDescent="0.3">
      <c r="B403" s="7">
        <v>401</v>
      </c>
      <c r="C403" s="16" t="s">
        <v>784</v>
      </c>
      <c r="D403" s="10" t="s">
        <v>779</v>
      </c>
      <c r="E403" s="10" t="str">
        <f t="shared" si="12"/>
        <v>복지정책과</v>
      </c>
      <c r="F403" s="10" t="str">
        <f t="shared" si="13"/>
        <v>희망복지지원팀</v>
      </c>
      <c r="G403" s="10" t="s">
        <v>46</v>
      </c>
      <c r="H403" s="10" t="s">
        <v>3422</v>
      </c>
      <c r="I403" s="11" t="s">
        <v>3423</v>
      </c>
      <c r="M403"/>
      <c r="N403"/>
    </row>
    <row r="404" spans="2:14" x14ac:dyDescent="0.3">
      <c r="B404" s="7">
        <v>402</v>
      </c>
      <c r="C404" s="16" t="s">
        <v>785</v>
      </c>
      <c r="D404" s="10" t="s">
        <v>779</v>
      </c>
      <c r="E404" s="10" t="str">
        <f t="shared" si="12"/>
        <v>복지정책과</v>
      </c>
      <c r="F404" s="10" t="str">
        <f t="shared" si="13"/>
        <v>희망복지지원팀</v>
      </c>
      <c r="G404" s="10" t="s">
        <v>46</v>
      </c>
      <c r="H404" s="10" t="s">
        <v>3424</v>
      </c>
      <c r="I404" s="11" t="s">
        <v>3425</v>
      </c>
      <c r="M404"/>
      <c r="N404"/>
    </row>
    <row r="405" spans="2:14" x14ac:dyDescent="0.3">
      <c r="B405" s="7">
        <v>403</v>
      </c>
      <c r="C405" s="16" t="s">
        <v>786</v>
      </c>
      <c r="D405" s="10" t="s">
        <v>779</v>
      </c>
      <c r="E405" s="10" t="str">
        <f t="shared" si="12"/>
        <v>복지정책과</v>
      </c>
      <c r="F405" s="10" t="str">
        <f t="shared" si="13"/>
        <v>희망복지지원팀</v>
      </c>
      <c r="G405" s="10" t="s">
        <v>46</v>
      </c>
      <c r="H405" s="10" t="s">
        <v>3426</v>
      </c>
      <c r="I405" s="11" t="s">
        <v>3427</v>
      </c>
      <c r="M405"/>
      <c r="N405"/>
    </row>
    <row r="406" spans="2:14" x14ac:dyDescent="0.3">
      <c r="B406" s="7">
        <v>404</v>
      </c>
      <c r="C406" s="16" t="s">
        <v>787</v>
      </c>
      <c r="D406" s="10" t="s">
        <v>779</v>
      </c>
      <c r="E406" s="10" t="str">
        <f t="shared" si="12"/>
        <v>복지정책과</v>
      </c>
      <c r="F406" s="10" t="str">
        <f t="shared" si="13"/>
        <v>희망복지지원팀</v>
      </c>
      <c r="G406" s="10" t="s">
        <v>788</v>
      </c>
      <c r="H406" s="10" t="s">
        <v>3428</v>
      </c>
      <c r="I406" s="11" t="s">
        <v>3429</v>
      </c>
      <c r="M406"/>
      <c r="N406"/>
    </row>
    <row r="407" spans="2:14" x14ac:dyDescent="0.3">
      <c r="B407" s="7">
        <v>405</v>
      </c>
      <c r="C407" s="16" t="s">
        <v>789</v>
      </c>
      <c r="D407" s="10" t="s">
        <v>779</v>
      </c>
      <c r="E407" s="10" t="str">
        <f t="shared" si="12"/>
        <v>복지정책과</v>
      </c>
      <c r="F407" s="10" t="str">
        <f t="shared" si="13"/>
        <v>희망복지지원팀</v>
      </c>
      <c r="G407" s="10" t="s">
        <v>788</v>
      </c>
      <c r="H407" s="10" t="s">
        <v>790</v>
      </c>
      <c r="I407" s="11" t="s">
        <v>3430</v>
      </c>
      <c r="M407"/>
      <c r="N407"/>
    </row>
    <row r="408" spans="2:14" x14ac:dyDescent="0.3">
      <c r="B408" s="7">
        <v>406</v>
      </c>
      <c r="C408" s="16" t="s">
        <v>791</v>
      </c>
      <c r="D408" s="10" t="s">
        <v>779</v>
      </c>
      <c r="E408" s="10" t="str">
        <f t="shared" si="12"/>
        <v>복지정책과</v>
      </c>
      <c r="F408" s="10" t="str">
        <f t="shared" si="13"/>
        <v>희망복지지원팀</v>
      </c>
      <c r="G408" s="10" t="s">
        <v>788</v>
      </c>
      <c r="H408" s="10" t="s">
        <v>3431</v>
      </c>
      <c r="I408" s="11" t="s">
        <v>3432</v>
      </c>
      <c r="M408"/>
      <c r="N408"/>
    </row>
    <row r="409" spans="2:14" x14ac:dyDescent="0.3">
      <c r="B409" s="7">
        <v>407</v>
      </c>
      <c r="C409" s="16" t="s">
        <v>792</v>
      </c>
      <c r="D409" s="10" t="s">
        <v>779</v>
      </c>
      <c r="E409" s="10" t="str">
        <f t="shared" si="12"/>
        <v>복지정책과</v>
      </c>
      <c r="F409" s="10" t="str">
        <f t="shared" si="13"/>
        <v>희망복지지원팀</v>
      </c>
      <c r="G409" s="10" t="s">
        <v>788</v>
      </c>
      <c r="H409" s="10" t="s">
        <v>3433</v>
      </c>
      <c r="I409" s="11" t="s">
        <v>3434</v>
      </c>
      <c r="M409"/>
      <c r="N409"/>
    </row>
    <row r="410" spans="2:14" x14ac:dyDescent="0.3">
      <c r="B410" s="7">
        <v>408</v>
      </c>
      <c r="C410" s="16" t="s">
        <v>793</v>
      </c>
      <c r="D410" s="10" t="s">
        <v>779</v>
      </c>
      <c r="E410" s="10" t="str">
        <f t="shared" si="12"/>
        <v>복지정책과</v>
      </c>
      <c r="F410" s="10" t="str">
        <f t="shared" si="13"/>
        <v>희망복지지원팀</v>
      </c>
      <c r="G410" s="10" t="s">
        <v>788</v>
      </c>
      <c r="H410" s="10" t="s">
        <v>3435</v>
      </c>
      <c r="I410" s="11" t="s">
        <v>3436</v>
      </c>
      <c r="M410"/>
      <c r="N410"/>
    </row>
    <row r="411" spans="2:14" x14ac:dyDescent="0.3">
      <c r="B411" s="7">
        <v>409</v>
      </c>
      <c r="C411" s="16" t="s">
        <v>794</v>
      </c>
      <c r="D411" s="10" t="s">
        <v>795</v>
      </c>
      <c r="E411" s="10" t="str">
        <f t="shared" si="12"/>
        <v>복지정책과</v>
      </c>
      <c r="F411" s="10" t="str">
        <f t="shared" si="13"/>
        <v>주거복지팀</v>
      </c>
      <c r="G411" s="10" t="s">
        <v>796</v>
      </c>
      <c r="H411" s="10" t="s">
        <v>797</v>
      </c>
      <c r="I411" s="11" t="s">
        <v>3437</v>
      </c>
      <c r="M411"/>
      <c r="N411"/>
    </row>
    <row r="412" spans="2:14" x14ac:dyDescent="0.3">
      <c r="B412" s="7">
        <v>410</v>
      </c>
      <c r="C412" s="16" t="s">
        <v>798</v>
      </c>
      <c r="D412" s="10" t="s">
        <v>795</v>
      </c>
      <c r="E412" s="10" t="str">
        <f t="shared" si="12"/>
        <v>복지정책과</v>
      </c>
      <c r="F412" s="10" t="str">
        <f t="shared" si="13"/>
        <v>주거복지팀</v>
      </c>
      <c r="G412" s="10" t="s">
        <v>46</v>
      </c>
      <c r="H412" s="10" t="s">
        <v>3438</v>
      </c>
      <c r="I412" s="11" t="s">
        <v>3439</v>
      </c>
      <c r="M412"/>
      <c r="N412"/>
    </row>
    <row r="413" spans="2:14" x14ac:dyDescent="0.3">
      <c r="B413" s="7">
        <v>411</v>
      </c>
      <c r="C413" s="16" t="s">
        <v>799</v>
      </c>
      <c r="D413" s="10" t="s">
        <v>795</v>
      </c>
      <c r="E413" s="10" t="str">
        <f t="shared" si="12"/>
        <v>복지정책과</v>
      </c>
      <c r="F413" s="10" t="str">
        <f t="shared" si="13"/>
        <v>주거복지팀</v>
      </c>
      <c r="G413" s="10" t="s">
        <v>46</v>
      </c>
      <c r="H413" s="10" t="s">
        <v>3440</v>
      </c>
      <c r="I413" s="11" t="s">
        <v>3441</v>
      </c>
      <c r="M413"/>
      <c r="N413"/>
    </row>
    <row r="414" spans="2:14" x14ac:dyDescent="0.3">
      <c r="B414" s="7">
        <v>412</v>
      </c>
      <c r="C414" s="16" t="s">
        <v>800</v>
      </c>
      <c r="D414" s="10" t="s">
        <v>795</v>
      </c>
      <c r="E414" s="10" t="str">
        <f t="shared" si="12"/>
        <v>복지정책과</v>
      </c>
      <c r="F414" s="10" t="str">
        <f t="shared" si="13"/>
        <v>주거복지팀</v>
      </c>
      <c r="G414" s="10" t="s">
        <v>46</v>
      </c>
      <c r="H414" s="10" t="s">
        <v>3442</v>
      </c>
      <c r="I414" s="11" t="s">
        <v>3443</v>
      </c>
      <c r="M414"/>
      <c r="N414"/>
    </row>
    <row r="415" spans="2:14" x14ac:dyDescent="0.3">
      <c r="B415" s="7">
        <v>413</v>
      </c>
      <c r="C415" s="16" t="s">
        <v>801</v>
      </c>
      <c r="D415" s="10" t="s">
        <v>802</v>
      </c>
      <c r="E415" s="10" t="str">
        <f t="shared" si="12"/>
        <v>복지정책과</v>
      </c>
      <c r="F415" s="10" t="str">
        <f t="shared" si="13"/>
        <v>찾동돌봄지원팀</v>
      </c>
      <c r="G415" s="10" t="s">
        <v>803</v>
      </c>
      <c r="H415" s="10" t="s">
        <v>804</v>
      </c>
      <c r="I415" s="11" t="s">
        <v>3444</v>
      </c>
      <c r="M415"/>
      <c r="N415"/>
    </row>
    <row r="416" spans="2:14" x14ac:dyDescent="0.3">
      <c r="B416" s="7">
        <v>414</v>
      </c>
      <c r="C416" s="16" t="s">
        <v>805</v>
      </c>
      <c r="D416" s="10" t="s">
        <v>802</v>
      </c>
      <c r="E416" s="10" t="str">
        <f t="shared" si="12"/>
        <v>복지정책과</v>
      </c>
      <c r="F416" s="10" t="str">
        <f t="shared" si="13"/>
        <v>찾동돌봄지원팀</v>
      </c>
      <c r="G416" s="10" t="s">
        <v>46</v>
      </c>
      <c r="H416" s="10" t="s">
        <v>3445</v>
      </c>
      <c r="I416" s="11" t="s">
        <v>3446</v>
      </c>
      <c r="M416"/>
      <c r="N416"/>
    </row>
    <row r="417" spans="2:14" x14ac:dyDescent="0.3">
      <c r="B417" s="7">
        <v>415</v>
      </c>
      <c r="C417" s="16" t="s">
        <v>806</v>
      </c>
      <c r="D417" s="10" t="s">
        <v>802</v>
      </c>
      <c r="E417" s="10" t="str">
        <f t="shared" si="12"/>
        <v>복지정책과</v>
      </c>
      <c r="F417" s="10" t="str">
        <f t="shared" si="13"/>
        <v>찾동돌봄지원팀</v>
      </c>
      <c r="G417" s="10" t="s">
        <v>46</v>
      </c>
      <c r="H417" s="10" t="s">
        <v>3447</v>
      </c>
      <c r="I417" s="11" t="s">
        <v>3448</v>
      </c>
      <c r="M417"/>
      <c r="N417"/>
    </row>
    <row r="418" spans="2:14" x14ac:dyDescent="0.3">
      <c r="B418" s="7">
        <v>416</v>
      </c>
      <c r="C418" s="16" t="s">
        <v>807</v>
      </c>
      <c r="D418" s="10" t="s">
        <v>802</v>
      </c>
      <c r="E418" s="10" t="str">
        <f t="shared" si="12"/>
        <v>복지정책과</v>
      </c>
      <c r="F418" s="10" t="str">
        <f t="shared" si="13"/>
        <v>찾동돌봄지원팀</v>
      </c>
      <c r="G418" s="10" t="s">
        <v>46</v>
      </c>
      <c r="H418" s="10" t="s">
        <v>3449</v>
      </c>
      <c r="I418" s="11" t="s">
        <v>3450</v>
      </c>
      <c r="M418"/>
      <c r="N418"/>
    </row>
    <row r="419" spans="2:14" x14ac:dyDescent="0.3">
      <c r="B419" s="7">
        <v>417</v>
      </c>
      <c r="C419" s="16" t="s">
        <v>808</v>
      </c>
      <c r="D419" s="10" t="s">
        <v>802</v>
      </c>
      <c r="E419" s="10" t="str">
        <f t="shared" si="12"/>
        <v>복지정책과</v>
      </c>
      <c r="F419" s="10" t="str">
        <f t="shared" si="13"/>
        <v>찾동돌봄지원팀</v>
      </c>
      <c r="G419" s="10" t="s">
        <v>46</v>
      </c>
      <c r="H419" s="10" t="s">
        <v>3451</v>
      </c>
      <c r="I419" s="11" t="s">
        <v>3452</v>
      </c>
      <c r="M419"/>
      <c r="N419"/>
    </row>
    <row r="420" spans="2:14" x14ac:dyDescent="0.3">
      <c r="B420" s="7">
        <v>418</v>
      </c>
      <c r="C420" s="16" t="s">
        <v>809</v>
      </c>
      <c r="D420" s="10" t="s">
        <v>802</v>
      </c>
      <c r="E420" s="10" t="str">
        <f t="shared" si="12"/>
        <v>복지정책과</v>
      </c>
      <c r="F420" s="10" t="str">
        <f t="shared" si="13"/>
        <v>찾동돌봄지원팀</v>
      </c>
      <c r="G420" s="10" t="s">
        <v>46</v>
      </c>
      <c r="H420" s="10" t="s">
        <v>3453</v>
      </c>
      <c r="I420" s="11" t="s">
        <v>3454</v>
      </c>
      <c r="M420"/>
      <c r="N420"/>
    </row>
    <row r="421" spans="2:14" x14ac:dyDescent="0.3">
      <c r="B421" s="7">
        <v>419</v>
      </c>
      <c r="C421" s="16" t="s">
        <v>811</v>
      </c>
      <c r="D421" s="10" t="s">
        <v>812</v>
      </c>
      <c r="E421" s="10" t="str">
        <f t="shared" si="12"/>
        <v>생활복지과</v>
      </c>
      <c r="F421" s="10" t="str">
        <f t="shared" si="13"/>
        <v>자활지원팀</v>
      </c>
      <c r="G421" s="10" t="s">
        <v>813</v>
      </c>
      <c r="H421" s="10" t="s">
        <v>814</v>
      </c>
      <c r="I421" s="11" t="s">
        <v>3455</v>
      </c>
      <c r="M421"/>
      <c r="N421"/>
    </row>
    <row r="422" spans="2:14" x14ac:dyDescent="0.3">
      <c r="B422" s="7">
        <v>420</v>
      </c>
      <c r="C422" s="16" t="s">
        <v>815</v>
      </c>
      <c r="D422" s="10" t="s">
        <v>812</v>
      </c>
      <c r="E422" s="10" t="str">
        <f t="shared" si="12"/>
        <v>생활복지과</v>
      </c>
      <c r="F422" s="10" t="str">
        <f t="shared" si="13"/>
        <v>자활지원팀</v>
      </c>
      <c r="G422" s="10" t="s">
        <v>46</v>
      </c>
      <c r="H422" s="10" t="s">
        <v>816</v>
      </c>
      <c r="I422" s="11" t="s">
        <v>3456</v>
      </c>
      <c r="M422"/>
      <c r="N422"/>
    </row>
    <row r="423" spans="2:14" x14ac:dyDescent="0.3">
      <c r="B423" s="7">
        <v>421</v>
      </c>
      <c r="C423" s="16" t="s">
        <v>817</v>
      </c>
      <c r="D423" s="10" t="s">
        <v>812</v>
      </c>
      <c r="E423" s="10" t="str">
        <f t="shared" si="12"/>
        <v>생활복지과</v>
      </c>
      <c r="F423" s="10" t="str">
        <f t="shared" si="13"/>
        <v>자활지원팀</v>
      </c>
      <c r="G423" s="10" t="s">
        <v>46</v>
      </c>
      <c r="H423" s="10" t="s">
        <v>818</v>
      </c>
      <c r="I423" s="11" t="s">
        <v>3457</v>
      </c>
      <c r="M423"/>
      <c r="N423"/>
    </row>
    <row r="424" spans="2:14" x14ac:dyDescent="0.3">
      <c r="B424" s="7">
        <v>422</v>
      </c>
      <c r="C424" s="16" t="s">
        <v>819</v>
      </c>
      <c r="D424" s="10" t="s">
        <v>812</v>
      </c>
      <c r="E424" s="10" t="str">
        <f t="shared" si="12"/>
        <v>생활복지과</v>
      </c>
      <c r="F424" s="10" t="str">
        <f t="shared" si="13"/>
        <v>자활지원팀</v>
      </c>
      <c r="G424" s="10" t="s">
        <v>46</v>
      </c>
      <c r="H424" s="10"/>
      <c r="I424" s="11" t="s">
        <v>3458</v>
      </c>
      <c r="M424"/>
      <c r="N424"/>
    </row>
    <row r="425" spans="2:14" x14ac:dyDescent="0.3">
      <c r="B425" s="7">
        <v>423</v>
      </c>
      <c r="C425" s="16" t="s">
        <v>820</v>
      </c>
      <c r="D425" s="10" t="s">
        <v>812</v>
      </c>
      <c r="E425" s="10" t="str">
        <f t="shared" si="12"/>
        <v>생활복지과</v>
      </c>
      <c r="F425" s="10" t="str">
        <f t="shared" si="13"/>
        <v>자활지원팀</v>
      </c>
      <c r="G425" s="10" t="s">
        <v>46</v>
      </c>
      <c r="H425" s="10" t="s">
        <v>821</v>
      </c>
      <c r="I425" s="11" t="s">
        <v>3458</v>
      </c>
      <c r="M425"/>
      <c r="N425"/>
    </row>
    <row r="426" spans="2:14" x14ac:dyDescent="0.3">
      <c r="B426" s="7">
        <v>424</v>
      </c>
      <c r="C426" s="16" t="s">
        <v>822</v>
      </c>
      <c r="D426" s="10" t="s">
        <v>812</v>
      </c>
      <c r="E426" s="10" t="str">
        <f t="shared" si="12"/>
        <v>생활복지과</v>
      </c>
      <c r="F426" s="10" t="str">
        <f t="shared" si="13"/>
        <v>자활지원팀</v>
      </c>
      <c r="G426" s="10" t="s">
        <v>46</v>
      </c>
      <c r="H426" s="10" t="s">
        <v>823</v>
      </c>
      <c r="I426" s="11" t="s">
        <v>3459</v>
      </c>
      <c r="M426"/>
      <c r="N426"/>
    </row>
    <row r="427" spans="2:14" x14ac:dyDescent="0.3">
      <c r="B427" s="7">
        <v>425</v>
      </c>
      <c r="C427" s="16" t="s">
        <v>824</v>
      </c>
      <c r="D427" s="10" t="s">
        <v>812</v>
      </c>
      <c r="E427" s="10" t="str">
        <f t="shared" si="12"/>
        <v>생활복지과</v>
      </c>
      <c r="F427" s="10" t="str">
        <f t="shared" si="13"/>
        <v>자활지원팀</v>
      </c>
      <c r="G427" s="10" t="s">
        <v>46</v>
      </c>
      <c r="H427" s="10" t="s">
        <v>825</v>
      </c>
      <c r="I427" s="11" t="s">
        <v>3460</v>
      </c>
      <c r="M427"/>
      <c r="N427"/>
    </row>
    <row r="428" spans="2:14" x14ac:dyDescent="0.3">
      <c r="B428" s="7">
        <v>426</v>
      </c>
      <c r="C428" s="16" t="s">
        <v>826</v>
      </c>
      <c r="D428" s="10" t="s">
        <v>812</v>
      </c>
      <c r="E428" s="10" t="str">
        <f t="shared" si="12"/>
        <v>생활복지과</v>
      </c>
      <c r="F428" s="10" t="str">
        <f t="shared" si="13"/>
        <v>자활지원팀</v>
      </c>
      <c r="G428" s="10" t="s">
        <v>46</v>
      </c>
      <c r="H428" s="10" t="s">
        <v>3461</v>
      </c>
      <c r="I428" s="11" t="s">
        <v>3462</v>
      </c>
      <c r="M428"/>
      <c r="N428"/>
    </row>
    <row r="429" spans="2:14" x14ac:dyDescent="0.3">
      <c r="B429" s="7">
        <v>427</v>
      </c>
      <c r="C429" s="16" t="s">
        <v>827</v>
      </c>
      <c r="D429" s="10" t="s">
        <v>828</v>
      </c>
      <c r="E429" s="10" t="str">
        <f t="shared" si="12"/>
        <v>생활복지과</v>
      </c>
      <c r="F429" s="10" t="str">
        <f t="shared" si="13"/>
        <v>생활보장팀</v>
      </c>
      <c r="G429" s="10" t="s">
        <v>829</v>
      </c>
      <c r="H429" s="10" t="s">
        <v>830</v>
      </c>
      <c r="I429" s="11" t="s">
        <v>3463</v>
      </c>
      <c r="M429"/>
      <c r="N429"/>
    </row>
    <row r="430" spans="2:14" x14ac:dyDescent="0.3">
      <c r="B430" s="7">
        <v>428</v>
      </c>
      <c r="C430" s="16" t="s">
        <v>831</v>
      </c>
      <c r="D430" s="10" t="s">
        <v>828</v>
      </c>
      <c r="E430" s="10" t="str">
        <f t="shared" si="12"/>
        <v>생활복지과</v>
      </c>
      <c r="F430" s="10" t="str">
        <f t="shared" si="13"/>
        <v>생활보장팀</v>
      </c>
      <c r="G430" s="10" t="s">
        <v>46</v>
      </c>
      <c r="H430" s="10" t="s">
        <v>3464</v>
      </c>
      <c r="I430" s="11" t="s">
        <v>3465</v>
      </c>
      <c r="M430"/>
      <c r="N430"/>
    </row>
    <row r="431" spans="2:14" x14ac:dyDescent="0.3">
      <c r="B431" s="7">
        <v>429</v>
      </c>
      <c r="C431" s="16" t="s">
        <v>832</v>
      </c>
      <c r="D431" s="10" t="s">
        <v>828</v>
      </c>
      <c r="E431" s="10" t="str">
        <f t="shared" si="12"/>
        <v>생활복지과</v>
      </c>
      <c r="F431" s="10" t="str">
        <f t="shared" si="13"/>
        <v>생활보장팀</v>
      </c>
      <c r="G431" s="10" t="s">
        <v>46</v>
      </c>
      <c r="H431" s="10" t="s">
        <v>833</v>
      </c>
      <c r="I431" s="11" t="s">
        <v>3466</v>
      </c>
      <c r="M431"/>
      <c r="N431"/>
    </row>
    <row r="432" spans="2:14" x14ac:dyDescent="0.3">
      <c r="B432" s="7">
        <v>430</v>
      </c>
      <c r="C432" s="16" t="s">
        <v>834</v>
      </c>
      <c r="D432" s="10" t="s">
        <v>828</v>
      </c>
      <c r="E432" s="10" t="str">
        <f t="shared" si="12"/>
        <v>생활복지과</v>
      </c>
      <c r="F432" s="10" t="str">
        <f t="shared" si="13"/>
        <v>생활보장팀</v>
      </c>
      <c r="G432" s="10" t="s">
        <v>46</v>
      </c>
      <c r="H432" s="10" t="s">
        <v>835</v>
      </c>
      <c r="I432" s="11" t="s">
        <v>3467</v>
      </c>
      <c r="M432"/>
      <c r="N432"/>
    </row>
    <row r="433" spans="2:14" x14ac:dyDescent="0.3">
      <c r="B433" s="7">
        <v>431</v>
      </c>
      <c r="C433" s="16" t="s">
        <v>836</v>
      </c>
      <c r="D433" s="10" t="s">
        <v>828</v>
      </c>
      <c r="E433" s="10" t="str">
        <f t="shared" si="12"/>
        <v>생활복지과</v>
      </c>
      <c r="F433" s="10" t="str">
        <f t="shared" si="13"/>
        <v>생활보장팀</v>
      </c>
      <c r="G433" s="10" t="s">
        <v>46</v>
      </c>
      <c r="H433" s="10" t="s">
        <v>3468</v>
      </c>
      <c r="I433" s="11" t="s">
        <v>3469</v>
      </c>
      <c r="M433"/>
      <c r="N433"/>
    </row>
    <row r="434" spans="2:14" x14ac:dyDescent="0.3">
      <c r="B434" s="7">
        <v>432</v>
      </c>
      <c r="C434" s="16" t="s">
        <v>837</v>
      </c>
      <c r="D434" s="10" t="s">
        <v>828</v>
      </c>
      <c r="E434" s="10" t="str">
        <f t="shared" si="12"/>
        <v>생활복지과</v>
      </c>
      <c r="F434" s="10" t="str">
        <f t="shared" si="13"/>
        <v>생활보장팀</v>
      </c>
      <c r="G434" s="10" t="s">
        <v>46</v>
      </c>
      <c r="H434" s="10" t="s">
        <v>3470</v>
      </c>
      <c r="I434" s="11" t="s">
        <v>3471</v>
      </c>
      <c r="M434"/>
      <c r="N434"/>
    </row>
    <row r="435" spans="2:14" x14ac:dyDescent="0.3">
      <c r="B435" s="7">
        <v>433</v>
      </c>
      <c r="C435" s="16" t="s">
        <v>838</v>
      </c>
      <c r="D435" s="10" t="s">
        <v>828</v>
      </c>
      <c r="E435" s="10" t="str">
        <f t="shared" si="12"/>
        <v>생활복지과</v>
      </c>
      <c r="F435" s="10" t="str">
        <f t="shared" si="13"/>
        <v>생활보장팀</v>
      </c>
      <c r="G435" s="10" t="s">
        <v>46</v>
      </c>
      <c r="H435" s="10" t="s">
        <v>839</v>
      </c>
      <c r="I435" s="11" t="s">
        <v>3472</v>
      </c>
      <c r="M435"/>
      <c r="N435"/>
    </row>
    <row r="436" spans="2:14" x14ac:dyDescent="0.3">
      <c r="B436" s="7">
        <v>434</v>
      </c>
      <c r="C436" s="16" t="s">
        <v>840</v>
      </c>
      <c r="D436" s="10" t="s">
        <v>828</v>
      </c>
      <c r="E436" s="10" t="str">
        <f t="shared" si="12"/>
        <v>생활복지과</v>
      </c>
      <c r="F436" s="10" t="str">
        <f t="shared" si="13"/>
        <v>생활보장팀</v>
      </c>
      <c r="G436" s="10" t="s">
        <v>46</v>
      </c>
      <c r="H436" s="10" t="s">
        <v>3473</v>
      </c>
      <c r="I436" s="11" t="s">
        <v>3474</v>
      </c>
      <c r="M436"/>
      <c r="N436"/>
    </row>
    <row r="437" spans="2:14" x14ac:dyDescent="0.3">
      <c r="B437" s="7">
        <v>435</v>
      </c>
      <c r="C437" s="16" t="s">
        <v>841</v>
      </c>
      <c r="D437" s="10" t="s">
        <v>828</v>
      </c>
      <c r="E437" s="10" t="str">
        <f t="shared" si="12"/>
        <v>생활복지과</v>
      </c>
      <c r="F437" s="10" t="str">
        <f t="shared" si="13"/>
        <v>생활보장팀</v>
      </c>
      <c r="G437" s="10" t="s">
        <v>46</v>
      </c>
      <c r="H437" s="10" t="s">
        <v>3475</v>
      </c>
      <c r="I437" s="11" t="s">
        <v>3476</v>
      </c>
      <c r="M437"/>
      <c r="N437"/>
    </row>
    <row r="438" spans="2:14" x14ac:dyDescent="0.3">
      <c r="B438" s="7">
        <v>436</v>
      </c>
      <c r="C438" s="16" t="s">
        <v>842</v>
      </c>
      <c r="D438" s="10" t="s">
        <v>828</v>
      </c>
      <c r="E438" s="10" t="str">
        <f t="shared" si="12"/>
        <v>생활복지과</v>
      </c>
      <c r="F438" s="10" t="str">
        <f t="shared" si="13"/>
        <v>생활보장팀</v>
      </c>
      <c r="G438" s="10" t="s">
        <v>843</v>
      </c>
      <c r="H438" s="10" t="s">
        <v>3477</v>
      </c>
      <c r="I438" s="11" t="s">
        <v>3478</v>
      </c>
      <c r="M438"/>
      <c r="N438"/>
    </row>
    <row r="439" spans="2:14" x14ac:dyDescent="0.3">
      <c r="B439" s="7">
        <v>437</v>
      </c>
      <c r="C439" s="16" t="s">
        <v>404</v>
      </c>
      <c r="D439" s="10" t="s">
        <v>828</v>
      </c>
      <c r="E439" s="10" t="str">
        <f t="shared" si="12"/>
        <v>생활복지과</v>
      </c>
      <c r="F439" s="10" t="str">
        <f t="shared" si="13"/>
        <v>생활보장팀</v>
      </c>
      <c r="G439" s="10" t="s">
        <v>843</v>
      </c>
      <c r="H439" s="10" t="s">
        <v>3479</v>
      </c>
      <c r="I439" s="11" t="s">
        <v>3480</v>
      </c>
      <c r="M439"/>
      <c r="N439"/>
    </row>
    <row r="440" spans="2:14" x14ac:dyDescent="0.3">
      <c r="B440" s="7">
        <v>438</v>
      </c>
      <c r="C440" s="16" t="s">
        <v>844</v>
      </c>
      <c r="D440" s="10" t="s">
        <v>828</v>
      </c>
      <c r="E440" s="10" t="str">
        <f t="shared" si="12"/>
        <v>생활복지과</v>
      </c>
      <c r="F440" s="10" t="str">
        <f t="shared" si="13"/>
        <v>생활보장팀</v>
      </c>
      <c r="G440" s="10" t="s">
        <v>843</v>
      </c>
      <c r="H440" s="10" t="s">
        <v>3481</v>
      </c>
      <c r="I440" s="11" t="s">
        <v>3482</v>
      </c>
      <c r="M440"/>
      <c r="N440"/>
    </row>
    <row r="441" spans="2:14" x14ac:dyDescent="0.3">
      <c r="B441" s="7">
        <v>439</v>
      </c>
      <c r="C441" s="16" t="s">
        <v>845</v>
      </c>
      <c r="D441" s="10" t="s">
        <v>828</v>
      </c>
      <c r="E441" s="10" t="str">
        <f t="shared" si="12"/>
        <v>생활복지과</v>
      </c>
      <c r="F441" s="10" t="str">
        <f t="shared" si="13"/>
        <v>생활보장팀</v>
      </c>
      <c r="G441" s="10" t="s">
        <v>843</v>
      </c>
      <c r="H441" s="10" t="s">
        <v>3483</v>
      </c>
      <c r="I441" s="11" t="s">
        <v>3484</v>
      </c>
      <c r="M441"/>
      <c r="N441"/>
    </row>
    <row r="442" spans="2:14" x14ac:dyDescent="0.3">
      <c r="B442" s="7">
        <v>440</v>
      </c>
      <c r="C442" s="16" t="s">
        <v>846</v>
      </c>
      <c r="D442" s="10" t="s">
        <v>828</v>
      </c>
      <c r="E442" s="10" t="str">
        <f t="shared" si="12"/>
        <v>생활복지과</v>
      </c>
      <c r="F442" s="10" t="str">
        <f t="shared" si="13"/>
        <v>생활보장팀</v>
      </c>
      <c r="G442" s="10" t="s">
        <v>843</v>
      </c>
      <c r="H442" s="10" t="s">
        <v>3485</v>
      </c>
      <c r="I442" s="11" t="s">
        <v>3486</v>
      </c>
      <c r="M442"/>
      <c r="N442"/>
    </row>
    <row r="443" spans="2:14" x14ac:dyDescent="0.3">
      <c r="B443" s="7">
        <v>441</v>
      </c>
      <c r="C443" s="16" t="s">
        <v>847</v>
      </c>
      <c r="D443" s="10" t="s">
        <v>848</v>
      </c>
      <c r="E443" s="10" t="str">
        <f t="shared" si="12"/>
        <v>생활복지과</v>
      </c>
      <c r="F443" s="10" t="str">
        <f t="shared" si="13"/>
        <v>통합조사관리1팀</v>
      </c>
      <c r="G443" s="10" t="s">
        <v>849</v>
      </c>
      <c r="H443" s="10" t="s">
        <v>850</v>
      </c>
      <c r="I443" s="11" t="s">
        <v>3487</v>
      </c>
      <c r="M443"/>
      <c r="N443"/>
    </row>
    <row r="444" spans="2:14" x14ac:dyDescent="0.3">
      <c r="B444" s="7">
        <v>442</v>
      </c>
      <c r="C444" s="16" t="s">
        <v>851</v>
      </c>
      <c r="D444" s="10" t="s">
        <v>848</v>
      </c>
      <c r="E444" s="10" t="str">
        <f t="shared" si="12"/>
        <v>생활복지과</v>
      </c>
      <c r="F444" s="10" t="str">
        <f t="shared" si="13"/>
        <v>통합조사관리1팀</v>
      </c>
      <c r="G444" s="10" t="s">
        <v>46</v>
      </c>
      <c r="H444" s="10" t="s">
        <v>3488</v>
      </c>
      <c r="I444" s="11" t="s">
        <v>3489</v>
      </c>
      <c r="M444"/>
      <c r="N444"/>
    </row>
    <row r="445" spans="2:14" x14ac:dyDescent="0.3">
      <c r="B445" s="7">
        <v>443</v>
      </c>
      <c r="C445" s="16" t="s">
        <v>852</v>
      </c>
      <c r="D445" s="10" t="s">
        <v>848</v>
      </c>
      <c r="E445" s="10" t="str">
        <f t="shared" si="12"/>
        <v>생활복지과</v>
      </c>
      <c r="F445" s="10" t="str">
        <f t="shared" si="13"/>
        <v>통합조사관리1팀</v>
      </c>
      <c r="G445" s="10" t="s">
        <v>46</v>
      </c>
      <c r="H445" s="10" t="s">
        <v>853</v>
      </c>
      <c r="I445" s="11" t="s">
        <v>3490</v>
      </c>
      <c r="M445"/>
      <c r="N445"/>
    </row>
    <row r="446" spans="2:14" x14ac:dyDescent="0.3">
      <c r="B446" s="7">
        <v>444</v>
      </c>
      <c r="C446" s="16" t="s">
        <v>854</v>
      </c>
      <c r="D446" s="10" t="s">
        <v>848</v>
      </c>
      <c r="E446" s="10" t="str">
        <f t="shared" si="12"/>
        <v>생활복지과</v>
      </c>
      <c r="F446" s="10" t="str">
        <f t="shared" si="13"/>
        <v>통합조사관리1팀</v>
      </c>
      <c r="G446" s="10" t="s">
        <v>46</v>
      </c>
      <c r="H446" s="10" t="s">
        <v>855</v>
      </c>
      <c r="I446" s="11" t="s">
        <v>3491</v>
      </c>
      <c r="M446"/>
      <c r="N446"/>
    </row>
    <row r="447" spans="2:14" x14ac:dyDescent="0.3">
      <c r="B447" s="7">
        <v>445</v>
      </c>
      <c r="C447" s="16" t="s">
        <v>856</v>
      </c>
      <c r="D447" s="10" t="s">
        <v>848</v>
      </c>
      <c r="E447" s="10" t="str">
        <f t="shared" si="12"/>
        <v>생활복지과</v>
      </c>
      <c r="F447" s="10" t="str">
        <f t="shared" si="13"/>
        <v>통합조사관리1팀</v>
      </c>
      <c r="G447" s="10" t="s">
        <v>46</v>
      </c>
      <c r="H447" s="10" t="s">
        <v>3492</v>
      </c>
      <c r="I447" s="11" t="s">
        <v>3493</v>
      </c>
      <c r="M447"/>
      <c r="N447"/>
    </row>
    <row r="448" spans="2:14" x14ac:dyDescent="0.3">
      <c r="B448" s="7">
        <v>446</v>
      </c>
      <c r="C448" s="16" t="s">
        <v>857</v>
      </c>
      <c r="D448" s="10" t="s">
        <v>848</v>
      </c>
      <c r="E448" s="10" t="str">
        <f t="shared" si="12"/>
        <v>생활복지과</v>
      </c>
      <c r="F448" s="10" t="str">
        <f t="shared" si="13"/>
        <v>통합조사관리1팀</v>
      </c>
      <c r="G448" s="10" t="s">
        <v>46</v>
      </c>
      <c r="H448" s="10" t="s">
        <v>858</v>
      </c>
      <c r="I448" s="11" t="s">
        <v>3494</v>
      </c>
      <c r="M448"/>
      <c r="N448"/>
    </row>
    <row r="449" spans="2:14" x14ac:dyDescent="0.3">
      <c r="B449" s="7">
        <v>447</v>
      </c>
      <c r="C449" s="16" t="s">
        <v>859</v>
      </c>
      <c r="D449" s="10" t="s">
        <v>848</v>
      </c>
      <c r="E449" s="10" t="str">
        <f t="shared" si="12"/>
        <v>생활복지과</v>
      </c>
      <c r="F449" s="10" t="str">
        <f t="shared" si="13"/>
        <v>통합조사관리1팀</v>
      </c>
      <c r="G449" s="10" t="s">
        <v>46</v>
      </c>
      <c r="H449" s="10" t="s">
        <v>3495</v>
      </c>
      <c r="I449" s="11" t="s">
        <v>3496</v>
      </c>
      <c r="M449"/>
      <c r="N449"/>
    </row>
    <row r="450" spans="2:14" x14ac:dyDescent="0.3">
      <c r="B450" s="7">
        <v>448</v>
      </c>
      <c r="C450" s="16" t="s">
        <v>860</v>
      </c>
      <c r="D450" s="10" t="s">
        <v>848</v>
      </c>
      <c r="E450" s="10" t="str">
        <f t="shared" si="12"/>
        <v>생활복지과</v>
      </c>
      <c r="F450" s="10" t="str">
        <f t="shared" si="13"/>
        <v>통합조사관리1팀</v>
      </c>
      <c r="G450" s="10" t="s">
        <v>46</v>
      </c>
      <c r="H450" s="10" t="s">
        <v>3497</v>
      </c>
      <c r="I450" s="11" t="s">
        <v>3498</v>
      </c>
      <c r="M450"/>
      <c r="N450"/>
    </row>
    <row r="451" spans="2:14" x14ac:dyDescent="0.3">
      <c r="B451" s="7">
        <v>449</v>
      </c>
      <c r="C451" s="16" t="s">
        <v>861</v>
      </c>
      <c r="D451" s="10" t="s">
        <v>848</v>
      </c>
      <c r="E451" s="10" t="str">
        <f t="shared" ref="E451:E514" si="14">LEFT(D451, IFERROR(FIND(" / ", D451)-1, LEN(D451)))</f>
        <v>생활복지과</v>
      </c>
      <c r="F451" s="10" t="str">
        <f t="shared" ref="F451:F514" si="15">RIGHT(D451, IFERROR(LEN(D451)-FIND(" / ", D451)-2, 0))</f>
        <v>통합조사관리1팀</v>
      </c>
      <c r="G451" s="10" t="s">
        <v>46</v>
      </c>
      <c r="H451" s="10"/>
      <c r="I451" s="11" t="s">
        <v>3499</v>
      </c>
      <c r="M451"/>
      <c r="N451"/>
    </row>
    <row r="452" spans="2:14" x14ac:dyDescent="0.3">
      <c r="B452" s="7">
        <v>450</v>
      </c>
      <c r="C452" s="16" t="s">
        <v>862</v>
      </c>
      <c r="D452" s="10" t="s">
        <v>848</v>
      </c>
      <c r="E452" s="10" t="str">
        <f t="shared" si="14"/>
        <v>생활복지과</v>
      </c>
      <c r="F452" s="10" t="str">
        <f t="shared" si="15"/>
        <v>통합조사관리1팀</v>
      </c>
      <c r="G452" s="10" t="s">
        <v>46</v>
      </c>
      <c r="H452" s="10" t="s">
        <v>863</v>
      </c>
      <c r="I452" s="11" t="s">
        <v>3500</v>
      </c>
      <c r="M452"/>
      <c r="N452"/>
    </row>
    <row r="453" spans="2:14" x14ac:dyDescent="0.3">
      <c r="B453" s="7">
        <v>451</v>
      </c>
      <c r="C453" s="16" t="s">
        <v>864</v>
      </c>
      <c r="D453" s="10" t="s">
        <v>848</v>
      </c>
      <c r="E453" s="10" t="str">
        <f t="shared" si="14"/>
        <v>생활복지과</v>
      </c>
      <c r="F453" s="10" t="str">
        <f t="shared" si="15"/>
        <v>통합조사관리1팀</v>
      </c>
      <c r="G453" s="10" t="s">
        <v>46</v>
      </c>
      <c r="H453" s="10" t="s">
        <v>3501</v>
      </c>
      <c r="I453" s="11" t="s">
        <v>3502</v>
      </c>
      <c r="M453"/>
      <c r="N453"/>
    </row>
    <row r="454" spans="2:14" x14ac:dyDescent="0.3">
      <c r="B454" s="7">
        <v>452</v>
      </c>
      <c r="C454" s="16" t="s">
        <v>865</v>
      </c>
      <c r="D454" s="10" t="s">
        <v>866</v>
      </c>
      <c r="E454" s="10" t="str">
        <f t="shared" si="14"/>
        <v>생활복지과</v>
      </c>
      <c r="F454" s="10" t="str">
        <f t="shared" si="15"/>
        <v>통합조사관리2팀</v>
      </c>
      <c r="G454" s="10" t="s">
        <v>867</v>
      </c>
      <c r="H454" s="10" t="s">
        <v>868</v>
      </c>
      <c r="I454" s="11" t="s">
        <v>3503</v>
      </c>
      <c r="M454"/>
      <c r="N454"/>
    </row>
    <row r="455" spans="2:14" x14ac:dyDescent="0.3">
      <c r="B455" s="7">
        <v>453</v>
      </c>
      <c r="C455" s="16" t="s">
        <v>869</v>
      </c>
      <c r="D455" s="10" t="s">
        <v>866</v>
      </c>
      <c r="E455" s="10" t="str">
        <f t="shared" si="14"/>
        <v>생활복지과</v>
      </c>
      <c r="F455" s="10" t="str">
        <f t="shared" si="15"/>
        <v>통합조사관리2팀</v>
      </c>
      <c r="G455" s="10" t="s">
        <v>46</v>
      </c>
      <c r="H455" s="10" t="s">
        <v>3504</v>
      </c>
      <c r="I455" s="11" t="s">
        <v>3505</v>
      </c>
      <c r="M455"/>
      <c r="N455"/>
    </row>
    <row r="456" spans="2:14" x14ac:dyDescent="0.3">
      <c r="B456" s="7">
        <v>454</v>
      </c>
      <c r="C456" s="16" t="s">
        <v>870</v>
      </c>
      <c r="D456" s="10" t="s">
        <v>866</v>
      </c>
      <c r="E456" s="10" t="str">
        <f t="shared" si="14"/>
        <v>생활복지과</v>
      </c>
      <c r="F456" s="10" t="str">
        <f t="shared" si="15"/>
        <v>통합조사관리2팀</v>
      </c>
      <c r="G456" s="10" t="s">
        <v>46</v>
      </c>
      <c r="H456" s="10" t="s">
        <v>3506</v>
      </c>
      <c r="I456" s="11" t="s">
        <v>3507</v>
      </c>
      <c r="M456"/>
      <c r="N456"/>
    </row>
    <row r="457" spans="2:14" x14ac:dyDescent="0.3">
      <c r="B457" s="7">
        <v>455</v>
      </c>
      <c r="C457" s="16" t="s">
        <v>871</v>
      </c>
      <c r="D457" s="10" t="s">
        <v>866</v>
      </c>
      <c r="E457" s="10" t="str">
        <f t="shared" si="14"/>
        <v>생활복지과</v>
      </c>
      <c r="F457" s="10" t="str">
        <f t="shared" si="15"/>
        <v>통합조사관리2팀</v>
      </c>
      <c r="G457" s="10" t="s">
        <v>46</v>
      </c>
      <c r="H457" s="10" t="s">
        <v>3508</v>
      </c>
      <c r="I457" s="11" t="s">
        <v>3509</v>
      </c>
      <c r="M457"/>
      <c r="N457"/>
    </row>
    <row r="458" spans="2:14" x14ac:dyDescent="0.3">
      <c r="B458" s="7">
        <v>456</v>
      </c>
      <c r="C458" s="16" t="s">
        <v>872</v>
      </c>
      <c r="D458" s="10" t="s">
        <v>866</v>
      </c>
      <c r="E458" s="10" t="str">
        <f t="shared" si="14"/>
        <v>생활복지과</v>
      </c>
      <c r="F458" s="10" t="str">
        <f t="shared" si="15"/>
        <v>통합조사관리2팀</v>
      </c>
      <c r="G458" s="10" t="s">
        <v>46</v>
      </c>
      <c r="H458" s="10" t="s">
        <v>873</v>
      </c>
      <c r="I458" s="11" t="s">
        <v>3510</v>
      </c>
      <c r="M458"/>
      <c r="N458"/>
    </row>
    <row r="459" spans="2:14" x14ac:dyDescent="0.3">
      <c r="B459" s="7">
        <v>457</v>
      </c>
      <c r="C459" s="16" t="s">
        <v>874</v>
      </c>
      <c r="D459" s="10" t="s">
        <v>866</v>
      </c>
      <c r="E459" s="10" t="str">
        <f t="shared" si="14"/>
        <v>생활복지과</v>
      </c>
      <c r="F459" s="10" t="str">
        <f t="shared" si="15"/>
        <v>통합조사관리2팀</v>
      </c>
      <c r="G459" s="10" t="s">
        <v>46</v>
      </c>
      <c r="H459" s="10" t="s">
        <v>3511</v>
      </c>
      <c r="I459" s="11" t="s">
        <v>3512</v>
      </c>
      <c r="M459"/>
      <c r="N459"/>
    </row>
    <row r="460" spans="2:14" x14ac:dyDescent="0.3">
      <c r="B460" s="7">
        <v>458</v>
      </c>
      <c r="C460" s="16" t="s">
        <v>875</v>
      </c>
      <c r="D460" s="10" t="s">
        <v>866</v>
      </c>
      <c r="E460" s="10" t="str">
        <f t="shared" si="14"/>
        <v>생활복지과</v>
      </c>
      <c r="F460" s="10" t="str">
        <f t="shared" si="15"/>
        <v>통합조사관리2팀</v>
      </c>
      <c r="G460" s="10" t="s">
        <v>46</v>
      </c>
      <c r="H460" s="10" t="s">
        <v>876</v>
      </c>
      <c r="I460" s="11" t="s">
        <v>3513</v>
      </c>
      <c r="M460"/>
      <c r="N460"/>
    </row>
    <row r="461" spans="2:14" x14ac:dyDescent="0.3">
      <c r="B461" s="7">
        <v>459</v>
      </c>
      <c r="C461" s="16" t="s">
        <v>877</v>
      </c>
      <c r="D461" s="10" t="s">
        <v>866</v>
      </c>
      <c r="E461" s="10" t="str">
        <f t="shared" si="14"/>
        <v>생활복지과</v>
      </c>
      <c r="F461" s="10" t="str">
        <f t="shared" si="15"/>
        <v>통합조사관리2팀</v>
      </c>
      <c r="G461" s="10" t="s">
        <v>46</v>
      </c>
      <c r="H461" s="10" t="s">
        <v>3514</v>
      </c>
      <c r="I461" s="11" t="s">
        <v>3515</v>
      </c>
      <c r="M461"/>
      <c r="N461"/>
    </row>
    <row r="462" spans="2:14" x14ac:dyDescent="0.3">
      <c r="B462" s="7">
        <v>460</v>
      </c>
      <c r="C462" s="16" t="s">
        <v>878</v>
      </c>
      <c r="D462" s="10" t="s">
        <v>866</v>
      </c>
      <c r="E462" s="10" t="str">
        <f t="shared" si="14"/>
        <v>생활복지과</v>
      </c>
      <c r="F462" s="10" t="str">
        <f t="shared" si="15"/>
        <v>통합조사관리2팀</v>
      </c>
      <c r="G462" s="10" t="s">
        <v>46</v>
      </c>
      <c r="H462" s="10" t="s">
        <v>879</v>
      </c>
      <c r="I462" s="11" t="s">
        <v>3510</v>
      </c>
      <c r="M462"/>
      <c r="N462"/>
    </row>
    <row r="463" spans="2:14" x14ac:dyDescent="0.3">
      <c r="B463" s="7">
        <v>461</v>
      </c>
      <c r="C463" s="16" t="s">
        <v>880</v>
      </c>
      <c r="D463" s="10" t="s">
        <v>866</v>
      </c>
      <c r="E463" s="10" t="str">
        <f t="shared" si="14"/>
        <v>생활복지과</v>
      </c>
      <c r="F463" s="10" t="str">
        <f t="shared" si="15"/>
        <v>통합조사관리2팀</v>
      </c>
      <c r="G463" s="10" t="s">
        <v>46</v>
      </c>
      <c r="H463" s="10" t="s">
        <v>881</v>
      </c>
      <c r="I463" s="11" t="s">
        <v>3516</v>
      </c>
      <c r="M463"/>
      <c r="N463"/>
    </row>
    <row r="464" spans="2:14" x14ac:dyDescent="0.3">
      <c r="B464" s="7">
        <v>462</v>
      </c>
      <c r="C464" s="16" t="s">
        <v>882</v>
      </c>
      <c r="D464" s="10" t="s">
        <v>866</v>
      </c>
      <c r="E464" s="10" t="str">
        <f t="shared" si="14"/>
        <v>생활복지과</v>
      </c>
      <c r="F464" s="10" t="str">
        <f t="shared" si="15"/>
        <v>통합조사관리2팀</v>
      </c>
      <c r="G464" s="10" t="s">
        <v>46</v>
      </c>
      <c r="H464" s="10" t="s">
        <v>3517</v>
      </c>
      <c r="I464" s="11" t="s">
        <v>3518</v>
      </c>
      <c r="M464"/>
      <c r="N464"/>
    </row>
    <row r="465" spans="2:14" x14ac:dyDescent="0.3">
      <c r="B465" s="7">
        <v>463</v>
      </c>
      <c r="C465" s="16" t="s">
        <v>883</v>
      </c>
      <c r="D465" s="10" t="s">
        <v>866</v>
      </c>
      <c r="E465" s="10" t="str">
        <f t="shared" si="14"/>
        <v>생활복지과</v>
      </c>
      <c r="F465" s="10" t="str">
        <f t="shared" si="15"/>
        <v>통합조사관리2팀</v>
      </c>
      <c r="G465" s="10" t="s">
        <v>46</v>
      </c>
      <c r="H465" s="10" t="s">
        <v>3519</v>
      </c>
      <c r="I465" s="11" t="s">
        <v>3520</v>
      </c>
      <c r="M465"/>
      <c r="N465"/>
    </row>
    <row r="466" spans="2:14" x14ac:dyDescent="0.3">
      <c r="B466" s="7">
        <v>464</v>
      </c>
      <c r="C466" s="16" t="s">
        <v>884</v>
      </c>
      <c r="D466" s="10" t="s">
        <v>885</v>
      </c>
      <c r="E466" s="10" t="str">
        <f t="shared" si="14"/>
        <v>생활복지과</v>
      </c>
      <c r="F466" s="10" t="str">
        <f t="shared" si="15"/>
        <v>통합조사관리3팀</v>
      </c>
      <c r="G466" s="10" t="s">
        <v>886</v>
      </c>
      <c r="H466" s="10" t="s">
        <v>887</v>
      </c>
      <c r="I466" s="11" t="s">
        <v>3521</v>
      </c>
      <c r="M466"/>
      <c r="N466"/>
    </row>
    <row r="467" spans="2:14" x14ac:dyDescent="0.3">
      <c r="B467" s="7">
        <v>465</v>
      </c>
      <c r="C467" s="16" t="s">
        <v>888</v>
      </c>
      <c r="D467" s="10" t="s">
        <v>885</v>
      </c>
      <c r="E467" s="10" t="str">
        <f t="shared" si="14"/>
        <v>생활복지과</v>
      </c>
      <c r="F467" s="10" t="str">
        <f t="shared" si="15"/>
        <v>통합조사관리3팀</v>
      </c>
      <c r="G467" s="10" t="s">
        <v>46</v>
      </c>
      <c r="H467" s="10" t="s">
        <v>3522</v>
      </c>
      <c r="I467" s="11" t="s">
        <v>3523</v>
      </c>
      <c r="M467"/>
      <c r="N467"/>
    </row>
    <row r="468" spans="2:14" x14ac:dyDescent="0.3">
      <c r="B468" s="7">
        <v>466</v>
      </c>
      <c r="C468" s="16" t="s">
        <v>889</v>
      </c>
      <c r="D468" s="10" t="s">
        <v>885</v>
      </c>
      <c r="E468" s="10" t="str">
        <f t="shared" si="14"/>
        <v>생활복지과</v>
      </c>
      <c r="F468" s="10" t="str">
        <f t="shared" si="15"/>
        <v>통합조사관리3팀</v>
      </c>
      <c r="G468" s="10" t="s">
        <v>46</v>
      </c>
      <c r="H468" s="10" t="s">
        <v>3524</v>
      </c>
      <c r="I468" s="11" t="s">
        <v>3525</v>
      </c>
      <c r="M468"/>
      <c r="N468"/>
    </row>
    <row r="469" spans="2:14" x14ac:dyDescent="0.3">
      <c r="B469" s="7">
        <v>467</v>
      </c>
      <c r="C469" s="16" t="s">
        <v>890</v>
      </c>
      <c r="D469" s="10" t="s">
        <v>885</v>
      </c>
      <c r="E469" s="10" t="str">
        <f t="shared" si="14"/>
        <v>생활복지과</v>
      </c>
      <c r="F469" s="10" t="str">
        <f t="shared" si="15"/>
        <v>통합조사관리3팀</v>
      </c>
      <c r="G469" s="10" t="s">
        <v>46</v>
      </c>
      <c r="H469" s="10" t="s">
        <v>3526</v>
      </c>
      <c r="I469" s="11" t="s">
        <v>3527</v>
      </c>
      <c r="M469"/>
      <c r="N469"/>
    </row>
    <row r="470" spans="2:14" x14ac:dyDescent="0.3">
      <c r="B470" s="7">
        <v>468</v>
      </c>
      <c r="C470" s="16" t="s">
        <v>891</v>
      </c>
      <c r="D470" s="10" t="s">
        <v>885</v>
      </c>
      <c r="E470" s="10" t="str">
        <f t="shared" si="14"/>
        <v>생활복지과</v>
      </c>
      <c r="F470" s="10" t="str">
        <f t="shared" si="15"/>
        <v>통합조사관리3팀</v>
      </c>
      <c r="G470" s="10" t="s">
        <v>46</v>
      </c>
      <c r="H470" s="10" t="s">
        <v>892</v>
      </c>
      <c r="I470" s="11" t="s">
        <v>3523</v>
      </c>
      <c r="M470"/>
      <c r="N470"/>
    </row>
    <row r="471" spans="2:14" x14ac:dyDescent="0.3">
      <c r="B471" s="7">
        <v>469</v>
      </c>
      <c r="C471" s="16" t="s">
        <v>893</v>
      </c>
      <c r="D471" s="10" t="s">
        <v>885</v>
      </c>
      <c r="E471" s="10" t="str">
        <f t="shared" si="14"/>
        <v>생활복지과</v>
      </c>
      <c r="F471" s="10" t="str">
        <f t="shared" si="15"/>
        <v>통합조사관리3팀</v>
      </c>
      <c r="G471" s="10" t="s">
        <v>46</v>
      </c>
      <c r="H471" s="10" t="s">
        <v>3528</v>
      </c>
      <c r="I471" s="11" t="s">
        <v>3529</v>
      </c>
      <c r="M471"/>
      <c r="N471"/>
    </row>
    <row r="472" spans="2:14" x14ac:dyDescent="0.3">
      <c r="B472" s="7">
        <v>470</v>
      </c>
      <c r="C472" s="16" t="s">
        <v>894</v>
      </c>
      <c r="D472" s="10" t="s">
        <v>885</v>
      </c>
      <c r="E472" s="10" t="str">
        <f t="shared" si="14"/>
        <v>생활복지과</v>
      </c>
      <c r="F472" s="10" t="str">
        <f t="shared" si="15"/>
        <v>통합조사관리3팀</v>
      </c>
      <c r="G472" s="10" t="s">
        <v>46</v>
      </c>
      <c r="H472" s="10" t="s">
        <v>895</v>
      </c>
      <c r="I472" s="11" t="s">
        <v>3530</v>
      </c>
      <c r="M472"/>
      <c r="N472"/>
    </row>
    <row r="473" spans="2:14" x14ac:dyDescent="0.3">
      <c r="B473" s="7">
        <v>471</v>
      </c>
      <c r="C473" s="16" t="s">
        <v>400</v>
      </c>
      <c r="D473" s="10" t="s">
        <v>885</v>
      </c>
      <c r="E473" s="10" t="str">
        <f t="shared" si="14"/>
        <v>생활복지과</v>
      </c>
      <c r="F473" s="10" t="str">
        <f t="shared" si="15"/>
        <v>통합조사관리3팀</v>
      </c>
      <c r="G473" s="10" t="s">
        <v>46</v>
      </c>
      <c r="H473" s="10" t="s">
        <v>3531</v>
      </c>
      <c r="I473" s="11" t="s">
        <v>3532</v>
      </c>
      <c r="M473"/>
      <c r="N473"/>
    </row>
    <row r="474" spans="2:14" x14ac:dyDescent="0.3">
      <c r="B474" s="7">
        <v>472</v>
      </c>
      <c r="C474" s="16" t="s">
        <v>896</v>
      </c>
      <c r="D474" s="10" t="s">
        <v>885</v>
      </c>
      <c r="E474" s="10" t="str">
        <f t="shared" si="14"/>
        <v>생활복지과</v>
      </c>
      <c r="F474" s="10" t="str">
        <f t="shared" si="15"/>
        <v>통합조사관리3팀</v>
      </c>
      <c r="G474" s="10" t="s">
        <v>46</v>
      </c>
      <c r="H474" s="10" t="s">
        <v>3533</v>
      </c>
      <c r="I474" s="11" t="s">
        <v>3534</v>
      </c>
      <c r="M474"/>
      <c r="N474"/>
    </row>
    <row r="475" spans="2:14" x14ac:dyDescent="0.3">
      <c r="B475" s="7">
        <v>473</v>
      </c>
      <c r="C475" s="16" t="s">
        <v>897</v>
      </c>
      <c r="D475" s="10" t="s">
        <v>885</v>
      </c>
      <c r="E475" s="10" t="str">
        <f t="shared" si="14"/>
        <v>생활복지과</v>
      </c>
      <c r="F475" s="10" t="str">
        <f t="shared" si="15"/>
        <v>통합조사관리3팀</v>
      </c>
      <c r="G475" s="10" t="s">
        <v>46</v>
      </c>
      <c r="H475" s="10" t="s">
        <v>3535</v>
      </c>
      <c r="I475" s="11" t="s">
        <v>3536</v>
      </c>
      <c r="M475"/>
      <c r="N475"/>
    </row>
    <row r="476" spans="2:14" x14ac:dyDescent="0.3">
      <c r="B476" s="7">
        <v>474</v>
      </c>
      <c r="C476" s="16" t="s">
        <v>898</v>
      </c>
      <c r="D476" s="10" t="s">
        <v>885</v>
      </c>
      <c r="E476" s="10" t="str">
        <f t="shared" si="14"/>
        <v>생활복지과</v>
      </c>
      <c r="F476" s="10" t="str">
        <f t="shared" si="15"/>
        <v>통합조사관리3팀</v>
      </c>
      <c r="G476" s="10" t="s">
        <v>46</v>
      </c>
      <c r="H476" s="10" t="s">
        <v>3537</v>
      </c>
      <c r="I476" s="11" t="s">
        <v>3538</v>
      </c>
      <c r="M476"/>
      <c r="N476"/>
    </row>
    <row r="477" spans="2:14" x14ac:dyDescent="0.3">
      <c r="B477" s="7">
        <v>475</v>
      </c>
      <c r="C477" s="16" t="s">
        <v>900</v>
      </c>
      <c r="D477" s="10" t="s">
        <v>901</v>
      </c>
      <c r="E477" s="10" t="str">
        <f t="shared" si="14"/>
        <v>어르신복지과</v>
      </c>
      <c r="F477" s="10" t="str">
        <f t="shared" si="15"/>
        <v>어르신친화도시팀</v>
      </c>
      <c r="G477" s="10" t="s">
        <v>902</v>
      </c>
      <c r="H477" s="10" t="s">
        <v>903</v>
      </c>
      <c r="I477" s="11" t="s">
        <v>3539</v>
      </c>
      <c r="M477"/>
      <c r="N477"/>
    </row>
    <row r="478" spans="2:14" x14ac:dyDescent="0.3">
      <c r="B478" s="7">
        <v>476</v>
      </c>
      <c r="C478" s="16" t="s">
        <v>904</v>
      </c>
      <c r="D478" s="10" t="s">
        <v>901</v>
      </c>
      <c r="E478" s="10" t="str">
        <f t="shared" si="14"/>
        <v>어르신복지과</v>
      </c>
      <c r="F478" s="10" t="str">
        <f t="shared" si="15"/>
        <v>어르신친화도시팀</v>
      </c>
      <c r="G478" s="10" t="s">
        <v>46</v>
      </c>
      <c r="H478" s="10" t="s">
        <v>816</v>
      </c>
      <c r="I478" s="11" t="s">
        <v>3540</v>
      </c>
      <c r="M478"/>
      <c r="N478"/>
    </row>
    <row r="479" spans="2:14" x14ac:dyDescent="0.3">
      <c r="B479" s="7">
        <v>477</v>
      </c>
      <c r="C479" s="16" t="s">
        <v>905</v>
      </c>
      <c r="D479" s="10" t="s">
        <v>901</v>
      </c>
      <c r="E479" s="10" t="str">
        <f t="shared" si="14"/>
        <v>어르신복지과</v>
      </c>
      <c r="F479" s="10" t="str">
        <f t="shared" si="15"/>
        <v>어르신친화도시팀</v>
      </c>
      <c r="G479" s="10" t="s">
        <v>46</v>
      </c>
      <c r="H479" s="10" t="s">
        <v>3541</v>
      </c>
      <c r="I479" s="11" t="s">
        <v>3542</v>
      </c>
      <c r="M479"/>
      <c r="N479"/>
    </row>
    <row r="480" spans="2:14" x14ac:dyDescent="0.3">
      <c r="B480" s="7">
        <v>478</v>
      </c>
      <c r="C480" s="16" t="s">
        <v>906</v>
      </c>
      <c r="D480" s="10" t="s">
        <v>901</v>
      </c>
      <c r="E480" s="10" t="str">
        <f t="shared" si="14"/>
        <v>어르신복지과</v>
      </c>
      <c r="F480" s="10" t="str">
        <f t="shared" si="15"/>
        <v>어르신친화도시팀</v>
      </c>
      <c r="G480" s="10" t="s">
        <v>46</v>
      </c>
      <c r="H480" s="10" t="s">
        <v>3543</v>
      </c>
      <c r="I480" s="11" t="s">
        <v>3544</v>
      </c>
      <c r="M480"/>
      <c r="N480"/>
    </row>
    <row r="481" spans="2:14" x14ac:dyDescent="0.3">
      <c r="B481" s="7">
        <v>479</v>
      </c>
      <c r="C481" s="16" t="s">
        <v>907</v>
      </c>
      <c r="D481" s="10" t="s">
        <v>901</v>
      </c>
      <c r="E481" s="10" t="str">
        <f t="shared" si="14"/>
        <v>어르신복지과</v>
      </c>
      <c r="F481" s="10" t="str">
        <f t="shared" si="15"/>
        <v>어르신친화도시팀</v>
      </c>
      <c r="G481" s="10" t="s">
        <v>46</v>
      </c>
      <c r="H481" s="10" t="s">
        <v>3545</v>
      </c>
      <c r="I481" s="11" t="s">
        <v>3546</v>
      </c>
      <c r="M481"/>
      <c r="N481"/>
    </row>
    <row r="482" spans="2:14" x14ac:dyDescent="0.3">
      <c r="B482" s="7">
        <v>480</v>
      </c>
      <c r="C482" s="16" t="s">
        <v>908</v>
      </c>
      <c r="D482" s="10" t="s">
        <v>909</v>
      </c>
      <c r="E482" s="10" t="str">
        <f t="shared" si="14"/>
        <v>어르신복지과</v>
      </c>
      <c r="F482" s="10" t="str">
        <f t="shared" si="15"/>
        <v>어르신시설관리팀</v>
      </c>
      <c r="G482" s="10" t="s">
        <v>910</v>
      </c>
      <c r="H482" s="10" t="s">
        <v>911</v>
      </c>
      <c r="I482" s="11" t="s">
        <v>3547</v>
      </c>
      <c r="M482"/>
      <c r="N482"/>
    </row>
    <row r="483" spans="2:14" x14ac:dyDescent="0.3">
      <c r="B483" s="7">
        <v>481</v>
      </c>
      <c r="C483" s="16" t="s">
        <v>912</v>
      </c>
      <c r="D483" s="10" t="s">
        <v>909</v>
      </c>
      <c r="E483" s="10" t="str">
        <f t="shared" si="14"/>
        <v>어르신복지과</v>
      </c>
      <c r="F483" s="10" t="str">
        <f t="shared" si="15"/>
        <v>어르신시설관리팀</v>
      </c>
      <c r="G483" s="10" t="s">
        <v>46</v>
      </c>
      <c r="H483" s="10" t="s">
        <v>3548</v>
      </c>
      <c r="I483" s="11" t="s">
        <v>3549</v>
      </c>
      <c r="M483"/>
      <c r="N483"/>
    </row>
    <row r="484" spans="2:14" x14ac:dyDescent="0.3">
      <c r="B484" s="7">
        <v>482</v>
      </c>
      <c r="C484" s="16" t="s">
        <v>695</v>
      </c>
      <c r="D484" s="10" t="s">
        <v>909</v>
      </c>
      <c r="E484" s="10" t="str">
        <f t="shared" si="14"/>
        <v>어르신복지과</v>
      </c>
      <c r="F484" s="10" t="str">
        <f t="shared" si="15"/>
        <v>어르신시설관리팀</v>
      </c>
      <c r="G484" s="10" t="s">
        <v>46</v>
      </c>
      <c r="H484" s="10" t="s">
        <v>3550</v>
      </c>
      <c r="I484" s="11" t="s">
        <v>3551</v>
      </c>
      <c r="M484"/>
      <c r="N484"/>
    </row>
    <row r="485" spans="2:14" x14ac:dyDescent="0.3">
      <c r="B485" s="7">
        <v>483</v>
      </c>
      <c r="C485" s="16" t="s">
        <v>913</v>
      </c>
      <c r="D485" s="10" t="s">
        <v>909</v>
      </c>
      <c r="E485" s="10" t="str">
        <f t="shared" si="14"/>
        <v>어르신복지과</v>
      </c>
      <c r="F485" s="10" t="str">
        <f t="shared" si="15"/>
        <v>어르신시설관리팀</v>
      </c>
      <c r="G485" s="10" t="s">
        <v>46</v>
      </c>
      <c r="H485" s="10" t="s">
        <v>3552</v>
      </c>
      <c r="I485" s="11" t="s">
        <v>3553</v>
      </c>
      <c r="M485"/>
      <c r="N485"/>
    </row>
    <row r="486" spans="2:14" x14ac:dyDescent="0.3">
      <c r="B486" s="7">
        <v>484</v>
      </c>
      <c r="C486" s="16" t="s">
        <v>914</v>
      </c>
      <c r="D486" s="10" t="s">
        <v>909</v>
      </c>
      <c r="E486" s="10" t="str">
        <f t="shared" si="14"/>
        <v>어르신복지과</v>
      </c>
      <c r="F486" s="10" t="str">
        <f t="shared" si="15"/>
        <v>어르신시설관리팀</v>
      </c>
      <c r="G486" s="10" t="s">
        <v>46</v>
      </c>
      <c r="H486" s="10" t="s">
        <v>3554</v>
      </c>
      <c r="I486" s="11" t="s">
        <v>3555</v>
      </c>
      <c r="M486"/>
      <c r="N486"/>
    </row>
    <row r="487" spans="2:14" x14ac:dyDescent="0.3">
      <c r="B487" s="7">
        <v>485</v>
      </c>
      <c r="C487" s="16" t="s">
        <v>915</v>
      </c>
      <c r="D487" s="10" t="s">
        <v>909</v>
      </c>
      <c r="E487" s="10" t="str">
        <f t="shared" si="14"/>
        <v>어르신복지과</v>
      </c>
      <c r="F487" s="10" t="str">
        <f t="shared" si="15"/>
        <v>어르신시설관리팀</v>
      </c>
      <c r="G487" s="10" t="s">
        <v>46</v>
      </c>
      <c r="H487" s="10" t="s">
        <v>3556</v>
      </c>
      <c r="I487" s="11" t="s">
        <v>3557</v>
      </c>
      <c r="M487"/>
      <c r="N487"/>
    </row>
    <row r="488" spans="2:14" x14ac:dyDescent="0.3">
      <c r="B488" s="7">
        <v>486</v>
      </c>
      <c r="C488" s="16" t="s">
        <v>916</v>
      </c>
      <c r="D488" s="10" t="s">
        <v>909</v>
      </c>
      <c r="E488" s="10" t="str">
        <f t="shared" si="14"/>
        <v>어르신복지과</v>
      </c>
      <c r="F488" s="10" t="str">
        <f t="shared" si="15"/>
        <v>어르신시설관리팀</v>
      </c>
      <c r="G488" s="10" t="s">
        <v>46</v>
      </c>
      <c r="H488" s="10" t="s">
        <v>3558</v>
      </c>
      <c r="I488" s="11" t="s">
        <v>3559</v>
      </c>
      <c r="M488"/>
      <c r="N488"/>
    </row>
    <row r="489" spans="2:14" x14ac:dyDescent="0.3">
      <c r="B489" s="7">
        <v>487</v>
      </c>
      <c r="C489" s="16" t="s">
        <v>917</v>
      </c>
      <c r="D489" s="10" t="s">
        <v>918</v>
      </c>
      <c r="E489" s="10" t="str">
        <f t="shared" si="14"/>
        <v>어르신복지과</v>
      </c>
      <c r="F489" s="10" t="str">
        <f t="shared" si="15"/>
        <v>어르신생활지원팀</v>
      </c>
      <c r="G489" s="10" t="s">
        <v>919</v>
      </c>
      <c r="H489" s="10" t="s">
        <v>920</v>
      </c>
      <c r="I489" s="11" t="s">
        <v>3560</v>
      </c>
      <c r="M489"/>
      <c r="N489"/>
    </row>
    <row r="490" spans="2:14" x14ac:dyDescent="0.3">
      <c r="B490" s="7">
        <v>488</v>
      </c>
      <c r="C490" s="16" t="s">
        <v>921</v>
      </c>
      <c r="D490" s="10" t="s">
        <v>918</v>
      </c>
      <c r="E490" s="10" t="str">
        <f t="shared" si="14"/>
        <v>어르신복지과</v>
      </c>
      <c r="F490" s="10" t="str">
        <f t="shared" si="15"/>
        <v>어르신생활지원팀</v>
      </c>
      <c r="G490" s="10" t="s">
        <v>46</v>
      </c>
      <c r="H490" s="10" t="s">
        <v>3561</v>
      </c>
      <c r="I490" s="11" t="s">
        <v>3562</v>
      </c>
      <c r="M490"/>
      <c r="N490"/>
    </row>
    <row r="491" spans="2:14" x14ac:dyDescent="0.3">
      <c r="B491" s="7">
        <v>489</v>
      </c>
      <c r="C491" s="16" t="s">
        <v>922</v>
      </c>
      <c r="D491" s="10" t="s">
        <v>918</v>
      </c>
      <c r="E491" s="10" t="str">
        <f t="shared" si="14"/>
        <v>어르신복지과</v>
      </c>
      <c r="F491" s="10" t="str">
        <f t="shared" si="15"/>
        <v>어르신생활지원팀</v>
      </c>
      <c r="G491" s="10" t="s">
        <v>46</v>
      </c>
      <c r="H491" s="10" t="s">
        <v>3563</v>
      </c>
      <c r="I491" s="11" t="s">
        <v>3564</v>
      </c>
      <c r="M491"/>
      <c r="N491"/>
    </row>
    <row r="492" spans="2:14" x14ac:dyDescent="0.3">
      <c r="B492" s="7">
        <v>490</v>
      </c>
      <c r="C492" s="16" t="s">
        <v>923</v>
      </c>
      <c r="D492" s="10" t="s">
        <v>918</v>
      </c>
      <c r="E492" s="10" t="str">
        <f t="shared" si="14"/>
        <v>어르신복지과</v>
      </c>
      <c r="F492" s="10" t="str">
        <f t="shared" si="15"/>
        <v>어르신생활지원팀</v>
      </c>
      <c r="G492" s="10" t="s">
        <v>46</v>
      </c>
      <c r="H492" s="10" t="s">
        <v>3565</v>
      </c>
      <c r="I492" s="11" t="s">
        <v>3566</v>
      </c>
      <c r="M492"/>
      <c r="N492"/>
    </row>
    <row r="493" spans="2:14" x14ac:dyDescent="0.3">
      <c r="B493" s="7">
        <v>491</v>
      </c>
      <c r="C493" s="16" t="s">
        <v>789</v>
      </c>
      <c r="D493" s="10" t="s">
        <v>918</v>
      </c>
      <c r="E493" s="10" t="str">
        <f t="shared" si="14"/>
        <v>어르신복지과</v>
      </c>
      <c r="F493" s="10" t="str">
        <f t="shared" si="15"/>
        <v>어르신생활지원팀</v>
      </c>
      <c r="G493" s="10" t="s">
        <v>46</v>
      </c>
      <c r="H493" s="10" t="s">
        <v>3567</v>
      </c>
      <c r="I493" s="11" t="s">
        <v>3568</v>
      </c>
      <c r="M493"/>
      <c r="N493"/>
    </row>
    <row r="494" spans="2:14" x14ac:dyDescent="0.3">
      <c r="B494" s="7">
        <v>492</v>
      </c>
      <c r="C494" s="16" t="s">
        <v>925</v>
      </c>
      <c r="D494" s="10" t="s">
        <v>926</v>
      </c>
      <c r="E494" s="10" t="str">
        <f t="shared" si="14"/>
        <v>장애인복지과</v>
      </c>
      <c r="F494" s="10" t="str">
        <f t="shared" si="15"/>
        <v>장애인친화도시팀</v>
      </c>
      <c r="G494" s="10" t="s">
        <v>927</v>
      </c>
      <c r="H494" s="10" t="s">
        <v>928</v>
      </c>
      <c r="I494" s="11" t="s">
        <v>3569</v>
      </c>
      <c r="M494"/>
      <c r="N494"/>
    </row>
    <row r="495" spans="2:14" x14ac:dyDescent="0.3">
      <c r="B495" s="7">
        <v>493</v>
      </c>
      <c r="C495" s="16" t="s">
        <v>929</v>
      </c>
      <c r="D495" s="10" t="s">
        <v>926</v>
      </c>
      <c r="E495" s="10" t="str">
        <f t="shared" si="14"/>
        <v>장애인복지과</v>
      </c>
      <c r="F495" s="10" t="str">
        <f t="shared" si="15"/>
        <v>장애인친화도시팀</v>
      </c>
      <c r="G495" s="10" t="s">
        <v>46</v>
      </c>
      <c r="H495" s="10" t="s">
        <v>930</v>
      </c>
      <c r="I495" s="11" t="s">
        <v>3570</v>
      </c>
      <c r="M495"/>
      <c r="N495"/>
    </row>
    <row r="496" spans="2:14" x14ac:dyDescent="0.3">
      <c r="B496" s="7">
        <v>494</v>
      </c>
      <c r="C496" s="16" t="s">
        <v>931</v>
      </c>
      <c r="D496" s="10" t="s">
        <v>926</v>
      </c>
      <c r="E496" s="10" t="str">
        <f t="shared" si="14"/>
        <v>장애인복지과</v>
      </c>
      <c r="F496" s="10" t="str">
        <f t="shared" si="15"/>
        <v>장애인친화도시팀</v>
      </c>
      <c r="G496" s="10" t="s">
        <v>46</v>
      </c>
      <c r="H496" s="10" t="s">
        <v>3571</v>
      </c>
      <c r="I496" s="11" t="s">
        <v>3572</v>
      </c>
      <c r="M496"/>
      <c r="N496"/>
    </row>
    <row r="497" spans="2:14" x14ac:dyDescent="0.3">
      <c r="B497" s="7">
        <v>495</v>
      </c>
      <c r="C497" s="16" t="s">
        <v>932</v>
      </c>
      <c r="D497" s="10" t="s">
        <v>926</v>
      </c>
      <c r="E497" s="10" t="str">
        <f t="shared" si="14"/>
        <v>장애인복지과</v>
      </c>
      <c r="F497" s="10" t="str">
        <f t="shared" si="15"/>
        <v>장애인친화도시팀</v>
      </c>
      <c r="G497" s="10" t="s">
        <v>46</v>
      </c>
      <c r="H497" s="10" t="s">
        <v>3573</v>
      </c>
      <c r="I497" s="11" t="s">
        <v>3574</v>
      </c>
      <c r="M497"/>
      <c r="N497"/>
    </row>
    <row r="498" spans="2:14" x14ac:dyDescent="0.3">
      <c r="B498" s="7">
        <v>496</v>
      </c>
      <c r="C498" s="16" t="s">
        <v>933</v>
      </c>
      <c r="D498" s="10" t="s">
        <v>926</v>
      </c>
      <c r="E498" s="10" t="str">
        <f t="shared" si="14"/>
        <v>장애인복지과</v>
      </c>
      <c r="F498" s="10" t="str">
        <f t="shared" si="15"/>
        <v>장애인친화도시팀</v>
      </c>
      <c r="G498" s="10" t="s">
        <v>46</v>
      </c>
      <c r="H498" s="10" t="s">
        <v>3575</v>
      </c>
      <c r="I498" s="11" t="s">
        <v>3576</v>
      </c>
      <c r="M498"/>
      <c r="N498"/>
    </row>
    <row r="499" spans="2:14" x14ac:dyDescent="0.3">
      <c r="B499" s="7">
        <v>497</v>
      </c>
      <c r="C499" s="16" t="s">
        <v>934</v>
      </c>
      <c r="D499" s="10" t="s">
        <v>926</v>
      </c>
      <c r="E499" s="10" t="str">
        <f t="shared" si="14"/>
        <v>장애인복지과</v>
      </c>
      <c r="F499" s="10" t="str">
        <f t="shared" si="15"/>
        <v>장애인친화도시팀</v>
      </c>
      <c r="G499" s="10" t="s">
        <v>46</v>
      </c>
      <c r="H499" s="10" t="s">
        <v>3577</v>
      </c>
      <c r="I499" s="11" t="s">
        <v>3578</v>
      </c>
      <c r="M499"/>
      <c r="N499"/>
    </row>
    <row r="500" spans="2:14" x14ac:dyDescent="0.3">
      <c r="B500" s="7">
        <v>498</v>
      </c>
      <c r="C500" s="16" t="s">
        <v>935</v>
      </c>
      <c r="D500" s="10" t="s">
        <v>936</v>
      </c>
      <c r="E500" s="10" t="str">
        <f t="shared" si="14"/>
        <v>장애인복지과</v>
      </c>
      <c r="F500" s="10" t="str">
        <f t="shared" si="15"/>
        <v>자립생활팀</v>
      </c>
      <c r="G500" s="10" t="s">
        <v>937</v>
      </c>
      <c r="H500" s="10" t="s">
        <v>3579</v>
      </c>
      <c r="I500" s="11" t="s">
        <v>3580</v>
      </c>
      <c r="M500"/>
      <c r="N500"/>
    </row>
    <row r="501" spans="2:14" x14ac:dyDescent="0.3">
      <c r="B501" s="7">
        <v>499</v>
      </c>
      <c r="C501" s="16" t="s">
        <v>938</v>
      </c>
      <c r="D501" s="10" t="s">
        <v>936</v>
      </c>
      <c r="E501" s="10" t="str">
        <f t="shared" si="14"/>
        <v>장애인복지과</v>
      </c>
      <c r="F501" s="10" t="str">
        <f t="shared" si="15"/>
        <v>자립생활팀</v>
      </c>
      <c r="G501" s="10" t="s">
        <v>46</v>
      </c>
      <c r="H501" s="10" t="s">
        <v>939</v>
      </c>
      <c r="I501" s="11" t="s">
        <v>3581</v>
      </c>
      <c r="M501"/>
      <c r="N501"/>
    </row>
    <row r="502" spans="2:14" x14ac:dyDescent="0.3">
      <c r="B502" s="7">
        <v>500</v>
      </c>
      <c r="C502" s="16" t="s">
        <v>940</v>
      </c>
      <c r="D502" s="10" t="s">
        <v>936</v>
      </c>
      <c r="E502" s="10" t="str">
        <f t="shared" si="14"/>
        <v>장애인복지과</v>
      </c>
      <c r="F502" s="10" t="str">
        <f t="shared" si="15"/>
        <v>자립생활팀</v>
      </c>
      <c r="G502" s="10" t="s">
        <v>46</v>
      </c>
      <c r="H502" s="10" t="s">
        <v>3582</v>
      </c>
      <c r="I502" s="11" t="s">
        <v>3583</v>
      </c>
      <c r="M502"/>
      <c r="N502"/>
    </row>
    <row r="503" spans="2:14" x14ac:dyDescent="0.3">
      <c r="B503" s="7">
        <v>501</v>
      </c>
      <c r="C503" s="16" t="s">
        <v>941</v>
      </c>
      <c r="D503" s="10" t="s">
        <v>936</v>
      </c>
      <c r="E503" s="10" t="str">
        <f t="shared" si="14"/>
        <v>장애인복지과</v>
      </c>
      <c r="F503" s="10" t="str">
        <f t="shared" si="15"/>
        <v>자립생활팀</v>
      </c>
      <c r="G503" s="10" t="s">
        <v>46</v>
      </c>
      <c r="H503" s="10" t="s">
        <v>3584</v>
      </c>
      <c r="I503" s="11" t="s">
        <v>3585</v>
      </c>
      <c r="M503"/>
      <c r="N503"/>
    </row>
    <row r="504" spans="2:14" x14ac:dyDescent="0.3">
      <c r="B504" s="7">
        <v>502</v>
      </c>
      <c r="C504" s="16" t="s">
        <v>942</v>
      </c>
      <c r="D504" s="10" t="s">
        <v>936</v>
      </c>
      <c r="E504" s="10" t="str">
        <f t="shared" si="14"/>
        <v>장애인복지과</v>
      </c>
      <c r="F504" s="10" t="str">
        <f t="shared" si="15"/>
        <v>자립생활팀</v>
      </c>
      <c r="G504" s="10" t="s">
        <v>46</v>
      </c>
      <c r="H504" s="10" t="s">
        <v>3586</v>
      </c>
      <c r="I504" s="11" t="s">
        <v>3587</v>
      </c>
      <c r="M504"/>
      <c r="N504"/>
    </row>
    <row r="505" spans="2:14" x14ac:dyDescent="0.3">
      <c r="B505" s="7">
        <v>503</v>
      </c>
      <c r="C505" s="16" t="s">
        <v>943</v>
      </c>
      <c r="D505" s="10" t="s">
        <v>936</v>
      </c>
      <c r="E505" s="10" t="str">
        <f t="shared" si="14"/>
        <v>장애인복지과</v>
      </c>
      <c r="F505" s="10" t="str">
        <f t="shared" si="15"/>
        <v>자립생활팀</v>
      </c>
      <c r="G505" s="10" t="s">
        <v>944</v>
      </c>
      <c r="H505" s="10" t="s">
        <v>945</v>
      </c>
      <c r="I505" s="11" t="s">
        <v>3588</v>
      </c>
      <c r="M505"/>
      <c r="N505"/>
    </row>
    <row r="506" spans="2:14" x14ac:dyDescent="0.3">
      <c r="B506" s="7">
        <v>504</v>
      </c>
      <c r="C506" s="16" t="s">
        <v>946</v>
      </c>
      <c r="D506" s="10" t="s">
        <v>936</v>
      </c>
      <c r="E506" s="10" t="str">
        <f t="shared" si="14"/>
        <v>장애인복지과</v>
      </c>
      <c r="F506" s="10" t="str">
        <f t="shared" si="15"/>
        <v>자립생활팀</v>
      </c>
      <c r="G506" s="10" t="s">
        <v>46</v>
      </c>
      <c r="H506" s="10" t="s">
        <v>3589</v>
      </c>
      <c r="I506" s="11" t="s">
        <v>3590</v>
      </c>
      <c r="M506"/>
      <c r="N506"/>
    </row>
    <row r="507" spans="2:14" x14ac:dyDescent="0.3">
      <c r="B507" s="7">
        <v>505</v>
      </c>
      <c r="C507" s="16" t="s">
        <v>947</v>
      </c>
      <c r="D507" s="10" t="s">
        <v>936</v>
      </c>
      <c r="E507" s="10" t="str">
        <f t="shared" si="14"/>
        <v>장애인복지과</v>
      </c>
      <c r="F507" s="10" t="str">
        <f t="shared" si="15"/>
        <v>자립생활팀</v>
      </c>
      <c r="G507" s="10" t="s">
        <v>46</v>
      </c>
      <c r="H507" s="10" t="s">
        <v>3591</v>
      </c>
      <c r="I507" s="11" t="s">
        <v>3592</v>
      </c>
      <c r="M507"/>
      <c r="N507"/>
    </row>
    <row r="508" spans="2:14" x14ac:dyDescent="0.3">
      <c r="B508" s="7">
        <v>506</v>
      </c>
      <c r="C508" s="16" t="s">
        <v>948</v>
      </c>
      <c r="D508" s="10" t="s">
        <v>936</v>
      </c>
      <c r="E508" s="10" t="str">
        <f t="shared" si="14"/>
        <v>장애인복지과</v>
      </c>
      <c r="F508" s="10" t="str">
        <f t="shared" si="15"/>
        <v>자립생활팀</v>
      </c>
      <c r="G508" s="10" t="s">
        <v>46</v>
      </c>
      <c r="H508" s="10" t="s">
        <v>3593</v>
      </c>
      <c r="I508" s="11" t="s">
        <v>3594</v>
      </c>
      <c r="M508"/>
      <c r="N508"/>
    </row>
    <row r="509" spans="2:14" x14ac:dyDescent="0.3">
      <c r="B509" s="7">
        <v>507</v>
      </c>
      <c r="C509" s="16" t="s">
        <v>949</v>
      </c>
      <c r="D509" s="10" t="s">
        <v>936</v>
      </c>
      <c r="E509" s="10" t="str">
        <f t="shared" si="14"/>
        <v>장애인복지과</v>
      </c>
      <c r="F509" s="10" t="str">
        <f t="shared" si="15"/>
        <v>자립생활팀</v>
      </c>
      <c r="G509" s="10" t="s">
        <v>46</v>
      </c>
      <c r="H509" s="10" t="s">
        <v>3595</v>
      </c>
      <c r="I509" s="11" t="s">
        <v>3596</v>
      </c>
      <c r="M509"/>
      <c r="N509"/>
    </row>
    <row r="510" spans="2:14" x14ac:dyDescent="0.3">
      <c r="B510" s="7">
        <v>508</v>
      </c>
      <c r="C510" s="16" t="s">
        <v>946</v>
      </c>
      <c r="D510" s="10" t="s">
        <v>936</v>
      </c>
      <c r="E510" s="10" t="str">
        <f t="shared" si="14"/>
        <v>장애인복지과</v>
      </c>
      <c r="F510" s="10" t="str">
        <f t="shared" si="15"/>
        <v>자립생활팀</v>
      </c>
      <c r="G510" s="10" t="s">
        <v>46</v>
      </c>
      <c r="H510" s="10" t="s">
        <v>950</v>
      </c>
      <c r="I510" s="11" t="s">
        <v>3590</v>
      </c>
      <c r="M510"/>
      <c r="N510"/>
    </row>
    <row r="511" spans="2:14" x14ac:dyDescent="0.3">
      <c r="B511" s="7">
        <v>509</v>
      </c>
      <c r="C511" s="16" t="s">
        <v>951</v>
      </c>
      <c r="D511" s="10" t="s">
        <v>952</v>
      </c>
      <c r="E511" s="10" t="str">
        <f t="shared" si="14"/>
        <v>장애인복지과</v>
      </c>
      <c r="F511" s="10" t="str">
        <f t="shared" si="15"/>
        <v>시설지원팀</v>
      </c>
      <c r="G511" s="10" t="s">
        <v>953</v>
      </c>
      <c r="H511" s="10" t="s">
        <v>3597</v>
      </c>
      <c r="I511" s="11" t="s">
        <v>3598</v>
      </c>
      <c r="M511"/>
      <c r="N511"/>
    </row>
    <row r="512" spans="2:14" x14ac:dyDescent="0.3">
      <c r="B512" s="7">
        <v>510</v>
      </c>
      <c r="C512" s="16" t="s">
        <v>954</v>
      </c>
      <c r="D512" s="10" t="s">
        <v>952</v>
      </c>
      <c r="E512" s="10" t="str">
        <f t="shared" si="14"/>
        <v>장애인복지과</v>
      </c>
      <c r="F512" s="10" t="str">
        <f t="shared" si="15"/>
        <v>시설지원팀</v>
      </c>
      <c r="G512" s="10" t="s">
        <v>46</v>
      </c>
      <c r="H512" s="10" t="s">
        <v>955</v>
      </c>
      <c r="I512" s="11" t="s">
        <v>3599</v>
      </c>
      <c r="M512"/>
      <c r="N512"/>
    </row>
    <row r="513" spans="2:14" x14ac:dyDescent="0.3">
      <c r="B513" s="7">
        <v>511</v>
      </c>
      <c r="C513" s="16" t="s">
        <v>956</v>
      </c>
      <c r="D513" s="10" t="s">
        <v>952</v>
      </c>
      <c r="E513" s="10" t="str">
        <f t="shared" si="14"/>
        <v>장애인복지과</v>
      </c>
      <c r="F513" s="10" t="str">
        <f t="shared" si="15"/>
        <v>시설지원팀</v>
      </c>
      <c r="G513" s="10" t="s">
        <v>46</v>
      </c>
      <c r="H513" s="10" t="s">
        <v>3600</v>
      </c>
      <c r="I513" s="11" t="s">
        <v>3601</v>
      </c>
      <c r="M513"/>
      <c r="N513"/>
    </row>
    <row r="514" spans="2:14" x14ac:dyDescent="0.3">
      <c r="B514" s="7">
        <v>512</v>
      </c>
      <c r="C514" s="16" t="s">
        <v>957</v>
      </c>
      <c r="D514" s="10" t="s">
        <v>952</v>
      </c>
      <c r="E514" s="10" t="str">
        <f t="shared" si="14"/>
        <v>장애인복지과</v>
      </c>
      <c r="F514" s="10" t="str">
        <f t="shared" si="15"/>
        <v>시설지원팀</v>
      </c>
      <c r="G514" s="10" t="s">
        <v>46</v>
      </c>
      <c r="H514" s="10" t="s">
        <v>3602</v>
      </c>
      <c r="I514" s="11" t="s">
        <v>3603</v>
      </c>
      <c r="M514"/>
      <c r="N514"/>
    </row>
    <row r="515" spans="2:14" x14ac:dyDescent="0.3">
      <c r="B515" s="7">
        <v>513</v>
      </c>
      <c r="C515" s="16" t="s">
        <v>958</v>
      </c>
      <c r="D515" s="10" t="s">
        <v>952</v>
      </c>
      <c r="E515" s="10" t="str">
        <f t="shared" ref="E515:E578" si="16">LEFT(D515, IFERROR(FIND(" / ", D515)-1, LEN(D515)))</f>
        <v>장애인복지과</v>
      </c>
      <c r="F515" s="10" t="str">
        <f t="shared" ref="F515:F578" si="17">RIGHT(D515, IFERROR(LEN(D515)-FIND(" / ", D515)-2, 0))</f>
        <v>시설지원팀</v>
      </c>
      <c r="G515" s="10" t="s">
        <v>46</v>
      </c>
      <c r="H515" s="10" t="s">
        <v>3604</v>
      </c>
      <c r="I515" s="11" t="s">
        <v>3605</v>
      </c>
      <c r="M515"/>
      <c r="N515"/>
    </row>
    <row r="516" spans="2:14" x14ac:dyDescent="0.3">
      <c r="B516" s="7">
        <v>514</v>
      </c>
      <c r="C516" s="16" t="s">
        <v>960</v>
      </c>
      <c r="D516" s="10" t="s">
        <v>961</v>
      </c>
      <c r="E516" s="10" t="str">
        <f t="shared" si="16"/>
        <v>여성가족과</v>
      </c>
      <c r="F516" s="10" t="str">
        <f t="shared" si="17"/>
        <v>여성정책팀</v>
      </c>
      <c r="G516" s="10" t="s">
        <v>962</v>
      </c>
      <c r="H516" s="10" t="s">
        <v>963</v>
      </c>
      <c r="I516" s="11" t="s">
        <v>3606</v>
      </c>
      <c r="M516"/>
      <c r="N516"/>
    </row>
    <row r="517" spans="2:14" x14ac:dyDescent="0.3">
      <c r="B517" s="7">
        <v>515</v>
      </c>
      <c r="C517" s="16" t="s">
        <v>964</v>
      </c>
      <c r="D517" s="10" t="s">
        <v>961</v>
      </c>
      <c r="E517" s="10" t="str">
        <f t="shared" si="16"/>
        <v>여성가족과</v>
      </c>
      <c r="F517" s="10" t="str">
        <f t="shared" si="17"/>
        <v>여성정책팀</v>
      </c>
      <c r="G517" s="10" t="s">
        <v>46</v>
      </c>
      <c r="H517" s="10" t="s">
        <v>3607</v>
      </c>
      <c r="I517" s="11" t="s">
        <v>3608</v>
      </c>
      <c r="M517"/>
      <c r="N517"/>
    </row>
    <row r="518" spans="2:14" x14ac:dyDescent="0.3">
      <c r="B518" s="7">
        <v>516</v>
      </c>
      <c r="C518" s="16" t="s">
        <v>965</v>
      </c>
      <c r="D518" s="10" t="s">
        <v>961</v>
      </c>
      <c r="E518" s="10" t="str">
        <f t="shared" si="16"/>
        <v>여성가족과</v>
      </c>
      <c r="F518" s="10" t="str">
        <f t="shared" si="17"/>
        <v>여성정책팀</v>
      </c>
      <c r="G518" s="10" t="s">
        <v>46</v>
      </c>
      <c r="H518" s="10" t="s">
        <v>3609</v>
      </c>
      <c r="I518" s="11" t="s">
        <v>3610</v>
      </c>
      <c r="M518"/>
      <c r="N518"/>
    </row>
    <row r="519" spans="2:14" x14ac:dyDescent="0.3">
      <c r="B519" s="7">
        <v>517</v>
      </c>
      <c r="C519" s="16" t="s">
        <v>966</v>
      </c>
      <c r="D519" s="10" t="s">
        <v>961</v>
      </c>
      <c r="E519" s="10" t="str">
        <f t="shared" si="16"/>
        <v>여성가족과</v>
      </c>
      <c r="F519" s="10" t="str">
        <f t="shared" si="17"/>
        <v>여성정책팀</v>
      </c>
      <c r="G519" s="10" t="s">
        <v>46</v>
      </c>
      <c r="H519" s="10" t="s">
        <v>3611</v>
      </c>
      <c r="I519" s="11" t="s">
        <v>3612</v>
      </c>
      <c r="M519"/>
      <c r="N519"/>
    </row>
    <row r="520" spans="2:14" x14ac:dyDescent="0.3">
      <c r="B520" s="7">
        <v>518</v>
      </c>
      <c r="C520" s="16" t="s">
        <v>967</v>
      </c>
      <c r="D520" s="10" t="s">
        <v>961</v>
      </c>
      <c r="E520" s="10" t="str">
        <f t="shared" si="16"/>
        <v>여성가족과</v>
      </c>
      <c r="F520" s="10" t="str">
        <f t="shared" si="17"/>
        <v>여성정책팀</v>
      </c>
      <c r="G520" s="10" t="s">
        <v>46</v>
      </c>
      <c r="H520" s="10" t="s">
        <v>3613</v>
      </c>
      <c r="I520" s="11" t="s">
        <v>3614</v>
      </c>
      <c r="M520"/>
      <c r="N520"/>
    </row>
    <row r="521" spans="2:14" x14ac:dyDescent="0.3">
      <c r="B521" s="7">
        <v>519</v>
      </c>
      <c r="C521" s="16" t="s">
        <v>968</v>
      </c>
      <c r="D521" s="10" t="s">
        <v>969</v>
      </c>
      <c r="E521" s="10" t="str">
        <f t="shared" si="16"/>
        <v>여성가족과</v>
      </c>
      <c r="F521" s="10" t="str">
        <f t="shared" si="17"/>
        <v>보육행정팀</v>
      </c>
      <c r="G521" s="10" t="s">
        <v>970</v>
      </c>
      <c r="H521" s="10" t="s">
        <v>971</v>
      </c>
      <c r="I521" s="11" t="s">
        <v>3615</v>
      </c>
      <c r="M521"/>
      <c r="N521"/>
    </row>
    <row r="522" spans="2:14" x14ac:dyDescent="0.3">
      <c r="B522" s="7">
        <v>520</v>
      </c>
      <c r="C522" s="16" t="s">
        <v>972</v>
      </c>
      <c r="D522" s="10" t="s">
        <v>969</v>
      </c>
      <c r="E522" s="10" t="str">
        <f t="shared" si="16"/>
        <v>여성가족과</v>
      </c>
      <c r="F522" s="10" t="str">
        <f t="shared" si="17"/>
        <v>보육행정팀</v>
      </c>
      <c r="G522" s="10" t="s">
        <v>46</v>
      </c>
      <c r="H522" s="10" t="s">
        <v>3616</v>
      </c>
      <c r="I522" s="11" t="s">
        <v>3617</v>
      </c>
      <c r="M522"/>
      <c r="N522"/>
    </row>
    <row r="523" spans="2:14" x14ac:dyDescent="0.3">
      <c r="B523" s="7">
        <v>521</v>
      </c>
      <c r="C523" s="16" t="s">
        <v>973</v>
      </c>
      <c r="D523" s="10" t="s">
        <v>969</v>
      </c>
      <c r="E523" s="10" t="str">
        <f t="shared" si="16"/>
        <v>여성가족과</v>
      </c>
      <c r="F523" s="10" t="str">
        <f t="shared" si="17"/>
        <v>보육행정팀</v>
      </c>
      <c r="G523" s="10" t="s">
        <v>46</v>
      </c>
      <c r="H523" s="10" t="s">
        <v>3618</v>
      </c>
      <c r="I523" s="11" t="s">
        <v>3619</v>
      </c>
      <c r="M523"/>
      <c r="N523"/>
    </row>
    <row r="524" spans="2:14" x14ac:dyDescent="0.3">
      <c r="B524" s="7">
        <v>522</v>
      </c>
      <c r="C524" s="16" t="s">
        <v>974</v>
      </c>
      <c r="D524" s="10" t="s">
        <v>969</v>
      </c>
      <c r="E524" s="10" t="str">
        <f t="shared" si="16"/>
        <v>여성가족과</v>
      </c>
      <c r="F524" s="10" t="str">
        <f t="shared" si="17"/>
        <v>보육행정팀</v>
      </c>
      <c r="G524" s="10" t="s">
        <v>46</v>
      </c>
      <c r="H524" s="10" t="s">
        <v>3620</v>
      </c>
      <c r="I524" s="11" t="s">
        <v>3621</v>
      </c>
      <c r="M524"/>
      <c r="N524"/>
    </row>
    <row r="525" spans="2:14" x14ac:dyDescent="0.3">
      <c r="B525" s="7">
        <v>523</v>
      </c>
      <c r="C525" s="16" t="s">
        <v>539</v>
      </c>
      <c r="D525" s="10" t="s">
        <v>969</v>
      </c>
      <c r="E525" s="10" t="str">
        <f t="shared" si="16"/>
        <v>여성가족과</v>
      </c>
      <c r="F525" s="10" t="str">
        <f t="shared" si="17"/>
        <v>보육행정팀</v>
      </c>
      <c r="G525" s="10" t="s">
        <v>46</v>
      </c>
      <c r="H525" s="10" t="s">
        <v>3622</v>
      </c>
      <c r="I525" s="11" t="s">
        <v>3623</v>
      </c>
      <c r="M525"/>
      <c r="N525"/>
    </row>
    <row r="526" spans="2:14" x14ac:dyDescent="0.3">
      <c r="B526" s="7">
        <v>524</v>
      </c>
      <c r="C526" s="16" t="s">
        <v>975</v>
      </c>
      <c r="D526" s="10" t="s">
        <v>969</v>
      </c>
      <c r="E526" s="10" t="str">
        <f t="shared" si="16"/>
        <v>여성가족과</v>
      </c>
      <c r="F526" s="10" t="str">
        <f t="shared" si="17"/>
        <v>보육행정팀</v>
      </c>
      <c r="G526" s="10" t="s">
        <v>46</v>
      </c>
      <c r="H526" s="10" t="s">
        <v>3624</v>
      </c>
      <c r="I526" s="11" t="s">
        <v>3625</v>
      </c>
      <c r="M526"/>
      <c r="N526"/>
    </row>
    <row r="527" spans="2:14" x14ac:dyDescent="0.3">
      <c r="B527" s="7">
        <v>525</v>
      </c>
      <c r="C527" s="16" t="s">
        <v>976</v>
      </c>
      <c r="D527" s="10" t="s">
        <v>969</v>
      </c>
      <c r="E527" s="10" t="str">
        <f t="shared" si="16"/>
        <v>여성가족과</v>
      </c>
      <c r="F527" s="10" t="str">
        <f t="shared" si="17"/>
        <v>보육행정팀</v>
      </c>
      <c r="G527" s="10" t="s">
        <v>46</v>
      </c>
      <c r="H527" s="10" t="s">
        <v>3626</v>
      </c>
      <c r="I527" s="11" t="s">
        <v>3627</v>
      </c>
      <c r="M527"/>
      <c r="N527"/>
    </row>
    <row r="528" spans="2:14" x14ac:dyDescent="0.3">
      <c r="B528" s="7">
        <v>526</v>
      </c>
      <c r="C528" s="16" t="s">
        <v>977</v>
      </c>
      <c r="D528" s="10" t="s">
        <v>978</v>
      </c>
      <c r="E528" s="10" t="str">
        <f t="shared" si="16"/>
        <v>여성가족과</v>
      </c>
      <c r="F528" s="10" t="str">
        <f t="shared" si="17"/>
        <v>보육지원팀</v>
      </c>
      <c r="G528" s="10" t="s">
        <v>979</v>
      </c>
      <c r="H528" s="10" t="s">
        <v>980</v>
      </c>
      <c r="I528" s="11" t="s">
        <v>3628</v>
      </c>
      <c r="M528"/>
      <c r="N528"/>
    </row>
    <row r="529" spans="2:14" x14ac:dyDescent="0.3">
      <c r="B529" s="7">
        <v>527</v>
      </c>
      <c r="C529" s="16" t="s">
        <v>981</v>
      </c>
      <c r="D529" s="10" t="s">
        <v>978</v>
      </c>
      <c r="E529" s="10" t="str">
        <f t="shared" si="16"/>
        <v>여성가족과</v>
      </c>
      <c r="F529" s="10" t="str">
        <f t="shared" si="17"/>
        <v>보육지원팀</v>
      </c>
      <c r="G529" s="10" t="s">
        <v>46</v>
      </c>
      <c r="H529" s="10" t="s">
        <v>3629</v>
      </c>
      <c r="I529" s="11" t="s">
        <v>3630</v>
      </c>
      <c r="M529"/>
      <c r="N529"/>
    </row>
    <row r="530" spans="2:14" x14ac:dyDescent="0.3">
      <c r="B530" s="7">
        <v>528</v>
      </c>
      <c r="C530" s="16" t="s">
        <v>982</v>
      </c>
      <c r="D530" s="10" t="s">
        <v>978</v>
      </c>
      <c r="E530" s="10" t="str">
        <f t="shared" si="16"/>
        <v>여성가족과</v>
      </c>
      <c r="F530" s="10" t="str">
        <f t="shared" si="17"/>
        <v>보육지원팀</v>
      </c>
      <c r="G530" s="10" t="s">
        <v>46</v>
      </c>
      <c r="H530" s="10" t="s">
        <v>3631</v>
      </c>
      <c r="I530" s="11" t="s">
        <v>3632</v>
      </c>
      <c r="M530"/>
      <c r="N530"/>
    </row>
    <row r="531" spans="2:14" x14ac:dyDescent="0.3">
      <c r="B531" s="7">
        <v>529</v>
      </c>
      <c r="C531" s="16" t="s">
        <v>983</v>
      </c>
      <c r="D531" s="10" t="s">
        <v>978</v>
      </c>
      <c r="E531" s="10" t="str">
        <f t="shared" si="16"/>
        <v>여성가족과</v>
      </c>
      <c r="F531" s="10" t="str">
        <f t="shared" si="17"/>
        <v>보육지원팀</v>
      </c>
      <c r="G531" s="10" t="s">
        <v>46</v>
      </c>
      <c r="H531" s="10" t="s">
        <v>3633</v>
      </c>
      <c r="I531" s="11" t="s">
        <v>3634</v>
      </c>
      <c r="M531"/>
      <c r="N531"/>
    </row>
    <row r="532" spans="2:14" x14ac:dyDescent="0.3">
      <c r="B532" s="7">
        <v>530</v>
      </c>
      <c r="C532" s="16" t="s">
        <v>984</v>
      </c>
      <c r="D532" s="10" t="s">
        <v>978</v>
      </c>
      <c r="E532" s="10" t="str">
        <f t="shared" si="16"/>
        <v>여성가족과</v>
      </c>
      <c r="F532" s="10" t="str">
        <f t="shared" si="17"/>
        <v>보육지원팀</v>
      </c>
      <c r="G532" s="10" t="s">
        <v>46</v>
      </c>
      <c r="H532" s="10" t="s">
        <v>3635</v>
      </c>
      <c r="I532" s="11" t="s">
        <v>3636</v>
      </c>
      <c r="M532"/>
      <c r="N532"/>
    </row>
    <row r="533" spans="2:14" x14ac:dyDescent="0.3">
      <c r="B533" s="7">
        <v>531</v>
      </c>
      <c r="C533" s="16" t="s">
        <v>985</v>
      </c>
      <c r="D533" s="10" t="s">
        <v>978</v>
      </c>
      <c r="E533" s="10" t="str">
        <f t="shared" si="16"/>
        <v>여성가족과</v>
      </c>
      <c r="F533" s="10" t="str">
        <f t="shared" si="17"/>
        <v>보육지원팀</v>
      </c>
      <c r="G533" s="10" t="s">
        <v>46</v>
      </c>
      <c r="H533" s="10" t="s">
        <v>3637</v>
      </c>
      <c r="I533" s="11" t="s">
        <v>3638</v>
      </c>
      <c r="M533"/>
      <c r="N533"/>
    </row>
    <row r="534" spans="2:14" x14ac:dyDescent="0.3">
      <c r="B534" s="7">
        <v>532</v>
      </c>
      <c r="C534" s="16" t="s">
        <v>630</v>
      </c>
      <c r="D534" s="10" t="s">
        <v>986</v>
      </c>
      <c r="E534" s="10" t="str">
        <f t="shared" si="16"/>
        <v>여성가족과</v>
      </c>
      <c r="F534" s="10" t="str">
        <f t="shared" si="17"/>
        <v>출산장려팀</v>
      </c>
      <c r="G534" s="10" t="s">
        <v>987</v>
      </c>
      <c r="H534" s="10" t="s">
        <v>988</v>
      </c>
      <c r="I534" s="11" t="s">
        <v>3639</v>
      </c>
      <c r="M534"/>
      <c r="N534"/>
    </row>
    <row r="535" spans="2:14" x14ac:dyDescent="0.3">
      <c r="B535" s="7">
        <v>533</v>
      </c>
      <c r="C535" s="16" t="s">
        <v>989</v>
      </c>
      <c r="D535" s="10" t="s">
        <v>986</v>
      </c>
      <c r="E535" s="10" t="str">
        <f t="shared" si="16"/>
        <v>여성가족과</v>
      </c>
      <c r="F535" s="10" t="str">
        <f t="shared" si="17"/>
        <v>출산장려팀</v>
      </c>
      <c r="G535" s="10" t="s">
        <v>46</v>
      </c>
      <c r="H535" s="10" t="s">
        <v>3640</v>
      </c>
      <c r="I535" s="11" t="s">
        <v>3641</v>
      </c>
      <c r="M535"/>
      <c r="N535"/>
    </row>
    <row r="536" spans="2:14" x14ac:dyDescent="0.3">
      <c r="B536" s="7">
        <v>534</v>
      </c>
      <c r="C536" s="16" t="s">
        <v>990</v>
      </c>
      <c r="D536" s="10" t="s">
        <v>986</v>
      </c>
      <c r="E536" s="10" t="str">
        <f t="shared" si="16"/>
        <v>여성가족과</v>
      </c>
      <c r="F536" s="10" t="str">
        <f t="shared" si="17"/>
        <v>출산장려팀</v>
      </c>
      <c r="G536" s="10" t="s">
        <v>46</v>
      </c>
      <c r="H536" s="10" t="s">
        <v>3642</v>
      </c>
      <c r="I536" s="11" t="s">
        <v>3643</v>
      </c>
      <c r="M536"/>
      <c r="N536"/>
    </row>
    <row r="537" spans="2:14" x14ac:dyDescent="0.3">
      <c r="B537" s="7">
        <v>535</v>
      </c>
      <c r="C537" s="16" t="s">
        <v>991</v>
      </c>
      <c r="D537" s="10" t="s">
        <v>986</v>
      </c>
      <c r="E537" s="10" t="str">
        <f t="shared" si="16"/>
        <v>여성가족과</v>
      </c>
      <c r="F537" s="10" t="str">
        <f t="shared" si="17"/>
        <v>출산장려팀</v>
      </c>
      <c r="G537" s="10" t="s">
        <v>46</v>
      </c>
      <c r="H537" s="10" t="s">
        <v>3644</v>
      </c>
      <c r="I537" s="11" t="s">
        <v>3645</v>
      </c>
      <c r="M537"/>
      <c r="N537"/>
    </row>
    <row r="538" spans="2:14" x14ac:dyDescent="0.3">
      <c r="B538" s="7">
        <v>536</v>
      </c>
      <c r="C538" s="16" t="s">
        <v>992</v>
      </c>
      <c r="D538" s="10" t="s">
        <v>986</v>
      </c>
      <c r="E538" s="10" t="str">
        <f t="shared" si="16"/>
        <v>여성가족과</v>
      </c>
      <c r="F538" s="10" t="str">
        <f t="shared" si="17"/>
        <v>출산장려팀</v>
      </c>
      <c r="G538" s="10" t="s">
        <v>46</v>
      </c>
      <c r="H538" s="10" t="s">
        <v>3646</v>
      </c>
      <c r="I538" s="11" t="s">
        <v>3647</v>
      </c>
      <c r="M538"/>
      <c r="N538"/>
    </row>
    <row r="539" spans="2:14" x14ac:dyDescent="0.3">
      <c r="B539" s="7">
        <v>537</v>
      </c>
      <c r="C539" s="16" t="s">
        <v>993</v>
      </c>
      <c r="D539" s="10" t="s">
        <v>986</v>
      </c>
      <c r="E539" s="10" t="str">
        <f t="shared" si="16"/>
        <v>여성가족과</v>
      </c>
      <c r="F539" s="10" t="str">
        <f t="shared" si="17"/>
        <v>출산장려팀</v>
      </c>
      <c r="G539" s="10" t="s">
        <v>46</v>
      </c>
      <c r="H539" s="10" t="s">
        <v>3648</v>
      </c>
      <c r="I539" s="11" t="s">
        <v>3649</v>
      </c>
      <c r="M539"/>
      <c r="N539"/>
    </row>
    <row r="540" spans="2:14" x14ac:dyDescent="0.3">
      <c r="B540" s="7">
        <v>538</v>
      </c>
      <c r="C540" s="16" t="s">
        <v>994</v>
      </c>
      <c r="D540" s="10" t="s">
        <v>986</v>
      </c>
      <c r="E540" s="10" t="str">
        <f t="shared" si="16"/>
        <v>여성가족과</v>
      </c>
      <c r="F540" s="10" t="str">
        <f t="shared" si="17"/>
        <v>출산장려팀</v>
      </c>
      <c r="G540" s="10" t="s">
        <v>46</v>
      </c>
      <c r="H540" s="10" t="s">
        <v>3650</v>
      </c>
      <c r="I540" s="11" t="s">
        <v>3651</v>
      </c>
      <c r="M540"/>
      <c r="N540"/>
    </row>
    <row r="541" spans="2:14" x14ac:dyDescent="0.3">
      <c r="B541" s="7">
        <v>539</v>
      </c>
      <c r="C541" s="16" t="s">
        <v>996</v>
      </c>
      <c r="D541" s="10" t="s">
        <v>997</v>
      </c>
      <c r="E541" s="10" t="str">
        <f t="shared" si="16"/>
        <v>아동청소년과</v>
      </c>
      <c r="F541" s="10" t="str">
        <f t="shared" si="17"/>
        <v>청소년복지팀</v>
      </c>
      <c r="G541" s="10" t="s">
        <v>998</v>
      </c>
      <c r="H541" s="10" t="s">
        <v>3652</v>
      </c>
      <c r="I541" s="11" t="s">
        <v>3653</v>
      </c>
      <c r="M541"/>
      <c r="N541"/>
    </row>
    <row r="542" spans="2:14" x14ac:dyDescent="0.3">
      <c r="B542" s="7">
        <v>540</v>
      </c>
      <c r="C542" s="16" t="s">
        <v>999</v>
      </c>
      <c r="D542" s="10" t="s">
        <v>997</v>
      </c>
      <c r="E542" s="10" t="str">
        <f t="shared" si="16"/>
        <v>아동청소년과</v>
      </c>
      <c r="F542" s="10" t="str">
        <f t="shared" si="17"/>
        <v>청소년복지팀</v>
      </c>
      <c r="G542" s="10" t="s">
        <v>46</v>
      </c>
      <c r="H542" s="10" t="s">
        <v>3654</v>
      </c>
      <c r="I542" s="11" t="s">
        <v>3655</v>
      </c>
      <c r="M542"/>
      <c r="N542"/>
    </row>
    <row r="543" spans="2:14" x14ac:dyDescent="0.3">
      <c r="B543" s="7">
        <v>541</v>
      </c>
      <c r="C543" s="16" t="s">
        <v>1000</v>
      </c>
      <c r="D543" s="10" t="s">
        <v>997</v>
      </c>
      <c r="E543" s="10" t="str">
        <f t="shared" si="16"/>
        <v>아동청소년과</v>
      </c>
      <c r="F543" s="10" t="str">
        <f t="shared" si="17"/>
        <v>청소년복지팀</v>
      </c>
      <c r="G543" s="10" t="s">
        <v>46</v>
      </c>
      <c r="H543" s="10" t="s">
        <v>3656</v>
      </c>
      <c r="I543" s="11" t="s">
        <v>3657</v>
      </c>
      <c r="M543"/>
      <c r="N543"/>
    </row>
    <row r="544" spans="2:14" x14ac:dyDescent="0.3">
      <c r="B544" s="7">
        <v>542</v>
      </c>
      <c r="C544" s="16" t="s">
        <v>1001</v>
      </c>
      <c r="D544" s="10" t="s">
        <v>997</v>
      </c>
      <c r="E544" s="10" t="str">
        <f t="shared" si="16"/>
        <v>아동청소년과</v>
      </c>
      <c r="F544" s="10" t="str">
        <f t="shared" si="17"/>
        <v>청소년복지팀</v>
      </c>
      <c r="G544" s="10" t="s">
        <v>46</v>
      </c>
      <c r="H544" s="10" t="s">
        <v>3658</v>
      </c>
      <c r="I544" s="11" t="s">
        <v>3659</v>
      </c>
      <c r="M544"/>
      <c r="N544"/>
    </row>
    <row r="545" spans="2:14" x14ac:dyDescent="0.3">
      <c r="B545" s="7">
        <v>543</v>
      </c>
      <c r="C545" s="16" t="s">
        <v>1002</v>
      </c>
      <c r="D545" s="10" t="s">
        <v>997</v>
      </c>
      <c r="E545" s="10" t="str">
        <f t="shared" si="16"/>
        <v>아동청소년과</v>
      </c>
      <c r="F545" s="10" t="str">
        <f t="shared" si="17"/>
        <v>청소년복지팀</v>
      </c>
      <c r="G545" s="10" t="s">
        <v>46</v>
      </c>
      <c r="H545" s="10" t="s">
        <v>3660</v>
      </c>
      <c r="I545" s="11" t="s">
        <v>3661</v>
      </c>
      <c r="M545"/>
      <c r="N545"/>
    </row>
    <row r="546" spans="2:14" x14ac:dyDescent="0.3">
      <c r="B546" s="7">
        <v>544</v>
      </c>
      <c r="C546" s="16" t="s">
        <v>1003</v>
      </c>
      <c r="D546" s="10" t="s">
        <v>997</v>
      </c>
      <c r="E546" s="10" t="str">
        <f t="shared" si="16"/>
        <v>아동청소년과</v>
      </c>
      <c r="F546" s="10" t="str">
        <f t="shared" si="17"/>
        <v>청소년복지팀</v>
      </c>
      <c r="G546" s="10" t="s">
        <v>46</v>
      </c>
      <c r="H546" s="10" t="s">
        <v>3662</v>
      </c>
      <c r="I546" s="11" t="s">
        <v>3663</v>
      </c>
      <c r="M546"/>
      <c r="N546"/>
    </row>
    <row r="547" spans="2:14" x14ac:dyDescent="0.3">
      <c r="B547" s="7">
        <v>545</v>
      </c>
      <c r="C547" s="16" t="s">
        <v>1004</v>
      </c>
      <c r="D547" s="10" t="s">
        <v>997</v>
      </c>
      <c r="E547" s="10" t="str">
        <f t="shared" si="16"/>
        <v>아동청소년과</v>
      </c>
      <c r="F547" s="10" t="str">
        <f t="shared" si="17"/>
        <v>청소년복지팀</v>
      </c>
      <c r="G547" s="10" t="s">
        <v>46</v>
      </c>
      <c r="H547" s="10" t="s">
        <v>3664</v>
      </c>
      <c r="I547" s="11" t="s">
        <v>3665</v>
      </c>
      <c r="M547"/>
      <c r="N547"/>
    </row>
    <row r="548" spans="2:14" x14ac:dyDescent="0.3">
      <c r="B548" s="7">
        <v>546</v>
      </c>
      <c r="C548" s="16" t="s">
        <v>1002</v>
      </c>
      <c r="D548" s="10" t="s">
        <v>997</v>
      </c>
      <c r="E548" s="10" t="str">
        <f t="shared" si="16"/>
        <v>아동청소년과</v>
      </c>
      <c r="F548" s="10" t="str">
        <f t="shared" si="17"/>
        <v>청소년복지팀</v>
      </c>
      <c r="G548" s="10" t="s">
        <v>1005</v>
      </c>
      <c r="H548" s="10" t="s">
        <v>1006</v>
      </c>
      <c r="I548" s="11" t="s">
        <v>3666</v>
      </c>
      <c r="M548"/>
      <c r="N548"/>
    </row>
    <row r="549" spans="2:14" x14ac:dyDescent="0.3">
      <c r="B549" s="7">
        <v>547</v>
      </c>
      <c r="C549" s="16" t="s">
        <v>1007</v>
      </c>
      <c r="D549" s="10" t="s">
        <v>997</v>
      </c>
      <c r="E549" s="10" t="str">
        <f t="shared" si="16"/>
        <v>아동청소년과</v>
      </c>
      <c r="F549" s="10" t="str">
        <f t="shared" si="17"/>
        <v>청소년복지팀</v>
      </c>
      <c r="G549" s="10" t="s">
        <v>1008</v>
      </c>
      <c r="H549" s="10" t="s">
        <v>1006</v>
      </c>
      <c r="I549" s="11" t="s">
        <v>3667</v>
      </c>
      <c r="M549"/>
      <c r="N549"/>
    </row>
    <row r="550" spans="2:14" x14ac:dyDescent="0.3">
      <c r="B550" s="7">
        <v>548</v>
      </c>
      <c r="C550" s="16" t="s">
        <v>1009</v>
      </c>
      <c r="D550" s="10" t="s">
        <v>997</v>
      </c>
      <c r="E550" s="10" t="str">
        <f t="shared" si="16"/>
        <v>아동청소년과</v>
      </c>
      <c r="F550" s="10" t="str">
        <f t="shared" si="17"/>
        <v>청소년복지팀</v>
      </c>
      <c r="G550" s="10" t="s">
        <v>1008</v>
      </c>
      <c r="H550" s="10" t="s">
        <v>1006</v>
      </c>
      <c r="I550" s="11" t="s">
        <v>3668</v>
      </c>
      <c r="M550"/>
      <c r="N550"/>
    </row>
    <row r="551" spans="2:14" x14ac:dyDescent="0.3">
      <c r="B551" s="7">
        <v>549</v>
      </c>
      <c r="C551" s="16" t="s">
        <v>1010</v>
      </c>
      <c r="D551" s="10" t="s">
        <v>1011</v>
      </c>
      <c r="E551" s="10" t="str">
        <f t="shared" si="16"/>
        <v>아동청소년과</v>
      </c>
      <c r="F551" s="10" t="str">
        <f t="shared" si="17"/>
        <v>아동친화정책팀</v>
      </c>
      <c r="G551" s="10" t="s">
        <v>1012</v>
      </c>
      <c r="H551" s="10" t="s">
        <v>1013</v>
      </c>
      <c r="I551" s="11" t="s">
        <v>3669</v>
      </c>
      <c r="M551"/>
      <c r="N551"/>
    </row>
    <row r="552" spans="2:14" x14ac:dyDescent="0.3">
      <c r="B552" s="7">
        <v>550</v>
      </c>
      <c r="C552" s="16" t="s">
        <v>1014</v>
      </c>
      <c r="D552" s="10" t="s">
        <v>1011</v>
      </c>
      <c r="E552" s="10" t="str">
        <f t="shared" si="16"/>
        <v>아동청소년과</v>
      </c>
      <c r="F552" s="10" t="str">
        <f t="shared" si="17"/>
        <v>아동친화정책팀</v>
      </c>
      <c r="G552" s="10" t="s">
        <v>46</v>
      </c>
      <c r="H552" s="10" t="s">
        <v>3670</v>
      </c>
      <c r="I552" s="11" t="s">
        <v>3671</v>
      </c>
      <c r="M552"/>
      <c r="N552"/>
    </row>
    <row r="553" spans="2:14" x14ac:dyDescent="0.3">
      <c r="B553" s="7">
        <v>551</v>
      </c>
      <c r="C553" s="16" t="s">
        <v>1015</v>
      </c>
      <c r="D553" s="10" t="s">
        <v>1011</v>
      </c>
      <c r="E553" s="10" t="str">
        <f t="shared" si="16"/>
        <v>아동청소년과</v>
      </c>
      <c r="F553" s="10" t="str">
        <f t="shared" si="17"/>
        <v>아동친화정책팀</v>
      </c>
      <c r="G553" s="10" t="s">
        <v>46</v>
      </c>
      <c r="H553" s="10" t="s">
        <v>3672</v>
      </c>
      <c r="I553" s="11" t="s">
        <v>3673</v>
      </c>
      <c r="M553"/>
      <c r="N553"/>
    </row>
    <row r="554" spans="2:14" x14ac:dyDescent="0.3">
      <c r="B554" s="7">
        <v>552</v>
      </c>
      <c r="C554" s="16" t="s">
        <v>265</v>
      </c>
      <c r="D554" s="10" t="s">
        <v>1011</v>
      </c>
      <c r="E554" s="10" t="str">
        <f t="shared" si="16"/>
        <v>아동청소년과</v>
      </c>
      <c r="F554" s="10" t="str">
        <f t="shared" si="17"/>
        <v>아동친화정책팀</v>
      </c>
      <c r="G554" s="10" t="s">
        <v>46</v>
      </c>
      <c r="H554" s="10" t="s">
        <v>3674</v>
      </c>
      <c r="I554" s="11" t="s">
        <v>3675</v>
      </c>
      <c r="M554"/>
      <c r="N554"/>
    </row>
    <row r="555" spans="2:14" x14ac:dyDescent="0.3">
      <c r="B555" s="7">
        <v>553</v>
      </c>
      <c r="C555" s="16" t="s">
        <v>1016</v>
      </c>
      <c r="D555" s="10" t="s">
        <v>1011</v>
      </c>
      <c r="E555" s="10" t="str">
        <f t="shared" si="16"/>
        <v>아동청소년과</v>
      </c>
      <c r="F555" s="10" t="str">
        <f t="shared" si="17"/>
        <v>아동친화정책팀</v>
      </c>
      <c r="G555" s="10" t="s">
        <v>46</v>
      </c>
      <c r="H555" s="10" t="s">
        <v>3676</v>
      </c>
      <c r="I555" s="11" t="s">
        <v>3677</v>
      </c>
      <c r="M555"/>
      <c r="N555"/>
    </row>
    <row r="556" spans="2:14" x14ac:dyDescent="0.3">
      <c r="B556" s="7">
        <v>554</v>
      </c>
      <c r="C556" s="16" t="s">
        <v>1017</v>
      </c>
      <c r="D556" s="10" t="s">
        <v>1011</v>
      </c>
      <c r="E556" s="10" t="str">
        <f t="shared" si="16"/>
        <v>아동청소년과</v>
      </c>
      <c r="F556" s="10" t="str">
        <f t="shared" si="17"/>
        <v>아동친화정책팀</v>
      </c>
      <c r="G556" s="10" t="s">
        <v>46</v>
      </c>
      <c r="H556" s="10" t="s">
        <v>3678</v>
      </c>
      <c r="I556" s="11" t="s">
        <v>3679</v>
      </c>
      <c r="M556"/>
      <c r="N556"/>
    </row>
    <row r="557" spans="2:14" x14ac:dyDescent="0.3">
      <c r="B557" s="7">
        <v>555</v>
      </c>
      <c r="C557" s="16" t="s">
        <v>1018</v>
      </c>
      <c r="D557" s="10" t="s">
        <v>1011</v>
      </c>
      <c r="E557" s="10" t="str">
        <f t="shared" si="16"/>
        <v>아동청소년과</v>
      </c>
      <c r="F557" s="10" t="str">
        <f t="shared" si="17"/>
        <v>아동친화정책팀</v>
      </c>
      <c r="G557" s="10" t="s">
        <v>46</v>
      </c>
      <c r="H557" s="10" t="s">
        <v>3680</v>
      </c>
      <c r="I557" s="11" t="s">
        <v>3681</v>
      </c>
      <c r="M557"/>
      <c r="N557"/>
    </row>
    <row r="558" spans="2:14" x14ac:dyDescent="0.3">
      <c r="B558" s="7">
        <v>556</v>
      </c>
      <c r="C558" s="16" t="s">
        <v>1019</v>
      </c>
      <c r="D558" s="10" t="s">
        <v>1011</v>
      </c>
      <c r="E558" s="10" t="str">
        <f t="shared" si="16"/>
        <v>아동청소년과</v>
      </c>
      <c r="F558" s="10" t="str">
        <f t="shared" si="17"/>
        <v>아동친화정책팀</v>
      </c>
      <c r="G558" s="10" t="s">
        <v>1020</v>
      </c>
      <c r="H558" s="10" t="s">
        <v>1021</v>
      </c>
      <c r="I558" s="11" t="s">
        <v>3682</v>
      </c>
      <c r="M558"/>
      <c r="N558"/>
    </row>
    <row r="559" spans="2:14" x14ac:dyDescent="0.3">
      <c r="B559" s="7">
        <v>557</v>
      </c>
      <c r="C559" s="16" t="s">
        <v>1022</v>
      </c>
      <c r="D559" s="10" t="s">
        <v>1023</v>
      </c>
      <c r="E559" s="10" t="str">
        <f t="shared" si="16"/>
        <v>아동청소년과</v>
      </c>
      <c r="F559" s="10" t="str">
        <f t="shared" si="17"/>
        <v>드림스타트팀</v>
      </c>
      <c r="G559" s="10" t="s">
        <v>1024</v>
      </c>
      <c r="H559" s="10" t="s">
        <v>3683</v>
      </c>
      <c r="I559" s="11" t="s">
        <v>3684</v>
      </c>
      <c r="M559"/>
      <c r="N559"/>
    </row>
    <row r="560" spans="2:14" x14ac:dyDescent="0.3">
      <c r="B560" s="7">
        <v>558</v>
      </c>
      <c r="C560" s="16" t="s">
        <v>1025</v>
      </c>
      <c r="D560" s="10" t="s">
        <v>1023</v>
      </c>
      <c r="E560" s="10" t="str">
        <f t="shared" si="16"/>
        <v>아동청소년과</v>
      </c>
      <c r="F560" s="10" t="str">
        <f t="shared" si="17"/>
        <v>드림스타트팀</v>
      </c>
      <c r="G560" s="10" t="s">
        <v>46</v>
      </c>
      <c r="H560" s="10" t="s">
        <v>3685</v>
      </c>
      <c r="I560" s="11" t="s">
        <v>3686</v>
      </c>
      <c r="M560"/>
      <c r="N560"/>
    </row>
    <row r="561" spans="2:14" x14ac:dyDescent="0.3">
      <c r="B561" s="7">
        <v>559</v>
      </c>
      <c r="C561" s="16" t="s">
        <v>1026</v>
      </c>
      <c r="D561" s="10" t="s">
        <v>1023</v>
      </c>
      <c r="E561" s="10" t="str">
        <f t="shared" si="16"/>
        <v>아동청소년과</v>
      </c>
      <c r="F561" s="10" t="str">
        <f t="shared" si="17"/>
        <v>드림스타트팀</v>
      </c>
      <c r="G561" s="10" t="s">
        <v>46</v>
      </c>
      <c r="H561" s="10" t="s">
        <v>3687</v>
      </c>
      <c r="I561" s="11" t="s">
        <v>3688</v>
      </c>
      <c r="M561"/>
      <c r="N561"/>
    </row>
    <row r="562" spans="2:14" x14ac:dyDescent="0.3">
      <c r="B562" s="7">
        <v>560</v>
      </c>
      <c r="C562" s="16" t="s">
        <v>1027</v>
      </c>
      <c r="D562" s="10" t="s">
        <v>1023</v>
      </c>
      <c r="E562" s="10" t="str">
        <f t="shared" si="16"/>
        <v>아동청소년과</v>
      </c>
      <c r="F562" s="10" t="str">
        <f t="shared" si="17"/>
        <v>드림스타트팀</v>
      </c>
      <c r="G562" s="10" t="s">
        <v>46</v>
      </c>
      <c r="H562" s="10" t="s">
        <v>3689</v>
      </c>
      <c r="I562" s="11" t="s">
        <v>3690</v>
      </c>
      <c r="M562"/>
      <c r="N562"/>
    </row>
    <row r="563" spans="2:14" x14ac:dyDescent="0.3">
      <c r="B563" s="7">
        <v>561</v>
      </c>
      <c r="C563" s="16" t="s">
        <v>1028</v>
      </c>
      <c r="D563" s="10" t="s">
        <v>1023</v>
      </c>
      <c r="E563" s="10" t="str">
        <f t="shared" si="16"/>
        <v>아동청소년과</v>
      </c>
      <c r="F563" s="10" t="str">
        <f t="shared" si="17"/>
        <v>드림스타트팀</v>
      </c>
      <c r="G563" s="10" t="s">
        <v>46</v>
      </c>
      <c r="H563" s="10" t="s">
        <v>3691</v>
      </c>
      <c r="I563" s="11" t="s">
        <v>3692</v>
      </c>
      <c r="M563"/>
      <c r="N563"/>
    </row>
    <row r="564" spans="2:14" x14ac:dyDescent="0.3">
      <c r="B564" s="7">
        <v>562</v>
      </c>
      <c r="C564" s="16" t="s">
        <v>1029</v>
      </c>
      <c r="D564" s="10" t="s">
        <v>1023</v>
      </c>
      <c r="E564" s="10" t="str">
        <f t="shared" si="16"/>
        <v>아동청소년과</v>
      </c>
      <c r="F564" s="10" t="str">
        <f t="shared" si="17"/>
        <v>드림스타트팀</v>
      </c>
      <c r="G564" s="10" t="s">
        <v>1030</v>
      </c>
      <c r="H564" s="10" t="s">
        <v>1031</v>
      </c>
      <c r="I564" s="11" t="s">
        <v>3693</v>
      </c>
      <c r="M564"/>
      <c r="N564"/>
    </row>
    <row r="565" spans="2:14" x14ac:dyDescent="0.3">
      <c r="B565" s="7">
        <v>563</v>
      </c>
      <c r="C565" s="16" t="s">
        <v>1032</v>
      </c>
      <c r="D565" s="10" t="s">
        <v>1023</v>
      </c>
      <c r="E565" s="10" t="str">
        <f t="shared" si="16"/>
        <v>아동청소년과</v>
      </c>
      <c r="F565" s="10" t="str">
        <f t="shared" si="17"/>
        <v>드림스타트팀</v>
      </c>
      <c r="G565" s="10" t="s">
        <v>1030</v>
      </c>
      <c r="H565" s="10" t="s">
        <v>1031</v>
      </c>
      <c r="I565" s="11" t="s">
        <v>3694</v>
      </c>
      <c r="M565"/>
      <c r="N565"/>
    </row>
    <row r="566" spans="2:14" x14ac:dyDescent="0.3">
      <c r="B566" s="7">
        <v>564</v>
      </c>
      <c r="C566" s="16" t="s">
        <v>1033</v>
      </c>
      <c r="D566" s="10" t="s">
        <v>1023</v>
      </c>
      <c r="E566" s="10" t="str">
        <f t="shared" si="16"/>
        <v>아동청소년과</v>
      </c>
      <c r="F566" s="10" t="str">
        <f t="shared" si="17"/>
        <v>드림스타트팀</v>
      </c>
      <c r="G566" s="10" t="s">
        <v>1030</v>
      </c>
      <c r="H566" s="10" t="s">
        <v>1031</v>
      </c>
      <c r="I566" s="11" t="s">
        <v>3695</v>
      </c>
      <c r="M566"/>
      <c r="N566"/>
    </row>
    <row r="567" spans="2:14" x14ac:dyDescent="0.3">
      <c r="B567" s="7">
        <v>565</v>
      </c>
      <c r="C567" s="16" t="s">
        <v>1034</v>
      </c>
      <c r="D567" s="10" t="s">
        <v>1023</v>
      </c>
      <c r="E567" s="10" t="str">
        <f t="shared" si="16"/>
        <v>아동청소년과</v>
      </c>
      <c r="F567" s="10" t="str">
        <f t="shared" si="17"/>
        <v>드림스타트팀</v>
      </c>
      <c r="G567" s="10" t="s">
        <v>1030</v>
      </c>
      <c r="H567" s="10" t="s">
        <v>1031</v>
      </c>
      <c r="I567" s="11" t="s">
        <v>3696</v>
      </c>
      <c r="M567"/>
      <c r="N567"/>
    </row>
    <row r="568" spans="2:14" x14ac:dyDescent="0.3">
      <c r="B568" s="7">
        <v>566</v>
      </c>
      <c r="C568" s="16" t="s">
        <v>1035</v>
      </c>
      <c r="D568" s="10" t="s">
        <v>1036</v>
      </c>
      <c r="E568" s="10" t="str">
        <f t="shared" si="16"/>
        <v>아동청소년과</v>
      </c>
      <c r="F568" s="10" t="str">
        <f t="shared" si="17"/>
        <v>아동보호팀</v>
      </c>
      <c r="G568" s="10" t="s">
        <v>1037</v>
      </c>
      <c r="H568" s="10" t="s">
        <v>1038</v>
      </c>
      <c r="I568" s="11" t="s">
        <v>3697</v>
      </c>
      <c r="M568"/>
      <c r="N568"/>
    </row>
    <row r="569" spans="2:14" x14ac:dyDescent="0.3">
      <c r="B569" s="7">
        <v>567</v>
      </c>
      <c r="C569" s="16" t="s">
        <v>1039</v>
      </c>
      <c r="D569" s="10" t="s">
        <v>1036</v>
      </c>
      <c r="E569" s="10" t="str">
        <f t="shared" si="16"/>
        <v>아동청소년과</v>
      </c>
      <c r="F569" s="10" t="str">
        <f t="shared" si="17"/>
        <v>아동보호팀</v>
      </c>
      <c r="G569" s="10" t="s">
        <v>46</v>
      </c>
      <c r="H569" s="10" t="s">
        <v>3698</v>
      </c>
      <c r="I569" s="11" t="s">
        <v>3699</v>
      </c>
      <c r="M569"/>
      <c r="N569"/>
    </row>
    <row r="570" spans="2:14" x14ac:dyDescent="0.3">
      <c r="B570" s="7">
        <v>568</v>
      </c>
      <c r="C570" s="16" t="s">
        <v>1040</v>
      </c>
      <c r="D570" s="10" t="s">
        <v>1036</v>
      </c>
      <c r="E570" s="10" t="str">
        <f t="shared" si="16"/>
        <v>아동청소년과</v>
      </c>
      <c r="F570" s="10" t="str">
        <f t="shared" si="17"/>
        <v>아동보호팀</v>
      </c>
      <c r="G570" s="10" t="s">
        <v>46</v>
      </c>
      <c r="H570" s="10" t="s">
        <v>3700</v>
      </c>
      <c r="I570" s="11" t="s">
        <v>3701</v>
      </c>
      <c r="M570"/>
      <c r="N570"/>
    </row>
    <row r="571" spans="2:14" x14ac:dyDescent="0.3">
      <c r="B571" s="7">
        <v>569</v>
      </c>
      <c r="C571" s="16" t="s">
        <v>1041</v>
      </c>
      <c r="D571" s="10" t="s">
        <v>1036</v>
      </c>
      <c r="E571" s="10" t="str">
        <f t="shared" si="16"/>
        <v>아동청소년과</v>
      </c>
      <c r="F571" s="10" t="str">
        <f t="shared" si="17"/>
        <v>아동보호팀</v>
      </c>
      <c r="G571" s="10" t="s">
        <v>46</v>
      </c>
      <c r="H571" s="10" t="s">
        <v>3702</v>
      </c>
      <c r="I571" s="11" t="s">
        <v>3703</v>
      </c>
      <c r="M571"/>
      <c r="N571"/>
    </row>
    <row r="572" spans="2:14" x14ac:dyDescent="0.3">
      <c r="B572" s="7">
        <v>570</v>
      </c>
      <c r="C572" s="16" t="s">
        <v>1042</v>
      </c>
      <c r="D572" s="10" t="s">
        <v>1036</v>
      </c>
      <c r="E572" s="10" t="str">
        <f t="shared" si="16"/>
        <v>아동청소년과</v>
      </c>
      <c r="F572" s="10" t="str">
        <f t="shared" si="17"/>
        <v>아동보호팀</v>
      </c>
      <c r="G572" s="10" t="s">
        <v>46</v>
      </c>
      <c r="H572" s="10" t="s">
        <v>3704</v>
      </c>
      <c r="I572" s="11" t="s">
        <v>3705</v>
      </c>
      <c r="M572"/>
      <c r="N572"/>
    </row>
    <row r="573" spans="2:14" x14ac:dyDescent="0.3">
      <c r="B573" s="7">
        <v>571</v>
      </c>
      <c r="C573" s="16" t="s">
        <v>1043</v>
      </c>
      <c r="D573" s="10" t="s">
        <v>1036</v>
      </c>
      <c r="E573" s="10" t="str">
        <f t="shared" si="16"/>
        <v>아동청소년과</v>
      </c>
      <c r="F573" s="10" t="str">
        <f t="shared" si="17"/>
        <v>아동보호팀</v>
      </c>
      <c r="G573" s="10" t="s">
        <v>46</v>
      </c>
      <c r="H573" s="10" t="s">
        <v>3706</v>
      </c>
      <c r="I573" s="11" t="s">
        <v>3707</v>
      </c>
      <c r="M573"/>
      <c r="N573"/>
    </row>
    <row r="574" spans="2:14" x14ac:dyDescent="0.3">
      <c r="B574" s="7">
        <v>572</v>
      </c>
      <c r="C574" s="16" t="s">
        <v>1044</v>
      </c>
      <c r="D574" s="10" t="s">
        <v>1036</v>
      </c>
      <c r="E574" s="10" t="str">
        <f t="shared" si="16"/>
        <v>아동청소년과</v>
      </c>
      <c r="F574" s="10" t="str">
        <f t="shared" si="17"/>
        <v>아동보호팀</v>
      </c>
      <c r="G574" s="10" t="s">
        <v>46</v>
      </c>
      <c r="H574" s="10" t="s">
        <v>3708</v>
      </c>
      <c r="I574" s="11" t="s">
        <v>3709</v>
      </c>
      <c r="M574"/>
      <c r="N574"/>
    </row>
    <row r="575" spans="2:14" x14ac:dyDescent="0.3">
      <c r="B575" s="7">
        <v>573</v>
      </c>
      <c r="C575" s="16" t="s">
        <v>1045</v>
      </c>
      <c r="D575" s="10" t="s">
        <v>1036</v>
      </c>
      <c r="E575" s="10" t="str">
        <f t="shared" si="16"/>
        <v>아동청소년과</v>
      </c>
      <c r="F575" s="10" t="str">
        <f t="shared" si="17"/>
        <v>아동보호팀</v>
      </c>
      <c r="G575" s="10" t="s">
        <v>46</v>
      </c>
      <c r="H575" s="10" t="s">
        <v>3710</v>
      </c>
      <c r="I575" s="11" t="s">
        <v>3711</v>
      </c>
      <c r="M575"/>
      <c r="N575"/>
    </row>
    <row r="576" spans="2:14" x14ac:dyDescent="0.3">
      <c r="B576" s="7">
        <v>574</v>
      </c>
      <c r="C576" s="16" t="s">
        <v>1046</v>
      </c>
      <c r="D576" s="10" t="s">
        <v>1036</v>
      </c>
      <c r="E576" s="10" t="str">
        <f t="shared" si="16"/>
        <v>아동청소년과</v>
      </c>
      <c r="F576" s="10" t="str">
        <f t="shared" si="17"/>
        <v>아동보호팀</v>
      </c>
      <c r="G576" s="10" t="s">
        <v>1047</v>
      </c>
      <c r="H576" s="10" t="s">
        <v>1048</v>
      </c>
      <c r="I576" s="11" t="s">
        <v>3712</v>
      </c>
      <c r="M576"/>
      <c r="N576"/>
    </row>
    <row r="577" spans="2:14" x14ac:dyDescent="0.3">
      <c r="B577" s="7">
        <v>575</v>
      </c>
      <c r="C577" s="16" t="s">
        <v>1049</v>
      </c>
      <c r="D577" s="10" t="s">
        <v>1036</v>
      </c>
      <c r="E577" s="10" t="str">
        <f t="shared" si="16"/>
        <v>아동청소년과</v>
      </c>
      <c r="F577" s="10" t="str">
        <f t="shared" si="17"/>
        <v>아동보호팀</v>
      </c>
      <c r="G577" s="10" t="s">
        <v>1047</v>
      </c>
      <c r="H577" s="10" t="s">
        <v>1050</v>
      </c>
      <c r="I577" s="11" t="s">
        <v>3713</v>
      </c>
      <c r="M577"/>
      <c r="N577"/>
    </row>
    <row r="578" spans="2:14" x14ac:dyDescent="0.3">
      <c r="B578" s="7">
        <v>576</v>
      </c>
      <c r="C578" s="16" t="s">
        <v>1051</v>
      </c>
      <c r="D578" s="10" t="s">
        <v>1036</v>
      </c>
      <c r="E578" s="10" t="str">
        <f t="shared" si="16"/>
        <v>아동청소년과</v>
      </c>
      <c r="F578" s="10" t="str">
        <f t="shared" si="17"/>
        <v>아동보호팀</v>
      </c>
      <c r="G578" s="10" t="s">
        <v>1047</v>
      </c>
      <c r="H578" s="10" t="s">
        <v>1050</v>
      </c>
      <c r="I578" s="11" t="s">
        <v>3714</v>
      </c>
      <c r="M578"/>
      <c r="N578"/>
    </row>
    <row r="579" spans="2:14" x14ac:dyDescent="0.3">
      <c r="B579" s="7">
        <v>577</v>
      </c>
      <c r="C579" s="16" t="s">
        <v>1052</v>
      </c>
      <c r="D579" s="10" t="s">
        <v>1036</v>
      </c>
      <c r="E579" s="10" t="str">
        <f t="shared" ref="E579:E615" si="18">LEFT(D579, IFERROR(FIND(" / ", D579)-1, LEN(D579)))</f>
        <v>아동청소년과</v>
      </c>
      <c r="F579" s="10" t="str">
        <f t="shared" ref="F579:F615" si="19">RIGHT(D579, IFERROR(LEN(D579)-FIND(" / ", D579)-2, 0))</f>
        <v>아동보호팀</v>
      </c>
      <c r="G579" s="10" t="s">
        <v>1047</v>
      </c>
      <c r="H579" s="10" t="s">
        <v>1050</v>
      </c>
      <c r="I579" s="11" t="s">
        <v>3715</v>
      </c>
      <c r="M579"/>
      <c r="N579"/>
    </row>
    <row r="580" spans="2:14" x14ac:dyDescent="0.3">
      <c r="B580" s="7">
        <v>578</v>
      </c>
      <c r="C580" s="16" t="s">
        <v>1053</v>
      </c>
      <c r="D580" s="10" t="s">
        <v>1036</v>
      </c>
      <c r="E580" s="10" t="str">
        <f t="shared" si="18"/>
        <v>아동청소년과</v>
      </c>
      <c r="F580" s="10" t="str">
        <f t="shared" si="19"/>
        <v>아동보호팀</v>
      </c>
      <c r="G580" s="10" t="s">
        <v>1054</v>
      </c>
      <c r="H580" s="10" t="s">
        <v>1055</v>
      </c>
      <c r="I580" s="11" t="s">
        <v>3716</v>
      </c>
      <c r="M580"/>
      <c r="N580"/>
    </row>
    <row r="581" spans="2:14" x14ac:dyDescent="0.3">
      <c r="B581" s="7">
        <v>579</v>
      </c>
      <c r="C581" s="16" t="s">
        <v>1056</v>
      </c>
      <c r="D581" s="10" t="s">
        <v>1057</v>
      </c>
      <c r="E581" s="10" t="str">
        <f t="shared" si="18"/>
        <v>아동청소년과</v>
      </c>
      <c r="F581" s="10" t="str">
        <f t="shared" si="19"/>
        <v>청년지원팀</v>
      </c>
      <c r="G581" s="10" t="s">
        <v>1058</v>
      </c>
      <c r="H581" s="10" t="s">
        <v>3717</v>
      </c>
      <c r="I581" s="11" t="s">
        <v>3718</v>
      </c>
      <c r="M581"/>
      <c r="N581"/>
    </row>
    <row r="582" spans="2:14" x14ac:dyDescent="0.3">
      <c r="B582" s="7">
        <v>580</v>
      </c>
      <c r="C582" s="16" t="s">
        <v>1059</v>
      </c>
      <c r="D582" s="10" t="s">
        <v>1057</v>
      </c>
      <c r="E582" s="10" t="str">
        <f t="shared" si="18"/>
        <v>아동청소년과</v>
      </c>
      <c r="F582" s="10" t="str">
        <f t="shared" si="19"/>
        <v>청년지원팀</v>
      </c>
      <c r="G582" s="10" t="s">
        <v>46</v>
      </c>
      <c r="H582" s="10" t="s">
        <v>3719</v>
      </c>
      <c r="I582" s="11" t="s">
        <v>3720</v>
      </c>
      <c r="M582"/>
      <c r="N582"/>
    </row>
    <row r="583" spans="2:14" x14ac:dyDescent="0.3">
      <c r="B583" s="7">
        <v>581</v>
      </c>
      <c r="C583" s="16" t="s">
        <v>652</v>
      </c>
      <c r="D583" s="10" t="s">
        <v>1057</v>
      </c>
      <c r="E583" s="10" t="str">
        <f t="shared" si="18"/>
        <v>아동청소년과</v>
      </c>
      <c r="F583" s="10" t="str">
        <f t="shared" si="19"/>
        <v>청년지원팀</v>
      </c>
      <c r="G583" s="10" t="s">
        <v>46</v>
      </c>
      <c r="H583" s="10" t="s">
        <v>3721</v>
      </c>
      <c r="I583" s="11" t="s">
        <v>3722</v>
      </c>
      <c r="M583"/>
      <c r="N583"/>
    </row>
    <row r="584" spans="2:14" x14ac:dyDescent="0.3">
      <c r="B584" s="7">
        <v>582</v>
      </c>
      <c r="C584" s="16" t="s">
        <v>1060</v>
      </c>
      <c r="D584" s="10" t="s">
        <v>1057</v>
      </c>
      <c r="E584" s="10" t="str">
        <f t="shared" si="18"/>
        <v>아동청소년과</v>
      </c>
      <c r="F584" s="10" t="str">
        <f t="shared" si="19"/>
        <v>청년지원팀</v>
      </c>
      <c r="G584" s="10" t="s">
        <v>46</v>
      </c>
      <c r="H584" s="10" t="s">
        <v>3723</v>
      </c>
      <c r="I584" s="11" t="s">
        <v>3724</v>
      </c>
      <c r="M584"/>
      <c r="N584"/>
    </row>
    <row r="585" spans="2:14" x14ac:dyDescent="0.3">
      <c r="B585" s="7">
        <v>583</v>
      </c>
      <c r="C585" s="16" t="s">
        <v>1061</v>
      </c>
      <c r="D585" s="10" t="s">
        <v>1057</v>
      </c>
      <c r="E585" s="10" t="str">
        <f t="shared" si="18"/>
        <v>아동청소년과</v>
      </c>
      <c r="F585" s="10" t="str">
        <f t="shared" si="19"/>
        <v>청년지원팀</v>
      </c>
      <c r="G585" s="10" t="s">
        <v>46</v>
      </c>
      <c r="H585" s="10" t="s">
        <v>3725</v>
      </c>
      <c r="I585" s="11" t="s">
        <v>3726</v>
      </c>
      <c r="M585"/>
      <c r="N585"/>
    </row>
    <row r="586" spans="2:14" x14ac:dyDescent="0.3">
      <c r="B586" s="7">
        <v>584</v>
      </c>
      <c r="C586" s="16" t="s">
        <v>1063</v>
      </c>
      <c r="D586" s="10" t="s">
        <v>1064</v>
      </c>
      <c r="E586" s="10" t="str">
        <f t="shared" si="18"/>
        <v>교육지원과</v>
      </c>
      <c r="F586" s="10" t="str">
        <f t="shared" si="19"/>
        <v>교육정책팀</v>
      </c>
      <c r="G586" s="10" t="s">
        <v>1065</v>
      </c>
      <c r="H586" s="10" t="s">
        <v>1066</v>
      </c>
      <c r="I586" s="11" t="s">
        <v>3727</v>
      </c>
      <c r="M586"/>
      <c r="N586"/>
    </row>
    <row r="587" spans="2:14" x14ac:dyDescent="0.3">
      <c r="B587" s="7">
        <v>585</v>
      </c>
      <c r="C587" s="16" t="s">
        <v>1067</v>
      </c>
      <c r="D587" s="10" t="s">
        <v>1064</v>
      </c>
      <c r="E587" s="10" t="str">
        <f t="shared" si="18"/>
        <v>교육지원과</v>
      </c>
      <c r="F587" s="10" t="str">
        <f t="shared" si="19"/>
        <v>교육정책팀</v>
      </c>
      <c r="G587" s="10" t="s">
        <v>46</v>
      </c>
      <c r="H587" s="10" t="s">
        <v>3728</v>
      </c>
      <c r="I587" s="11" t="s">
        <v>3729</v>
      </c>
      <c r="M587"/>
      <c r="N587"/>
    </row>
    <row r="588" spans="2:14" x14ac:dyDescent="0.3">
      <c r="B588" s="7">
        <v>586</v>
      </c>
      <c r="C588" s="16" t="s">
        <v>1068</v>
      </c>
      <c r="D588" s="10" t="s">
        <v>1064</v>
      </c>
      <c r="E588" s="10" t="str">
        <f t="shared" si="18"/>
        <v>교육지원과</v>
      </c>
      <c r="F588" s="10" t="str">
        <f t="shared" si="19"/>
        <v>교육정책팀</v>
      </c>
      <c r="G588" s="10" t="s">
        <v>46</v>
      </c>
      <c r="H588" s="10" t="s">
        <v>1069</v>
      </c>
      <c r="I588" s="11" t="s">
        <v>3730</v>
      </c>
      <c r="M588"/>
      <c r="N588"/>
    </row>
    <row r="589" spans="2:14" x14ac:dyDescent="0.3">
      <c r="B589" s="7">
        <v>587</v>
      </c>
      <c r="C589" s="16" t="s">
        <v>1070</v>
      </c>
      <c r="D589" s="10" t="s">
        <v>1064</v>
      </c>
      <c r="E589" s="10" t="str">
        <f t="shared" si="18"/>
        <v>교육지원과</v>
      </c>
      <c r="F589" s="10" t="str">
        <f t="shared" si="19"/>
        <v>교육정책팀</v>
      </c>
      <c r="G589" s="10" t="s">
        <v>46</v>
      </c>
      <c r="H589" s="10" t="s">
        <v>3731</v>
      </c>
      <c r="I589" s="11" t="s">
        <v>3732</v>
      </c>
      <c r="M589"/>
      <c r="N589"/>
    </row>
    <row r="590" spans="2:14" x14ac:dyDescent="0.3">
      <c r="B590" s="7">
        <v>588</v>
      </c>
      <c r="C590" s="16" t="s">
        <v>1071</v>
      </c>
      <c r="D590" s="10" t="s">
        <v>1064</v>
      </c>
      <c r="E590" s="10" t="str">
        <f t="shared" si="18"/>
        <v>교육지원과</v>
      </c>
      <c r="F590" s="10" t="str">
        <f t="shared" si="19"/>
        <v>교육정책팀</v>
      </c>
      <c r="G590" s="10" t="s">
        <v>46</v>
      </c>
      <c r="H590" s="10" t="s">
        <v>1072</v>
      </c>
      <c r="I590" s="11" t="s">
        <v>3733</v>
      </c>
      <c r="M590"/>
      <c r="N590"/>
    </row>
    <row r="591" spans="2:14" x14ac:dyDescent="0.3">
      <c r="B591" s="7">
        <v>589</v>
      </c>
      <c r="C591" s="16" t="s">
        <v>1073</v>
      </c>
      <c r="D591" s="10" t="s">
        <v>1064</v>
      </c>
      <c r="E591" s="10" t="str">
        <f t="shared" si="18"/>
        <v>교육지원과</v>
      </c>
      <c r="F591" s="10" t="str">
        <f t="shared" si="19"/>
        <v>교육정책팀</v>
      </c>
      <c r="G591" s="10" t="s">
        <v>1074</v>
      </c>
      <c r="H591" s="10" t="s">
        <v>1075</v>
      </c>
      <c r="I591" s="11" t="s">
        <v>3734</v>
      </c>
      <c r="M591"/>
      <c r="N591"/>
    </row>
    <row r="592" spans="2:14" x14ac:dyDescent="0.3">
      <c r="B592" s="7">
        <v>590</v>
      </c>
      <c r="C592" s="16" t="s">
        <v>1076</v>
      </c>
      <c r="D592" s="10" t="s">
        <v>1064</v>
      </c>
      <c r="E592" s="10" t="str">
        <f t="shared" si="18"/>
        <v>교육지원과</v>
      </c>
      <c r="F592" s="10" t="str">
        <f t="shared" si="19"/>
        <v>교육정책팀</v>
      </c>
      <c r="G592" s="10" t="s">
        <v>1077</v>
      </c>
      <c r="H592" s="10" t="s">
        <v>1078</v>
      </c>
      <c r="I592" s="11" t="s">
        <v>3735</v>
      </c>
      <c r="M592"/>
      <c r="N592"/>
    </row>
    <row r="593" spans="2:14" x14ac:dyDescent="0.3">
      <c r="B593" s="7">
        <v>591</v>
      </c>
      <c r="C593" s="16" t="s">
        <v>1079</v>
      </c>
      <c r="D593" s="10" t="s">
        <v>1064</v>
      </c>
      <c r="E593" s="10" t="str">
        <f t="shared" si="18"/>
        <v>교육지원과</v>
      </c>
      <c r="F593" s="10" t="str">
        <f t="shared" si="19"/>
        <v>교육정책팀</v>
      </c>
      <c r="G593" s="10" t="s">
        <v>46</v>
      </c>
      <c r="H593" s="10" t="s">
        <v>3736</v>
      </c>
      <c r="I593" s="11" t="s">
        <v>3737</v>
      </c>
      <c r="M593"/>
      <c r="N593"/>
    </row>
    <row r="594" spans="2:14" x14ac:dyDescent="0.3">
      <c r="B594" s="7">
        <v>592</v>
      </c>
      <c r="C594" s="16" t="s">
        <v>1080</v>
      </c>
      <c r="D594" s="10" t="s">
        <v>1064</v>
      </c>
      <c r="E594" s="10" t="str">
        <f t="shared" si="18"/>
        <v>교육지원과</v>
      </c>
      <c r="F594" s="10" t="str">
        <f t="shared" si="19"/>
        <v>교육정책팀</v>
      </c>
      <c r="G594" s="10" t="s">
        <v>46</v>
      </c>
      <c r="H594" s="10" t="s">
        <v>3738</v>
      </c>
      <c r="I594" s="11" t="s">
        <v>3739</v>
      </c>
      <c r="M594"/>
      <c r="N594"/>
    </row>
    <row r="595" spans="2:14" x14ac:dyDescent="0.3">
      <c r="B595" s="7">
        <v>593</v>
      </c>
      <c r="C595" s="16" t="s">
        <v>1081</v>
      </c>
      <c r="D595" s="10" t="s">
        <v>1064</v>
      </c>
      <c r="E595" s="10" t="str">
        <f t="shared" si="18"/>
        <v>교육지원과</v>
      </c>
      <c r="F595" s="10" t="str">
        <f t="shared" si="19"/>
        <v>교육정책팀</v>
      </c>
      <c r="G595" s="10" t="s">
        <v>46</v>
      </c>
      <c r="H595" s="10" t="s">
        <v>3740</v>
      </c>
      <c r="I595" s="11" t="s">
        <v>3741</v>
      </c>
      <c r="M595"/>
      <c r="N595"/>
    </row>
    <row r="596" spans="2:14" x14ac:dyDescent="0.3">
      <c r="B596" s="7">
        <v>594</v>
      </c>
      <c r="C596" s="16" t="s">
        <v>1082</v>
      </c>
      <c r="D596" s="10" t="s">
        <v>1064</v>
      </c>
      <c r="E596" s="10" t="str">
        <f t="shared" si="18"/>
        <v>교육지원과</v>
      </c>
      <c r="F596" s="10" t="str">
        <f t="shared" si="19"/>
        <v>교육정책팀</v>
      </c>
      <c r="G596" s="10" t="s">
        <v>46</v>
      </c>
      <c r="H596" s="10" t="s">
        <v>3742</v>
      </c>
      <c r="I596" s="11" t="s">
        <v>3743</v>
      </c>
      <c r="M596"/>
      <c r="N596"/>
    </row>
    <row r="597" spans="2:14" x14ac:dyDescent="0.3">
      <c r="B597" s="7">
        <v>595</v>
      </c>
      <c r="C597" s="16" t="s">
        <v>1083</v>
      </c>
      <c r="D597" s="10" t="s">
        <v>1064</v>
      </c>
      <c r="E597" s="10" t="str">
        <f t="shared" si="18"/>
        <v>교육지원과</v>
      </c>
      <c r="F597" s="10" t="str">
        <f t="shared" si="19"/>
        <v>교육정책팀</v>
      </c>
      <c r="G597" s="10" t="s">
        <v>46</v>
      </c>
      <c r="H597" s="10" t="s">
        <v>3744</v>
      </c>
      <c r="I597" s="11" t="s">
        <v>3745</v>
      </c>
      <c r="M597"/>
      <c r="N597"/>
    </row>
    <row r="598" spans="2:14" x14ac:dyDescent="0.3">
      <c r="B598" s="7">
        <v>596</v>
      </c>
      <c r="C598" s="16" t="s">
        <v>1084</v>
      </c>
      <c r="D598" s="10" t="s">
        <v>1064</v>
      </c>
      <c r="E598" s="10" t="str">
        <f t="shared" si="18"/>
        <v>교육지원과</v>
      </c>
      <c r="F598" s="10" t="str">
        <f t="shared" si="19"/>
        <v>교육정책팀</v>
      </c>
      <c r="G598" s="10" t="s">
        <v>46</v>
      </c>
      <c r="H598" s="10" t="s">
        <v>3746</v>
      </c>
      <c r="I598" s="11" t="s">
        <v>3747</v>
      </c>
      <c r="M598"/>
      <c r="N598"/>
    </row>
    <row r="599" spans="2:14" x14ac:dyDescent="0.3">
      <c r="B599" s="7">
        <v>597</v>
      </c>
      <c r="C599" s="16" t="s">
        <v>1085</v>
      </c>
      <c r="D599" s="10" t="s">
        <v>1064</v>
      </c>
      <c r="E599" s="10" t="str">
        <f t="shared" si="18"/>
        <v>교육지원과</v>
      </c>
      <c r="F599" s="10" t="str">
        <f t="shared" si="19"/>
        <v>교육정책팀</v>
      </c>
      <c r="G599" s="10" t="s">
        <v>46</v>
      </c>
      <c r="H599" s="10" t="s">
        <v>3748</v>
      </c>
      <c r="I599" s="11" t="s">
        <v>3749</v>
      </c>
      <c r="M599"/>
      <c r="N599"/>
    </row>
    <row r="600" spans="2:14" x14ac:dyDescent="0.3">
      <c r="B600" s="7">
        <v>598</v>
      </c>
      <c r="C600" s="16" t="s">
        <v>1086</v>
      </c>
      <c r="D600" s="10" t="s">
        <v>1064</v>
      </c>
      <c r="E600" s="10" t="str">
        <f t="shared" si="18"/>
        <v>교육지원과</v>
      </c>
      <c r="F600" s="10" t="str">
        <f t="shared" si="19"/>
        <v>교육정책팀</v>
      </c>
      <c r="G600" s="10" t="s">
        <v>46</v>
      </c>
      <c r="H600" s="10" t="s">
        <v>3750</v>
      </c>
      <c r="I600" s="11" t="s">
        <v>3751</v>
      </c>
      <c r="M600"/>
      <c r="N600"/>
    </row>
    <row r="601" spans="2:14" x14ac:dyDescent="0.3">
      <c r="B601" s="7">
        <v>599</v>
      </c>
      <c r="C601" s="16" t="s">
        <v>1087</v>
      </c>
      <c r="D601" s="10" t="s">
        <v>1064</v>
      </c>
      <c r="E601" s="10" t="str">
        <f t="shared" si="18"/>
        <v>교육지원과</v>
      </c>
      <c r="F601" s="10" t="str">
        <f t="shared" si="19"/>
        <v>교육정책팀</v>
      </c>
      <c r="G601" s="10" t="s">
        <v>1088</v>
      </c>
      <c r="H601" s="10" t="s">
        <v>1089</v>
      </c>
      <c r="I601" s="11" t="s">
        <v>3752</v>
      </c>
      <c r="M601"/>
      <c r="N601"/>
    </row>
    <row r="602" spans="2:14" x14ac:dyDescent="0.3">
      <c r="B602" s="7">
        <v>600</v>
      </c>
      <c r="C602" s="16" t="s">
        <v>1090</v>
      </c>
      <c r="D602" s="10" t="s">
        <v>1064</v>
      </c>
      <c r="E602" s="10" t="str">
        <f t="shared" si="18"/>
        <v>교육지원과</v>
      </c>
      <c r="F602" s="10" t="str">
        <f t="shared" si="19"/>
        <v>교육정책팀</v>
      </c>
      <c r="G602" s="10" t="s">
        <v>46</v>
      </c>
      <c r="H602" s="10" t="s">
        <v>1091</v>
      </c>
      <c r="I602" s="11" t="s">
        <v>3753</v>
      </c>
      <c r="M602"/>
      <c r="N602"/>
    </row>
    <row r="603" spans="2:14" x14ac:dyDescent="0.3">
      <c r="B603" s="7">
        <v>601</v>
      </c>
      <c r="C603" s="16" t="s">
        <v>1092</v>
      </c>
      <c r="D603" s="10" t="s">
        <v>1064</v>
      </c>
      <c r="E603" s="10" t="str">
        <f t="shared" si="18"/>
        <v>교육지원과</v>
      </c>
      <c r="F603" s="10" t="str">
        <f t="shared" si="19"/>
        <v>교육정책팀</v>
      </c>
      <c r="G603" s="10" t="s">
        <v>46</v>
      </c>
      <c r="H603" s="10" t="s">
        <v>1093</v>
      </c>
      <c r="I603" s="11" t="s">
        <v>3754</v>
      </c>
      <c r="M603"/>
      <c r="N603"/>
    </row>
    <row r="604" spans="2:14" x14ac:dyDescent="0.3">
      <c r="B604" s="7">
        <v>602</v>
      </c>
      <c r="C604" s="16" t="s">
        <v>1094</v>
      </c>
      <c r="D604" s="10" t="s">
        <v>1064</v>
      </c>
      <c r="E604" s="10" t="str">
        <f t="shared" si="18"/>
        <v>교육지원과</v>
      </c>
      <c r="F604" s="10" t="str">
        <f t="shared" si="19"/>
        <v>교육정책팀</v>
      </c>
      <c r="G604" s="10" t="s">
        <v>46</v>
      </c>
      <c r="H604" s="10" t="s">
        <v>3755</v>
      </c>
      <c r="I604" s="11" t="s">
        <v>3756</v>
      </c>
      <c r="M604"/>
      <c r="N604"/>
    </row>
    <row r="605" spans="2:14" x14ac:dyDescent="0.3">
      <c r="B605" s="7">
        <v>603</v>
      </c>
      <c r="C605" s="16" t="s">
        <v>1095</v>
      </c>
      <c r="D605" s="10" t="s">
        <v>1064</v>
      </c>
      <c r="E605" s="10" t="str">
        <f t="shared" si="18"/>
        <v>교육지원과</v>
      </c>
      <c r="F605" s="10" t="str">
        <f t="shared" si="19"/>
        <v>교육정책팀</v>
      </c>
      <c r="G605" s="10" t="s">
        <v>46</v>
      </c>
      <c r="H605" s="10" t="s">
        <v>1096</v>
      </c>
      <c r="I605" s="11" t="s">
        <v>3757</v>
      </c>
      <c r="M605"/>
      <c r="N605"/>
    </row>
    <row r="606" spans="2:14" x14ac:dyDescent="0.3">
      <c r="B606" s="7">
        <v>604</v>
      </c>
      <c r="C606" s="16" t="s">
        <v>1097</v>
      </c>
      <c r="D606" s="10" t="s">
        <v>1098</v>
      </c>
      <c r="E606" s="10" t="str">
        <f t="shared" si="18"/>
        <v>교육지원과</v>
      </c>
      <c r="F606" s="10" t="str">
        <f t="shared" si="19"/>
        <v>학교지원팀</v>
      </c>
      <c r="G606" s="10" t="s">
        <v>1099</v>
      </c>
      <c r="H606" s="10" t="s">
        <v>1100</v>
      </c>
      <c r="I606" s="11" t="s">
        <v>3758</v>
      </c>
      <c r="M606"/>
      <c r="N606"/>
    </row>
    <row r="607" spans="2:14" x14ac:dyDescent="0.3">
      <c r="B607" s="7">
        <v>605</v>
      </c>
      <c r="C607" s="16" t="s">
        <v>1101</v>
      </c>
      <c r="D607" s="10" t="s">
        <v>1098</v>
      </c>
      <c r="E607" s="10" t="str">
        <f t="shared" si="18"/>
        <v>교육지원과</v>
      </c>
      <c r="F607" s="10" t="str">
        <f t="shared" si="19"/>
        <v>학교지원팀</v>
      </c>
      <c r="G607" s="10" t="s">
        <v>46</v>
      </c>
      <c r="H607" s="10" t="s">
        <v>3759</v>
      </c>
      <c r="I607" s="11" t="s">
        <v>3760</v>
      </c>
      <c r="M607"/>
      <c r="N607"/>
    </row>
    <row r="608" spans="2:14" x14ac:dyDescent="0.3">
      <c r="B608" s="7">
        <v>606</v>
      </c>
      <c r="C608" s="16" t="s">
        <v>1102</v>
      </c>
      <c r="D608" s="10" t="s">
        <v>1098</v>
      </c>
      <c r="E608" s="10" t="str">
        <f t="shared" si="18"/>
        <v>교육지원과</v>
      </c>
      <c r="F608" s="10" t="str">
        <f t="shared" si="19"/>
        <v>학교지원팀</v>
      </c>
      <c r="G608" s="10" t="s">
        <v>46</v>
      </c>
      <c r="H608" s="10" t="s">
        <v>3761</v>
      </c>
      <c r="I608" s="11" t="s">
        <v>3762</v>
      </c>
      <c r="M608"/>
      <c r="N608"/>
    </row>
    <row r="609" spans="2:14" x14ac:dyDescent="0.3">
      <c r="B609" s="7">
        <v>607</v>
      </c>
      <c r="C609" s="16" t="s">
        <v>1103</v>
      </c>
      <c r="D609" s="10" t="s">
        <v>1098</v>
      </c>
      <c r="E609" s="10" t="str">
        <f t="shared" si="18"/>
        <v>교육지원과</v>
      </c>
      <c r="F609" s="10" t="str">
        <f t="shared" si="19"/>
        <v>학교지원팀</v>
      </c>
      <c r="G609" s="10" t="s">
        <v>46</v>
      </c>
      <c r="H609" s="10" t="s">
        <v>3763</v>
      </c>
      <c r="I609" s="11" t="s">
        <v>3764</v>
      </c>
      <c r="M609"/>
      <c r="N609"/>
    </row>
    <row r="610" spans="2:14" x14ac:dyDescent="0.3">
      <c r="B610" s="7">
        <v>608</v>
      </c>
      <c r="C610" s="16" t="s">
        <v>1104</v>
      </c>
      <c r="D610" s="10" t="s">
        <v>1098</v>
      </c>
      <c r="E610" s="10" t="str">
        <f t="shared" si="18"/>
        <v>교육지원과</v>
      </c>
      <c r="F610" s="10" t="str">
        <f t="shared" si="19"/>
        <v>학교지원팀</v>
      </c>
      <c r="G610" s="10" t="s">
        <v>46</v>
      </c>
      <c r="H610" s="10" t="s">
        <v>3765</v>
      </c>
      <c r="I610" s="11" t="s">
        <v>3766</v>
      </c>
      <c r="M610"/>
      <c r="N610"/>
    </row>
    <row r="611" spans="2:14" x14ac:dyDescent="0.3">
      <c r="B611" s="7">
        <v>609</v>
      </c>
      <c r="C611" s="16" t="s">
        <v>1105</v>
      </c>
      <c r="D611" s="10" t="s">
        <v>1106</v>
      </c>
      <c r="E611" s="10" t="str">
        <f t="shared" si="18"/>
        <v>교육지원과</v>
      </c>
      <c r="F611" s="10" t="str">
        <f t="shared" si="19"/>
        <v>전문교육팀</v>
      </c>
      <c r="G611" s="10" t="s">
        <v>1107</v>
      </c>
      <c r="H611" s="10" t="s">
        <v>1108</v>
      </c>
      <c r="I611" s="11" t="s">
        <v>3767</v>
      </c>
      <c r="M611"/>
      <c r="N611"/>
    </row>
    <row r="612" spans="2:14" x14ac:dyDescent="0.3">
      <c r="B612" s="7">
        <v>610</v>
      </c>
      <c r="C612" s="16" t="s">
        <v>1109</v>
      </c>
      <c r="D612" s="10" t="s">
        <v>1106</v>
      </c>
      <c r="E612" s="10" t="str">
        <f t="shared" si="18"/>
        <v>교육지원과</v>
      </c>
      <c r="F612" s="10" t="str">
        <f t="shared" si="19"/>
        <v>전문교육팀</v>
      </c>
      <c r="G612" s="10" t="s">
        <v>46</v>
      </c>
      <c r="H612" s="10" t="s">
        <v>3768</v>
      </c>
      <c r="I612" s="11" t="s">
        <v>3769</v>
      </c>
      <c r="M612"/>
      <c r="N612"/>
    </row>
    <row r="613" spans="2:14" x14ac:dyDescent="0.3">
      <c r="B613" s="7">
        <v>611</v>
      </c>
      <c r="C613" s="16" t="s">
        <v>1110</v>
      </c>
      <c r="D613" s="10" t="s">
        <v>1106</v>
      </c>
      <c r="E613" s="10" t="str">
        <f t="shared" si="18"/>
        <v>교육지원과</v>
      </c>
      <c r="F613" s="10" t="str">
        <f t="shared" si="19"/>
        <v>전문교육팀</v>
      </c>
      <c r="G613" s="10" t="s">
        <v>46</v>
      </c>
      <c r="H613" s="10" t="s">
        <v>3770</v>
      </c>
      <c r="I613" s="11" t="s">
        <v>3771</v>
      </c>
      <c r="M613"/>
      <c r="N613"/>
    </row>
    <row r="614" spans="2:14" x14ac:dyDescent="0.3">
      <c r="B614" s="7">
        <v>612</v>
      </c>
      <c r="C614" s="16" t="s">
        <v>1111</v>
      </c>
      <c r="D614" s="10" t="s">
        <v>1106</v>
      </c>
      <c r="E614" s="10" t="str">
        <f t="shared" si="18"/>
        <v>교육지원과</v>
      </c>
      <c r="F614" s="10" t="str">
        <f t="shared" si="19"/>
        <v>전문교육팀</v>
      </c>
      <c r="G614" s="10" t="s">
        <v>46</v>
      </c>
      <c r="H614" s="10" t="s">
        <v>3772</v>
      </c>
      <c r="I614" s="11" t="s">
        <v>3773</v>
      </c>
      <c r="M614"/>
      <c r="N614"/>
    </row>
    <row r="615" spans="2:14" x14ac:dyDescent="0.3">
      <c r="B615" s="7">
        <v>613</v>
      </c>
      <c r="C615" s="16" t="s">
        <v>1112</v>
      </c>
      <c r="D615" s="10" t="s">
        <v>1106</v>
      </c>
      <c r="E615" s="10" t="str">
        <f t="shared" si="18"/>
        <v>교육지원과</v>
      </c>
      <c r="F615" s="10" t="str">
        <f t="shared" si="19"/>
        <v>전문교육팀</v>
      </c>
      <c r="G615" s="10" t="s">
        <v>46</v>
      </c>
      <c r="H615" s="10" t="s">
        <v>3774</v>
      </c>
      <c r="I615" s="11" t="s">
        <v>3775</v>
      </c>
      <c r="M615"/>
      <c r="N615"/>
    </row>
    <row r="616" spans="2:14" x14ac:dyDescent="0.3">
      <c r="B616" s="7">
        <v>614</v>
      </c>
      <c r="C616" s="16" t="s">
        <v>1114</v>
      </c>
      <c r="D616" s="10" t="s">
        <v>1115</v>
      </c>
      <c r="E616" s="10" t="str">
        <f t="shared" ref="E616:E668" si="20">LEFT(D616, IFERROR(FIND(" / ", D616)-1, LEN(D616)))</f>
        <v>공동주택지원과</v>
      </c>
      <c r="F616" s="10" t="str">
        <f t="shared" ref="F616:F668" si="21">RIGHT(D616, IFERROR(LEN(D616)-FIND(" / ", D616)-2, 0))</f>
        <v>주택정책팀</v>
      </c>
      <c r="G616" s="10" t="s">
        <v>1116</v>
      </c>
      <c r="H616" s="10" t="s">
        <v>1117</v>
      </c>
      <c r="I616" s="11" t="s">
        <v>3776</v>
      </c>
      <c r="M616"/>
      <c r="N616"/>
    </row>
    <row r="617" spans="2:14" x14ac:dyDescent="0.3">
      <c r="B617" s="7">
        <v>615</v>
      </c>
      <c r="C617" s="16" t="s">
        <v>1118</v>
      </c>
      <c r="D617" s="10" t="s">
        <v>1115</v>
      </c>
      <c r="E617" s="10" t="str">
        <f t="shared" si="20"/>
        <v>공동주택지원과</v>
      </c>
      <c r="F617" s="10" t="str">
        <f t="shared" si="21"/>
        <v>주택정책팀</v>
      </c>
      <c r="G617" s="10" t="s">
        <v>46</v>
      </c>
      <c r="H617" s="10" t="s">
        <v>1119</v>
      </c>
      <c r="I617" s="11" t="s">
        <v>3777</v>
      </c>
      <c r="M617"/>
      <c r="N617"/>
    </row>
    <row r="618" spans="2:14" x14ac:dyDescent="0.3">
      <c r="B618" s="7">
        <v>616</v>
      </c>
      <c r="C618" s="16" t="s">
        <v>1120</v>
      </c>
      <c r="D618" s="10" t="s">
        <v>1115</v>
      </c>
      <c r="E618" s="10" t="str">
        <f t="shared" si="20"/>
        <v>공동주택지원과</v>
      </c>
      <c r="F618" s="10" t="str">
        <f t="shared" si="21"/>
        <v>주택정책팀</v>
      </c>
      <c r="G618" s="10" t="s">
        <v>46</v>
      </c>
      <c r="H618" s="10" t="s">
        <v>1121</v>
      </c>
      <c r="I618" s="11" t="s">
        <v>3778</v>
      </c>
      <c r="M618"/>
      <c r="N618"/>
    </row>
    <row r="619" spans="2:14" x14ac:dyDescent="0.3">
      <c r="B619" s="7">
        <v>617</v>
      </c>
      <c r="C619" s="16" t="s">
        <v>1122</v>
      </c>
      <c r="D619" s="10" t="s">
        <v>1115</v>
      </c>
      <c r="E619" s="10" t="str">
        <f t="shared" si="20"/>
        <v>공동주택지원과</v>
      </c>
      <c r="F619" s="10" t="str">
        <f t="shared" si="21"/>
        <v>주택정책팀</v>
      </c>
      <c r="G619" s="10" t="s">
        <v>46</v>
      </c>
      <c r="H619" s="10" t="s">
        <v>1123</v>
      </c>
      <c r="I619" s="11" t="s">
        <v>3779</v>
      </c>
      <c r="M619"/>
      <c r="N619"/>
    </row>
    <row r="620" spans="2:14" x14ac:dyDescent="0.3">
      <c r="B620" s="7">
        <v>618</v>
      </c>
      <c r="C620" s="16" t="s">
        <v>1124</v>
      </c>
      <c r="D620" s="10" t="s">
        <v>1115</v>
      </c>
      <c r="E620" s="10" t="str">
        <f t="shared" si="20"/>
        <v>공동주택지원과</v>
      </c>
      <c r="F620" s="10" t="str">
        <f t="shared" si="21"/>
        <v>주택정책팀</v>
      </c>
      <c r="G620" s="10" t="s">
        <v>46</v>
      </c>
      <c r="H620" s="10" t="s">
        <v>1125</v>
      </c>
      <c r="I620" s="11" t="s">
        <v>3780</v>
      </c>
      <c r="M620"/>
      <c r="N620"/>
    </row>
    <row r="621" spans="2:14" x14ac:dyDescent="0.3">
      <c r="B621" s="7">
        <v>619</v>
      </c>
      <c r="C621" s="16" t="s">
        <v>1126</v>
      </c>
      <c r="D621" s="10" t="s">
        <v>1115</v>
      </c>
      <c r="E621" s="10" t="str">
        <f t="shared" si="20"/>
        <v>공동주택지원과</v>
      </c>
      <c r="F621" s="10" t="str">
        <f t="shared" si="21"/>
        <v>주택정책팀</v>
      </c>
      <c r="G621" s="10" t="s">
        <v>46</v>
      </c>
      <c r="H621" s="10" t="s">
        <v>1127</v>
      </c>
      <c r="I621" s="11" t="s">
        <v>3781</v>
      </c>
      <c r="M621"/>
      <c r="N621"/>
    </row>
    <row r="622" spans="2:14" x14ac:dyDescent="0.3">
      <c r="B622" s="7">
        <v>620</v>
      </c>
      <c r="C622" s="16" t="s">
        <v>1128</v>
      </c>
      <c r="D622" s="10" t="s">
        <v>1115</v>
      </c>
      <c r="E622" s="10" t="str">
        <f t="shared" si="20"/>
        <v>공동주택지원과</v>
      </c>
      <c r="F622" s="10" t="str">
        <f t="shared" si="21"/>
        <v>주택정책팀</v>
      </c>
      <c r="G622" s="10" t="s">
        <v>46</v>
      </c>
      <c r="H622" s="10" t="s">
        <v>1129</v>
      </c>
      <c r="I622" s="11" t="s">
        <v>3782</v>
      </c>
      <c r="M622"/>
      <c r="N622"/>
    </row>
    <row r="623" spans="2:14" x14ac:dyDescent="0.3">
      <c r="B623" s="7">
        <v>621</v>
      </c>
      <c r="C623" s="16" t="s">
        <v>1130</v>
      </c>
      <c r="D623" s="10" t="s">
        <v>1115</v>
      </c>
      <c r="E623" s="10" t="str">
        <f t="shared" si="20"/>
        <v>공동주택지원과</v>
      </c>
      <c r="F623" s="10" t="str">
        <f t="shared" si="21"/>
        <v>주택정책팀</v>
      </c>
      <c r="G623" s="10" t="s">
        <v>46</v>
      </c>
      <c r="H623" s="10" t="s">
        <v>1131</v>
      </c>
      <c r="I623" s="11" t="s">
        <v>3783</v>
      </c>
      <c r="M623"/>
      <c r="N623"/>
    </row>
    <row r="624" spans="2:14" x14ac:dyDescent="0.3">
      <c r="B624" s="7">
        <v>622</v>
      </c>
      <c r="C624" s="16" t="s">
        <v>1132</v>
      </c>
      <c r="D624" s="10" t="s">
        <v>1115</v>
      </c>
      <c r="E624" s="10" t="str">
        <f t="shared" si="20"/>
        <v>공동주택지원과</v>
      </c>
      <c r="F624" s="10" t="str">
        <f t="shared" si="21"/>
        <v>주택정책팀</v>
      </c>
      <c r="G624" s="10" t="s">
        <v>46</v>
      </c>
      <c r="H624" s="10" t="s">
        <v>1133</v>
      </c>
      <c r="I624" s="11" t="s">
        <v>3784</v>
      </c>
      <c r="M624"/>
      <c r="N624"/>
    </row>
    <row r="625" spans="2:14" x14ac:dyDescent="0.3">
      <c r="B625" s="7">
        <v>623</v>
      </c>
      <c r="C625" s="16" t="s">
        <v>1134</v>
      </c>
      <c r="D625" s="10" t="s">
        <v>1115</v>
      </c>
      <c r="E625" s="10" t="str">
        <f t="shared" si="20"/>
        <v>공동주택지원과</v>
      </c>
      <c r="F625" s="10" t="str">
        <f t="shared" si="21"/>
        <v>주택정책팀</v>
      </c>
      <c r="G625" s="10" t="s">
        <v>46</v>
      </c>
      <c r="H625" s="10" t="s">
        <v>1135</v>
      </c>
      <c r="I625" s="11" t="s">
        <v>3785</v>
      </c>
      <c r="M625"/>
      <c r="N625"/>
    </row>
    <row r="626" spans="2:14" x14ac:dyDescent="0.3">
      <c r="B626" s="7">
        <v>624</v>
      </c>
      <c r="C626" s="16" t="s">
        <v>1136</v>
      </c>
      <c r="D626" s="10" t="s">
        <v>1137</v>
      </c>
      <c r="E626" s="10" t="str">
        <f t="shared" si="20"/>
        <v>공동주택지원과</v>
      </c>
      <c r="F626" s="10" t="str">
        <f t="shared" si="21"/>
        <v>주택관리팀</v>
      </c>
      <c r="G626" s="10" t="s">
        <v>1138</v>
      </c>
      <c r="H626" s="10" t="s">
        <v>1139</v>
      </c>
      <c r="I626" s="11" t="s">
        <v>3786</v>
      </c>
      <c r="M626"/>
      <c r="N626"/>
    </row>
    <row r="627" spans="2:14" x14ac:dyDescent="0.3">
      <c r="B627" s="7">
        <v>625</v>
      </c>
      <c r="C627" s="16" t="s">
        <v>1140</v>
      </c>
      <c r="D627" s="10" t="s">
        <v>1137</v>
      </c>
      <c r="E627" s="10" t="str">
        <f t="shared" si="20"/>
        <v>공동주택지원과</v>
      </c>
      <c r="F627" s="10" t="str">
        <f t="shared" si="21"/>
        <v>주택관리팀</v>
      </c>
      <c r="G627" s="10" t="s">
        <v>46</v>
      </c>
      <c r="H627" s="10" t="s">
        <v>3787</v>
      </c>
      <c r="I627" s="11" t="s">
        <v>3788</v>
      </c>
      <c r="M627"/>
      <c r="N627"/>
    </row>
    <row r="628" spans="2:14" x14ac:dyDescent="0.3">
      <c r="B628" s="7">
        <v>626</v>
      </c>
      <c r="C628" s="16" t="s">
        <v>1141</v>
      </c>
      <c r="D628" s="10" t="s">
        <v>1137</v>
      </c>
      <c r="E628" s="10" t="str">
        <f t="shared" si="20"/>
        <v>공동주택지원과</v>
      </c>
      <c r="F628" s="10" t="str">
        <f t="shared" si="21"/>
        <v>주택관리팀</v>
      </c>
      <c r="G628" s="10" t="s">
        <v>46</v>
      </c>
      <c r="H628" s="10" t="s">
        <v>3789</v>
      </c>
      <c r="I628" s="11" t="s">
        <v>3790</v>
      </c>
      <c r="M628"/>
      <c r="N628"/>
    </row>
    <row r="629" spans="2:14" x14ac:dyDescent="0.3">
      <c r="B629" s="7">
        <v>627</v>
      </c>
      <c r="C629" s="16" t="s">
        <v>298</v>
      </c>
      <c r="D629" s="10" t="s">
        <v>1137</v>
      </c>
      <c r="E629" s="10" t="str">
        <f t="shared" si="20"/>
        <v>공동주택지원과</v>
      </c>
      <c r="F629" s="10" t="str">
        <f t="shared" si="21"/>
        <v>주택관리팀</v>
      </c>
      <c r="G629" s="10" t="s">
        <v>46</v>
      </c>
      <c r="H629" s="10" t="s">
        <v>3791</v>
      </c>
      <c r="I629" s="11" t="s">
        <v>3792</v>
      </c>
      <c r="M629"/>
      <c r="N629"/>
    </row>
    <row r="630" spans="2:14" x14ac:dyDescent="0.3">
      <c r="B630" s="7">
        <v>628</v>
      </c>
      <c r="C630" s="16" t="s">
        <v>1142</v>
      </c>
      <c r="D630" s="10" t="s">
        <v>1137</v>
      </c>
      <c r="E630" s="10" t="str">
        <f t="shared" si="20"/>
        <v>공동주택지원과</v>
      </c>
      <c r="F630" s="10" t="str">
        <f t="shared" si="21"/>
        <v>주택관리팀</v>
      </c>
      <c r="G630" s="10" t="s">
        <v>46</v>
      </c>
      <c r="H630" s="10" t="s">
        <v>3793</v>
      </c>
      <c r="I630" s="11" t="s">
        <v>3794</v>
      </c>
      <c r="M630"/>
      <c r="N630"/>
    </row>
    <row r="631" spans="2:14" x14ac:dyDescent="0.3">
      <c r="B631" s="7">
        <v>629</v>
      </c>
      <c r="C631" s="16" t="s">
        <v>1143</v>
      </c>
      <c r="D631" s="10" t="s">
        <v>1137</v>
      </c>
      <c r="E631" s="10" t="str">
        <f t="shared" si="20"/>
        <v>공동주택지원과</v>
      </c>
      <c r="F631" s="10" t="str">
        <f t="shared" si="21"/>
        <v>주택관리팀</v>
      </c>
      <c r="G631" s="10" t="s">
        <v>46</v>
      </c>
      <c r="H631" s="10" t="s">
        <v>3795</v>
      </c>
      <c r="I631" s="11" t="s">
        <v>3796</v>
      </c>
      <c r="M631"/>
      <c r="N631"/>
    </row>
    <row r="632" spans="2:14" x14ac:dyDescent="0.3">
      <c r="B632" s="7">
        <v>630</v>
      </c>
      <c r="C632" s="16" t="s">
        <v>1144</v>
      </c>
      <c r="D632" s="10" t="s">
        <v>1137</v>
      </c>
      <c r="E632" s="10" t="str">
        <f t="shared" si="20"/>
        <v>공동주택지원과</v>
      </c>
      <c r="F632" s="10" t="str">
        <f t="shared" si="21"/>
        <v>주택관리팀</v>
      </c>
      <c r="G632" s="10" t="s">
        <v>46</v>
      </c>
      <c r="H632" s="10" t="s">
        <v>3797</v>
      </c>
      <c r="I632" s="11" t="s">
        <v>3798</v>
      </c>
      <c r="M632"/>
      <c r="N632"/>
    </row>
    <row r="633" spans="2:14" x14ac:dyDescent="0.3">
      <c r="B633" s="7">
        <v>631</v>
      </c>
      <c r="C633" s="16" t="s">
        <v>1145</v>
      </c>
      <c r="D633" s="10" t="s">
        <v>1137</v>
      </c>
      <c r="E633" s="10" t="str">
        <f t="shared" si="20"/>
        <v>공동주택지원과</v>
      </c>
      <c r="F633" s="10" t="str">
        <f t="shared" si="21"/>
        <v>주택관리팀</v>
      </c>
      <c r="G633" s="10" t="s">
        <v>46</v>
      </c>
      <c r="H633" s="10" t="s">
        <v>3799</v>
      </c>
      <c r="I633" s="11" t="s">
        <v>3800</v>
      </c>
      <c r="M633"/>
      <c r="N633"/>
    </row>
    <row r="634" spans="2:14" x14ac:dyDescent="0.3">
      <c r="B634" s="7">
        <v>632</v>
      </c>
      <c r="C634" s="16" t="s">
        <v>1146</v>
      </c>
      <c r="D634" s="10" t="s">
        <v>1147</v>
      </c>
      <c r="E634" s="10" t="str">
        <f t="shared" si="20"/>
        <v>공동주택지원과</v>
      </c>
      <c r="F634" s="10" t="str">
        <f t="shared" si="21"/>
        <v>기술지원팀</v>
      </c>
      <c r="G634" s="10" t="s">
        <v>1148</v>
      </c>
      <c r="H634" s="10" t="s">
        <v>1149</v>
      </c>
      <c r="I634" s="11" t="s">
        <v>3801</v>
      </c>
      <c r="M634"/>
      <c r="N634"/>
    </row>
    <row r="635" spans="2:14" x14ac:dyDescent="0.3">
      <c r="B635" s="7">
        <v>633</v>
      </c>
      <c r="C635" s="16" t="s">
        <v>1150</v>
      </c>
      <c r="D635" s="10" t="s">
        <v>1147</v>
      </c>
      <c r="E635" s="10" t="str">
        <f t="shared" si="20"/>
        <v>공동주택지원과</v>
      </c>
      <c r="F635" s="10" t="str">
        <f t="shared" si="21"/>
        <v>기술지원팀</v>
      </c>
      <c r="G635" s="10" t="s">
        <v>46</v>
      </c>
      <c r="H635" s="10" t="s">
        <v>3802</v>
      </c>
      <c r="I635" s="11" t="s">
        <v>3803</v>
      </c>
      <c r="M635"/>
      <c r="N635"/>
    </row>
    <row r="636" spans="2:14" x14ac:dyDescent="0.3">
      <c r="B636" s="7">
        <v>634</v>
      </c>
      <c r="C636" s="16" t="s">
        <v>1151</v>
      </c>
      <c r="D636" s="10" t="s">
        <v>1147</v>
      </c>
      <c r="E636" s="10" t="str">
        <f t="shared" si="20"/>
        <v>공동주택지원과</v>
      </c>
      <c r="F636" s="10" t="str">
        <f t="shared" si="21"/>
        <v>기술지원팀</v>
      </c>
      <c r="G636" s="10" t="s">
        <v>46</v>
      </c>
      <c r="H636" s="10" t="s">
        <v>3804</v>
      </c>
      <c r="I636" s="11" t="s">
        <v>3805</v>
      </c>
      <c r="M636"/>
      <c r="N636"/>
    </row>
    <row r="637" spans="2:14" x14ac:dyDescent="0.3">
      <c r="B637" s="7">
        <v>635</v>
      </c>
      <c r="C637" s="16" t="s">
        <v>1152</v>
      </c>
      <c r="D637" s="10" t="s">
        <v>1147</v>
      </c>
      <c r="E637" s="10" t="str">
        <f t="shared" si="20"/>
        <v>공동주택지원과</v>
      </c>
      <c r="F637" s="10" t="str">
        <f t="shared" si="21"/>
        <v>기술지원팀</v>
      </c>
      <c r="G637" s="10" t="s">
        <v>46</v>
      </c>
      <c r="H637" s="10" t="s">
        <v>3806</v>
      </c>
      <c r="I637" s="11" t="s">
        <v>3807</v>
      </c>
      <c r="M637"/>
      <c r="N637"/>
    </row>
    <row r="638" spans="2:14" x14ac:dyDescent="0.3">
      <c r="B638" s="7">
        <v>636</v>
      </c>
      <c r="C638" s="16" t="s">
        <v>1153</v>
      </c>
      <c r="D638" s="10" t="s">
        <v>1154</v>
      </c>
      <c r="E638" s="10" t="str">
        <f t="shared" si="20"/>
        <v>공동주택지원과</v>
      </c>
      <c r="F638" s="10" t="str">
        <f t="shared" si="21"/>
        <v>주택정비팀</v>
      </c>
      <c r="G638" s="10" t="s">
        <v>1155</v>
      </c>
      <c r="H638" s="10" t="s">
        <v>1156</v>
      </c>
      <c r="I638" s="11" t="s">
        <v>3808</v>
      </c>
      <c r="M638"/>
      <c r="N638"/>
    </row>
    <row r="639" spans="2:14" x14ac:dyDescent="0.3">
      <c r="B639" s="7">
        <v>637</v>
      </c>
      <c r="C639" s="16" t="s">
        <v>1157</v>
      </c>
      <c r="D639" s="10" t="s">
        <v>1154</v>
      </c>
      <c r="E639" s="10" t="str">
        <f t="shared" si="20"/>
        <v>공동주택지원과</v>
      </c>
      <c r="F639" s="10" t="str">
        <f t="shared" si="21"/>
        <v>주택정비팀</v>
      </c>
      <c r="G639" s="10" t="s">
        <v>46</v>
      </c>
      <c r="H639" s="10" t="s">
        <v>1158</v>
      </c>
      <c r="I639" s="11" t="s">
        <v>3809</v>
      </c>
      <c r="M639"/>
      <c r="N639"/>
    </row>
    <row r="640" spans="2:14" x14ac:dyDescent="0.3">
      <c r="B640" s="7">
        <v>638</v>
      </c>
      <c r="C640" s="16" t="s">
        <v>1159</v>
      </c>
      <c r="D640" s="10" t="s">
        <v>1154</v>
      </c>
      <c r="E640" s="10" t="str">
        <f t="shared" si="20"/>
        <v>공동주택지원과</v>
      </c>
      <c r="F640" s="10" t="str">
        <f t="shared" si="21"/>
        <v>주택정비팀</v>
      </c>
      <c r="G640" s="10" t="s">
        <v>46</v>
      </c>
      <c r="H640" s="10" t="s">
        <v>1160</v>
      </c>
      <c r="I640" s="11" t="s">
        <v>3810</v>
      </c>
      <c r="M640"/>
      <c r="N640"/>
    </row>
    <row r="641" spans="2:14" x14ac:dyDescent="0.3">
      <c r="B641" s="7">
        <v>639</v>
      </c>
      <c r="C641" s="16" t="s">
        <v>1161</v>
      </c>
      <c r="D641" s="10" t="s">
        <v>1154</v>
      </c>
      <c r="E641" s="10" t="str">
        <f t="shared" si="20"/>
        <v>공동주택지원과</v>
      </c>
      <c r="F641" s="10" t="str">
        <f t="shared" si="21"/>
        <v>주택정비팀</v>
      </c>
      <c r="G641" s="10" t="s">
        <v>46</v>
      </c>
      <c r="H641" s="10" t="s">
        <v>1162</v>
      </c>
      <c r="I641" s="11" t="s">
        <v>3811</v>
      </c>
      <c r="M641"/>
      <c r="N641"/>
    </row>
    <row r="642" spans="2:14" x14ac:dyDescent="0.3">
      <c r="B642" s="7">
        <v>640</v>
      </c>
      <c r="C642" s="16" t="s">
        <v>1163</v>
      </c>
      <c r="D642" s="10" t="s">
        <v>1154</v>
      </c>
      <c r="E642" s="10" t="str">
        <f t="shared" si="20"/>
        <v>공동주택지원과</v>
      </c>
      <c r="F642" s="10" t="str">
        <f t="shared" si="21"/>
        <v>주택정비팀</v>
      </c>
      <c r="G642" s="10" t="s">
        <v>46</v>
      </c>
      <c r="H642" s="10" t="s">
        <v>1164</v>
      </c>
      <c r="I642" s="11" t="s">
        <v>2948</v>
      </c>
      <c r="M642"/>
      <c r="N642"/>
    </row>
    <row r="643" spans="2:14" x14ac:dyDescent="0.3">
      <c r="B643" s="7">
        <v>641</v>
      </c>
      <c r="C643" s="16" t="s">
        <v>1166</v>
      </c>
      <c r="D643" s="10" t="s">
        <v>1167</v>
      </c>
      <c r="E643" s="10" t="str">
        <f t="shared" si="20"/>
        <v>도시재생과</v>
      </c>
      <c r="F643" s="10" t="str">
        <f t="shared" si="21"/>
        <v>재생기획팀</v>
      </c>
      <c r="G643" s="10" t="s">
        <v>1168</v>
      </c>
      <c r="H643" s="10" t="s">
        <v>1169</v>
      </c>
      <c r="I643" s="11" t="s">
        <v>3812</v>
      </c>
      <c r="M643"/>
      <c r="N643"/>
    </row>
    <row r="644" spans="2:14" x14ac:dyDescent="0.3">
      <c r="B644" s="7">
        <v>642</v>
      </c>
      <c r="C644" s="16" t="s">
        <v>1170</v>
      </c>
      <c r="D644" s="10" t="s">
        <v>1167</v>
      </c>
      <c r="E644" s="10" t="str">
        <f t="shared" si="20"/>
        <v>도시재생과</v>
      </c>
      <c r="F644" s="10" t="str">
        <f t="shared" si="21"/>
        <v>재생기획팀</v>
      </c>
      <c r="G644" s="10" t="s">
        <v>46</v>
      </c>
      <c r="H644" s="10" t="s">
        <v>297</v>
      </c>
      <c r="I644" s="11" t="s">
        <v>3813</v>
      </c>
      <c r="M644"/>
      <c r="N644"/>
    </row>
    <row r="645" spans="2:14" x14ac:dyDescent="0.3">
      <c r="B645" s="7">
        <v>643</v>
      </c>
      <c r="C645" s="16" t="s">
        <v>1171</v>
      </c>
      <c r="D645" s="10" t="s">
        <v>1167</v>
      </c>
      <c r="E645" s="10" t="str">
        <f t="shared" si="20"/>
        <v>도시재생과</v>
      </c>
      <c r="F645" s="10" t="str">
        <f t="shared" si="21"/>
        <v>재생기획팀</v>
      </c>
      <c r="G645" s="10" t="s">
        <v>46</v>
      </c>
      <c r="H645" s="10" t="s">
        <v>3814</v>
      </c>
      <c r="I645" s="11" t="s">
        <v>3815</v>
      </c>
      <c r="M645"/>
      <c r="N645"/>
    </row>
    <row r="646" spans="2:14" x14ac:dyDescent="0.3">
      <c r="B646" s="7">
        <v>644</v>
      </c>
      <c r="C646" s="16" t="s">
        <v>1172</v>
      </c>
      <c r="D646" s="10" t="s">
        <v>1167</v>
      </c>
      <c r="E646" s="10" t="str">
        <f t="shared" si="20"/>
        <v>도시재생과</v>
      </c>
      <c r="F646" s="10" t="str">
        <f t="shared" si="21"/>
        <v>재생기획팀</v>
      </c>
      <c r="G646" s="10" t="s">
        <v>46</v>
      </c>
      <c r="H646" s="10" t="s">
        <v>1173</v>
      </c>
      <c r="I646" s="11" t="s">
        <v>3816</v>
      </c>
      <c r="M646"/>
      <c r="N646"/>
    </row>
    <row r="647" spans="2:14" x14ac:dyDescent="0.3">
      <c r="B647" s="7">
        <v>645</v>
      </c>
      <c r="C647" s="16" t="s">
        <v>1174</v>
      </c>
      <c r="D647" s="10" t="s">
        <v>1175</v>
      </c>
      <c r="E647" s="10" t="str">
        <f t="shared" si="20"/>
        <v>도시재생과</v>
      </c>
      <c r="F647" s="10" t="str">
        <f t="shared" si="21"/>
        <v>도시재생팀</v>
      </c>
      <c r="G647" s="10" t="s">
        <v>1176</v>
      </c>
      <c r="H647" s="10" t="s">
        <v>1177</v>
      </c>
      <c r="I647" s="11" t="s">
        <v>3817</v>
      </c>
      <c r="M647"/>
      <c r="N647"/>
    </row>
    <row r="648" spans="2:14" x14ac:dyDescent="0.3">
      <c r="B648" s="7">
        <v>646</v>
      </c>
      <c r="C648" s="16" t="s">
        <v>1178</v>
      </c>
      <c r="D648" s="10" t="s">
        <v>1175</v>
      </c>
      <c r="E648" s="10" t="str">
        <f t="shared" si="20"/>
        <v>도시재생과</v>
      </c>
      <c r="F648" s="10" t="str">
        <f t="shared" si="21"/>
        <v>도시재생팀</v>
      </c>
      <c r="G648" s="10" t="s">
        <v>46</v>
      </c>
      <c r="H648" s="10" t="s">
        <v>3818</v>
      </c>
      <c r="I648" s="11" t="s">
        <v>3819</v>
      </c>
      <c r="M648"/>
      <c r="N648"/>
    </row>
    <row r="649" spans="2:14" x14ac:dyDescent="0.3">
      <c r="B649" s="7">
        <v>647</v>
      </c>
      <c r="C649" s="16" t="s">
        <v>1179</v>
      </c>
      <c r="D649" s="10" t="s">
        <v>1175</v>
      </c>
      <c r="E649" s="10" t="str">
        <f t="shared" si="20"/>
        <v>도시재생과</v>
      </c>
      <c r="F649" s="10" t="str">
        <f t="shared" si="21"/>
        <v>도시재생팀</v>
      </c>
      <c r="G649" s="10" t="s">
        <v>46</v>
      </c>
      <c r="H649" s="10" t="s">
        <v>3820</v>
      </c>
      <c r="I649" s="11" t="s">
        <v>3821</v>
      </c>
      <c r="M649"/>
      <c r="N649"/>
    </row>
    <row r="650" spans="2:14" x14ac:dyDescent="0.3">
      <c r="B650" s="7">
        <v>648</v>
      </c>
      <c r="C650" s="16" t="s">
        <v>1180</v>
      </c>
      <c r="D650" s="10" t="s">
        <v>1181</v>
      </c>
      <c r="E650" s="10" t="str">
        <f t="shared" si="20"/>
        <v>도시재생과</v>
      </c>
      <c r="F650" s="10" t="str">
        <f t="shared" si="21"/>
        <v>상계재정비팀</v>
      </c>
      <c r="G650" s="10" t="s">
        <v>1182</v>
      </c>
      <c r="H650" s="10" t="s">
        <v>1183</v>
      </c>
      <c r="I650" s="11" t="s">
        <v>3822</v>
      </c>
      <c r="M650"/>
      <c r="N650"/>
    </row>
    <row r="651" spans="2:14" x14ac:dyDescent="0.3">
      <c r="B651" s="7">
        <v>649</v>
      </c>
      <c r="C651" s="16" t="s">
        <v>1184</v>
      </c>
      <c r="D651" s="10" t="s">
        <v>1181</v>
      </c>
      <c r="E651" s="10" t="str">
        <f t="shared" si="20"/>
        <v>도시재생과</v>
      </c>
      <c r="F651" s="10" t="str">
        <f t="shared" si="21"/>
        <v>상계재정비팀</v>
      </c>
      <c r="G651" s="10" t="s">
        <v>46</v>
      </c>
      <c r="H651" s="10" t="s">
        <v>1185</v>
      </c>
      <c r="I651" s="11" t="s">
        <v>3823</v>
      </c>
      <c r="M651"/>
      <c r="N651"/>
    </row>
    <row r="652" spans="2:14" x14ac:dyDescent="0.3">
      <c r="B652" s="7">
        <v>650</v>
      </c>
      <c r="C652" s="16" t="s">
        <v>1186</v>
      </c>
      <c r="D652" s="10" t="s">
        <v>1181</v>
      </c>
      <c r="E652" s="10" t="str">
        <f t="shared" si="20"/>
        <v>도시재생과</v>
      </c>
      <c r="F652" s="10" t="str">
        <f t="shared" si="21"/>
        <v>상계재정비팀</v>
      </c>
      <c r="G652" s="10" t="s">
        <v>46</v>
      </c>
      <c r="H652" s="10" t="s">
        <v>1187</v>
      </c>
      <c r="I652" s="11" t="s">
        <v>3824</v>
      </c>
      <c r="M652"/>
      <c r="N652"/>
    </row>
    <row r="653" spans="2:14" x14ac:dyDescent="0.3">
      <c r="B653" s="7">
        <v>651</v>
      </c>
      <c r="C653" s="16" t="s">
        <v>1188</v>
      </c>
      <c r="D653" s="10" t="s">
        <v>1189</v>
      </c>
      <c r="E653" s="10" t="str">
        <f t="shared" si="20"/>
        <v>도시재생과</v>
      </c>
      <c r="F653" s="10" t="str">
        <f t="shared" si="21"/>
        <v>재건축사업팀</v>
      </c>
      <c r="G653" s="10" t="s">
        <v>1190</v>
      </c>
      <c r="H653" s="10" t="s">
        <v>1191</v>
      </c>
      <c r="I653" s="11" t="s">
        <v>3825</v>
      </c>
      <c r="M653"/>
      <c r="N653"/>
    </row>
    <row r="654" spans="2:14" x14ac:dyDescent="0.3">
      <c r="B654" s="7">
        <v>652</v>
      </c>
      <c r="C654" s="16" t="s">
        <v>1192</v>
      </c>
      <c r="D654" s="10" t="s">
        <v>1189</v>
      </c>
      <c r="E654" s="10" t="str">
        <f t="shared" si="20"/>
        <v>도시재생과</v>
      </c>
      <c r="F654" s="10" t="str">
        <f t="shared" si="21"/>
        <v>재건축사업팀</v>
      </c>
      <c r="G654" s="10" t="s">
        <v>46</v>
      </c>
      <c r="H654" s="10" t="s">
        <v>3826</v>
      </c>
      <c r="I654" s="11" t="s">
        <v>3827</v>
      </c>
      <c r="M654"/>
      <c r="N654"/>
    </row>
    <row r="655" spans="2:14" x14ac:dyDescent="0.3">
      <c r="B655" s="7">
        <v>653</v>
      </c>
      <c r="C655" s="16" t="s">
        <v>1193</v>
      </c>
      <c r="D655" s="10" t="s">
        <v>1189</v>
      </c>
      <c r="E655" s="10" t="str">
        <f t="shared" si="20"/>
        <v>도시재생과</v>
      </c>
      <c r="F655" s="10" t="str">
        <f t="shared" si="21"/>
        <v>재건축사업팀</v>
      </c>
      <c r="G655" s="10" t="s">
        <v>46</v>
      </c>
      <c r="H655" s="10" t="s">
        <v>3828</v>
      </c>
      <c r="I655" s="11" t="s">
        <v>3829</v>
      </c>
      <c r="M655"/>
      <c r="N655"/>
    </row>
    <row r="656" spans="2:14" x14ac:dyDescent="0.3">
      <c r="B656" s="7">
        <v>654</v>
      </c>
      <c r="C656" s="16" t="s">
        <v>1194</v>
      </c>
      <c r="D656" s="10" t="s">
        <v>1189</v>
      </c>
      <c r="E656" s="10" t="str">
        <f t="shared" si="20"/>
        <v>도시재생과</v>
      </c>
      <c r="F656" s="10" t="str">
        <f t="shared" si="21"/>
        <v>재건축사업팀</v>
      </c>
      <c r="G656" s="10" t="s">
        <v>46</v>
      </c>
      <c r="H656" s="10" t="s">
        <v>3830</v>
      </c>
      <c r="I656" s="11" t="s">
        <v>3831</v>
      </c>
      <c r="M656"/>
      <c r="N656"/>
    </row>
    <row r="657" spans="2:14" x14ac:dyDescent="0.3">
      <c r="B657" s="7">
        <v>655</v>
      </c>
      <c r="C657" s="16" t="s">
        <v>1196</v>
      </c>
      <c r="D657" s="10" t="s">
        <v>1197</v>
      </c>
      <c r="E657" s="10" t="str">
        <f t="shared" si="20"/>
        <v>도시재생과</v>
      </c>
      <c r="F657" s="10" t="str">
        <f t="shared" si="21"/>
        <v>재건축계획팀</v>
      </c>
      <c r="G657" s="10" t="s">
        <v>1198</v>
      </c>
      <c r="H657" s="10" t="s">
        <v>1199</v>
      </c>
      <c r="I657" s="11" t="s">
        <v>3832</v>
      </c>
      <c r="M657"/>
      <c r="N657"/>
    </row>
    <row r="658" spans="2:14" x14ac:dyDescent="0.3">
      <c r="B658" s="7">
        <v>656</v>
      </c>
      <c r="C658" s="16" t="s">
        <v>1200</v>
      </c>
      <c r="D658" s="10" t="s">
        <v>1197</v>
      </c>
      <c r="E658" s="10" t="str">
        <f t="shared" si="20"/>
        <v>도시재생과</v>
      </c>
      <c r="F658" s="10" t="str">
        <f t="shared" si="21"/>
        <v>재건축계획팀</v>
      </c>
      <c r="G658" s="10" t="s">
        <v>46</v>
      </c>
      <c r="H658" s="10" t="s">
        <v>3833</v>
      </c>
      <c r="I658" s="11" t="s">
        <v>3834</v>
      </c>
      <c r="M658"/>
      <c r="N658"/>
    </row>
    <row r="659" spans="2:14" x14ac:dyDescent="0.3">
      <c r="B659" s="7">
        <v>657</v>
      </c>
      <c r="C659" s="16" t="s">
        <v>1201</v>
      </c>
      <c r="D659" s="10" t="s">
        <v>1197</v>
      </c>
      <c r="E659" s="10" t="str">
        <f t="shared" si="20"/>
        <v>도시재생과</v>
      </c>
      <c r="F659" s="10" t="str">
        <f t="shared" si="21"/>
        <v>재건축계획팀</v>
      </c>
      <c r="G659" s="10" t="s">
        <v>46</v>
      </c>
      <c r="H659" s="10" t="s">
        <v>3835</v>
      </c>
      <c r="I659" s="11" t="s">
        <v>3836</v>
      </c>
      <c r="M659"/>
      <c r="N659"/>
    </row>
    <row r="660" spans="2:14" x14ac:dyDescent="0.3">
      <c r="B660" s="7">
        <v>658</v>
      </c>
      <c r="C660" s="16" t="s">
        <v>1202</v>
      </c>
      <c r="D660" s="10" t="s">
        <v>1203</v>
      </c>
      <c r="E660" s="10" t="str">
        <f t="shared" si="20"/>
        <v>도시관리과</v>
      </c>
      <c r="F660" s="10" t="str">
        <f t="shared" si="21"/>
        <v>도시계획팀</v>
      </c>
      <c r="G660" s="10" t="s">
        <v>1204</v>
      </c>
      <c r="H660" s="10" t="s">
        <v>1205</v>
      </c>
      <c r="I660" s="11" t="s">
        <v>3837</v>
      </c>
      <c r="M660"/>
      <c r="N660"/>
    </row>
    <row r="661" spans="2:14" x14ac:dyDescent="0.3">
      <c r="B661" s="7">
        <v>659</v>
      </c>
      <c r="C661" s="16" t="s">
        <v>1206</v>
      </c>
      <c r="D661" s="10" t="s">
        <v>1203</v>
      </c>
      <c r="E661" s="10" t="str">
        <f t="shared" si="20"/>
        <v>도시관리과</v>
      </c>
      <c r="F661" s="10" t="str">
        <f t="shared" si="21"/>
        <v>도시계획팀</v>
      </c>
      <c r="G661" s="10" t="s">
        <v>46</v>
      </c>
      <c r="H661" s="10" t="s">
        <v>628</v>
      </c>
      <c r="I661" s="11" t="s">
        <v>3838</v>
      </c>
      <c r="M661"/>
      <c r="N661"/>
    </row>
    <row r="662" spans="2:14" x14ac:dyDescent="0.3">
      <c r="B662" s="7">
        <v>660</v>
      </c>
      <c r="C662" s="16" t="s">
        <v>1207</v>
      </c>
      <c r="D662" s="10" t="s">
        <v>1203</v>
      </c>
      <c r="E662" s="10" t="str">
        <f t="shared" si="20"/>
        <v>도시관리과</v>
      </c>
      <c r="F662" s="10" t="str">
        <f t="shared" si="21"/>
        <v>도시계획팀</v>
      </c>
      <c r="G662" s="10" t="s">
        <v>46</v>
      </c>
      <c r="H662" s="10" t="s">
        <v>3839</v>
      </c>
      <c r="I662" s="11" t="s">
        <v>3840</v>
      </c>
      <c r="M662"/>
      <c r="N662"/>
    </row>
    <row r="663" spans="2:14" x14ac:dyDescent="0.3">
      <c r="B663" s="7">
        <v>661</v>
      </c>
      <c r="C663" s="16" t="s">
        <v>1208</v>
      </c>
      <c r="D663" s="10" t="s">
        <v>1203</v>
      </c>
      <c r="E663" s="10" t="str">
        <f t="shared" si="20"/>
        <v>도시관리과</v>
      </c>
      <c r="F663" s="10" t="str">
        <f t="shared" si="21"/>
        <v>도시계획팀</v>
      </c>
      <c r="G663" s="10" t="s">
        <v>46</v>
      </c>
      <c r="H663" s="10" t="s">
        <v>1209</v>
      </c>
      <c r="I663" s="11" t="s">
        <v>3841</v>
      </c>
      <c r="M663"/>
      <c r="N663"/>
    </row>
    <row r="664" spans="2:14" x14ac:dyDescent="0.3">
      <c r="B664" s="7">
        <v>662</v>
      </c>
      <c r="C664" s="16" t="s">
        <v>1210</v>
      </c>
      <c r="D664" s="10" t="s">
        <v>1203</v>
      </c>
      <c r="E664" s="10" t="str">
        <f t="shared" si="20"/>
        <v>도시관리과</v>
      </c>
      <c r="F664" s="10" t="str">
        <f t="shared" si="21"/>
        <v>도시계획팀</v>
      </c>
      <c r="G664" s="10" t="s">
        <v>46</v>
      </c>
      <c r="H664" s="10" t="s">
        <v>1211</v>
      </c>
      <c r="I664" s="11" t="s">
        <v>3842</v>
      </c>
      <c r="M664"/>
      <c r="N664"/>
    </row>
    <row r="665" spans="2:14" x14ac:dyDescent="0.3">
      <c r="B665" s="7">
        <v>663</v>
      </c>
      <c r="C665" s="16" t="s">
        <v>1212</v>
      </c>
      <c r="D665" s="10" t="s">
        <v>1213</v>
      </c>
      <c r="E665" s="10" t="str">
        <f t="shared" si="20"/>
        <v>도시관리과</v>
      </c>
      <c r="F665" s="10" t="str">
        <f t="shared" si="21"/>
        <v>지구단위계획팀</v>
      </c>
      <c r="G665" s="10" t="s">
        <v>1214</v>
      </c>
      <c r="H665" s="10" t="s">
        <v>3843</v>
      </c>
      <c r="I665" s="11" t="s">
        <v>3844</v>
      </c>
      <c r="M665"/>
      <c r="N665"/>
    </row>
    <row r="666" spans="2:14" x14ac:dyDescent="0.3">
      <c r="B666" s="7">
        <v>664</v>
      </c>
      <c r="C666" s="16" t="s">
        <v>1215</v>
      </c>
      <c r="D666" s="10" t="s">
        <v>1213</v>
      </c>
      <c r="E666" s="10" t="str">
        <f t="shared" si="20"/>
        <v>도시관리과</v>
      </c>
      <c r="F666" s="10" t="str">
        <f t="shared" si="21"/>
        <v>지구단위계획팀</v>
      </c>
      <c r="G666" s="10" t="s">
        <v>46</v>
      </c>
      <c r="H666" s="10" t="s">
        <v>3845</v>
      </c>
      <c r="I666" s="11" t="s">
        <v>3846</v>
      </c>
      <c r="M666"/>
      <c r="N666"/>
    </row>
    <row r="667" spans="2:14" x14ac:dyDescent="0.3">
      <c r="B667" s="7">
        <v>665</v>
      </c>
      <c r="C667" s="16" t="s">
        <v>1216</v>
      </c>
      <c r="D667" s="10" t="s">
        <v>1213</v>
      </c>
      <c r="E667" s="10" t="str">
        <f t="shared" si="20"/>
        <v>도시관리과</v>
      </c>
      <c r="F667" s="10" t="str">
        <f t="shared" si="21"/>
        <v>지구단위계획팀</v>
      </c>
      <c r="G667" s="10" t="s">
        <v>46</v>
      </c>
      <c r="H667" s="10" t="s">
        <v>3847</v>
      </c>
      <c r="I667" s="11" t="s">
        <v>3848</v>
      </c>
      <c r="M667"/>
      <c r="N667"/>
    </row>
    <row r="668" spans="2:14" x14ac:dyDescent="0.3">
      <c r="B668" s="7">
        <v>666</v>
      </c>
      <c r="C668" s="16" t="s">
        <v>1217</v>
      </c>
      <c r="D668" s="10" t="s">
        <v>1213</v>
      </c>
      <c r="E668" s="10" t="str">
        <f t="shared" si="20"/>
        <v>도시관리과</v>
      </c>
      <c r="F668" s="10" t="str">
        <f t="shared" si="21"/>
        <v>지구단위계획팀</v>
      </c>
      <c r="G668" s="10" t="s">
        <v>46</v>
      </c>
      <c r="H668" s="10" t="s">
        <v>3849</v>
      </c>
      <c r="I668" s="11" t="s">
        <v>3850</v>
      </c>
      <c r="M668"/>
      <c r="N668"/>
    </row>
    <row r="669" spans="2:14" x14ac:dyDescent="0.3">
      <c r="B669" s="7">
        <v>667</v>
      </c>
      <c r="C669" s="16" t="s">
        <v>1218</v>
      </c>
      <c r="D669" s="10" t="s">
        <v>1219</v>
      </c>
      <c r="E669" s="10" t="str">
        <f t="shared" ref="E669:E730" si="22">LEFT(D669, IFERROR(FIND(" / ", D669)-1, LEN(D669)))</f>
        <v>도시관리과</v>
      </c>
      <c r="F669" s="10" t="str">
        <f t="shared" ref="F669:F730" si="23">RIGHT(D669, IFERROR(LEN(D669)-FIND(" / ", D669)-2, 0))</f>
        <v>공공용지관리팀</v>
      </c>
      <c r="G669" s="10" t="s">
        <v>1220</v>
      </c>
      <c r="H669" s="10" t="s">
        <v>1221</v>
      </c>
      <c r="I669" s="11" t="s">
        <v>3851</v>
      </c>
      <c r="M669"/>
      <c r="N669"/>
    </row>
    <row r="670" spans="2:14" x14ac:dyDescent="0.3">
      <c r="B670" s="7">
        <v>668</v>
      </c>
      <c r="C670" s="16" t="s">
        <v>1222</v>
      </c>
      <c r="D670" s="10" t="s">
        <v>1219</v>
      </c>
      <c r="E670" s="10" t="str">
        <f t="shared" si="22"/>
        <v>도시관리과</v>
      </c>
      <c r="F670" s="10" t="str">
        <f t="shared" si="23"/>
        <v>공공용지관리팀</v>
      </c>
      <c r="G670" s="10" t="s">
        <v>46</v>
      </c>
      <c r="H670" s="10" t="s">
        <v>1223</v>
      </c>
      <c r="I670" s="11" t="s">
        <v>3852</v>
      </c>
      <c r="M670"/>
      <c r="N670"/>
    </row>
    <row r="671" spans="2:14" x14ac:dyDescent="0.3">
      <c r="B671" s="7">
        <v>669</v>
      </c>
      <c r="C671" s="16" t="s">
        <v>1224</v>
      </c>
      <c r="D671" s="10" t="s">
        <v>1219</v>
      </c>
      <c r="E671" s="10" t="str">
        <f t="shared" si="22"/>
        <v>도시관리과</v>
      </c>
      <c r="F671" s="10" t="str">
        <f t="shared" si="23"/>
        <v>공공용지관리팀</v>
      </c>
      <c r="G671" s="10" t="s">
        <v>46</v>
      </c>
      <c r="H671" s="10" t="s">
        <v>1225</v>
      </c>
      <c r="I671" s="11" t="s">
        <v>3853</v>
      </c>
      <c r="M671"/>
      <c r="N671"/>
    </row>
    <row r="672" spans="2:14" x14ac:dyDescent="0.3">
      <c r="B672" s="7">
        <v>670</v>
      </c>
      <c r="C672" s="16" t="s">
        <v>1226</v>
      </c>
      <c r="D672" s="10" t="s">
        <v>1219</v>
      </c>
      <c r="E672" s="10" t="str">
        <f t="shared" si="22"/>
        <v>도시관리과</v>
      </c>
      <c r="F672" s="10" t="str">
        <f t="shared" si="23"/>
        <v>공공용지관리팀</v>
      </c>
      <c r="G672" s="10" t="s">
        <v>46</v>
      </c>
      <c r="H672" s="10" t="s">
        <v>1227</v>
      </c>
      <c r="I672" s="11" t="s">
        <v>3854</v>
      </c>
      <c r="M672"/>
      <c r="N672"/>
    </row>
    <row r="673" spans="2:14" x14ac:dyDescent="0.3">
      <c r="B673" s="7">
        <v>671</v>
      </c>
      <c r="C673" s="16" t="s">
        <v>1228</v>
      </c>
      <c r="D673" s="10" t="s">
        <v>1219</v>
      </c>
      <c r="E673" s="10" t="str">
        <f t="shared" si="22"/>
        <v>도시관리과</v>
      </c>
      <c r="F673" s="10" t="str">
        <f t="shared" si="23"/>
        <v>공공용지관리팀</v>
      </c>
      <c r="G673" s="10" t="s">
        <v>46</v>
      </c>
      <c r="H673" s="10" t="s">
        <v>1229</v>
      </c>
      <c r="I673" s="11" t="s">
        <v>3855</v>
      </c>
      <c r="M673"/>
      <c r="N673"/>
    </row>
    <row r="674" spans="2:14" x14ac:dyDescent="0.3">
      <c r="B674" s="7">
        <v>672</v>
      </c>
      <c r="C674" s="16" t="s">
        <v>1230</v>
      </c>
      <c r="D674" s="10" t="s">
        <v>1219</v>
      </c>
      <c r="E674" s="10" t="str">
        <f t="shared" si="22"/>
        <v>도시관리과</v>
      </c>
      <c r="F674" s="10" t="str">
        <f t="shared" si="23"/>
        <v>공공용지관리팀</v>
      </c>
      <c r="G674" s="10" t="s">
        <v>46</v>
      </c>
      <c r="H674" s="10" t="s">
        <v>3856</v>
      </c>
      <c r="I674" s="11" t="s">
        <v>3857</v>
      </c>
      <c r="M674"/>
      <c r="N674"/>
    </row>
    <row r="675" spans="2:14" x14ac:dyDescent="0.3">
      <c r="B675" s="7">
        <v>673</v>
      </c>
      <c r="C675" s="16" t="s">
        <v>1231</v>
      </c>
      <c r="D675" s="10" t="s">
        <v>1219</v>
      </c>
      <c r="E675" s="10" t="str">
        <f t="shared" si="22"/>
        <v>도시관리과</v>
      </c>
      <c r="F675" s="10" t="str">
        <f t="shared" si="23"/>
        <v>공공용지관리팀</v>
      </c>
      <c r="G675" s="10" t="s">
        <v>46</v>
      </c>
      <c r="H675" s="10" t="s">
        <v>1232</v>
      </c>
      <c r="I675" s="11" t="s">
        <v>3858</v>
      </c>
      <c r="M675"/>
      <c r="N675"/>
    </row>
    <row r="676" spans="2:14" x14ac:dyDescent="0.3">
      <c r="B676" s="7">
        <v>674</v>
      </c>
      <c r="C676" s="16" t="s">
        <v>1233</v>
      </c>
      <c r="D676" s="10" t="s">
        <v>1234</v>
      </c>
      <c r="E676" s="10" t="str">
        <f t="shared" si="22"/>
        <v>도시관리과</v>
      </c>
      <c r="F676" s="10" t="str">
        <f t="shared" si="23"/>
        <v>캠퍼스타운조성팀</v>
      </c>
      <c r="G676" s="10" t="s">
        <v>1235</v>
      </c>
      <c r="H676" s="10" t="s">
        <v>3859</v>
      </c>
      <c r="I676" s="11" t="s">
        <v>3860</v>
      </c>
      <c r="M676"/>
      <c r="N676"/>
    </row>
    <row r="677" spans="2:14" x14ac:dyDescent="0.3">
      <c r="B677" s="7">
        <v>675</v>
      </c>
      <c r="C677" s="16" t="s">
        <v>1236</v>
      </c>
      <c r="D677" s="10" t="s">
        <v>1234</v>
      </c>
      <c r="E677" s="10" t="str">
        <f t="shared" si="22"/>
        <v>도시관리과</v>
      </c>
      <c r="F677" s="10" t="str">
        <f t="shared" si="23"/>
        <v>캠퍼스타운조성팀</v>
      </c>
      <c r="G677" s="10" t="s">
        <v>46</v>
      </c>
      <c r="H677" s="10" t="s">
        <v>3861</v>
      </c>
      <c r="I677" s="11" t="s">
        <v>3862</v>
      </c>
      <c r="M677"/>
      <c r="N677"/>
    </row>
    <row r="678" spans="2:14" x14ac:dyDescent="0.3">
      <c r="B678" s="7">
        <v>676</v>
      </c>
      <c r="C678" s="16" t="s">
        <v>1237</v>
      </c>
      <c r="D678" s="10" t="s">
        <v>1234</v>
      </c>
      <c r="E678" s="10" t="str">
        <f t="shared" si="22"/>
        <v>도시관리과</v>
      </c>
      <c r="F678" s="10" t="str">
        <f t="shared" si="23"/>
        <v>캠퍼스타운조성팀</v>
      </c>
      <c r="G678" s="10" t="s">
        <v>46</v>
      </c>
      <c r="H678" s="10" t="s">
        <v>3863</v>
      </c>
      <c r="I678" s="11" t="s">
        <v>3864</v>
      </c>
      <c r="M678"/>
      <c r="N678"/>
    </row>
    <row r="679" spans="2:14" x14ac:dyDescent="0.3">
      <c r="B679" s="7">
        <v>677</v>
      </c>
      <c r="C679" s="16" t="s">
        <v>1238</v>
      </c>
      <c r="D679" s="10" t="s">
        <v>1239</v>
      </c>
      <c r="E679" s="10" t="str">
        <f t="shared" si="22"/>
        <v>도시관리과</v>
      </c>
      <c r="F679" s="10" t="str">
        <f t="shared" si="23"/>
        <v>태릉문화공원도시TF팀</v>
      </c>
      <c r="G679" s="10" t="s">
        <v>1240</v>
      </c>
      <c r="H679" s="10" t="s">
        <v>1241</v>
      </c>
      <c r="I679" s="11" t="s">
        <v>3865</v>
      </c>
      <c r="M679"/>
      <c r="N679"/>
    </row>
    <row r="680" spans="2:14" x14ac:dyDescent="0.3">
      <c r="B680" s="7">
        <v>678</v>
      </c>
      <c r="C680" s="16" t="s">
        <v>1242</v>
      </c>
      <c r="D680" s="10" t="s">
        <v>1239</v>
      </c>
      <c r="E680" s="10" t="str">
        <f t="shared" si="22"/>
        <v>도시관리과</v>
      </c>
      <c r="F680" s="10" t="str">
        <f t="shared" si="23"/>
        <v>태릉문화공원도시TF팀</v>
      </c>
      <c r="G680" s="10" t="s">
        <v>46</v>
      </c>
      <c r="H680" s="10" t="s">
        <v>1243</v>
      </c>
      <c r="I680" s="11" t="s">
        <v>3866</v>
      </c>
      <c r="M680"/>
      <c r="N680"/>
    </row>
    <row r="681" spans="2:14" x14ac:dyDescent="0.3">
      <c r="B681" s="7">
        <v>679</v>
      </c>
      <c r="C681" s="16" t="s">
        <v>1245</v>
      </c>
      <c r="D681" s="10" t="s">
        <v>1246</v>
      </c>
      <c r="E681" s="10" t="str">
        <f t="shared" si="22"/>
        <v>건축과</v>
      </c>
      <c r="F681" s="10" t="str">
        <f t="shared" si="23"/>
        <v>건축관리팀</v>
      </c>
      <c r="G681" s="10" t="s">
        <v>1247</v>
      </c>
      <c r="H681" s="10" t="s">
        <v>3867</v>
      </c>
      <c r="I681" s="11" t="s">
        <v>3868</v>
      </c>
      <c r="M681"/>
      <c r="N681"/>
    </row>
    <row r="682" spans="2:14" x14ac:dyDescent="0.3">
      <c r="B682" s="7">
        <v>680</v>
      </c>
      <c r="C682" s="16" t="s">
        <v>1248</v>
      </c>
      <c r="D682" s="10" t="s">
        <v>1246</v>
      </c>
      <c r="E682" s="10" t="str">
        <f t="shared" si="22"/>
        <v>건축과</v>
      </c>
      <c r="F682" s="10" t="str">
        <f t="shared" si="23"/>
        <v>건축관리팀</v>
      </c>
      <c r="G682" s="10" t="s">
        <v>46</v>
      </c>
      <c r="H682" s="10" t="s">
        <v>1249</v>
      </c>
      <c r="I682" s="11" t="s">
        <v>3869</v>
      </c>
      <c r="M682"/>
      <c r="N682"/>
    </row>
    <row r="683" spans="2:14" x14ac:dyDescent="0.3">
      <c r="B683" s="7">
        <v>681</v>
      </c>
      <c r="C683" s="16" t="s">
        <v>1250</v>
      </c>
      <c r="D683" s="10" t="s">
        <v>1246</v>
      </c>
      <c r="E683" s="10" t="str">
        <f t="shared" si="22"/>
        <v>건축과</v>
      </c>
      <c r="F683" s="10" t="str">
        <f t="shared" si="23"/>
        <v>건축관리팀</v>
      </c>
      <c r="G683" s="10" t="s">
        <v>46</v>
      </c>
      <c r="H683" s="10" t="s">
        <v>3870</v>
      </c>
      <c r="I683" s="11" t="s">
        <v>3871</v>
      </c>
      <c r="M683"/>
      <c r="N683"/>
    </row>
    <row r="684" spans="2:14" x14ac:dyDescent="0.3">
      <c r="B684" s="7">
        <v>682</v>
      </c>
      <c r="C684" s="16" t="s">
        <v>1251</v>
      </c>
      <c r="D684" s="10" t="s">
        <v>1246</v>
      </c>
      <c r="E684" s="10" t="str">
        <f t="shared" si="22"/>
        <v>건축과</v>
      </c>
      <c r="F684" s="10" t="str">
        <f t="shared" si="23"/>
        <v>건축관리팀</v>
      </c>
      <c r="G684" s="10" t="s">
        <v>46</v>
      </c>
      <c r="H684" s="10" t="s">
        <v>3872</v>
      </c>
      <c r="I684" s="11" t="s">
        <v>3873</v>
      </c>
      <c r="M684"/>
      <c r="N684"/>
    </row>
    <row r="685" spans="2:14" x14ac:dyDescent="0.3">
      <c r="B685" s="7">
        <v>683</v>
      </c>
      <c r="C685" s="16" t="s">
        <v>1252</v>
      </c>
      <c r="D685" s="10" t="s">
        <v>1246</v>
      </c>
      <c r="E685" s="10" t="str">
        <f t="shared" si="22"/>
        <v>건축과</v>
      </c>
      <c r="F685" s="10" t="str">
        <f t="shared" si="23"/>
        <v>건축관리팀</v>
      </c>
      <c r="G685" s="10" t="s">
        <v>46</v>
      </c>
      <c r="H685" s="10" t="s">
        <v>3874</v>
      </c>
      <c r="I685" s="11" t="s">
        <v>3875</v>
      </c>
      <c r="M685"/>
      <c r="N685"/>
    </row>
    <row r="686" spans="2:14" x14ac:dyDescent="0.3">
      <c r="B686" s="7">
        <v>684</v>
      </c>
      <c r="C686" s="16" t="s">
        <v>1253</v>
      </c>
      <c r="D686" s="10" t="s">
        <v>1254</v>
      </c>
      <c r="E686" s="10" t="str">
        <f t="shared" si="22"/>
        <v>건축과</v>
      </c>
      <c r="F686" s="10" t="str">
        <f t="shared" si="23"/>
        <v>건축지도팀</v>
      </c>
      <c r="G686" s="10" t="s">
        <v>1255</v>
      </c>
      <c r="H686" s="10" t="s">
        <v>3876</v>
      </c>
      <c r="I686" s="11" t="s">
        <v>3868</v>
      </c>
      <c r="M686"/>
      <c r="N686"/>
    </row>
    <row r="687" spans="2:14" x14ac:dyDescent="0.3">
      <c r="B687" s="7">
        <v>685</v>
      </c>
      <c r="C687" s="16" t="s">
        <v>496</v>
      </c>
      <c r="D687" s="10" t="s">
        <v>1254</v>
      </c>
      <c r="E687" s="10" t="str">
        <f t="shared" si="22"/>
        <v>건축과</v>
      </c>
      <c r="F687" s="10" t="str">
        <f t="shared" si="23"/>
        <v>건축지도팀</v>
      </c>
      <c r="G687" s="10" t="s">
        <v>46</v>
      </c>
      <c r="H687" s="10" t="s">
        <v>3877</v>
      </c>
      <c r="I687" s="11" t="s">
        <v>3878</v>
      </c>
      <c r="M687"/>
      <c r="N687"/>
    </row>
    <row r="688" spans="2:14" x14ac:dyDescent="0.3">
      <c r="B688" s="7">
        <v>686</v>
      </c>
      <c r="C688" s="16" t="s">
        <v>1256</v>
      </c>
      <c r="D688" s="10" t="s">
        <v>1254</v>
      </c>
      <c r="E688" s="10" t="str">
        <f t="shared" si="22"/>
        <v>건축과</v>
      </c>
      <c r="F688" s="10" t="str">
        <f t="shared" si="23"/>
        <v>건축지도팀</v>
      </c>
      <c r="G688" s="10" t="s">
        <v>46</v>
      </c>
      <c r="H688" s="10" t="s">
        <v>3879</v>
      </c>
      <c r="I688" s="11" t="s">
        <v>3880</v>
      </c>
      <c r="M688"/>
      <c r="N688"/>
    </row>
    <row r="689" spans="2:14" x14ac:dyDescent="0.3">
      <c r="B689" s="7">
        <v>687</v>
      </c>
      <c r="C689" s="16" t="s">
        <v>1257</v>
      </c>
      <c r="D689" s="10" t="s">
        <v>1254</v>
      </c>
      <c r="E689" s="10" t="str">
        <f t="shared" si="22"/>
        <v>건축과</v>
      </c>
      <c r="F689" s="10" t="str">
        <f t="shared" si="23"/>
        <v>건축지도팀</v>
      </c>
      <c r="G689" s="10" t="s">
        <v>46</v>
      </c>
      <c r="H689" s="10" t="s">
        <v>3881</v>
      </c>
      <c r="I689" s="11" t="s">
        <v>3882</v>
      </c>
      <c r="M689"/>
      <c r="N689"/>
    </row>
    <row r="690" spans="2:14" x14ac:dyDescent="0.3">
      <c r="B690" s="7">
        <v>688</v>
      </c>
      <c r="C690" s="16" t="s">
        <v>548</v>
      </c>
      <c r="D690" s="10" t="s">
        <v>1258</v>
      </c>
      <c r="E690" s="10" t="str">
        <f t="shared" si="22"/>
        <v>건축과</v>
      </c>
      <c r="F690" s="10" t="str">
        <f t="shared" si="23"/>
        <v>공공건축팀</v>
      </c>
      <c r="G690" s="10" t="s">
        <v>1259</v>
      </c>
      <c r="H690" s="10" t="s">
        <v>3883</v>
      </c>
      <c r="I690" s="11" t="s">
        <v>3884</v>
      </c>
      <c r="M690"/>
      <c r="N690"/>
    </row>
    <row r="691" spans="2:14" x14ac:dyDescent="0.3">
      <c r="B691" s="7">
        <v>689</v>
      </c>
      <c r="C691" s="16" t="s">
        <v>1260</v>
      </c>
      <c r="D691" s="10" t="s">
        <v>1258</v>
      </c>
      <c r="E691" s="10" t="str">
        <f t="shared" si="22"/>
        <v>건축과</v>
      </c>
      <c r="F691" s="10" t="str">
        <f t="shared" si="23"/>
        <v>공공건축팀</v>
      </c>
      <c r="G691" s="10" t="s">
        <v>46</v>
      </c>
      <c r="H691" s="10" t="s">
        <v>1261</v>
      </c>
      <c r="I691" s="11" t="s">
        <v>3885</v>
      </c>
      <c r="M691"/>
      <c r="N691"/>
    </row>
    <row r="692" spans="2:14" x14ac:dyDescent="0.3">
      <c r="B692" s="7">
        <v>690</v>
      </c>
      <c r="C692" s="16" t="s">
        <v>1262</v>
      </c>
      <c r="D692" s="10" t="s">
        <v>1258</v>
      </c>
      <c r="E692" s="10" t="str">
        <f t="shared" si="22"/>
        <v>건축과</v>
      </c>
      <c r="F692" s="10" t="str">
        <f t="shared" si="23"/>
        <v>공공건축팀</v>
      </c>
      <c r="G692" s="10" t="s">
        <v>46</v>
      </c>
      <c r="H692" s="10" t="s">
        <v>3886</v>
      </c>
      <c r="I692" s="11" t="s">
        <v>3887</v>
      </c>
      <c r="M692"/>
      <c r="N692"/>
    </row>
    <row r="693" spans="2:14" x14ac:dyDescent="0.3">
      <c r="B693" s="7">
        <v>691</v>
      </c>
      <c r="C693" s="16" t="s">
        <v>1263</v>
      </c>
      <c r="D693" s="10" t="s">
        <v>1258</v>
      </c>
      <c r="E693" s="10" t="str">
        <f t="shared" si="22"/>
        <v>건축과</v>
      </c>
      <c r="F693" s="10" t="str">
        <f t="shared" si="23"/>
        <v>공공건축팀</v>
      </c>
      <c r="G693" s="10" t="s">
        <v>46</v>
      </c>
      <c r="H693" s="10" t="s">
        <v>3888</v>
      </c>
      <c r="I693" s="11" t="s">
        <v>3889</v>
      </c>
      <c r="M693"/>
      <c r="N693"/>
    </row>
    <row r="694" spans="2:14" x14ac:dyDescent="0.3">
      <c r="B694" s="7">
        <v>692</v>
      </c>
      <c r="C694" s="16" t="s">
        <v>1264</v>
      </c>
      <c r="D694" s="10" t="s">
        <v>1258</v>
      </c>
      <c r="E694" s="10" t="str">
        <f t="shared" si="22"/>
        <v>건축과</v>
      </c>
      <c r="F694" s="10" t="str">
        <f t="shared" si="23"/>
        <v>공공건축팀</v>
      </c>
      <c r="G694" s="10" t="s">
        <v>46</v>
      </c>
      <c r="H694" s="10" t="s">
        <v>3890</v>
      </c>
      <c r="I694" s="11" t="s">
        <v>3891</v>
      </c>
      <c r="M694"/>
      <c r="N694"/>
    </row>
    <row r="695" spans="2:14" x14ac:dyDescent="0.3">
      <c r="B695" s="7">
        <v>693</v>
      </c>
      <c r="C695" s="16" t="s">
        <v>1265</v>
      </c>
      <c r="D695" s="10" t="s">
        <v>1258</v>
      </c>
      <c r="E695" s="10" t="str">
        <f t="shared" si="22"/>
        <v>건축과</v>
      </c>
      <c r="F695" s="10" t="str">
        <f t="shared" si="23"/>
        <v>공공건축팀</v>
      </c>
      <c r="G695" s="10" t="s">
        <v>46</v>
      </c>
      <c r="H695" s="10" t="s">
        <v>3892</v>
      </c>
      <c r="I695" s="11" t="s">
        <v>3893</v>
      </c>
      <c r="M695"/>
      <c r="N695"/>
    </row>
    <row r="696" spans="2:14" x14ac:dyDescent="0.3">
      <c r="B696" s="7">
        <v>694</v>
      </c>
      <c r="C696" s="16" t="s">
        <v>701</v>
      </c>
      <c r="D696" s="10" t="s">
        <v>1258</v>
      </c>
      <c r="E696" s="10" t="str">
        <f t="shared" si="22"/>
        <v>건축과</v>
      </c>
      <c r="F696" s="10" t="str">
        <f t="shared" si="23"/>
        <v>공공건축팀</v>
      </c>
      <c r="G696" s="10" t="s">
        <v>46</v>
      </c>
      <c r="H696" s="10" t="s">
        <v>3894</v>
      </c>
      <c r="I696" s="11" t="s">
        <v>3895</v>
      </c>
      <c r="M696"/>
      <c r="N696"/>
    </row>
    <row r="697" spans="2:14" x14ac:dyDescent="0.3">
      <c r="B697" s="7">
        <v>695</v>
      </c>
      <c r="C697" s="16" t="s">
        <v>1266</v>
      </c>
      <c r="D697" s="10" t="s">
        <v>1258</v>
      </c>
      <c r="E697" s="10" t="str">
        <f t="shared" si="22"/>
        <v>건축과</v>
      </c>
      <c r="F697" s="10" t="str">
        <f t="shared" si="23"/>
        <v>공공건축팀</v>
      </c>
      <c r="G697" s="10" t="s">
        <v>1267</v>
      </c>
      <c r="H697" s="10" t="s">
        <v>3896</v>
      </c>
      <c r="I697" s="11" t="s">
        <v>3897</v>
      </c>
      <c r="M697"/>
      <c r="N697"/>
    </row>
    <row r="698" spans="2:14" x14ac:dyDescent="0.3">
      <c r="B698" s="7">
        <v>696</v>
      </c>
      <c r="C698" s="16" t="s">
        <v>254</v>
      </c>
      <c r="D698" s="10" t="s">
        <v>1258</v>
      </c>
      <c r="E698" s="10" t="str">
        <f t="shared" si="22"/>
        <v>건축과</v>
      </c>
      <c r="F698" s="10" t="str">
        <f t="shared" si="23"/>
        <v>공공건축팀</v>
      </c>
      <c r="G698" s="10" t="s">
        <v>1267</v>
      </c>
      <c r="H698" s="10" t="s">
        <v>3898</v>
      </c>
      <c r="I698" s="11" t="s">
        <v>3899</v>
      </c>
      <c r="M698"/>
      <c r="N698"/>
    </row>
    <row r="699" spans="2:14" x14ac:dyDescent="0.3">
      <c r="B699" s="7">
        <v>697</v>
      </c>
      <c r="C699" s="16" t="s">
        <v>1268</v>
      </c>
      <c r="D699" s="10" t="s">
        <v>1258</v>
      </c>
      <c r="E699" s="10" t="str">
        <f t="shared" si="22"/>
        <v>건축과</v>
      </c>
      <c r="F699" s="10" t="str">
        <f t="shared" si="23"/>
        <v>공공건축팀</v>
      </c>
      <c r="G699" s="10" t="s">
        <v>46</v>
      </c>
      <c r="H699" s="10" t="s">
        <v>3900</v>
      </c>
      <c r="I699" s="11" t="s">
        <v>3901</v>
      </c>
      <c r="M699"/>
      <c r="N699"/>
    </row>
    <row r="700" spans="2:14" x14ac:dyDescent="0.3">
      <c r="B700" s="7">
        <v>698</v>
      </c>
      <c r="C700" s="16" t="s">
        <v>1269</v>
      </c>
      <c r="D700" s="10" t="s">
        <v>1270</v>
      </c>
      <c r="E700" s="10" t="str">
        <f t="shared" si="22"/>
        <v>건축과</v>
      </c>
      <c r="F700" s="10" t="str">
        <f t="shared" si="23"/>
        <v>건축안전팀</v>
      </c>
      <c r="G700" s="10" t="s">
        <v>1271</v>
      </c>
      <c r="H700" s="10" t="s">
        <v>1272</v>
      </c>
      <c r="I700" s="11" t="s">
        <v>3902</v>
      </c>
      <c r="M700"/>
      <c r="N700"/>
    </row>
    <row r="701" spans="2:14" x14ac:dyDescent="0.3">
      <c r="B701" s="7">
        <v>699</v>
      </c>
      <c r="C701" s="16" t="s">
        <v>1273</v>
      </c>
      <c r="D701" s="10" t="s">
        <v>1270</v>
      </c>
      <c r="E701" s="10" t="str">
        <f t="shared" si="22"/>
        <v>건축과</v>
      </c>
      <c r="F701" s="10" t="str">
        <f t="shared" si="23"/>
        <v>건축안전팀</v>
      </c>
      <c r="G701" s="10" t="s">
        <v>1267</v>
      </c>
      <c r="H701" s="10" t="s">
        <v>3903</v>
      </c>
      <c r="I701" s="11" t="s">
        <v>3904</v>
      </c>
      <c r="M701"/>
      <c r="N701"/>
    </row>
    <row r="702" spans="2:14" x14ac:dyDescent="0.3">
      <c r="B702" s="7">
        <v>700</v>
      </c>
      <c r="C702" s="16" t="s">
        <v>1274</v>
      </c>
      <c r="D702" s="10" t="s">
        <v>1270</v>
      </c>
      <c r="E702" s="10" t="str">
        <f t="shared" si="22"/>
        <v>건축과</v>
      </c>
      <c r="F702" s="10" t="str">
        <f t="shared" si="23"/>
        <v>건축안전팀</v>
      </c>
      <c r="G702" s="10" t="s">
        <v>1267</v>
      </c>
      <c r="H702" s="10" t="s">
        <v>3905</v>
      </c>
      <c r="I702" s="11" t="s">
        <v>3906</v>
      </c>
      <c r="M702"/>
      <c r="N702"/>
    </row>
    <row r="703" spans="2:14" x14ac:dyDescent="0.3">
      <c r="B703" s="7">
        <v>701</v>
      </c>
      <c r="C703" s="16" t="s">
        <v>1275</v>
      </c>
      <c r="D703" s="10" t="s">
        <v>1270</v>
      </c>
      <c r="E703" s="10" t="str">
        <f t="shared" si="22"/>
        <v>건축과</v>
      </c>
      <c r="F703" s="10" t="str">
        <f t="shared" si="23"/>
        <v>건축안전팀</v>
      </c>
      <c r="G703" s="10" t="s">
        <v>46</v>
      </c>
      <c r="H703" s="10" t="s">
        <v>3907</v>
      </c>
      <c r="I703" s="11" t="s">
        <v>3908</v>
      </c>
      <c r="M703"/>
      <c r="N703"/>
    </row>
    <row r="704" spans="2:14" x14ac:dyDescent="0.3">
      <c r="B704" s="7">
        <v>702</v>
      </c>
      <c r="C704" s="16" t="s">
        <v>1276</v>
      </c>
      <c r="D704" s="10" t="s">
        <v>1270</v>
      </c>
      <c r="E704" s="10" t="str">
        <f t="shared" si="22"/>
        <v>건축과</v>
      </c>
      <c r="F704" s="10" t="str">
        <f t="shared" si="23"/>
        <v>건축안전팀</v>
      </c>
      <c r="G704" s="10" t="s">
        <v>46</v>
      </c>
      <c r="H704" s="10" t="s">
        <v>3909</v>
      </c>
      <c r="I704" s="11" t="s">
        <v>3910</v>
      </c>
      <c r="M704"/>
      <c r="N704"/>
    </row>
    <row r="705" spans="2:14" x14ac:dyDescent="0.3">
      <c r="B705" s="7">
        <v>703</v>
      </c>
      <c r="C705" s="16" t="s">
        <v>1277</v>
      </c>
      <c r="D705" s="10" t="s">
        <v>1278</v>
      </c>
      <c r="E705" s="10" t="str">
        <f t="shared" si="22"/>
        <v>건축과</v>
      </c>
      <c r="F705" s="10" t="str">
        <f t="shared" si="23"/>
        <v>상계행정복합타운T/F팀</v>
      </c>
      <c r="G705" s="10" t="s">
        <v>1279</v>
      </c>
      <c r="H705" s="10" t="s">
        <v>1280</v>
      </c>
      <c r="I705" s="11" t="s">
        <v>3911</v>
      </c>
      <c r="M705"/>
      <c r="N705"/>
    </row>
    <row r="706" spans="2:14" x14ac:dyDescent="0.3">
      <c r="B706" s="7">
        <v>704</v>
      </c>
      <c r="C706" s="16" t="s">
        <v>1281</v>
      </c>
      <c r="D706" s="10" t="s">
        <v>1278</v>
      </c>
      <c r="E706" s="10" t="str">
        <f t="shared" si="22"/>
        <v>건축과</v>
      </c>
      <c r="F706" s="10" t="str">
        <f t="shared" si="23"/>
        <v>상계행정복합타운T/F팀</v>
      </c>
      <c r="G706" s="10" t="s">
        <v>46</v>
      </c>
      <c r="H706" s="10" t="s">
        <v>1282</v>
      </c>
      <c r="I706" s="11" t="s">
        <v>3912</v>
      </c>
      <c r="M706"/>
      <c r="N706"/>
    </row>
    <row r="707" spans="2:14" x14ac:dyDescent="0.3">
      <c r="B707" s="7">
        <v>705</v>
      </c>
      <c r="C707" s="16" t="s">
        <v>1283</v>
      </c>
      <c r="D707" s="10" t="s">
        <v>1278</v>
      </c>
      <c r="E707" s="10" t="str">
        <f t="shared" si="22"/>
        <v>건축과</v>
      </c>
      <c r="F707" s="10" t="str">
        <f t="shared" si="23"/>
        <v>상계행정복합타운T/F팀</v>
      </c>
      <c r="G707" s="10" t="s">
        <v>46</v>
      </c>
      <c r="H707" s="10" t="s">
        <v>3913</v>
      </c>
      <c r="I707" s="11" t="s">
        <v>3914</v>
      </c>
      <c r="M707"/>
      <c r="N707"/>
    </row>
    <row r="708" spans="2:14" x14ac:dyDescent="0.3">
      <c r="B708" s="7">
        <v>706</v>
      </c>
      <c r="C708" s="16" t="s">
        <v>1284</v>
      </c>
      <c r="D708" s="10" t="s">
        <v>1278</v>
      </c>
      <c r="E708" s="10" t="str">
        <f t="shared" si="22"/>
        <v>건축과</v>
      </c>
      <c r="F708" s="10" t="str">
        <f t="shared" si="23"/>
        <v>상계행정복합타운T/F팀</v>
      </c>
      <c r="G708" s="10" t="s">
        <v>46</v>
      </c>
      <c r="H708" s="10" t="s">
        <v>3915</v>
      </c>
      <c r="I708" s="11" t="s">
        <v>3916</v>
      </c>
      <c r="M708"/>
      <c r="N708"/>
    </row>
    <row r="709" spans="2:14" x14ac:dyDescent="0.3">
      <c r="B709" s="7">
        <v>707</v>
      </c>
      <c r="C709" s="16" t="s">
        <v>1286</v>
      </c>
      <c r="D709" s="10" t="s">
        <v>1287</v>
      </c>
      <c r="E709" s="10" t="str">
        <f t="shared" si="22"/>
        <v>토목과</v>
      </c>
      <c r="F709" s="10" t="str">
        <f t="shared" si="23"/>
        <v>토목팀</v>
      </c>
      <c r="G709" s="10" t="s">
        <v>1288</v>
      </c>
      <c r="H709" s="10" t="s">
        <v>1289</v>
      </c>
      <c r="I709" s="11" t="s">
        <v>3917</v>
      </c>
      <c r="M709"/>
      <c r="N709"/>
    </row>
    <row r="710" spans="2:14" x14ac:dyDescent="0.3">
      <c r="B710" s="7">
        <v>708</v>
      </c>
      <c r="C710" s="16" t="s">
        <v>1290</v>
      </c>
      <c r="D710" s="10" t="s">
        <v>1287</v>
      </c>
      <c r="E710" s="10" t="str">
        <f t="shared" si="22"/>
        <v>토목과</v>
      </c>
      <c r="F710" s="10" t="str">
        <f t="shared" si="23"/>
        <v>토목팀</v>
      </c>
      <c r="G710" s="10" t="s">
        <v>46</v>
      </c>
      <c r="H710" s="10" t="s">
        <v>1291</v>
      </c>
      <c r="I710" s="11" t="s">
        <v>3918</v>
      </c>
      <c r="M710"/>
      <c r="N710"/>
    </row>
    <row r="711" spans="2:14" x14ac:dyDescent="0.3">
      <c r="B711" s="7">
        <v>709</v>
      </c>
      <c r="C711" s="16" t="s">
        <v>1292</v>
      </c>
      <c r="D711" s="10" t="s">
        <v>1287</v>
      </c>
      <c r="E711" s="10" t="str">
        <f t="shared" si="22"/>
        <v>토목과</v>
      </c>
      <c r="F711" s="10" t="str">
        <f t="shared" si="23"/>
        <v>토목팀</v>
      </c>
      <c r="G711" s="10" t="s">
        <v>46</v>
      </c>
      <c r="H711" s="10" t="s">
        <v>3919</v>
      </c>
      <c r="I711" s="11" t="s">
        <v>3920</v>
      </c>
      <c r="M711"/>
      <c r="N711"/>
    </row>
    <row r="712" spans="2:14" x14ac:dyDescent="0.3">
      <c r="B712" s="7">
        <v>710</v>
      </c>
      <c r="C712" s="16" t="s">
        <v>1293</v>
      </c>
      <c r="D712" s="10" t="s">
        <v>1287</v>
      </c>
      <c r="E712" s="10" t="str">
        <f t="shared" si="22"/>
        <v>토목과</v>
      </c>
      <c r="F712" s="10" t="str">
        <f t="shared" si="23"/>
        <v>토목팀</v>
      </c>
      <c r="G712" s="10" t="s">
        <v>46</v>
      </c>
      <c r="H712" s="10" t="s">
        <v>3921</v>
      </c>
      <c r="I712" s="11" t="s">
        <v>3922</v>
      </c>
      <c r="M712"/>
      <c r="N712"/>
    </row>
    <row r="713" spans="2:14" x14ac:dyDescent="0.3">
      <c r="B713" s="7">
        <v>711</v>
      </c>
      <c r="C713" s="16" t="s">
        <v>1294</v>
      </c>
      <c r="D713" s="10" t="s">
        <v>1287</v>
      </c>
      <c r="E713" s="10" t="str">
        <f t="shared" si="22"/>
        <v>토목과</v>
      </c>
      <c r="F713" s="10" t="str">
        <f t="shared" si="23"/>
        <v>토목팀</v>
      </c>
      <c r="G713" s="10" t="s">
        <v>46</v>
      </c>
      <c r="H713" s="10" t="s">
        <v>1295</v>
      </c>
      <c r="I713" s="11" t="s">
        <v>3923</v>
      </c>
      <c r="M713"/>
      <c r="N713"/>
    </row>
    <row r="714" spans="2:14" x14ac:dyDescent="0.3">
      <c r="B714" s="7">
        <v>712</v>
      </c>
      <c r="C714" s="16" t="s">
        <v>1296</v>
      </c>
      <c r="D714" s="10" t="s">
        <v>1297</v>
      </c>
      <c r="E714" s="10" t="str">
        <f t="shared" si="22"/>
        <v>토목과</v>
      </c>
      <c r="F714" s="10" t="str">
        <f t="shared" si="23"/>
        <v>도로관리팀</v>
      </c>
      <c r="G714" s="10" t="s">
        <v>1298</v>
      </c>
      <c r="H714" s="10" t="s">
        <v>1299</v>
      </c>
      <c r="I714" s="11" t="s">
        <v>3924</v>
      </c>
      <c r="M714"/>
      <c r="N714"/>
    </row>
    <row r="715" spans="2:14" x14ac:dyDescent="0.3">
      <c r="B715" s="7">
        <v>713</v>
      </c>
      <c r="C715" s="16" t="s">
        <v>1300</v>
      </c>
      <c r="D715" s="10" t="s">
        <v>1297</v>
      </c>
      <c r="E715" s="10" t="str">
        <f t="shared" si="22"/>
        <v>토목과</v>
      </c>
      <c r="F715" s="10" t="str">
        <f t="shared" si="23"/>
        <v>도로관리팀</v>
      </c>
      <c r="G715" s="10" t="s">
        <v>46</v>
      </c>
      <c r="H715" s="10" t="s">
        <v>3925</v>
      </c>
      <c r="I715" s="11" t="s">
        <v>3926</v>
      </c>
      <c r="M715"/>
      <c r="N715"/>
    </row>
    <row r="716" spans="2:14" x14ac:dyDescent="0.3">
      <c r="B716" s="7">
        <v>714</v>
      </c>
      <c r="C716" s="16" t="s">
        <v>1301</v>
      </c>
      <c r="D716" s="10" t="s">
        <v>1297</v>
      </c>
      <c r="E716" s="10" t="str">
        <f t="shared" si="22"/>
        <v>토목과</v>
      </c>
      <c r="F716" s="10" t="str">
        <f t="shared" si="23"/>
        <v>도로관리팀</v>
      </c>
      <c r="G716" s="10" t="s">
        <v>46</v>
      </c>
      <c r="H716" s="10" t="s">
        <v>3927</v>
      </c>
      <c r="I716" s="11" t="s">
        <v>3928</v>
      </c>
      <c r="M716"/>
      <c r="N716"/>
    </row>
    <row r="717" spans="2:14" x14ac:dyDescent="0.3">
      <c r="B717" s="7">
        <v>715</v>
      </c>
      <c r="C717" s="16" t="s">
        <v>1302</v>
      </c>
      <c r="D717" s="10" t="s">
        <v>1297</v>
      </c>
      <c r="E717" s="10" t="str">
        <f t="shared" si="22"/>
        <v>토목과</v>
      </c>
      <c r="F717" s="10" t="str">
        <f t="shared" si="23"/>
        <v>도로관리팀</v>
      </c>
      <c r="G717" s="10" t="s">
        <v>46</v>
      </c>
      <c r="H717" s="10" t="s">
        <v>3929</v>
      </c>
      <c r="I717" s="11" t="s">
        <v>3930</v>
      </c>
      <c r="M717"/>
      <c r="N717"/>
    </row>
    <row r="718" spans="2:14" x14ac:dyDescent="0.3">
      <c r="B718" s="7">
        <v>716</v>
      </c>
      <c r="C718" s="16" t="s">
        <v>1303</v>
      </c>
      <c r="D718" s="10" t="s">
        <v>1297</v>
      </c>
      <c r="E718" s="10" t="str">
        <f t="shared" si="22"/>
        <v>토목과</v>
      </c>
      <c r="F718" s="10" t="str">
        <f t="shared" si="23"/>
        <v>도로관리팀</v>
      </c>
      <c r="G718" s="10" t="s">
        <v>46</v>
      </c>
      <c r="H718" s="10" t="s">
        <v>3931</v>
      </c>
      <c r="I718" s="11" t="s">
        <v>3932</v>
      </c>
      <c r="M718"/>
      <c r="N718"/>
    </row>
    <row r="719" spans="2:14" x14ac:dyDescent="0.3">
      <c r="B719" s="7">
        <v>717</v>
      </c>
      <c r="C719" s="16" t="s">
        <v>1304</v>
      </c>
      <c r="D719" s="10" t="s">
        <v>1297</v>
      </c>
      <c r="E719" s="10" t="str">
        <f t="shared" si="22"/>
        <v>토목과</v>
      </c>
      <c r="F719" s="10" t="str">
        <f t="shared" si="23"/>
        <v>도로관리팀</v>
      </c>
      <c r="G719" s="10" t="s">
        <v>46</v>
      </c>
      <c r="H719" s="10" t="s">
        <v>3933</v>
      </c>
      <c r="I719" s="11" t="s">
        <v>3934</v>
      </c>
      <c r="M719"/>
      <c r="N719"/>
    </row>
    <row r="720" spans="2:14" x14ac:dyDescent="0.3">
      <c r="B720" s="7">
        <v>718</v>
      </c>
      <c r="C720" s="16" t="s">
        <v>1306</v>
      </c>
      <c r="D720" s="10" t="s">
        <v>1297</v>
      </c>
      <c r="E720" s="10" t="str">
        <f t="shared" si="22"/>
        <v>토목과</v>
      </c>
      <c r="F720" s="10" t="str">
        <f t="shared" si="23"/>
        <v>도로관리팀</v>
      </c>
      <c r="G720" s="10" t="s">
        <v>46</v>
      </c>
      <c r="H720" s="10" t="s">
        <v>3935</v>
      </c>
      <c r="I720" s="11" t="s">
        <v>3936</v>
      </c>
      <c r="M720"/>
      <c r="N720"/>
    </row>
    <row r="721" spans="2:14" x14ac:dyDescent="0.3">
      <c r="B721" s="7">
        <v>719</v>
      </c>
      <c r="C721" s="16" t="s">
        <v>1307</v>
      </c>
      <c r="D721" s="10" t="s">
        <v>1297</v>
      </c>
      <c r="E721" s="10" t="str">
        <f t="shared" si="22"/>
        <v>토목과</v>
      </c>
      <c r="F721" s="10" t="str">
        <f t="shared" si="23"/>
        <v>도로관리팀</v>
      </c>
      <c r="G721" s="10" t="s">
        <v>46</v>
      </c>
      <c r="H721" s="10" t="s">
        <v>1305</v>
      </c>
      <c r="I721" s="11" t="s">
        <v>3937</v>
      </c>
      <c r="M721"/>
      <c r="N721"/>
    </row>
    <row r="722" spans="2:14" x14ac:dyDescent="0.3">
      <c r="B722" s="7">
        <v>720</v>
      </c>
      <c r="C722" s="16" t="s">
        <v>1308</v>
      </c>
      <c r="D722" s="10" t="s">
        <v>1309</v>
      </c>
      <c r="E722" s="10" t="str">
        <f t="shared" si="22"/>
        <v>토목과</v>
      </c>
      <c r="F722" s="10" t="str">
        <f t="shared" si="23"/>
        <v>지하안전보도팀</v>
      </c>
      <c r="G722" s="10" t="s">
        <v>1310</v>
      </c>
      <c r="H722" s="10" t="s">
        <v>1311</v>
      </c>
      <c r="I722" s="11" t="s">
        <v>3938</v>
      </c>
      <c r="M722"/>
      <c r="N722"/>
    </row>
    <row r="723" spans="2:14" x14ac:dyDescent="0.3">
      <c r="B723" s="7">
        <v>721</v>
      </c>
      <c r="C723" s="16" t="s">
        <v>1312</v>
      </c>
      <c r="D723" s="10" t="s">
        <v>1309</v>
      </c>
      <c r="E723" s="10" t="str">
        <f t="shared" si="22"/>
        <v>토목과</v>
      </c>
      <c r="F723" s="10" t="str">
        <f t="shared" si="23"/>
        <v>지하안전보도팀</v>
      </c>
      <c r="G723" s="10" t="s">
        <v>46</v>
      </c>
      <c r="H723" s="10" t="s">
        <v>3939</v>
      </c>
      <c r="I723" s="11" t="s">
        <v>3940</v>
      </c>
      <c r="M723"/>
      <c r="N723"/>
    </row>
    <row r="724" spans="2:14" x14ac:dyDescent="0.3">
      <c r="B724" s="7">
        <v>722</v>
      </c>
      <c r="C724" s="16" t="s">
        <v>1313</v>
      </c>
      <c r="D724" s="10" t="s">
        <v>1309</v>
      </c>
      <c r="E724" s="10" t="str">
        <f t="shared" si="22"/>
        <v>토목과</v>
      </c>
      <c r="F724" s="10" t="str">
        <f t="shared" si="23"/>
        <v>지하안전보도팀</v>
      </c>
      <c r="G724" s="10" t="s">
        <v>46</v>
      </c>
      <c r="H724" s="10" t="s">
        <v>3941</v>
      </c>
      <c r="I724" s="11" t="s">
        <v>3942</v>
      </c>
      <c r="M724"/>
      <c r="N724"/>
    </row>
    <row r="725" spans="2:14" x14ac:dyDescent="0.3">
      <c r="B725" s="7">
        <v>723</v>
      </c>
      <c r="C725" s="16" t="s">
        <v>1314</v>
      </c>
      <c r="D725" s="10" t="s">
        <v>1315</v>
      </c>
      <c r="E725" s="10" t="str">
        <f t="shared" si="22"/>
        <v>토목과</v>
      </c>
      <c r="F725" s="10" t="str">
        <f t="shared" si="23"/>
        <v>도로굴착팀</v>
      </c>
      <c r="G725" s="10" t="s">
        <v>1316</v>
      </c>
      <c r="H725" s="10" t="s">
        <v>1317</v>
      </c>
      <c r="I725" s="11" t="s">
        <v>3943</v>
      </c>
      <c r="M725"/>
      <c r="N725"/>
    </row>
    <row r="726" spans="2:14" x14ac:dyDescent="0.3">
      <c r="B726" s="7">
        <v>724</v>
      </c>
      <c r="C726" s="16" t="s">
        <v>1318</v>
      </c>
      <c r="D726" s="10" t="s">
        <v>1315</v>
      </c>
      <c r="E726" s="10" t="str">
        <f t="shared" si="22"/>
        <v>토목과</v>
      </c>
      <c r="F726" s="10" t="str">
        <f t="shared" si="23"/>
        <v>도로굴착팀</v>
      </c>
      <c r="G726" s="10" t="s">
        <v>46</v>
      </c>
      <c r="H726" s="10" t="s">
        <v>3944</v>
      </c>
      <c r="I726" s="11" t="s">
        <v>3945</v>
      </c>
      <c r="M726"/>
      <c r="N726"/>
    </row>
    <row r="727" spans="2:14" x14ac:dyDescent="0.3">
      <c r="B727" s="7">
        <v>725</v>
      </c>
      <c r="C727" s="16" t="s">
        <v>1319</v>
      </c>
      <c r="D727" s="10" t="s">
        <v>1315</v>
      </c>
      <c r="E727" s="10" t="str">
        <f t="shared" si="22"/>
        <v>토목과</v>
      </c>
      <c r="F727" s="10" t="str">
        <f t="shared" si="23"/>
        <v>도로굴착팀</v>
      </c>
      <c r="G727" s="10" t="s">
        <v>46</v>
      </c>
      <c r="H727" s="10" t="s">
        <v>3946</v>
      </c>
      <c r="I727" s="11" t="s">
        <v>3943</v>
      </c>
      <c r="M727"/>
      <c r="N727"/>
    </row>
    <row r="728" spans="2:14" x14ac:dyDescent="0.3">
      <c r="B728" s="7">
        <v>726</v>
      </c>
      <c r="C728" s="16" t="s">
        <v>1320</v>
      </c>
      <c r="D728" s="10" t="s">
        <v>1321</v>
      </c>
      <c r="E728" s="10" t="str">
        <f t="shared" si="22"/>
        <v>토목과</v>
      </c>
      <c r="F728" s="10" t="str">
        <f t="shared" si="23"/>
        <v>도로조명팀</v>
      </c>
      <c r="G728" s="10" t="s">
        <v>1322</v>
      </c>
      <c r="H728" s="10" t="s">
        <v>1323</v>
      </c>
      <c r="I728" s="11" t="s">
        <v>3947</v>
      </c>
      <c r="M728"/>
      <c r="N728"/>
    </row>
    <row r="729" spans="2:14" x14ac:dyDescent="0.3">
      <c r="B729" s="7">
        <v>727</v>
      </c>
      <c r="C729" s="16" t="s">
        <v>1324</v>
      </c>
      <c r="D729" s="10" t="s">
        <v>1321</v>
      </c>
      <c r="E729" s="10" t="str">
        <f t="shared" si="22"/>
        <v>토목과</v>
      </c>
      <c r="F729" s="10" t="str">
        <f t="shared" si="23"/>
        <v>도로조명팀</v>
      </c>
      <c r="G729" s="10" t="s">
        <v>46</v>
      </c>
      <c r="H729" s="10" t="s">
        <v>3948</v>
      </c>
      <c r="I729" s="11" t="s">
        <v>3949</v>
      </c>
      <c r="M729"/>
      <c r="N729"/>
    </row>
    <row r="730" spans="2:14" x14ac:dyDescent="0.3">
      <c r="B730" s="7">
        <v>728</v>
      </c>
      <c r="C730" s="16" t="s">
        <v>1325</v>
      </c>
      <c r="D730" s="10" t="s">
        <v>1321</v>
      </c>
      <c r="E730" s="10" t="str">
        <f t="shared" si="22"/>
        <v>토목과</v>
      </c>
      <c r="F730" s="10" t="str">
        <f t="shared" si="23"/>
        <v>도로조명팀</v>
      </c>
      <c r="G730" s="10" t="s">
        <v>46</v>
      </c>
      <c r="H730" s="10" t="s">
        <v>3950</v>
      </c>
      <c r="I730" s="11" t="s">
        <v>3951</v>
      </c>
      <c r="M730"/>
      <c r="N730"/>
    </row>
    <row r="731" spans="2:14" x14ac:dyDescent="0.3">
      <c r="B731" s="7">
        <v>729</v>
      </c>
      <c r="C731" s="16" t="s">
        <v>1326</v>
      </c>
      <c r="D731" s="10" t="s">
        <v>1321</v>
      </c>
      <c r="E731" s="10" t="str">
        <f t="shared" ref="E731:E789" si="24">LEFT(D731, IFERROR(FIND(" / ", D731)-1, LEN(D731)))</f>
        <v>토목과</v>
      </c>
      <c r="F731" s="10" t="str">
        <f t="shared" ref="F731:F789" si="25">RIGHT(D731, IFERROR(LEN(D731)-FIND(" / ", D731)-2, 0))</f>
        <v>도로조명팀</v>
      </c>
      <c r="G731" s="10" t="s">
        <v>46</v>
      </c>
      <c r="H731" s="10" t="s">
        <v>3952</v>
      </c>
      <c r="I731" s="11" t="s">
        <v>3953</v>
      </c>
      <c r="M731"/>
      <c r="N731"/>
    </row>
    <row r="732" spans="2:14" x14ac:dyDescent="0.3">
      <c r="B732" s="7">
        <v>730</v>
      </c>
      <c r="C732" s="16" t="s">
        <v>1327</v>
      </c>
      <c r="D732" s="10" t="s">
        <v>1321</v>
      </c>
      <c r="E732" s="10" t="str">
        <f t="shared" si="24"/>
        <v>토목과</v>
      </c>
      <c r="F732" s="10" t="str">
        <f t="shared" si="25"/>
        <v>도로조명팀</v>
      </c>
      <c r="G732" s="10" t="s">
        <v>46</v>
      </c>
      <c r="H732" s="10" t="s">
        <v>3954</v>
      </c>
      <c r="I732" s="11" t="s">
        <v>3955</v>
      </c>
      <c r="M732"/>
      <c r="N732"/>
    </row>
    <row r="733" spans="2:14" x14ac:dyDescent="0.3">
      <c r="B733" s="7">
        <v>731</v>
      </c>
      <c r="C733" s="16" t="s">
        <v>1328</v>
      </c>
      <c r="D733" s="10" t="s">
        <v>1321</v>
      </c>
      <c r="E733" s="10" t="str">
        <f t="shared" si="24"/>
        <v>토목과</v>
      </c>
      <c r="F733" s="10" t="str">
        <f t="shared" si="25"/>
        <v>도로조명팀</v>
      </c>
      <c r="G733" s="10" t="s">
        <v>46</v>
      </c>
      <c r="H733" s="10" t="s">
        <v>3956</v>
      </c>
      <c r="I733" s="11" t="s">
        <v>3957</v>
      </c>
      <c r="M733"/>
      <c r="N733"/>
    </row>
    <row r="734" spans="2:14" x14ac:dyDescent="0.3">
      <c r="B734" s="7">
        <v>732</v>
      </c>
      <c r="C734" s="16" t="s">
        <v>1329</v>
      </c>
      <c r="D734" s="10" t="s">
        <v>1321</v>
      </c>
      <c r="E734" s="10" t="str">
        <f t="shared" si="24"/>
        <v>토목과</v>
      </c>
      <c r="F734" s="10" t="str">
        <f t="shared" si="25"/>
        <v>도로조명팀</v>
      </c>
      <c r="G734" s="10" t="s">
        <v>46</v>
      </c>
      <c r="H734" s="10" t="s">
        <v>3958</v>
      </c>
      <c r="I734" s="11" t="s">
        <v>3959</v>
      </c>
      <c r="M734"/>
      <c r="N734"/>
    </row>
    <row r="735" spans="2:14" x14ac:dyDescent="0.3">
      <c r="B735" s="7">
        <v>733</v>
      </c>
      <c r="C735" s="16" t="s">
        <v>1331</v>
      </c>
      <c r="D735" s="10" t="s">
        <v>1332</v>
      </c>
      <c r="E735" s="10" t="str">
        <f t="shared" si="24"/>
        <v>녹색환경과</v>
      </c>
      <c r="F735" s="10" t="str">
        <f t="shared" si="25"/>
        <v>지속가능팀</v>
      </c>
      <c r="G735" s="10" t="s">
        <v>1333</v>
      </c>
      <c r="H735" s="10" t="s">
        <v>1334</v>
      </c>
      <c r="I735" s="11" t="s">
        <v>3960</v>
      </c>
      <c r="M735"/>
      <c r="N735"/>
    </row>
    <row r="736" spans="2:14" x14ac:dyDescent="0.3">
      <c r="B736" s="7">
        <v>734</v>
      </c>
      <c r="C736" s="16" t="s">
        <v>1335</v>
      </c>
      <c r="D736" s="10" t="s">
        <v>1332</v>
      </c>
      <c r="E736" s="10" t="str">
        <f t="shared" si="24"/>
        <v>녹색환경과</v>
      </c>
      <c r="F736" s="10" t="str">
        <f t="shared" si="25"/>
        <v>지속가능팀</v>
      </c>
      <c r="G736" s="10" t="s">
        <v>46</v>
      </c>
      <c r="H736" s="10" t="s">
        <v>1336</v>
      </c>
      <c r="I736" s="11" t="s">
        <v>3961</v>
      </c>
      <c r="M736"/>
      <c r="N736"/>
    </row>
    <row r="737" spans="2:14" x14ac:dyDescent="0.3">
      <c r="B737" s="7">
        <v>735</v>
      </c>
      <c r="C737" s="16" t="s">
        <v>1337</v>
      </c>
      <c r="D737" s="10" t="s">
        <v>1332</v>
      </c>
      <c r="E737" s="10" t="str">
        <f t="shared" si="24"/>
        <v>녹색환경과</v>
      </c>
      <c r="F737" s="10" t="str">
        <f t="shared" si="25"/>
        <v>지속가능팀</v>
      </c>
      <c r="G737" s="10" t="s">
        <v>46</v>
      </c>
      <c r="H737" s="10" t="s">
        <v>3962</v>
      </c>
      <c r="I737" s="11" t="s">
        <v>3963</v>
      </c>
      <c r="M737"/>
      <c r="N737"/>
    </row>
    <row r="738" spans="2:14" x14ac:dyDescent="0.3">
      <c r="B738" s="7">
        <v>736</v>
      </c>
      <c r="C738" s="16" t="s">
        <v>1338</v>
      </c>
      <c r="D738" s="10" t="s">
        <v>1332</v>
      </c>
      <c r="E738" s="10" t="str">
        <f t="shared" si="24"/>
        <v>녹색환경과</v>
      </c>
      <c r="F738" s="10" t="str">
        <f t="shared" si="25"/>
        <v>지속가능팀</v>
      </c>
      <c r="G738" s="10" t="s">
        <v>46</v>
      </c>
      <c r="H738" s="10" t="s">
        <v>3964</v>
      </c>
      <c r="I738" s="11" t="s">
        <v>3965</v>
      </c>
      <c r="M738"/>
      <c r="N738"/>
    </row>
    <row r="739" spans="2:14" x14ac:dyDescent="0.3">
      <c r="B739" s="7">
        <v>737</v>
      </c>
      <c r="C739" s="16" t="s">
        <v>1339</v>
      </c>
      <c r="D739" s="10" t="s">
        <v>1332</v>
      </c>
      <c r="E739" s="10" t="str">
        <f t="shared" si="24"/>
        <v>녹색환경과</v>
      </c>
      <c r="F739" s="10" t="str">
        <f t="shared" si="25"/>
        <v>지속가능팀</v>
      </c>
      <c r="G739" s="10" t="s">
        <v>46</v>
      </c>
      <c r="H739" s="10" t="s">
        <v>3966</v>
      </c>
      <c r="I739" s="11" t="s">
        <v>3967</v>
      </c>
      <c r="M739"/>
      <c r="N739"/>
    </row>
    <row r="740" spans="2:14" x14ac:dyDescent="0.3">
      <c r="B740" s="7">
        <v>738</v>
      </c>
      <c r="C740" s="16" t="s">
        <v>170</v>
      </c>
      <c r="D740" s="10" t="s">
        <v>1332</v>
      </c>
      <c r="E740" s="10" t="str">
        <f t="shared" si="24"/>
        <v>녹색환경과</v>
      </c>
      <c r="F740" s="10" t="str">
        <f t="shared" si="25"/>
        <v>지속가능팀</v>
      </c>
      <c r="G740" s="10" t="s">
        <v>46</v>
      </c>
      <c r="H740" s="10" t="s">
        <v>816</v>
      </c>
      <c r="I740" s="11" t="s">
        <v>3968</v>
      </c>
      <c r="M740"/>
      <c r="N740"/>
    </row>
    <row r="741" spans="2:14" x14ac:dyDescent="0.3">
      <c r="B741" s="7">
        <v>739</v>
      </c>
      <c r="C741" s="16" t="s">
        <v>1340</v>
      </c>
      <c r="D741" s="10" t="s">
        <v>1332</v>
      </c>
      <c r="E741" s="10" t="str">
        <f t="shared" si="24"/>
        <v>녹색환경과</v>
      </c>
      <c r="F741" s="10" t="str">
        <f t="shared" si="25"/>
        <v>지속가능팀</v>
      </c>
      <c r="G741" s="10" t="s">
        <v>46</v>
      </c>
      <c r="H741" s="10" t="s">
        <v>3969</v>
      </c>
      <c r="I741" s="11" t="s">
        <v>3970</v>
      </c>
      <c r="M741"/>
      <c r="N741"/>
    </row>
    <row r="742" spans="2:14" x14ac:dyDescent="0.3">
      <c r="B742" s="7">
        <v>740</v>
      </c>
      <c r="C742" s="16" t="s">
        <v>1341</v>
      </c>
      <c r="D742" s="10" t="s">
        <v>1342</v>
      </c>
      <c r="E742" s="10" t="str">
        <f t="shared" si="24"/>
        <v>녹색환경과</v>
      </c>
      <c r="F742" s="10" t="str">
        <f t="shared" si="25"/>
        <v>환경관리팀</v>
      </c>
      <c r="G742" s="10" t="s">
        <v>1343</v>
      </c>
      <c r="H742" s="10" t="s">
        <v>1344</v>
      </c>
      <c r="I742" s="11" t="s">
        <v>3971</v>
      </c>
      <c r="M742"/>
      <c r="N742"/>
    </row>
    <row r="743" spans="2:14" x14ac:dyDescent="0.3">
      <c r="B743" s="7">
        <v>741</v>
      </c>
      <c r="C743" s="16" t="s">
        <v>1345</v>
      </c>
      <c r="D743" s="10" t="s">
        <v>1342</v>
      </c>
      <c r="E743" s="10" t="str">
        <f t="shared" si="24"/>
        <v>녹색환경과</v>
      </c>
      <c r="F743" s="10" t="str">
        <f t="shared" si="25"/>
        <v>환경관리팀</v>
      </c>
      <c r="G743" s="10" t="s">
        <v>46</v>
      </c>
      <c r="H743" s="10" t="s">
        <v>3972</v>
      </c>
      <c r="I743" s="11" t="s">
        <v>3973</v>
      </c>
      <c r="M743"/>
      <c r="N743"/>
    </row>
    <row r="744" spans="2:14" x14ac:dyDescent="0.3">
      <c r="B744" s="7">
        <v>742</v>
      </c>
      <c r="C744" s="16" t="s">
        <v>1346</v>
      </c>
      <c r="D744" s="10" t="s">
        <v>1342</v>
      </c>
      <c r="E744" s="10" t="str">
        <f t="shared" si="24"/>
        <v>녹색환경과</v>
      </c>
      <c r="F744" s="10" t="str">
        <f t="shared" si="25"/>
        <v>환경관리팀</v>
      </c>
      <c r="G744" s="10" t="s">
        <v>46</v>
      </c>
      <c r="H744" s="10" t="s">
        <v>3974</v>
      </c>
      <c r="I744" s="11" t="s">
        <v>3975</v>
      </c>
      <c r="M744"/>
      <c r="N744"/>
    </row>
    <row r="745" spans="2:14" x14ac:dyDescent="0.3">
      <c r="B745" s="7">
        <v>743</v>
      </c>
      <c r="C745" s="16" t="s">
        <v>1347</v>
      </c>
      <c r="D745" s="10" t="s">
        <v>1342</v>
      </c>
      <c r="E745" s="10" t="str">
        <f t="shared" si="24"/>
        <v>녹색환경과</v>
      </c>
      <c r="F745" s="10" t="str">
        <f t="shared" si="25"/>
        <v>환경관리팀</v>
      </c>
      <c r="G745" s="10" t="s">
        <v>46</v>
      </c>
      <c r="H745" s="10" t="s">
        <v>3976</v>
      </c>
      <c r="I745" s="11" t="s">
        <v>3977</v>
      </c>
      <c r="M745"/>
      <c r="N745"/>
    </row>
    <row r="746" spans="2:14" x14ac:dyDescent="0.3">
      <c r="B746" s="7">
        <v>744</v>
      </c>
      <c r="C746" s="16" t="s">
        <v>1348</v>
      </c>
      <c r="D746" s="10" t="s">
        <v>1342</v>
      </c>
      <c r="E746" s="10" t="str">
        <f t="shared" si="24"/>
        <v>녹색환경과</v>
      </c>
      <c r="F746" s="10" t="str">
        <f t="shared" si="25"/>
        <v>환경관리팀</v>
      </c>
      <c r="G746" s="10" t="s">
        <v>46</v>
      </c>
      <c r="H746" s="10" t="s">
        <v>3978</v>
      </c>
      <c r="I746" s="11" t="s">
        <v>3979</v>
      </c>
      <c r="M746"/>
      <c r="N746"/>
    </row>
    <row r="747" spans="2:14" x14ac:dyDescent="0.3">
      <c r="B747" s="7">
        <v>745</v>
      </c>
      <c r="C747" s="16" t="s">
        <v>1349</v>
      </c>
      <c r="D747" s="10" t="s">
        <v>1350</v>
      </c>
      <c r="E747" s="10" t="str">
        <f t="shared" si="24"/>
        <v>녹색환경과</v>
      </c>
      <c r="F747" s="10" t="str">
        <f t="shared" si="25"/>
        <v>생활환경팀</v>
      </c>
      <c r="G747" s="10" t="s">
        <v>1351</v>
      </c>
      <c r="H747" s="10" t="s">
        <v>1352</v>
      </c>
      <c r="I747" s="11" t="s">
        <v>3980</v>
      </c>
      <c r="M747"/>
      <c r="N747"/>
    </row>
    <row r="748" spans="2:14" x14ac:dyDescent="0.3">
      <c r="B748" s="7">
        <v>746</v>
      </c>
      <c r="C748" s="16" t="s">
        <v>789</v>
      </c>
      <c r="D748" s="10" t="s">
        <v>1350</v>
      </c>
      <c r="E748" s="10" t="str">
        <f t="shared" si="24"/>
        <v>녹색환경과</v>
      </c>
      <c r="F748" s="10" t="str">
        <f t="shared" si="25"/>
        <v>생활환경팀</v>
      </c>
      <c r="G748" s="10" t="s">
        <v>46</v>
      </c>
      <c r="H748" s="10" t="s">
        <v>3981</v>
      </c>
      <c r="I748" s="11" t="s">
        <v>3982</v>
      </c>
      <c r="M748"/>
      <c r="N748"/>
    </row>
    <row r="749" spans="2:14" x14ac:dyDescent="0.3">
      <c r="B749" s="7">
        <v>747</v>
      </c>
      <c r="C749" s="16" t="s">
        <v>1353</v>
      </c>
      <c r="D749" s="10" t="s">
        <v>1350</v>
      </c>
      <c r="E749" s="10" t="str">
        <f t="shared" si="24"/>
        <v>녹색환경과</v>
      </c>
      <c r="F749" s="10" t="str">
        <f t="shared" si="25"/>
        <v>생활환경팀</v>
      </c>
      <c r="G749" s="10" t="s">
        <v>46</v>
      </c>
      <c r="H749" s="10" t="s">
        <v>3983</v>
      </c>
      <c r="I749" s="11" t="s">
        <v>3984</v>
      </c>
      <c r="M749"/>
      <c r="N749"/>
    </row>
    <row r="750" spans="2:14" x14ac:dyDescent="0.3">
      <c r="B750" s="7">
        <v>748</v>
      </c>
      <c r="C750" s="16" t="s">
        <v>1354</v>
      </c>
      <c r="D750" s="10" t="s">
        <v>1350</v>
      </c>
      <c r="E750" s="10" t="str">
        <f t="shared" si="24"/>
        <v>녹색환경과</v>
      </c>
      <c r="F750" s="10" t="str">
        <f t="shared" si="25"/>
        <v>생활환경팀</v>
      </c>
      <c r="G750" s="10" t="s">
        <v>46</v>
      </c>
      <c r="H750" s="10" t="s">
        <v>3985</v>
      </c>
      <c r="I750" s="11" t="s">
        <v>3986</v>
      </c>
      <c r="M750"/>
      <c r="N750"/>
    </row>
    <row r="751" spans="2:14" x14ac:dyDescent="0.3">
      <c r="B751" s="7">
        <v>749</v>
      </c>
      <c r="C751" s="16" t="s">
        <v>1355</v>
      </c>
      <c r="D751" s="10" t="s">
        <v>1350</v>
      </c>
      <c r="E751" s="10" t="str">
        <f t="shared" si="24"/>
        <v>녹색환경과</v>
      </c>
      <c r="F751" s="10" t="str">
        <f t="shared" si="25"/>
        <v>생활환경팀</v>
      </c>
      <c r="G751" s="10" t="s">
        <v>46</v>
      </c>
      <c r="H751" s="10" t="s">
        <v>3987</v>
      </c>
      <c r="I751" s="11" t="s">
        <v>3988</v>
      </c>
      <c r="M751"/>
      <c r="N751"/>
    </row>
    <row r="752" spans="2:14" x14ac:dyDescent="0.3">
      <c r="B752" s="7">
        <v>750</v>
      </c>
      <c r="C752" s="16" t="s">
        <v>1356</v>
      </c>
      <c r="D752" s="10" t="s">
        <v>1350</v>
      </c>
      <c r="E752" s="10" t="str">
        <f t="shared" si="24"/>
        <v>녹색환경과</v>
      </c>
      <c r="F752" s="10" t="str">
        <f t="shared" si="25"/>
        <v>생활환경팀</v>
      </c>
      <c r="G752" s="10" t="s">
        <v>46</v>
      </c>
      <c r="H752" s="10" t="s">
        <v>3989</v>
      </c>
      <c r="I752" s="11" t="s">
        <v>3990</v>
      </c>
      <c r="M752"/>
      <c r="N752"/>
    </row>
    <row r="753" spans="2:14" x14ac:dyDescent="0.3">
      <c r="B753" s="7">
        <v>751</v>
      </c>
      <c r="C753" s="16" t="s">
        <v>1357</v>
      </c>
      <c r="D753" s="10" t="s">
        <v>1358</v>
      </c>
      <c r="E753" s="10" t="str">
        <f t="shared" si="24"/>
        <v>녹색환경과</v>
      </c>
      <c r="F753" s="10" t="str">
        <f t="shared" si="25"/>
        <v>에너지관리팀</v>
      </c>
      <c r="G753" s="10" t="s">
        <v>1359</v>
      </c>
      <c r="H753" s="10" t="s">
        <v>1360</v>
      </c>
      <c r="I753" s="11" t="s">
        <v>3991</v>
      </c>
      <c r="M753"/>
      <c r="N753"/>
    </row>
    <row r="754" spans="2:14" x14ac:dyDescent="0.3">
      <c r="B754" s="7">
        <v>752</v>
      </c>
      <c r="C754" s="16" t="s">
        <v>1361</v>
      </c>
      <c r="D754" s="10" t="s">
        <v>1358</v>
      </c>
      <c r="E754" s="10" t="str">
        <f t="shared" si="24"/>
        <v>녹색환경과</v>
      </c>
      <c r="F754" s="10" t="str">
        <f t="shared" si="25"/>
        <v>에너지관리팀</v>
      </c>
      <c r="G754" s="10" t="s">
        <v>46</v>
      </c>
      <c r="H754" s="10" t="s">
        <v>3992</v>
      </c>
      <c r="I754" s="11" t="s">
        <v>3993</v>
      </c>
      <c r="M754"/>
      <c r="N754"/>
    </row>
    <row r="755" spans="2:14" x14ac:dyDescent="0.3">
      <c r="B755" s="7">
        <v>753</v>
      </c>
      <c r="C755" s="16" t="s">
        <v>1362</v>
      </c>
      <c r="D755" s="10" t="s">
        <v>1358</v>
      </c>
      <c r="E755" s="10" t="str">
        <f t="shared" si="24"/>
        <v>녹색환경과</v>
      </c>
      <c r="F755" s="10" t="str">
        <f t="shared" si="25"/>
        <v>에너지관리팀</v>
      </c>
      <c r="G755" s="10" t="s">
        <v>46</v>
      </c>
      <c r="H755" s="10" t="s">
        <v>3994</v>
      </c>
      <c r="I755" s="11" t="s">
        <v>3995</v>
      </c>
      <c r="M755"/>
      <c r="N755"/>
    </row>
    <row r="756" spans="2:14" x14ac:dyDescent="0.3">
      <c r="B756" s="7">
        <v>754</v>
      </c>
      <c r="C756" s="16" t="s">
        <v>1363</v>
      </c>
      <c r="D756" s="10" t="s">
        <v>1358</v>
      </c>
      <c r="E756" s="10" t="str">
        <f t="shared" si="24"/>
        <v>녹색환경과</v>
      </c>
      <c r="F756" s="10" t="str">
        <f t="shared" si="25"/>
        <v>에너지관리팀</v>
      </c>
      <c r="G756" s="10" t="s">
        <v>1364</v>
      </c>
      <c r="H756" s="10" t="s">
        <v>3996</v>
      </c>
      <c r="I756" s="11" t="s">
        <v>3997</v>
      </c>
      <c r="M756"/>
      <c r="N756"/>
    </row>
    <row r="757" spans="2:14" x14ac:dyDescent="0.3">
      <c r="B757" s="7">
        <v>755</v>
      </c>
      <c r="C757" s="16" t="s">
        <v>1365</v>
      </c>
      <c r="D757" s="10" t="s">
        <v>1366</v>
      </c>
      <c r="E757" s="10" t="str">
        <f t="shared" si="24"/>
        <v>교통행정과</v>
      </c>
      <c r="F757" s="10" t="str">
        <f t="shared" si="25"/>
        <v>교통행정팀</v>
      </c>
      <c r="G757" s="10" t="s">
        <v>329</v>
      </c>
      <c r="H757" s="10" t="s">
        <v>1367</v>
      </c>
      <c r="I757" s="11" t="s">
        <v>3998</v>
      </c>
      <c r="M757"/>
      <c r="N757"/>
    </row>
    <row r="758" spans="2:14" x14ac:dyDescent="0.3">
      <c r="B758" s="7">
        <v>756</v>
      </c>
      <c r="C758" s="16" t="s">
        <v>303</v>
      </c>
      <c r="D758" s="10" t="s">
        <v>1366</v>
      </c>
      <c r="E758" s="10" t="str">
        <f t="shared" si="24"/>
        <v>교통행정과</v>
      </c>
      <c r="F758" s="10" t="str">
        <f t="shared" si="25"/>
        <v>교통행정팀</v>
      </c>
      <c r="G758" s="10" t="s">
        <v>46</v>
      </c>
      <c r="H758" s="10" t="s">
        <v>816</v>
      </c>
      <c r="I758" s="11" t="s">
        <v>3999</v>
      </c>
      <c r="M758"/>
      <c r="N758"/>
    </row>
    <row r="759" spans="2:14" x14ac:dyDescent="0.3">
      <c r="B759" s="7">
        <v>757</v>
      </c>
      <c r="C759" s="16" t="s">
        <v>1368</v>
      </c>
      <c r="D759" s="10" t="s">
        <v>1366</v>
      </c>
      <c r="E759" s="10" t="str">
        <f t="shared" si="24"/>
        <v>교통행정과</v>
      </c>
      <c r="F759" s="10" t="str">
        <f t="shared" si="25"/>
        <v>교통행정팀</v>
      </c>
      <c r="G759" s="10" t="s">
        <v>46</v>
      </c>
      <c r="H759" s="10" t="s">
        <v>4000</v>
      </c>
      <c r="I759" s="11" t="s">
        <v>4001</v>
      </c>
      <c r="M759"/>
      <c r="N759"/>
    </row>
    <row r="760" spans="2:14" x14ac:dyDescent="0.3">
      <c r="B760" s="7">
        <v>758</v>
      </c>
      <c r="C760" s="16" t="s">
        <v>1369</v>
      </c>
      <c r="D760" s="10" t="s">
        <v>1366</v>
      </c>
      <c r="E760" s="10" t="str">
        <f t="shared" si="24"/>
        <v>교통행정과</v>
      </c>
      <c r="F760" s="10" t="str">
        <f t="shared" si="25"/>
        <v>교통행정팀</v>
      </c>
      <c r="G760" s="10" t="s">
        <v>46</v>
      </c>
      <c r="H760" s="10" t="s">
        <v>4002</v>
      </c>
      <c r="I760" s="11" t="s">
        <v>4003</v>
      </c>
      <c r="M760"/>
      <c r="N760"/>
    </row>
    <row r="761" spans="2:14" x14ac:dyDescent="0.3">
      <c r="B761" s="7">
        <v>759</v>
      </c>
      <c r="C761" s="16" t="s">
        <v>1370</v>
      </c>
      <c r="D761" s="10" t="s">
        <v>1366</v>
      </c>
      <c r="E761" s="10" t="str">
        <f t="shared" si="24"/>
        <v>교통행정과</v>
      </c>
      <c r="F761" s="10" t="str">
        <f t="shared" si="25"/>
        <v>교통행정팀</v>
      </c>
      <c r="G761" s="10" t="s">
        <v>46</v>
      </c>
      <c r="H761" s="10" t="s">
        <v>1371</v>
      </c>
      <c r="I761" s="11" t="s">
        <v>4004</v>
      </c>
      <c r="M761"/>
      <c r="N761"/>
    </row>
    <row r="762" spans="2:14" x14ac:dyDescent="0.3">
      <c r="B762" s="7">
        <v>760</v>
      </c>
      <c r="C762" s="16" t="s">
        <v>1372</v>
      </c>
      <c r="D762" s="10" t="s">
        <v>1366</v>
      </c>
      <c r="E762" s="10" t="str">
        <f t="shared" si="24"/>
        <v>교통행정과</v>
      </c>
      <c r="F762" s="10" t="str">
        <f t="shared" si="25"/>
        <v>교통행정팀</v>
      </c>
      <c r="G762" s="10" t="s">
        <v>46</v>
      </c>
      <c r="H762" s="10" t="s">
        <v>4005</v>
      </c>
      <c r="I762" s="11" t="s">
        <v>4006</v>
      </c>
      <c r="M762"/>
      <c r="N762"/>
    </row>
    <row r="763" spans="2:14" x14ac:dyDescent="0.3">
      <c r="B763" s="7">
        <v>761</v>
      </c>
      <c r="C763" s="16" t="s">
        <v>1373</v>
      </c>
      <c r="D763" s="10" t="s">
        <v>1366</v>
      </c>
      <c r="E763" s="10" t="str">
        <f t="shared" si="24"/>
        <v>교통행정과</v>
      </c>
      <c r="F763" s="10" t="str">
        <f t="shared" si="25"/>
        <v>교통행정팀</v>
      </c>
      <c r="G763" s="10" t="s">
        <v>46</v>
      </c>
      <c r="H763" s="10" t="s">
        <v>1374</v>
      </c>
      <c r="I763" s="11" t="s">
        <v>4007</v>
      </c>
      <c r="M763"/>
      <c r="N763"/>
    </row>
    <row r="764" spans="2:14" x14ac:dyDescent="0.3">
      <c r="B764" s="7">
        <v>762</v>
      </c>
      <c r="C764" s="16" t="s">
        <v>1375</v>
      </c>
      <c r="D764" s="10" t="s">
        <v>1366</v>
      </c>
      <c r="E764" s="10" t="str">
        <f t="shared" si="24"/>
        <v>교통행정과</v>
      </c>
      <c r="F764" s="10" t="str">
        <f t="shared" si="25"/>
        <v>교통행정팀</v>
      </c>
      <c r="G764" s="10" t="s">
        <v>46</v>
      </c>
      <c r="H764" s="10" t="s">
        <v>4008</v>
      </c>
      <c r="I764" s="11" t="s">
        <v>4009</v>
      </c>
      <c r="M764"/>
      <c r="N764"/>
    </row>
    <row r="765" spans="2:14" x14ac:dyDescent="0.3">
      <c r="B765" s="7">
        <v>763</v>
      </c>
      <c r="C765" s="16" t="s">
        <v>1376</v>
      </c>
      <c r="D765" s="10" t="s">
        <v>1377</v>
      </c>
      <c r="E765" s="10" t="str">
        <f t="shared" si="24"/>
        <v>교통행정과</v>
      </c>
      <c r="F765" s="10" t="str">
        <f t="shared" si="25"/>
        <v>운수지도팀</v>
      </c>
      <c r="G765" s="10" t="s">
        <v>1378</v>
      </c>
      <c r="H765" s="10" t="s">
        <v>1379</v>
      </c>
      <c r="I765" s="11" t="s">
        <v>4010</v>
      </c>
      <c r="M765"/>
      <c r="N765"/>
    </row>
    <row r="766" spans="2:14" x14ac:dyDescent="0.3">
      <c r="B766" s="7">
        <v>764</v>
      </c>
      <c r="C766" s="16" t="s">
        <v>1380</v>
      </c>
      <c r="D766" s="10" t="s">
        <v>1377</v>
      </c>
      <c r="E766" s="10" t="str">
        <f t="shared" si="24"/>
        <v>교통행정과</v>
      </c>
      <c r="F766" s="10" t="str">
        <f t="shared" si="25"/>
        <v>운수지도팀</v>
      </c>
      <c r="G766" s="10" t="s">
        <v>46</v>
      </c>
      <c r="H766" s="10" t="s">
        <v>1381</v>
      </c>
      <c r="I766" s="11" t="s">
        <v>4011</v>
      </c>
      <c r="M766"/>
      <c r="N766"/>
    </row>
    <row r="767" spans="2:14" x14ac:dyDescent="0.3">
      <c r="B767" s="7">
        <v>765</v>
      </c>
      <c r="C767" s="16" t="s">
        <v>1382</v>
      </c>
      <c r="D767" s="10" t="s">
        <v>1377</v>
      </c>
      <c r="E767" s="10" t="str">
        <f t="shared" si="24"/>
        <v>교통행정과</v>
      </c>
      <c r="F767" s="10" t="str">
        <f t="shared" si="25"/>
        <v>운수지도팀</v>
      </c>
      <c r="G767" s="10" t="s">
        <v>46</v>
      </c>
      <c r="H767" s="10" t="s">
        <v>1383</v>
      </c>
      <c r="I767" s="11" t="s">
        <v>4012</v>
      </c>
      <c r="M767"/>
      <c r="N767"/>
    </row>
    <row r="768" spans="2:14" x14ac:dyDescent="0.3">
      <c r="B768" s="7">
        <v>766</v>
      </c>
      <c r="C768" s="16" t="s">
        <v>1384</v>
      </c>
      <c r="D768" s="10" t="s">
        <v>1377</v>
      </c>
      <c r="E768" s="10" t="str">
        <f t="shared" si="24"/>
        <v>교통행정과</v>
      </c>
      <c r="F768" s="10" t="str">
        <f t="shared" si="25"/>
        <v>운수지도팀</v>
      </c>
      <c r="G768" s="10" t="s">
        <v>46</v>
      </c>
      <c r="H768" s="10" t="s">
        <v>1385</v>
      </c>
      <c r="I768" s="11" t="s">
        <v>4013</v>
      </c>
      <c r="M768"/>
      <c r="N768"/>
    </row>
    <row r="769" spans="2:14" x14ac:dyDescent="0.3">
      <c r="B769" s="7">
        <v>767</v>
      </c>
      <c r="C769" s="16" t="s">
        <v>1386</v>
      </c>
      <c r="D769" s="10" t="s">
        <v>1377</v>
      </c>
      <c r="E769" s="10" t="str">
        <f t="shared" si="24"/>
        <v>교통행정과</v>
      </c>
      <c r="F769" s="10" t="str">
        <f t="shared" si="25"/>
        <v>운수지도팀</v>
      </c>
      <c r="G769" s="10" t="s">
        <v>46</v>
      </c>
      <c r="H769" s="10" t="s">
        <v>1387</v>
      </c>
      <c r="I769" s="11" t="s">
        <v>4014</v>
      </c>
      <c r="M769"/>
      <c r="N769"/>
    </row>
    <row r="770" spans="2:14" x14ac:dyDescent="0.3">
      <c r="B770" s="7">
        <v>768</v>
      </c>
      <c r="C770" s="16" t="s">
        <v>1388</v>
      </c>
      <c r="D770" s="10" t="s">
        <v>1377</v>
      </c>
      <c r="E770" s="10" t="str">
        <f t="shared" si="24"/>
        <v>교통행정과</v>
      </c>
      <c r="F770" s="10" t="str">
        <f t="shared" si="25"/>
        <v>운수지도팀</v>
      </c>
      <c r="G770" s="10" t="s">
        <v>46</v>
      </c>
      <c r="H770" s="10" t="s">
        <v>1389</v>
      </c>
      <c r="I770" s="11" t="s">
        <v>4015</v>
      </c>
      <c r="M770"/>
      <c r="N770"/>
    </row>
    <row r="771" spans="2:14" x14ac:dyDescent="0.3">
      <c r="B771" s="7">
        <v>769</v>
      </c>
      <c r="C771" s="16" t="s">
        <v>1390</v>
      </c>
      <c r="D771" s="10" t="s">
        <v>1391</v>
      </c>
      <c r="E771" s="10" t="str">
        <f t="shared" si="24"/>
        <v>교통행정과</v>
      </c>
      <c r="F771" s="10" t="str">
        <f t="shared" si="25"/>
        <v>자동차등록팀</v>
      </c>
      <c r="G771" s="10" t="s">
        <v>1392</v>
      </c>
      <c r="H771" s="10" t="s">
        <v>1393</v>
      </c>
      <c r="I771" s="11" t="s">
        <v>4016</v>
      </c>
      <c r="M771"/>
      <c r="N771"/>
    </row>
    <row r="772" spans="2:14" x14ac:dyDescent="0.3">
      <c r="B772" s="7">
        <v>770</v>
      </c>
      <c r="C772" s="16" t="s">
        <v>1394</v>
      </c>
      <c r="D772" s="10" t="s">
        <v>1391</v>
      </c>
      <c r="E772" s="10" t="str">
        <f t="shared" si="24"/>
        <v>교통행정과</v>
      </c>
      <c r="F772" s="10" t="str">
        <f t="shared" si="25"/>
        <v>자동차등록팀</v>
      </c>
      <c r="G772" s="10" t="s">
        <v>46</v>
      </c>
      <c r="H772" s="10" t="s">
        <v>1395</v>
      </c>
      <c r="I772" s="11" t="s">
        <v>4017</v>
      </c>
      <c r="M772"/>
      <c r="N772"/>
    </row>
    <row r="773" spans="2:14" x14ac:dyDescent="0.3">
      <c r="B773" s="7">
        <v>771</v>
      </c>
      <c r="C773" s="16" t="s">
        <v>1396</v>
      </c>
      <c r="D773" s="10" t="s">
        <v>1391</v>
      </c>
      <c r="E773" s="10" t="str">
        <f t="shared" si="24"/>
        <v>교통행정과</v>
      </c>
      <c r="F773" s="10" t="str">
        <f t="shared" si="25"/>
        <v>자동차등록팀</v>
      </c>
      <c r="G773" s="10" t="s">
        <v>46</v>
      </c>
      <c r="H773" s="10" t="s">
        <v>1397</v>
      </c>
      <c r="I773" s="11" t="s">
        <v>4018</v>
      </c>
      <c r="M773"/>
      <c r="N773"/>
    </row>
    <row r="774" spans="2:14" x14ac:dyDescent="0.3">
      <c r="B774" s="7">
        <v>772</v>
      </c>
      <c r="C774" s="16" t="s">
        <v>1398</v>
      </c>
      <c r="D774" s="10" t="s">
        <v>1391</v>
      </c>
      <c r="E774" s="10" t="str">
        <f t="shared" si="24"/>
        <v>교통행정과</v>
      </c>
      <c r="F774" s="10" t="str">
        <f t="shared" si="25"/>
        <v>자동차등록팀</v>
      </c>
      <c r="G774" s="10" t="s">
        <v>46</v>
      </c>
      <c r="H774" s="10" t="s">
        <v>1399</v>
      </c>
      <c r="I774" s="11" t="s">
        <v>4019</v>
      </c>
      <c r="M774"/>
      <c r="N774"/>
    </row>
    <row r="775" spans="2:14" x14ac:dyDescent="0.3">
      <c r="B775" s="7">
        <v>773</v>
      </c>
      <c r="C775" s="16" t="s">
        <v>1400</v>
      </c>
      <c r="D775" s="10" t="s">
        <v>1391</v>
      </c>
      <c r="E775" s="10" t="str">
        <f t="shared" si="24"/>
        <v>교통행정과</v>
      </c>
      <c r="F775" s="10" t="str">
        <f t="shared" si="25"/>
        <v>자동차등록팀</v>
      </c>
      <c r="G775" s="10" t="s">
        <v>46</v>
      </c>
      <c r="H775" s="10" t="s">
        <v>1401</v>
      </c>
      <c r="I775" s="11" t="s">
        <v>4020</v>
      </c>
      <c r="M775"/>
      <c r="N775"/>
    </row>
    <row r="776" spans="2:14" x14ac:dyDescent="0.3">
      <c r="B776" s="7">
        <v>774</v>
      </c>
      <c r="C776" s="16" t="s">
        <v>1402</v>
      </c>
      <c r="D776" s="10" t="s">
        <v>1391</v>
      </c>
      <c r="E776" s="10" t="str">
        <f t="shared" si="24"/>
        <v>교통행정과</v>
      </c>
      <c r="F776" s="10" t="str">
        <f t="shared" si="25"/>
        <v>자동차등록팀</v>
      </c>
      <c r="G776" s="10" t="s">
        <v>46</v>
      </c>
      <c r="H776" s="10" t="s">
        <v>4021</v>
      </c>
      <c r="I776" s="11" t="s">
        <v>4022</v>
      </c>
      <c r="M776"/>
      <c r="N776"/>
    </row>
    <row r="777" spans="2:14" x14ac:dyDescent="0.3">
      <c r="B777" s="7">
        <v>775</v>
      </c>
      <c r="C777" s="16" t="s">
        <v>1403</v>
      </c>
      <c r="D777" s="10" t="s">
        <v>1391</v>
      </c>
      <c r="E777" s="10" t="str">
        <f t="shared" si="24"/>
        <v>교통행정과</v>
      </c>
      <c r="F777" s="10" t="str">
        <f t="shared" si="25"/>
        <v>자동차등록팀</v>
      </c>
      <c r="G777" s="10" t="s">
        <v>46</v>
      </c>
      <c r="H777" s="10" t="s">
        <v>1404</v>
      </c>
      <c r="I777" s="11" t="s">
        <v>4023</v>
      </c>
      <c r="M777"/>
      <c r="N777"/>
    </row>
    <row r="778" spans="2:14" x14ac:dyDescent="0.3">
      <c r="B778" s="7">
        <v>776</v>
      </c>
      <c r="C778" s="16" t="s">
        <v>1405</v>
      </c>
      <c r="D778" s="10" t="s">
        <v>1391</v>
      </c>
      <c r="E778" s="10" t="str">
        <f t="shared" si="24"/>
        <v>교통행정과</v>
      </c>
      <c r="F778" s="10" t="str">
        <f t="shared" si="25"/>
        <v>자동차등록팀</v>
      </c>
      <c r="G778" s="10" t="s">
        <v>46</v>
      </c>
      <c r="H778" s="10" t="s">
        <v>1406</v>
      </c>
      <c r="I778" s="11" t="s">
        <v>4024</v>
      </c>
      <c r="M778"/>
      <c r="N778"/>
    </row>
    <row r="779" spans="2:14" x14ac:dyDescent="0.3">
      <c r="B779" s="7">
        <v>777</v>
      </c>
      <c r="C779" s="16" t="s">
        <v>1407</v>
      </c>
      <c r="D779" s="10" t="s">
        <v>1391</v>
      </c>
      <c r="E779" s="10" t="str">
        <f t="shared" si="24"/>
        <v>교통행정과</v>
      </c>
      <c r="F779" s="10" t="str">
        <f t="shared" si="25"/>
        <v>자동차등록팀</v>
      </c>
      <c r="G779" s="10" t="s">
        <v>46</v>
      </c>
      <c r="H779" s="10" t="s">
        <v>1408</v>
      </c>
      <c r="I779" s="11" t="s">
        <v>4025</v>
      </c>
      <c r="M779"/>
      <c r="N779"/>
    </row>
    <row r="780" spans="2:14" x14ac:dyDescent="0.3">
      <c r="B780" s="7">
        <v>778</v>
      </c>
      <c r="C780" s="16" t="s">
        <v>1410</v>
      </c>
      <c r="D780" s="10" t="s">
        <v>1411</v>
      </c>
      <c r="E780" s="10" t="str">
        <f t="shared" si="24"/>
        <v>교통행정과</v>
      </c>
      <c r="F780" s="10" t="str">
        <f t="shared" si="25"/>
        <v>자동차관리팀</v>
      </c>
      <c r="G780" s="10" t="s">
        <v>1412</v>
      </c>
      <c r="H780" s="10" t="s">
        <v>1413</v>
      </c>
      <c r="I780" s="11" t="s">
        <v>4026</v>
      </c>
      <c r="M780"/>
      <c r="N780"/>
    </row>
    <row r="781" spans="2:14" x14ac:dyDescent="0.3">
      <c r="B781" s="7">
        <v>779</v>
      </c>
      <c r="C781" s="16" t="s">
        <v>1414</v>
      </c>
      <c r="D781" s="10" t="s">
        <v>1411</v>
      </c>
      <c r="E781" s="10" t="str">
        <f t="shared" si="24"/>
        <v>교통행정과</v>
      </c>
      <c r="F781" s="10" t="str">
        <f t="shared" si="25"/>
        <v>자동차관리팀</v>
      </c>
      <c r="G781" s="10" t="s">
        <v>46</v>
      </c>
      <c r="H781" s="10" t="s">
        <v>1415</v>
      </c>
      <c r="I781" s="11" t="s">
        <v>4027</v>
      </c>
      <c r="M781"/>
      <c r="N781"/>
    </row>
    <row r="782" spans="2:14" x14ac:dyDescent="0.3">
      <c r="B782" s="7">
        <v>780</v>
      </c>
      <c r="C782" s="16" t="s">
        <v>1416</v>
      </c>
      <c r="D782" s="10" t="s">
        <v>1411</v>
      </c>
      <c r="E782" s="10" t="str">
        <f t="shared" si="24"/>
        <v>교통행정과</v>
      </c>
      <c r="F782" s="10" t="str">
        <f t="shared" si="25"/>
        <v>자동차관리팀</v>
      </c>
      <c r="G782" s="10" t="s">
        <v>46</v>
      </c>
      <c r="H782" s="10" t="s">
        <v>1417</v>
      </c>
      <c r="I782" s="11" t="s">
        <v>4028</v>
      </c>
      <c r="M782"/>
      <c r="N782"/>
    </row>
    <row r="783" spans="2:14" x14ac:dyDescent="0.3">
      <c r="B783" s="7">
        <v>781</v>
      </c>
      <c r="C783" s="16" t="s">
        <v>1418</v>
      </c>
      <c r="D783" s="10" t="s">
        <v>1411</v>
      </c>
      <c r="E783" s="10" t="str">
        <f t="shared" si="24"/>
        <v>교통행정과</v>
      </c>
      <c r="F783" s="10" t="str">
        <f t="shared" si="25"/>
        <v>자동차관리팀</v>
      </c>
      <c r="G783" s="10" t="s">
        <v>46</v>
      </c>
      <c r="H783" s="10" t="s">
        <v>4029</v>
      </c>
      <c r="I783" s="11" t="s">
        <v>4030</v>
      </c>
      <c r="M783"/>
      <c r="N783"/>
    </row>
    <row r="784" spans="2:14" x14ac:dyDescent="0.3">
      <c r="B784" s="7">
        <v>782</v>
      </c>
      <c r="C784" s="16" t="s">
        <v>1419</v>
      </c>
      <c r="D784" s="10" t="s">
        <v>1411</v>
      </c>
      <c r="E784" s="10" t="str">
        <f t="shared" si="24"/>
        <v>교통행정과</v>
      </c>
      <c r="F784" s="10" t="str">
        <f t="shared" si="25"/>
        <v>자동차관리팀</v>
      </c>
      <c r="G784" s="10" t="s">
        <v>46</v>
      </c>
      <c r="H784" s="10" t="s">
        <v>1420</v>
      </c>
      <c r="I784" s="11" t="s">
        <v>4031</v>
      </c>
      <c r="M784"/>
      <c r="N784"/>
    </row>
    <row r="785" spans="2:14" x14ac:dyDescent="0.3">
      <c r="B785" s="7">
        <v>783</v>
      </c>
      <c r="C785" s="16" t="s">
        <v>1422</v>
      </c>
      <c r="D785" s="10" t="s">
        <v>1423</v>
      </c>
      <c r="E785" s="10" t="str">
        <f t="shared" si="24"/>
        <v>교통지도과</v>
      </c>
      <c r="F785" s="10" t="str">
        <f t="shared" si="25"/>
        <v>주차지도팀</v>
      </c>
      <c r="G785" s="10" t="s">
        <v>1424</v>
      </c>
      <c r="H785" s="10" t="s">
        <v>1425</v>
      </c>
      <c r="I785" s="11" t="s">
        <v>4032</v>
      </c>
      <c r="M785"/>
      <c r="N785"/>
    </row>
    <row r="786" spans="2:14" x14ac:dyDescent="0.3">
      <c r="B786" s="7">
        <v>784</v>
      </c>
      <c r="C786" s="16" t="s">
        <v>1426</v>
      </c>
      <c r="D786" s="10" t="s">
        <v>1423</v>
      </c>
      <c r="E786" s="10" t="str">
        <f t="shared" si="24"/>
        <v>교통지도과</v>
      </c>
      <c r="F786" s="10" t="str">
        <f t="shared" si="25"/>
        <v>주차지도팀</v>
      </c>
      <c r="G786" s="10" t="s">
        <v>46</v>
      </c>
      <c r="H786" s="10" t="s">
        <v>1427</v>
      </c>
      <c r="I786" s="11" t="s">
        <v>4033</v>
      </c>
      <c r="M786"/>
      <c r="N786"/>
    </row>
    <row r="787" spans="2:14" x14ac:dyDescent="0.3">
      <c r="B787" s="7">
        <v>785</v>
      </c>
      <c r="C787" s="16" t="s">
        <v>1275</v>
      </c>
      <c r="D787" s="10" t="s">
        <v>1423</v>
      </c>
      <c r="E787" s="10" t="str">
        <f t="shared" si="24"/>
        <v>교통지도과</v>
      </c>
      <c r="F787" s="10" t="str">
        <f t="shared" si="25"/>
        <v>주차지도팀</v>
      </c>
      <c r="G787" s="10" t="s">
        <v>46</v>
      </c>
      <c r="H787" s="10" t="s">
        <v>297</v>
      </c>
      <c r="I787" s="11" t="s">
        <v>4034</v>
      </c>
      <c r="M787"/>
      <c r="N787"/>
    </row>
    <row r="788" spans="2:14" x14ac:dyDescent="0.3">
      <c r="B788" s="7">
        <v>786</v>
      </c>
      <c r="C788" s="16" t="s">
        <v>1428</v>
      </c>
      <c r="D788" s="10" t="s">
        <v>1423</v>
      </c>
      <c r="E788" s="10" t="str">
        <f t="shared" si="24"/>
        <v>교통지도과</v>
      </c>
      <c r="F788" s="10" t="str">
        <f t="shared" si="25"/>
        <v>주차지도팀</v>
      </c>
      <c r="G788" s="10" t="s">
        <v>46</v>
      </c>
      <c r="H788" s="10" t="s">
        <v>1429</v>
      </c>
      <c r="I788" s="11" t="s">
        <v>4035</v>
      </c>
      <c r="M788"/>
      <c r="N788"/>
    </row>
    <row r="789" spans="2:14" x14ac:dyDescent="0.3">
      <c r="B789" s="7">
        <v>787</v>
      </c>
      <c r="C789" s="16" t="s">
        <v>1430</v>
      </c>
      <c r="D789" s="10" t="s">
        <v>1423</v>
      </c>
      <c r="E789" s="10" t="str">
        <f t="shared" si="24"/>
        <v>교통지도과</v>
      </c>
      <c r="F789" s="10" t="str">
        <f t="shared" si="25"/>
        <v>주차지도팀</v>
      </c>
      <c r="G789" s="10" t="s">
        <v>46</v>
      </c>
      <c r="H789" s="10" t="s">
        <v>1431</v>
      </c>
      <c r="I789" s="11" t="s">
        <v>4036</v>
      </c>
      <c r="M789"/>
      <c r="N789"/>
    </row>
    <row r="790" spans="2:14" x14ac:dyDescent="0.3">
      <c r="B790" s="7">
        <v>788</v>
      </c>
      <c r="C790" s="16" t="s">
        <v>1432</v>
      </c>
      <c r="D790" s="10" t="s">
        <v>1423</v>
      </c>
      <c r="E790" s="10" t="str">
        <f t="shared" ref="E790:E852" si="26">LEFT(D790, IFERROR(FIND(" / ", D790)-1, LEN(D790)))</f>
        <v>교통지도과</v>
      </c>
      <c r="F790" s="10" t="str">
        <f t="shared" ref="F790:F852" si="27">RIGHT(D790, IFERROR(LEN(D790)-FIND(" / ", D790)-2, 0))</f>
        <v>주차지도팀</v>
      </c>
      <c r="G790" s="10" t="s">
        <v>46</v>
      </c>
      <c r="H790" s="10" t="s">
        <v>1433</v>
      </c>
      <c r="I790" s="11" t="s">
        <v>4037</v>
      </c>
      <c r="M790"/>
      <c r="N790"/>
    </row>
    <row r="791" spans="2:14" x14ac:dyDescent="0.3">
      <c r="B791" s="7">
        <v>789</v>
      </c>
      <c r="C791" s="16" t="s">
        <v>1434</v>
      </c>
      <c r="D791" s="10" t="s">
        <v>1423</v>
      </c>
      <c r="E791" s="10" t="str">
        <f t="shared" si="26"/>
        <v>교통지도과</v>
      </c>
      <c r="F791" s="10" t="str">
        <f t="shared" si="27"/>
        <v>주차지도팀</v>
      </c>
      <c r="G791" s="10" t="s">
        <v>46</v>
      </c>
      <c r="H791" s="10" t="s">
        <v>1435</v>
      </c>
      <c r="I791" s="11" t="s">
        <v>4038</v>
      </c>
      <c r="M791"/>
      <c r="N791"/>
    </row>
    <row r="792" spans="2:14" x14ac:dyDescent="0.3">
      <c r="B792" s="7">
        <v>790</v>
      </c>
      <c r="C792" s="16" t="s">
        <v>1436</v>
      </c>
      <c r="D792" s="10" t="s">
        <v>1423</v>
      </c>
      <c r="E792" s="10" t="str">
        <f t="shared" si="26"/>
        <v>교통지도과</v>
      </c>
      <c r="F792" s="10" t="str">
        <f t="shared" si="27"/>
        <v>주차지도팀</v>
      </c>
      <c r="G792" s="10" t="s">
        <v>46</v>
      </c>
      <c r="H792" s="10" t="s">
        <v>1437</v>
      </c>
      <c r="I792" s="11" t="s">
        <v>4039</v>
      </c>
      <c r="M792"/>
      <c r="N792"/>
    </row>
    <row r="793" spans="2:14" x14ac:dyDescent="0.3">
      <c r="B793" s="7">
        <v>791</v>
      </c>
      <c r="C793" s="16" t="s">
        <v>1438</v>
      </c>
      <c r="D793" s="10" t="s">
        <v>1423</v>
      </c>
      <c r="E793" s="10" t="str">
        <f t="shared" si="26"/>
        <v>교통지도과</v>
      </c>
      <c r="F793" s="10" t="str">
        <f t="shared" si="27"/>
        <v>주차지도팀</v>
      </c>
      <c r="G793" s="10" t="s">
        <v>46</v>
      </c>
      <c r="H793" s="10" t="s">
        <v>1439</v>
      </c>
      <c r="I793" s="11" t="s">
        <v>4040</v>
      </c>
      <c r="M793"/>
      <c r="N793"/>
    </row>
    <row r="794" spans="2:14" x14ac:dyDescent="0.3">
      <c r="B794" s="7">
        <v>792</v>
      </c>
      <c r="C794" s="16" t="s">
        <v>1440</v>
      </c>
      <c r="D794" s="10" t="s">
        <v>1441</v>
      </c>
      <c r="E794" s="10" t="str">
        <f t="shared" si="26"/>
        <v>교통지도과</v>
      </c>
      <c r="F794" s="10" t="str">
        <f t="shared" si="27"/>
        <v>교통과징팀</v>
      </c>
      <c r="G794" s="10" t="s">
        <v>1442</v>
      </c>
      <c r="H794" s="10" t="s">
        <v>1443</v>
      </c>
      <c r="I794" s="11" t="s">
        <v>4041</v>
      </c>
      <c r="M794"/>
      <c r="N794"/>
    </row>
    <row r="795" spans="2:14" x14ac:dyDescent="0.3">
      <c r="B795" s="7">
        <v>793</v>
      </c>
      <c r="C795" s="16" t="s">
        <v>1444</v>
      </c>
      <c r="D795" s="10" t="s">
        <v>1441</v>
      </c>
      <c r="E795" s="10" t="str">
        <f t="shared" si="26"/>
        <v>교통지도과</v>
      </c>
      <c r="F795" s="10" t="str">
        <f t="shared" si="27"/>
        <v>교통과징팀</v>
      </c>
      <c r="G795" s="10" t="s">
        <v>46</v>
      </c>
      <c r="H795" s="10" t="s">
        <v>1445</v>
      </c>
      <c r="I795" s="11" t="s">
        <v>4042</v>
      </c>
      <c r="M795"/>
      <c r="N795"/>
    </row>
    <row r="796" spans="2:14" x14ac:dyDescent="0.3">
      <c r="B796" s="7">
        <v>794</v>
      </c>
      <c r="C796" s="16" t="s">
        <v>1446</v>
      </c>
      <c r="D796" s="10" t="s">
        <v>1441</v>
      </c>
      <c r="E796" s="10" t="str">
        <f t="shared" si="26"/>
        <v>교통지도과</v>
      </c>
      <c r="F796" s="10" t="str">
        <f t="shared" si="27"/>
        <v>교통과징팀</v>
      </c>
      <c r="G796" s="10" t="s">
        <v>46</v>
      </c>
      <c r="H796" s="10" t="s">
        <v>1447</v>
      </c>
      <c r="I796" s="11" t="s">
        <v>4043</v>
      </c>
      <c r="M796"/>
      <c r="N796"/>
    </row>
    <row r="797" spans="2:14" x14ac:dyDescent="0.3">
      <c r="B797" s="7">
        <v>795</v>
      </c>
      <c r="C797" s="16" t="s">
        <v>1448</v>
      </c>
      <c r="D797" s="10" t="s">
        <v>1441</v>
      </c>
      <c r="E797" s="10" t="str">
        <f t="shared" si="26"/>
        <v>교통지도과</v>
      </c>
      <c r="F797" s="10" t="str">
        <f t="shared" si="27"/>
        <v>교통과징팀</v>
      </c>
      <c r="G797" s="10" t="s">
        <v>46</v>
      </c>
      <c r="H797" s="10" t="s">
        <v>4044</v>
      </c>
      <c r="I797" s="11" t="s">
        <v>4045</v>
      </c>
      <c r="M797"/>
      <c r="N797"/>
    </row>
    <row r="798" spans="2:14" x14ac:dyDescent="0.3">
      <c r="B798" s="7">
        <v>796</v>
      </c>
      <c r="C798" s="16" t="s">
        <v>1449</v>
      </c>
      <c r="D798" s="10" t="s">
        <v>1450</v>
      </c>
      <c r="E798" s="10" t="str">
        <f t="shared" si="26"/>
        <v>교통지도과</v>
      </c>
      <c r="F798" s="10" t="str">
        <f t="shared" si="27"/>
        <v>교통시설팀</v>
      </c>
      <c r="G798" s="10" t="s">
        <v>1451</v>
      </c>
      <c r="H798" s="10" t="s">
        <v>4046</v>
      </c>
      <c r="I798" s="11" t="s">
        <v>4047</v>
      </c>
      <c r="M798"/>
      <c r="N798"/>
    </row>
    <row r="799" spans="2:14" x14ac:dyDescent="0.3">
      <c r="B799" s="7">
        <v>797</v>
      </c>
      <c r="C799" s="16" t="s">
        <v>1452</v>
      </c>
      <c r="D799" s="10" t="s">
        <v>1450</v>
      </c>
      <c r="E799" s="10" t="str">
        <f t="shared" si="26"/>
        <v>교통지도과</v>
      </c>
      <c r="F799" s="10" t="str">
        <f t="shared" si="27"/>
        <v>교통시설팀</v>
      </c>
      <c r="G799" s="10" t="s">
        <v>46</v>
      </c>
      <c r="H799" s="10" t="s">
        <v>4048</v>
      </c>
      <c r="I799" s="11" t="s">
        <v>4047</v>
      </c>
      <c r="M799"/>
      <c r="N799"/>
    </row>
    <row r="800" spans="2:14" x14ac:dyDescent="0.3">
      <c r="B800" s="7">
        <v>798</v>
      </c>
      <c r="C800" s="16" t="s">
        <v>1453</v>
      </c>
      <c r="D800" s="10" t="s">
        <v>1450</v>
      </c>
      <c r="E800" s="10" t="str">
        <f t="shared" si="26"/>
        <v>교통지도과</v>
      </c>
      <c r="F800" s="10" t="str">
        <f t="shared" si="27"/>
        <v>교통시설팀</v>
      </c>
      <c r="G800" s="10" t="s">
        <v>46</v>
      </c>
      <c r="H800" s="10" t="s">
        <v>4049</v>
      </c>
      <c r="I800" s="11" t="s">
        <v>4050</v>
      </c>
      <c r="M800"/>
      <c r="N800"/>
    </row>
    <row r="801" spans="2:14" x14ac:dyDescent="0.3">
      <c r="B801" s="7">
        <v>799</v>
      </c>
      <c r="C801" s="16" t="s">
        <v>1454</v>
      </c>
      <c r="D801" s="10" t="s">
        <v>1450</v>
      </c>
      <c r="E801" s="10" t="str">
        <f t="shared" si="26"/>
        <v>교통지도과</v>
      </c>
      <c r="F801" s="10" t="str">
        <f t="shared" si="27"/>
        <v>교통시설팀</v>
      </c>
      <c r="G801" s="10" t="s">
        <v>46</v>
      </c>
      <c r="H801" s="10" t="s">
        <v>1455</v>
      </c>
      <c r="I801" s="11" t="s">
        <v>4051</v>
      </c>
      <c r="M801"/>
      <c r="N801"/>
    </row>
    <row r="802" spans="2:14" x14ac:dyDescent="0.3">
      <c r="B802" s="7">
        <v>800</v>
      </c>
      <c r="C802" s="16" t="s">
        <v>1456</v>
      </c>
      <c r="D802" s="10" t="s">
        <v>1450</v>
      </c>
      <c r="E802" s="10" t="str">
        <f t="shared" si="26"/>
        <v>교통지도과</v>
      </c>
      <c r="F802" s="10" t="str">
        <f t="shared" si="27"/>
        <v>교통시설팀</v>
      </c>
      <c r="G802" s="10" t="s">
        <v>46</v>
      </c>
      <c r="H802" s="10" t="s">
        <v>4052</v>
      </c>
      <c r="I802" s="11" t="s">
        <v>4053</v>
      </c>
      <c r="M802"/>
      <c r="N802"/>
    </row>
    <row r="803" spans="2:14" x14ac:dyDescent="0.3">
      <c r="B803" s="7">
        <v>801</v>
      </c>
      <c r="C803" s="16" t="s">
        <v>1457</v>
      </c>
      <c r="D803" s="10" t="s">
        <v>1458</v>
      </c>
      <c r="E803" s="10" t="str">
        <f t="shared" si="26"/>
        <v>교통지도과</v>
      </c>
      <c r="F803" s="10" t="str">
        <f t="shared" si="27"/>
        <v>주차장관리팀</v>
      </c>
      <c r="G803" s="10" t="s">
        <v>1459</v>
      </c>
      <c r="H803" s="10" t="s">
        <v>1460</v>
      </c>
      <c r="I803" s="11" t="s">
        <v>4054</v>
      </c>
      <c r="M803"/>
      <c r="N803"/>
    </row>
    <row r="804" spans="2:14" x14ac:dyDescent="0.3">
      <c r="B804" s="7">
        <v>802</v>
      </c>
      <c r="C804" s="16" t="s">
        <v>1461</v>
      </c>
      <c r="D804" s="10" t="s">
        <v>1458</v>
      </c>
      <c r="E804" s="10" t="str">
        <f t="shared" si="26"/>
        <v>교통지도과</v>
      </c>
      <c r="F804" s="10" t="str">
        <f t="shared" si="27"/>
        <v>주차장관리팀</v>
      </c>
      <c r="G804" s="10" t="s">
        <v>46</v>
      </c>
      <c r="H804" s="10" t="s">
        <v>4055</v>
      </c>
      <c r="I804" s="11" t="s">
        <v>4056</v>
      </c>
      <c r="M804"/>
      <c r="N804"/>
    </row>
    <row r="805" spans="2:14" x14ac:dyDescent="0.3">
      <c r="B805" s="7">
        <v>803</v>
      </c>
      <c r="C805" s="16" t="s">
        <v>1462</v>
      </c>
      <c r="D805" s="10" t="s">
        <v>1458</v>
      </c>
      <c r="E805" s="10" t="str">
        <f t="shared" si="26"/>
        <v>교통지도과</v>
      </c>
      <c r="F805" s="10" t="str">
        <f t="shared" si="27"/>
        <v>주차장관리팀</v>
      </c>
      <c r="G805" s="10" t="s">
        <v>46</v>
      </c>
      <c r="H805" s="10" t="s">
        <v>1463</v>
      </c>
      <c r="I805" s="11" t="s">
        <v>4057</v>
      </c>
      <c r="M805"/>
      <c r="N805"/>
    </row>
    <row r="806" spans="2:14" x14ac:dyDescent="0.3">
      <c r="B806" s="7">
        <v>804</v>
      </c>
      <c r="C806" s="16" t="s">
        <v>1464</v>
      </c>
      <c r="D806" s="10" t="s">
        <v>1458</v>
      </c>
      <c r="E806" s="10" t="str">
        <f t="shared" si="26"/>
        <v>교통지도과</v>
      </c>
      <c r="F806" s="10" t="str">
        <f t="shared" si="27"/>
        <v>주차장관리팀</v>
      </c>
      <c r="G806" s="10" t="s">
        <v>46</v>
      </c>
      <c r="H806" s="10" t="s">
        <v>4058</v>
      </c>
      <c r="I806" s="11" t="s">
        <v>4059</v>
      </c>
      <c r="M806"/>
      <c r="N806"/>
    </row>
    <row r="807" spans="2:14" x14ac:dyDescent="0.3">
      <c r="B807" s="7">
        <v>805</v>
      </c>
      <c r="C807" s="16" t="s">
        <v>1465</v>
      </c>
      <c r="D807" s="10" t="s">
        <v>1466</v>
      </c>
      <c r="E807" s="10" t="str">
        <f t="shared" si="26"/>
        <v>교통지도과</v>
      </c>
      <c r="F807" s="10" t="str">
        <f t="shared" si="27"/>
        <v>자전거문화팀</v>
      </c>
      <c r="G807" s="10" t="s">
        <v>1467</v>
      </c>
      <c r="H807" s="10" t="s">
        <v>1468</v>
      </c>
      <c r="I807" s="11" t="s">
        <v>4060</v>
      </c>
      <c r="M807"/>
      <c r="N807"/>
    </row>
    <row r="808" spans="2:14" x14ac:dyDescent="0.3">
      <c r="B808" s="7">
        <v>806</v>
      </c>
      <c r="C808" s="16" t="s">
        <v>1469</v>
      </c>
      <c r="D808" s="10" t="s">
        <v>1466</v>
      </c>
      <c r="E808" s="10" t="str">
        <f t="shared" si="26"/>
        <v>교통지도과</v>
      </c>
      <c r="F808" s="10" t="str">
        <f t="shared" si="27"/>
        <v>자전거문화팀</v>
      </c>
      <c r="G808" s="10" t="s">
        <v>46</v>
      </c>
      <c r="H808" s="10" t="s">
        <v>4061</v>
      </c>
      <c r="I808" s="11" t="s">
        <v>4062</v>
      </c>
      <c r="M808"/>
      <c r="N808"/>
    </row>
    <row r="809" spans="2:14" x14ac:dyDescent="0.3">
      <c r="B809" s="7">
        <v>807</v>
      </c>
      <c r="C809" s="16" t="s">
        <v>1470</v>
      </c>
      <c r="D809" s="10" t="s">
        <v>1466</v>
      </c>
      <c r="E809" s="10" t="str">
        <f t="shared" si="26"/>
        <v>교통지도과</v>
      </c>
      <c r="F809" s="10" t="str">
        <f t="shared" si="27"/>
        <v>자전거문화팀</v>
      </c>
      <c r="G809" s="10" t="s">
        <v>46</v>
      </c>
      <c r="H809" s="10" t="s">
        <v>1471</v>
      </c>
      <c r="I809" s="11" t="s">
        <v>4063</v>
      </c>
      <c r="M809"/>
      <c r="N809"/>
    </row>
    <row r="810" spans="2:14" x14ac:dyDescent="0.3">
      <c r="B810" s="7">
        <v>808</v>
      </c>
      <c r="C810" s="16" t="s">
        <v>1473</v>
      </c>
      <c r="D810" s="10" t="s">
        <v>1474</v>
      </c>
      <c r="E810" s="10" t="str">
        <f t="shared" si="26"/>
        <v>자원순환과</v>
      </c>
      <c r="F810" s="10" t="str">
        <f t="shared" si="27"/>
        <v>폐기물관리팀</v>
      </c>
      <c r="G810" s="10" t="s">
        <v>1475</v>
      </c>
      <c r="H810" s="10" t="s">
        <v>1476</v>
      </c>
      <c r="I810" s="11" t="s">
        <v>4064</v>
      </c>
      <c r="M810"/>
      <c r="N810"/>
    </row>
    <row r="811" spans="2:14" x14ac:dyDescent="0.3">
      <c r="B811" s="7">
        <v>809</v>
      </c>
      <c r="C811" s="16" t="s">
        <v>140</v>
      </c>
      <c r="D811" s="10" t="s">
        <v>1474</v>
      </c>
      <c r="E811" s="10" t="str">
        <f t="shared" si="26"/>
        <v>자원순환과</v>
      </c>
      <c r="F811" s="10" t="str">
        <f t="shared" si="27"/>
        <v>폐기물관리팀</v>
      </c>
      <c r="G811" s="10" t="s">
        <v>46</v>
      </c>
      <c r="H811" s="10" t="s">
        <v>297</v>
      </c>
      <c r="I811" s="11" t="s">
        <v>4065</v>
      </c>
      <c r="M811"/>
      <c r="N811"/>
    </row>
    <row r="812" spans="2:14" x14ac:dyDescent="0.3">
      <c r="B812" s="7">
        <v>810</v>
      </c>
      <c r="C812" s="16" t="s">
        <v>1477</v>
      </c>
      <c r="D812" s="10" t="s">
        <v>1474</v>
      </c>
      <c r="E812" s="10" t="str">
        <f t="shared" si="26"/>
        <v>자원순환과</v>
      </c>
      <c r="F812" s="10" t="str">
        <f t="shared" si="27"/>
        <v>폐기물관리팀</v>
      </c>
      <c r="G812" s="10" t="s">
        <v>46</v>
      </c>
      <c r="H812" s="10" t="s">
        <v>1478</v>
      </c>
      <c r="I812" s="11" t="s">
        <v>4066</v>
      </c>
      <c r="M812"/>
      <c r="N812"/>
    </row>
    <row r="813" spans="2:14" x14ac:dyDescent="0.3">
      <c r="B813" s="7">
        <v>811</v>
      </c>
      <c r="C813" s="16" t="s">
        <v>1479</v>
      </c>
      <c r="D813" s="10" t="s">
        <v>1474</v>
      </c>
      <c r="E813" s="10" t="str">
        <f t="shared" si="26"/>
        <v>자원순환과</v>
      </c>
      <c r="F813" s="10" t="str">
        <f t="shared" si="27"/>
        <v>폐기물관리팀</v>
      </c>
      <c r="G813" s="10" t="s">
        <v>46</v>
      </c>
      <c r="H813" s="10" t="s">
        <v>1480</v>
      </c>
      <c r="I813" s="11" t="s">
        <v>4067</v>
      </c>
      <c r="M813"/>
      <c r="N813"/>
    </row>
    <row r="814" spans="2:14" x14ac:dyDescent="0.3">
      <c r="B814" s="7">
        <v>812</v>
      </c>
      <c r="C814" s="16" t="s">
        <v>1481</v>
      </c>
      <c r="D814" s="10" t="s">
        <v>1474</v>
      </c>
      <c r="E814" s="10" t="str">
        <f t="shared" si="26"/>
        <v>자원순환과</v>
      </c>
      <c r="F814" s="10" t="str">
        <f t="shared" si="27"/>
        <v>폐기물관리팀</v>
      </c>
      <c r="G814" s="10" t="s">
        <v>46</v>
      </c>
      <c r="H814" s="10" t="s">
        <v>4068</v>
      </c>
      <c r="I814" s="11" t="s">
        <v>4069</v>
      </c>
      <c r="M814"/>
      <c r="N814"/>
    </row>
    <row r="815" spans="2:14" x14ac:dyDescent="0.3">
      <c r="B815" s="7">
        <v>813</v>
      </c>
      <c r="C815" s="16" t="s">
        <v>1482</v>
      </c>
      <c r="D815" s="10" t="s">
        <v>1474</v>
      </c>
      <c r="E815" s="10" t="str">
        <f t="shared" si="26"/>
        <v>자원순환과</v>
      </c>
      <c r="F815" s="10" t="str">
        <f t="shared" si="27"/>
        <v>폐기물관리팀</v>
      </c>
      <c r="G815" s="10" t="s">
        <v>46</v>
      </c>
      <c r="H815" s="10" t="s">
        <v>1483</v>
      </c>
      <c r="I815" s="11" t="s">
        <v>4070</v>
      </c>
      <c r="M815"/>
      <c r="N815"/>
    </row>
    <row r="816" spans="2:14" x14ac:dyDescent="0.3">
      <c r="B816" s="7">
        <v>814</v>
      </c>
      <c r="C816" s="16" t="s">
        <v>1484</v>
      </c>
      <c r="D816" s="10" t="s">
        <v>1474</v>
      </c>
      <c r="E816" s="10" t="str">
        <f t="shared" si="26"/>
        <v>자원순환과</v>
      </c>
      <c r="F816" s="10" t="str">
        <f t="shared" si="27"/>
        <v>폐기물관리팀</v>
      </c>
      <c r="G816" s="10" t="s">
        <v>46</v>
      </c>
      <c r="H816" s="10" t="s">
        <v>1485</v>
      </c>
      <c r="I816" s="11" t="s">
        <v>4071</v>
      </c>
      <c r="M816"/>
      <c r="N816"/>
    </row>
    <row r="817" spans="2:14" x14ac:dyDescent="0.3">
      <c r="B817" s="7">
        <v>815</v>
      </c>
      <c r="C817" s="16" t="s">
        <v>1486</v>
      </c>
      <c r="D817" s="10" t="s">
        <v>1474</v>
      </c>
      <c r="E817" s="10" t="str">
        <f t="shared" si="26"/>
        <v>자원순환과</v>
      </c>
      <c r="F817" s="10" t="str">
        <f t="shared" si="27"/>
        <v>폐기물관리팀</v>
      </c>
      <c r="G817" s="10" t="s">
        <v>46</v>
      </c>
      <c r="H817" s="10" t="s">
        <v>1487</v>
      </c>
      <c r="I817" s="11" t="s">
        <v>4072</v>
      </c>
      <c r="M817"/>
      <c r="N817"/>
    </row>
    <row r="818" spans="2:14" x14ac:dyDescent="0.3">
      <c r="B818" s="7">
        <v>816</v>
      </c>
      <c r="C818" s="16" t="s">
        <v>1488</v>
      </c>
      <c r="D818" s="10" t="s">
        <v>1474</v>
      </c>
      <c r="E818" s="10" t="str">
        <f t="shared" si="26"/>
        <v>자원순환과</v>
      </c>
      <c r="F818" s="10" t="str">
        <f t="shared" si="27"/>
        <v>폐기물관리팀</v>
      </c>
      <c r="G818" s="10" t="s">
        <v>1489</v>
      </c>
      <c r="H818" s="10" t="s">
        <v>1490</v>
      </c>
      <c r="I818" s="11" t="s">
        <v>4073</v>
      </c>
      <c r="M818"/>
      <c r="N818"/>
    </row>
    <row r="819" spans="2:14" x14ac:dyDescent="0.3">
      <c r="B819" s="7">
        <v>817</v>
      </c>
      <c r="C819" s="16" t="s">
        <v>1491</v>
      </c>
      <c r="D819" s="10" t="s">
        <v>1474</v>
      </c>
      <c r="E819" s="10" t="str">
        <f t="shared" si="26"/>
        <v>자원순환과</v>
      </c>
      <c r="F819" s="10" t="str">
        <f t="shared" si="27"/>
        <v>폐기물관리팀</v>
      </c>
      <c r="G819" s="10" t="s">
        <v>1489</v>
      </c>
      <c r="H819" s="10" t="s">
        <v>1492</v>
      </c>
      <c r="I819" s="11" t="s">
        <v>4074</v>
      </c>
      <c r="M819"/>
      <c r="N819"/>
    </row>
    <row r="820" spans="2:14" x14ac:dyDescent="0.3">
      <c r="B820" s="7">
        <v>818</v>
      </c>
      <c r="C820" s="16" t="s">
        <v>1493</v>
      </c>
      <c r="D820" s="10" t="s">
        <v>1474</v>
      </c>
      <c r="E820" s="10" t="str">
        <f t="shared" si="26"/>
        <v>자원순환과</v>
      </c>
      <c r="F820" s="10" t="str">
        <f t="shared" si="27"/>
        <v>폐기물관리팀</v>
      </c>
      <c r="G820" s="10" t="s">
        <v>46</v>
      </c>
      <c r="H820" s="10" t="s">
        <v>1494</v>
      </c>
      <c r="I820" s="11" t="s">
        <v>4073</v>
      </c>
      <c r="M820"/>
      <c r="N820"/>
    </row>
    <row r="821" spans="2:14" x14ac:dyDescent="0.3">
      <c r="B821" s="7">
        <v>819</v>
      </c>
      <c r="C821" s="16" t="s">
        <v>1495</v>
      </c>
      <c r="D821" s="10" t="s">
        <v>1474</v>
      </c>
      <c r="E821" s="10" t="str">
        <f t="shared" si="26"/>
        <v>자원순환과</v>
      </c>
      <c r="F821" s="10" t="str">
        <f t="shared" si="27"/>
        <v>폐기물관리팀</v>
      </c>
      <c r="G821" s="10" t="s">
        <v>46</v>
      </c>
      <c r="H821" s="10" t="s">
        <v>1496</v>
      </c>
      <c r="I821" s="11" t="s">
        <v>4075</v>
      </c>
      <c r="M821"/>
      <c r="N821"/>
    </row>
    <row r="822" spans="2:14" x14ac:dyDescent="0.3">
      <c r="B822" s="7">
        <v>820</v>
      </c>
      <c r="C822" s="16" t="s">
        <v>1497</v>
      </c>
      <c r="D822" s="10" t="s">
        <v>1474</v>
      </c>
      <c r="E822" s="10" t="str">
        <f t="shared" si="26"/>
        <v>자원순환과</v>
      </c>
      <c r="F822" s="10" t="str">
        <f t="shared" si="27"/>
        <v>폐기물관리팀</v>
      </c>
      <c r="G822" s="10" t="s">
        <v>46</v>
      </c>
      <c r="H822" s="10" t="s">
        <v>1498</v>
      </c>
      <c r="I822" s="11" t="s">
        <v>4073</v>
      </c>
      <c r="M822"/>
      <c r="N822"/>
    </row>
    <row r="823" spans="2:14" x14ac:dyDescent="0.3">
      <c r="B823" s="7">
        <v>821</v>
      </c>
      <c r="C823" s="16" t="s">
        <v>1499</v>
      </c>
      <c r="D823" s="10" t="s">
        <v>1474</v>
      </c>
      <c r="E823" s="10" t="str">
        <f t="shared" si="26"/>
        <v>자원순환과</v>
      </c>
      <c r="F823" s="10" t="str">
        <f t="shared" si="27"/>
        <v>폐기물관리팀</v>
      </c>
      <c r="G823" s="10" t="s">
        <v>46</v>
      </c>
      <c r="H823" s="10" t="s">
        <v>1500</v>
      </c>
      <c r="I823" s="11" t="s">
        <v>4074</v>
      </c>
      <c r="M823"/>
      <c r="N823"/>
    </row>
    <row r="824" spans="2:14" x14ac:dyDescent="0.3">
      <c r="B824" s="7">
        <v>822</v>
      </c>
      <c r="C824" s="16" t="s">
        <v>1501</v>
      </c>
      <c r="D824" s="10" t="s">
        <v>1474</v>
      </c>
      <c r="E824" s="10" t="str">
        <f t="shared" si="26"/>
        <v>자원순환과</v>
      </c>
      <c r="F824" s="10" t="str">
        <f t="shared" si="27"/>
        <v>폐기물관리팀</v>
      </c>
      <c r="G824" s="10" t="s">
        <v>46</v>
      </c>
      <c r="H824" s="10" t="s">
        <v>1502</v>
      </c>
      <c r="I824" s="11" t="s">
        <v>4073</v>
      </c>
      <c r="M824"/>
      <c r="N824"/>
    </row>
    <row r="825" spans="2:14" x14ac:dyDescent="0.3">
      <c r="B825" s="7">
        <v>823</v>
      </c>
      <c r="C825" s="16" t="s">
        <v>1503</v>
      </c>
      <c r="D825" s="10" t="s">
        <v>1474</v>
      </c>
      <c r="E825" s="10" t="str">
        <f t="shared" si="26"/>
        <v>자원순환과</v>
      </c>
      <c r="F825" s="10" t="str">
        <f t="shared" si="27"/>
        <v>폐기물관리팀</v>
      </c>
      <c r="G825" s="10" t="s">
        <v>46</v>
      </c>
      <c r="H825" s="10" t="s">
        <v>1504</v>
      </c>
      <c r="I825" s="11" t="s">
        <v>4073</v>
      </c>
      <c r="M825"/>
      <c r="N825"/>
    </row>
    <row r="826" spans="2:14" x14ac:dyDescent="0.3">
      <c r="B826" s="7">
        <v>824</v>
      </c>
      <c r="C826" s="16" t="s">
        <v>1505</v>
      </c>
      <c r="D826" s="10" t="s">
        <v>1474</v>
      </c>
      <c r="E826" s="10" t="str">
        <f t="shared" si="26"/>
        <v>자원순환과</v>
      </c>
      <c r="F826" s="10" t="str">
        <f t="shared" si="27"/>
        <v>폐기물관리팀</v>
      </c>
      <c r="G826" s="10" t="s">
        <v>46</v>
      </c>
      <c r="H826" s="10" t="s">
        <v>1506</v>
      </c>
      <c r="I826" s="11" t="s">
        <v>4076</v>
      </c>
      <c r="M826"/>
      <c r="N826"/>
    </row>
    <row r="827" spans="2:14" x14ac:dyDescent="0.3">
      <c r="B827" s="7">
        <v>825</v>
      </c>
      <c r="C827" s="16" t="s">
        <v>1507</v>
      </c>
      <c r="D827" s="10" t="s">
        <v>1474</v>
      </c>
      <c r="E827" s="10" t="str">
        <f t="shared" si="26"/>
        <v>자원순환과</v>
      </c>
      <c r="F827" s="10" t="str">
        <f t="shared" si="27"/>
        <v>폐기물관리팀</v>
      </c>
      <c r="G827" s="10" t="s">
        <v>46</v>
      </c>
      <c r="H827" s="10" t="s">
        <v>1508</v>
      </c>
      <c r="I827" s="11" t="s">
        <v>4073</v>
      </c>
      <c r="M827"/>
      <c r="N827"/>
    </row>
    <row r="828" spans="2:14" x14ac:dyDescent="0.3">
      <c r="B828" s="7">
        <v>826</v>
      </c>
      <c r="C828" s="16" t="s">
        <v>1509</v>
      </c>
      <c r="D828" s="10" t="s">
        <v>1474</v>
      </c>
      <c r="E828" s="10" t="str">
        <f t="shared" si="26"/>
        <v>자원순환과</v>
      </c>
      <c r="F828" s="10" t="str">
        <f t="shared" si="27"/>
        <v>폐기물관리팀</v>
      </c>
      <c r="G828" s="10" t="s">
        <v>46</v>
      </c>
      <c r="H828" s="10" t="s">
        <v>1510</v>
      </c>
      <c r="I828" s="11" t="s">
        <v>4073</v>
      </c>
      <c r="M828"/>
      <c r="N828"/>
    </row>
    <row r="829" spans="2:14" x14ac:dyDescent="0.3">
      <c r="B829" s="7">
        <v>827</v>
      </c>
      <c r="C829" s="16" t="s">
        <v>1511</v>
      </c>
      <c r="D829" s="10" t="s">
        <v>1474</v>
      </c>
      <c r="E829" s="10" t="str">
        <f t="shared" si="26"/>
        <v>자원순환과</v>
      </c>
      <c r="F829" s="10" t="str">
        <f t="shared" si="27"/>
        <v>폐기물관리팀</v>
      </c>
      <c r="G829" s="10" t="s">
        <v>46</v>
      </c>
      <c r="H829" s="10" t="s">
        <v>1512</v>
      </c>
      <c r="I829" s="11" t="s">
        <v>4077</v>
      </c>
      <c r="M829"/>
      <c r="N829"/>
    </row>
    <row r="830" spans="2:14" x14ac:dyDescent="0.3">
      <c r="B830" s="7">
        <v>828</v>
      </c>
      <c r="C830" s="16" t="s">
        <v>1513</v>
      </c>
      <c r="D830" s="10" t="s">
        <v>1474</v>
      </c>
      <c r="E830" s="10" t="str">
        <f t="shared" si="26"/>
        <v>자원순환과</v>
      </c>
      <c r="F830" s="10" t="str">
        <f t="shared" si="27"/>
        <v>폐기물관리팀</v>
      </c>
      <c r="G830" s="10" t="s">
        <v>46</v>
      </c>
      <c r="H830" s="10" t="s">
        <v>1514</v>
      </c>
      <c r="I830" s="11" t="s">
        <v>4078</v>
      </c>
      <c r="M830"/>
      <c r="N830"/>
    </row>
    <row r="831" spans="2:14" x14ac:dyDescent="0.3">
      <c r="B831" s="7">
        <v>829</v>
      </c>
      <c r="C831" s="16" t="s">
        <v>1515</v>
      </c>
      <c r="D831" s="10" t="s">
        <v>1474</v>
      </c>
      <c r="E831" s="10" t="str">
        <f t="shared" si="26"/>
        <v>자원순환과</v>
      </c>
      <c r="F831" s="10" t="str">
        <f t="shared" si="27"/>
        <v>폐기물관리팀</v>
      </c>
      <c r="G831" s="10" t="s">
        <v>46</v>
      </c>
      <c r="H831" s="10" t="s">
        <v>1516</v>
      </c>
      <c r="I831" s="11" t="s">
        <v>4073</v>
      </c>
      <c r="M831"/>
      <c r="N831"/>
    </row>
    <row r="832" spans="2:14" x14ac:dyDescent="0.3">
      <c r="B832" s="7">
        <v>830</v>
      </c>
      <c r="C832" s="16" t="s">
        <v>1517</v>
      </c>
      <c r="D832" s="10" t="s">
        <v>1474</v>
      </c>
      <c r="E832" s="10" t="str">
        <f t="shared" si="26"/>
        <v>자원순환과</v>
      </c>
      <c r="F832" s="10" t="str">
        <f t="shared" si="27"/>
        <v>폐기물관리팀</v>
      </c>
      <c r="G832" s="10" t="s">
        <v>46</v>
      </c>
      <c r="H832" s="10" t="s">
        <v>1512</v>
      </c>
      <c r="I832" s="11" t="s">
        <v>4073</v>
      </c>
      <c r="M832"/>
      <c r="N832"/>
    </row>
    <row r="833" spans="2:14" x14ac:dyDescent="0.3">
      <c r="B833" s="7">
        <v>831</v>
      </c>
      <c r="C833" s="16" t="s">
        <v>1518</v>
      </c>
      <c r="D833" s="10" t="s">
        <v>1474</v>
      </c>
      <c r="E833" s="10" t="str">
        <f t="shared" si="26"/>
        <v>자원순환과</v>
      </c>
      <c r="F833" s="10" t="str">
        <f t="shared" si="27"/>
        <v>폐기물관리팀</v>
      </c>
      <c r="G833" s="10" t="s">
        <v>46</v>
      </c>
      <c r="H833" s="10" t="s">
        <v>1512</v>
      </c>
      <c r="I833" s="11" t="s">
        <v>4073</v>
      </c>
      <c r="M833"/>
      <c r="N833"/>
    </row>
    <row r="834" spans="2:14" x14ac:dyDescent="0.3">
      <c r="B834" s="7">
        <v>832</v>
      </c>
      <c r="C834" s="16" t="s">
        <v>1519</v>
      </c>
      <c r="D834" s="10" t="s">
        <v>1474</v>
      </c>
      <c r="E834" s="10" t="str">
        <f t="shared" si="26"/>
        <v>자원순환과</v>
      </c>
      <c r="F834" s="10" t="str">
        <f t="shared" si="27"/>
        <v>폐기물관리팀</v>
      </c>
      <c r="G834" s="10" t="s">
        <v>46</v>
      </c>
      <c r="H834" s="10" t="s">
        <v>1520</v>
      </c>
      <c r="I834" s="11" t="s">
        <v>4079</v>
      </c>
      <c r="M834"/>
      <c r="N834"/>
    </row>
    <row r="835" spans="2:14" x14ac:dyDescent="0.3">
      <c r="B835" s="7">
        <v>833</v>
      </c>
      <c r="C835" s="16" t="s">
        <v>1521</v>
      </c>
      <c r="D835" s="10" t="s">
        <v>1474</v>
      </c>
      <c r="E835" s="10" t="str">
        <f t="shared" si="26"/>
        <v>자원순환과</v>
      </c>
      <c r="F835" s="10" t="str">
        <f t="shared" si="27"/>
        <v>폐기물관리팀</v>
      </c>
      <c r="G835" s="10" t="s">
        <v>46</v>
      </c>
      <c r="H835" s="10" t="s">
        <v>1522</v>
      </c>
      <c r="I835" s="11" t="s">
        <v>4079</v>
      </c>
      <c r="M835"/>
      <c r="N835"/>
    </row>
    <row r="836" spans="2:14" x14ac:dyDescent="0.3">
      <c r="B836" s="7">
        <v>834</v>
      </c>
      <c r="C836" s="16" t="s">
        <v>1523</v>
      </c>
      <c r="D836" s="10" t="s">
        <v>1474</v>
      </c>
      <c r="E836" s="10" t="str">
        <f t="shared" si="26"/>
        <v>자원순환과</v>
      </c>
      <c r="F836" s="10" t="str">
        <f t="shared" si="27"/>
        <v>폐기물관리팀</v>
      </c>
      <c r="G836" s="10" t="s">
        <v>46</v>
      </c>
      <c r="H836" s="10" t="s">
        <v>1524</v>
      </c>
      <c r="I836" s="11" t="s">
        <v>4079</v>
      </c>
      <c r="M836"/>
      <c r="N836"/>
    </row>
    <row r="837" spans="2:14" x14ac:dyDescent="0.3">
      <c r="B837" s="7">
        <v>835</v>
      </c>
      <c r="C837" s="16" t="s">
        <v>1525</v>
      </c>
      <c r="D837" s="10" t="s">
        <v>1474</v>
      </c>
      <c r="E837" s="10" t="str">
        <f t="shared" si="26"/>
        <v>자원순환과</v>
      </c>
      <c r="F837" s="10" t="str">
        <f t="shared" si="27"/>
        <v>폐기물관리팀</v>
      </c>
      <c r="G837" s="10" t="s">
        <v>46</v>
      </c>
      <c r="H837" s="10" t="s">
        <v>1526</v>
      </c>
      <c r="I837" s="11" t="s">
        <v>4079</v>
      </c>
      <c r="M837"/>
      <c r="N837"/>
    </row>
    <row r="838" spans="2:14" x14ac:dyDescent="0.3">
      <c r="B838" s="7">
        <v>836</v>
      </c>
      <c r="C838" s="16" t="s">
        <v>1527</v>
      </c>
      <c r="D838" s="10" t="s">
        <v>1474</v>
      </c>
      <c r="E838" s="10" t="str">
        <f t="shared" si="26"/>
        <v>자원순환과</v>
      </c>
      <c r="F838" s="10" t="str">
        <f t="shared" si="27"/>
        <v>폐기물관리팀</v>
      </c>
      <c r="G838" s="10" t="s">
        <v>46</v>
      </c>
      <c r="H838" s="10" t="s">
        <v>1528</v>
      </c>
      <c r="I838" s="11" t="s">
        <v>4079</v>
      </c>
      <c r="M838"/>
      <c r="N838"/>
    </row>
    <row r="839" spans="2:14" x14ac:dyDescent="0.3">
      <c r="B839" s="7">
        <v>837</v>
      </c>
      <c r="C839" s="16" t="s">
        <v>1529</v>
      </c>
      <c r="D839" s="10" t="s">
        <v>1474</v>
      </c>
      <c r="E839" s="10" t="str">
        <f t="shared" si="26"/>
        <v>자원순환과</v>
      </c>
      <c r="F839" s="10" t="str">
        <f t="shared" si="27"/>
        <v>폐기물관리팀</v>
      </c>
      <c r="G839" s="10" t="s">
        <v>46</v>
      </c>
      <c r="H839" s="10" t="s">
        <v>1530</v>
      </c>
      <c r="I839" s="11" t="s">
        <v>4079</v>
      </c>
      <c r="M839"/>
      <c r="N839"/>
    </row>
    <row r="840" spans="2:14" x14ac:dyDescent="0.3">
      <c r="B840" s="7">
        <v>838</v>
      </c>
      <c r="C840" s="16" t="s">
        <v>1531</v>
      </c>
      <c r="D840" s="10" t="s">
        <v>1474</v>
      </c>
      <c r="E840" s="10" t="str">
        <f t="shared" si="26"/>
        <v>자원순환과</v>
      </c>
      <c r="F840" s="10" t="str">
        <f t="shared" si="27"/>
        <v>폐기물관리팀</v>
      </c>
      <c r="G840" s="10" t="s">
        <v>46</v>
      </c>
      <c r="H840" s="10" t="s">
        <v>1526</v>
      </c>
      <c r="I840" s="11" t="s">
        <v>4079</v>
      </c>
      <c r="M840"/>
      <c r="N840"/>
    </row>
    <row r="841" spans="2:14" x14ac:dyDescent="0.3">
      <c r="B841" s="7">
        <v>839</v>
      </c>
      <c r="C841" s="16" t="s">
        <v>1532</v>
      </c>
      <c r="D841" s="10" t="s">
        <v>1474</v>
      </c>
      <c r="E841" s="10" t="str">
        <f t="shared" si="26"/>
        <v>자원순환과</v>
      </c>
      <c r="F841" s="10" t="str">
        <f t="shared" si="27"/>
        <v>폐기물관리팀</v>
      </c>
      <c r="G841" s="10" t="s">
        <v>46</v>
      </c>
      <c r="H841" s="10" t="s">
        <v>1533</v>
      </c>
      <c r="I841" s="11" t="s">
        <v>4079</v>
      </c>
      <c r="M841"/>
      <c r="N841"/>
    </row>
    <row r="842" spans="2:14" x14ac:dyDescent="0.3">
      <c r="B842" s="7">
        <v>840</v>
      </c>
      <c r="C842" s="16" t="s">
        <v>1534</v>
      </c>
      <c r="D842" s="10" t="s">
        <v>1474</v>
      </c>
      <c r="E842" s="10" t="str">
        <f t="shared" si="26"/>
        <v>자원순환과</v>
      </c>
      <c r="F842" s="10" t="str">
        <f t="shared" si="27"/>
        <v>폐기물관리팀</v>
      </c>
      <c r="G842" s="10" t="s">
        <v>46</v>
      </c>
      <c r="H842" s="10" t="s">
        <v>1535</v>
      </c>
      <c r="I842" s="11" t="s">
        <v>4079</v>
      </c>
      <c r="M842"/>
      <c r="N842"/>
    </row>
    <row r="843" spans="2:14" x14ac:dyDescent="0.3">
      <c r="B843" s="7">
        <v>841</v>
      </c>
      <c r="C843" s="16" t="s">
        <v>1536</v>
      </c>
      <c r="D843" s="10" t="s">
        <v>1474</v>
      </c>
      <c r="E843" s="10" t="str">
        <f t="shared" si="26"/>
        <v>자원순환과</v>
      </c>
      <c r="F843" s="10" t="str">
        <f t="shared" si="27"/>
        <v>폐기물관리팀</v>
      </c>
      <c r="G843" s="10" t="s">
        <v>46</v>
      </c>
      <c r="H843" s="10" t="s">
        <v>1537</v>
      </c>
      <c r="I843" s="11" t="s">
        <v>4079</v>
      </c>
      <c r="M843"/>
      <c r="N843"/>
    </row>
    <row r="844" spans="2:14" x14ac:dyDescent="0.3">
      <c r="B844" s="7">
        <v>842</v>
      </c>
      <c r="C844" s="16" t="s">
        <v>1538</v>
      </c>
      <c r="D844" s="10" t="s">
        <v>1474</v>
      </c>
      <c r="E844" s="10" t="str">
        <f t="shared" si="26"/>
        <v>자원순환과</v>
      </c>
      <c r="F844" s="10" t="str">
        <f t="shared" si="27"/>
        <v>폐기물관리팀</v>
      </c>
      <c r="G844" s="10" t="s">
        <v>46</v>
      </c>
      <c r="H844" s="10" t="s">
        <v>1539</v>
      </c>
      <c r="I844" s="11" t="s">
        <v>4079</v>
      </c>
      <c r="M844"/>
      <c r="N844"/>
    </row>
    <row r="845" spans="2:14" x14ac:dyDescent="0.3">
      <c r="B845" s="7">
        <v>843</v>
      </c>
      <c r="C845" s="16" t="s">
        <v>1540</v>
      </c>
      <c r="D845" s="10" t="s">
        <v>1474</v>
      </c>
      <c r="E845" s="10" t="str">
        <f t="shared" si="26"/>
        <v>자원순환과</v>
      </c>
      <c r="F845" s="10" t="str">
        <f t="shared" si="27"/>
        <v>폐기물관리팀</v>
      </c>
      <c r="G845" s="10" t="s">
        <v>46</v>
      </c>
      <c r="H845" s="10" t="s">
        <v>1541</v>
      </c>
      <c r="I845" s="11" t="s">
        <v>4080</v>
      </c>
      <c r="M845"/>
      <c r="N845"/>
    </row>
    <row r="846" spans="2:14" x14ac:dyDescent="0.3">
      <c r="B846" s="7">
        <v>844</v>
      </c>
      <c r="C846" s="16" t="s">
        <v>1542</v>
      </c>
      <c r="D846" s="10" t="s">
        <v>1474</v>
      </c>
      <c r="E846" s="10" t="str">
        <f t="shared" si="26"/>
        <v>자원순환과</v>
      </c>
      <c r="F846" s="10" t="str">
        <f t="shared" si="27"/>
        <v>폐기물관리팀</v>
      </c>
      <c r="G846" s="10" t="s">
        <v>46</v>
      </c>
      <c r="H846" s="10" t="s">
        <v>1543</v>
      </c>
      <c r="I846" s="11" t="s">
        <v>4079</v>
      </c>
      <c r="M846"/>
      <c r="N846"/>
    </row>
    <row r="847" spans="2:14" x14ac:dyDescent="0.3">
      <c r="B847" s="7">
        <v>845</v>
      </c>
      <c r="C847" s="16" t="s">
        <v>1544</v>
      </c>
      <c r="D847" s="10" t="s">
        <v>1474</v>
      </c>
      <c r="E847" s="10" t="str">
        <f t="shared" si="26"/>
        <v>자원순환과</v>
      </c>
      <c r="F847" s="10" t="str">
        <f t="shared" si="27"/>
        <v>폐기물관리팀</v>
      </c>
      <c r="G847" s="10" t="s">
        <v>46</v>
      </c>
      <c r="H847" s="10" t="s">
        <v>1543</v>
      </c>
      <c r="I847" s="11" t="s">
        <v>4079</v>
      </c>
      <c r="M847"/>
      <c r="N847"/>
    </row>
    <row r="848" spans="2:14" x14ac:dyDescent="0.3">
      <c r="B848" s="7">
        <v>846</v>
      </c>
      <c r="C848" s="16" t="s">
        <v>1545</v>
      </c>
      <c r="D848" s="10" t="s">
        <v>1474</v>
      </c>
      <c r="E848" s="10" t="str">
        <f t="shared" si="26"/>
        <v>자원순환과</v>
      </c>
      <c r="F848" s="10" t="str">
        <f t="shared" si="27"/>
        <v>폐기물관리팀</v>
      </c>
      <c r="G848" s="10" t="s">
        <v>46</v>
      </c>
      <c r="H848" s="10" t="s">
        <v>1546</v>
      </c>
      <c r="I848" s="11" t="s">
        <v>4079</v>
      </c>
      <c r="M848"/>
      <c r="N848"/>
    </row>
    <row r="849" spans="2:14" x14ac:dyDescent="0.3">
      <c r="B849" s="7">
        <v>847</v>
      </c>
      <c r="C849" s="16" t="s">
        <v>1547</v>
      </c>
      <c r="D849" s="10" t="s">
        <v>1548</v>
      </c>
      <c r="E849" s="10" t="str">
        <f t="shared" si="26"/>
        <v>자원순환과</v>
      </c>
      <c r="F849" s="10" t="str">
        <f t="shared" si="27"/>
        <v>자원재활용팀</v>
      </c>
      <c r="G849" s="10" t="s">
        <v>1549</v>
      </c>
      <c r="H849" s="10" t="s">
        <v>1550</v>
      </c>
      <c r="I849" s="11" t="s">
        <v>4081</v>
      </c>
      <c r="M849"/>
      <c r="N849"/>
    </row>
    <row r="850" spans="2:14" x14ac:dyDescent="0.3">
      <c r="B850" s="7">
        <v>848</v>
      </c>
      <c r="C850" s="16" t="s">
        <v>1551</v>
      </c>
      <c r="D850" s="10" t="s">
        <v>1548</v>
      </c>
      <c r="E850" s="10" t="str">
        <f t="shared" si="26"/>
        <v>자원순환과</v>
      </c>
      <c r="F850" s="10" t="str">
        <f t="shared" si="27"/>
        <v>자원재활용팀</v>
      </c>
      <c r="G850" s="10" t="s">
        <v>46</v>
      </c>
      <c r="H850" s="10" t="s">
        <v>4082</v>
      </c>
      <c r="I850" s="11" t="s">
        <v>4083</v>
      </c>
      <c r="M850"/>
      <c r="N850"/>
    </row>
    <row r="851" spans="2:14" x14ac:dyDescent="0.3">
      <c r="B851" s="7">
        <v>849</v>
      </c>
      <c r="C851" s="16" t="s">
        <v>1552</v>
      </c>
      <c r="D851" s="10" t="s">
        <v>1548</v>
      </c>
      <c r="E851" s="10" t="str">
        <f t="shared" si="26"/>
        <v>자원순환과</v>
      </c>
      <c r="F851" s="10" t="str">
        <f t="shared" si="27"/>
        <v>자원재활용팀</v>
      </c>
      <c r="G851" s="10" t="s">
        <v>46</v>
      </c>
      <c r="H851" s="10" t="s">
        <v>1553</v>
      </c>
      <c r="I851" s="11" t="s">
        <v>4084</v>
      </c>
      <c r="M851"/>
      <c r="N851"/>
    </row>
    <row r="852" spans="2:14" x14ac:dyDescent="0.3">
      <c r="B852" s="7">
        <v>850</v>
      </c>
      <c r="C852" s="16" t="s">
        <v>1554</v>
      </c>
      <c r="D852" s="10" t="s">
        <v>1548</v>
      </c>
      <c r="E852" s="10" t="str">
        <f t="shared" si="26"/>
        <v>자원순환과</v>
      </c>
      <c r="F852" s="10" t="str">
        <f t="shared" si="27"/>
        <v>자원재활용팀</v>
      </c>
      <c r="G852" s="10" t="s">
        <v>46</v>
      </c>
      <c r="H852" s="10" t="s">
        <v>1555</v>
      </c>
      <c r="I852" s="11" t="s">
        <v>4085</v>
      </c>
      <c r="M852"/>
      <c r="N852"/>
    </row>
    <row r="853" spans="2:14" x14ac:dyDescent="0.3">
      <c r="B853" s="7">
        <v>851</v>
      </c>
      <c r="C853" s="16" t="s">
        <v>1556</v>
      </c>
      <c r="D853" s="10" t="s">
        <v>1557</v>
      </c>
      <c r="E853" s="10" t="str">
        <f t="shared" ref="E853:E914" si="28">LEFT(D853, IFERROR(FIND(" / ", D853)-1, LEN(D853)))</f>
        <v>자원순환과</v>
      </c>
      <c r="F853" s="10" t="str">
        <f t="shared" ref="F853:F914" si="29">RIGHT(D853, IFERROR(LEN(D853)-FIND(" / ", D853)-2, 0))</f>
        <v>음식물자원화팀</v>
      </c>
      <c r="G853" s="10" t="s">
        <v>1558</v>
      </c>
      <c r="H853" s="10" t="s">
        <v>1559</v>
      </c>
      <c r="I853" s="11" t="s">
        <v>4086</v>
      </c>
      <c r="M853"/>
      <c r="N853"/>
    </row>
    <row r="854" spans="2:14" x14ac:dyDescent="0.3">
      <c r="B854" s="7">
        <v>852</v>
      </c>
      <c r="C854" s="16" t="s">
        <v>1560</v>
      </c>
      <c r="D854" s="10" t="s">
        <v>1557</v>
      </c>
      <c r="E854" s="10" t="str">
        <f t="shared" si="28"/>
        <v>자원순환과</v>
      </c>
      <c r="F854" s="10" t="str">
        <f t="shared" si="29"/>
        <v>음식물자원화팀</v>
      </c>
      <c r="G854" s="10" t="s">
        <v>46</v>
      </c>
      <c r="H854" s="10" t="s">
        <v>1561</v>
      </c>
      <c r="I854" s="11" t="s">
        <v>4087</v>
      </c>
      <c r="M854"/>
      <c r="N854"/>
    </row>
    <row r="855" spans="2:14" x14ac:dyDescent="0.3">
      <c r="B855" s="7">
        <v>853</v>
      </c>
      <c r="C855" s="16" t="s">
        <v>1562</v>
      </c>
      <c r="D855" s="10" t="s">
        <v>1557</v>
      </c>
      <c r="E855" s="10" t="str">
        <f t="shared" si="28"/>
        <v>자원순환과</v>
      </c>
      <c r="F855" s="10" t="str">
        <f t="shared" si="29"/>
        <v>음식물자원화팀</v>
      </c>
      <c r="G855" s="10" t="s">
        <v>46</v>
      </c>
      <c r="H855" s="10" t="s">
        <v>1563</v>
      </c>
      <c r="I855" s="11" t="s">
        <v>4088</v>
      </c>
      <c r="M855"/>
      <c r="N855"/>
    </row>
    <row r="856" spans="2:14" x14ac:dyDescent="0.3">
      <c r="B856" s="7">
        <v>854</v>
      </c>
      <c r="C856" s="16" t="s">
        <v>1564</v>
      </c>
      <c r="D856" s="10" t="s">
        <v>1557</v>
      </c>
      <c r="E856" s="10" t="str">
        <f t="shared" si="28"/>
        <v>자원순환과</v>
      </c>
      <c r="F856" s="10" t="str">
        <f t="shared" si="29"/>
        <v>음식물자원화팀</v>
      </c>
      <c r="G856" s="10" t="s">
        <v>46</v>
      </c>
      <c r="H856" s="10" t="s">
        <v>1565</v>
      </c>
      <c r="I856" s="11" t="s">
        <v>4089</v>
      </c>
      <c r="M856"/>
      <c r="N856"/>
    </row>
    <row r="857" spans="2:14" x14ac:dyDescent="0.3">
      <c r="B857" s="7">
        <v>855</v>
      </c>
      <c r="C857" s="16" t="s">
        <v>1566</v>
      </c>
      <c r="D857" s="10" t="s">
        <v>1567</v>
      </c>
      <c r="E857" s="10" t="str">
        <f t="shared" si="28"/>
        <v>자원순환과</v>
      </c>
      <c r="F857" s="10" t="str">
        <f t="shared" si="29"/>
        <v>시설장비팀</v>
      </c>
      <c r="G857" s="10" t="s">
        <v>1568</v>
      </c>
      <c r="H857" s="10" t="s">
        <v>1569</v>
      </c>
      <c r="I857" s="11" t="s">
        <v>4090</v>
      </c>
      <c r="M857"/>
      <c r="N857"/>
    </row>
    <row r="858" spans="2:14" x14ac:dyDescent="0.3">
      <c r="B858" s="7">
        <v>856</v>
      </c>
      <c r="C858" s="16" t="s">
        <v>1570</v>
      </c>
      <c r="D858" s="10" t="s">
        <v>1567</v>
      </c>
      <c r="E858" s="10" t="str">
        <f t="shared" si="28"/>
        <v>자원순환과</v>
      </c>
      <c r="F858" s="10" t="str">
        <f t="shared" si="29"/>
        <v>시설장비팀</v>
      </c>
      <c r="G858" s="10" t="s">
        <v>46</v>
      </c>
      <c r="H858" s="10" t="s">
        <v>1571</v>
      </c>
      <c r="I858" s="11" t="s">
        <v>4091</v>
      </c>
      <c r="M858"/>
      <c r="N858"/>
    </row>
    <row r="859" spans="2:14" x14ac:dyDescent="0.3">
      <c r="B859" s="7">
        <v>857</v>
      </c>
      <c r="C859" s="16" t="s">
        <v>1572</v>
      </c>
      <c r="D859" s="10" t="s">
        <v>1567</v>
      </c>
      <c r="E859" s="10" t="str">
        <f t="shared" si="28"/>
        <v>자원순환과</v>
      </c>
      <c r="F859" s="10" t="str">
        <f t="shared" si="29"/>
        <v>시설장비팀</v>
      </c>
      <c r="G859" s="10" t="s">
        <v>46</v>
      </c>
      <c r="H859" s="10" t="s">
        <v>1573</v>
      </c>
      <c r="I859" s="11" t="s">
        <v>4092</v>
      </c>
      <c r="M859"/>
      <c r="N859"/>
    </row>
    <row r="860" spans="2:14" x14ac:dyDescent="0.3">
      <c r="B860" s="7">
        <v>858</v>
      </c>
      <c r="C860" s="16" t="s">
        <v>1574</v>
      </c>
      <c r="D860" s="10" t="s">
        <v>1567</v>
      </c>
      <c r="E860" s="10" t="str">
        <f t="shared" si="28"/>
        <v>자원순환과</v>
      </c>
      <c r="F860" s="10" t="str">
        <f t="shared" si="29"/>
        <v>시설장비팀</v>
      </c>
      <c r="G860" s="10" t="s">
        <v>46</v>
      </c>
      <c r="H860" s="10" t="s">
        <v>1575</v>
      </c>
      <c r="I860" s="11" t="s">
        <v>4093</v>
      </c>
      <c r="M860"/>
      <c r="N860"/>
    </row>
    <row r="861" spans="2:14" x14ac:dyDescent="0.3">
      <c r="B861" s="7">
        <v>859</v>
      </c>
      <c r="C861" s="16" t="s">
        <v>1576</v>
      </c>
      <c r="D861" s="10" t="s">
        <v>1567</v>
      </c>
      <c r="E861" s="10" t="str">
        <f t="shared" si="28"/>
        <v>자원순환과</v>
      </c>
      <c r="F861" s="10" t="str">
        <f t="shared" si="29"/>
        <v>시설장비팀</v>
      </c>
      <c r="G861" s="10" t="s">
        <v>46</v>
      </c>
      <c r="H861" s="10" t="s">
        <v>1577</v>
      </c>
      <c r="I861" s="11" t="s">
        <v>4094</v>
      </c>
      <c r="M861"/>
      <c r="N861"/>
    </row>
    <row r="862" spans="2:14" x14ac:dyDescent="0.3">
      <c r="B862" s="7">
        <v>860</v>
      </c>
      <c r="C862" s="16" t="s">
        <v>1578</v>
      </c>
      <c r="D862" s="10" t="s">
        <v>1567</v>
      </c>
      <c r="E862" s="10" t="str">
        <f t="shared" si="28"/>
        <v>자원순환과</v>
      </c>
      <c r="F862" s="10" t="str">
        <f t="shared" si="29"/>
        <v>시설장비팀</v>
      </c>
      <c r="G862" s="10" t="s">
        <v>46</v>
      </c>
      <c r="H862" s="10" t="s">
        <v>4095</v>
      </c>
      <c r="I862" s="11" t="s">
        <v>4096</v>
      </c>
      <c r="M862"/>
      <c r="N862"/>
    </row>
    <row r="863" spans="2:14" x14ac:dyDescent="0.3">
      <c r="B863" s="7">
        <v>861</v>
      </c>
      <c r="C863" s="16" t="s">
        <v>1580</v>
      </c>
      <c r="D863" s="10" t="s">
        <v>1581</v>
      </c>
      <c r="E863" s="10" t="str">
        <f t="shared" si="28"/>
        <v>치수과</v>
      </c>
      <c r="F863" s="10" t="str">
        <f t="shared" si="29"/>
        <v>물관리팀</v>
      </c>
      <c r="G863" s="10" t="s">
        <v>1582</v>
      </c>
      <c r="H863" s="10" t="s">
        <v>1583</v>
      </c>
      <c r="I863" s="11" t="s">
        <v>4097</v>
      </c>
      <c r="M863"/>
      <c r="N863"/>
    </row>
    <row r="864" spans="2:14" x14ac:dyDescent="0.3">
      <c r="B864" s="7">
        <v>862</v>
      </c>
      <c r="C864" s="16" t="s">
        <v>1584</v>
      </c>
      <c r="D864" s="10" t="s">
        <v>1581</v>
      </c>
      <c r="E864" s="10" t="str">
        <f t="shared" si="28"/>
        <v>치수과</v>
      </c>
      <c r="F864" s="10" t="str">
        <f t="shared" si="29"/>
        <v>물관리팀</v>
      </c>
      <c r="G864" s="10" t="s">
        <v>46</v>
      </c>
      <c r="H864" s="10" t="s">
        <v>1585</v>
      </c>
      <c r="I864" s="11" t="s">
        <v>4098</v>
      </c>
      <c r="M864"/>
      <c r="N864"/>
    </row>
    <row r="865" spans="2:14" x14ac:dyDescent="0.3">
      <c r="B865" s="7">
        <v>863</v>
      </c>
      <c r="C865" s="16" t="s">
        <v>1586</v>
      </c>
      <c r="D865" s="10" t="s">
        <v>1581</v>
      </c>
      <c r="E865" s="10" t="str">
        <f t="shared" si="28"/>
        <v>치수과</v>
      </c>
      <c r="F865" s="10" t="str">
        <f t="shared" si="29"/>
        <v>물관리팀</v>
      </c>
      <c r="G865" s="10" t="s">
        <v>46</v>
      </c>
      <c r="H865" s="10" t="s">
        <v>4099</v>
      </c>
      <c r="I865" s="11" t="s">
        <v>4100</v>
      </c>
      <c r="M865"/>
      <c r="N865"/>
    </row>
    <row r="866" spans="2:14" x14ac:dyDescent="0.3">
      <c r="B866" s="7">
        <v>864</v>
      </c>
      <c r="C866" s="16" t="s">
        <v>1587</v>
      </c>
      <c r="D866" s="10" t="s">
        <v>1581</v>
      </c>
      <c r="E866" s="10" t="str">
        <f t="shared" si="28"/>
        <v>치수과</v>
      </c>
      <c r="F866" s="10" t="str">
        <f t="shared" si="29"/>
        <v>물관리팀</v>
      </c>
      <c r="G866" s="10" t="s">
        <v>46</v>
      </c>
      <c r="H866" s="10" t="s">
        <v>1588</v>
      </c>
      <c r="I866" s="11" t="s">
        <v>3844</v>
      </c>
      <c r="M866"/>
      <c r="N866"/>
    </row>
    <row r="867" spans="2:14" x14ac:dyDescent="0.3">
      <c r="B867" s="7">
        <v>865</v>
      </c>
      <c r="C867" s="16" t="s">
        <v>1589</v>
      </c>
      <c r="D867" s="10" t="s">
        <v>1581</v>
      </c>
      <c r="E867" s="10" t="str">
        <f t="shared" si="28"/>
        <v>치수과</v>
      </c>
      <c r="F867" s="10" t="str">
        <f t="shared" si="29"/>
        <v>물관리팀</v>
      </c>
      <c r="G867" s="10" t="s">
        <v>46</v>
      </c>
      <c r="H867" s="10" t="s">
        <v>4101</v>
      </c>
      <c r="I867" s="11" t="s">
        <v>4102</v>
      </c>
      <c r="M867"/>
      <c r="N867"/>
    </row>
    <row r="868" spans="2:14" x14ac:dyDescent="0.3">
      <c r="B868" s="7">
        <v>866</v>
      </c>
      <c r="C868" s="16" t="s">
        <v>1590</v>
      </c>
      <c r="D868" s="10" t="s">
        <v>1581</v>
      </c>
      <c r="E868" s="10" t="str">
        <f t="shared" si="28"/>
        <v>치수과</v>
      </c>
      <c r="F868" s="10" t="str">
        <f t="shared" si="29"/>
        <v>물관리팀</v>
      </c>
      <c r="G868" s="10" t="s">
        <v>46</v>
      </c>
      <c r="H868" s="10" t="s">
        <v>4103</v>
      </c>
      <c r="I868" s="11" t="s">
        <v>4104</v>
      </c>
      <c r="M868"/>
      <c r="N868"/>
    </row>
    <row r="869" spans="2:14" x14ac:dyDescent="0.3">
      <c r="B869" s="7">
        <v>867</v>
      </c>
      <c r="C869" s="16" t="s">
        <v>1591</v>
      </c>
      <c r="D869" s="10" t="s">
        <v>1581</v>
      </c>
      <c r="E869" s="10" t="str">
        <f t="shared" si="28"/>
        <v>치수과</v>
      </c>
      <c r="F869" s="10" t="str">
        <f t="shared" si="29"/>
        <v>물관리팀</v>
      </c>
      <c r="G869" s="10" t="s">
        <v>46</v>
      </c>
      <c r="H869" s="10" t="s">
        <v>4105</v>
      </c>
      <c r="I869" s="11" t="s">
        <v>4106</v>
      </c>
      <c r="M869"/>
      <c r="N869"/>
    </row>
    <row r="870" spans="2:14" x14ac:dyDescent="0.3">
      <c r="B870" s="7">
        <v>868</v>
      </c>
      <c r="C870" s="16" t="s">
        <v>1592</v>
      </c>
      <c r="D870" s="10" t="s">
        <v>1581</v>
      </c>
      <c r="E870" s="10" t="str">
        <f t="shared" si="28"/>
        <v>치수과</v>
      </c>
      <c r="F870" s="10" t="str">
        <f t="shared" si="29"/>
        <v>물관리팀</v>
      </c>
      <c r="G870" s="10" t="s">
        <v>46</v>
      </c>
      <c r="H870" s="10" t="s">
        <v>1593</v>
      </c>
      <c r="I870" s="11" t="s">
        <v>4107</v>
      </c>
      <c r="M870"/>
      <c r="N870"/>
    </row>
    <row r="871" spans="2:14" x14ac:dyDescent="0.3">
      <c r="B871" s="7">
        <v>869</v>
      </c>
      <c r="C871" s="16" t="s">
        <v>1594</v>
      </c>
      <c r="D871" s="10" t="s">
        <v>1595</v>
      </c>
      <c r="E871" s="10" t="str">
        <f t="shared" si="28"/>
        <v>치수과</v>
      </c>
      <c r="F871" s="10" t="str">
        <f t="shared" si="29"/>
        <v>하수팀</v>
      </c>
      <c r="G871" s="10" t="s">
        <v>1596</v>
      </c>
      <c r="H871" s="10" t="s">
        <v>1596</v>
      </c>
      <c r="I871" s="11" t="s">
        <v>4108</v>
      </c>
      <c r="M871"/>
      <c r="N871"/>
    </row>
    <row r="872" spans="2:14" x14ac:dyDescent="0.3">
      <c r="B872" s="7">
        <v>870</v>
      </c>
      <c r="C872" s="16" t="s">
        <v>1597</v>
      </c>
      <c r="D872" s="10" t="s">
        <v>1595</v>
      </c>
      <c r="E872" s="10" t="str">
        <f t="shared" si="28"/>
        <v>치수과</v>
      </c>
      <c r="F872" s="10" t="str">
        <f t="shared" si="29"/>
        <v>하수팀</v>
      </c>
      <c r="G872" s="10" t="s">
        <v>46</v>
      </c>
      <c r="H872" s="10" t="s">
        <v>4109</v>
      </c>
      <c r="I872" s="11" t="s">
        <v>4110</v>
      </c>
      <c r="M872"/>
      <c r="N872"/>
    </row>
    <row r="873" spans="2:14" x14ac:dyDescent="0.3">
      <c r="B873" s="7">
        <v>871</v>
      </c>
      <c r="C873" s="16" t="s">
        <v>1598</v>
      </c>
      <c r="D873" s="10" t="s">
        <v>1595</v>
      </c>
      <c r="E873" s="10" t="str">
        <f t="shared" si="28"/>
        <v>치수과</v>
      </c>
      <c r="F873" s="10" t="str">
        <f t="shared" si="29"/>
        <v>하수팀</v>
      </c>
      <c r="G873" s="10" t="s">
        <v>46</v>
      </c>
      <c r="H873" s="10" t="s">
        <v>4111</v>
      </c>
      <c r="I873" s="11" t="s">
        <v>4112</v>
      </c>
      <c r="M873"/>
      <c r="N873"/>
    </row>
    <row r="874" spans="2:14" x14ac:dyDescent="0.3">
      <c r="B874" s="7">
        <v>872</v>
      </c>
      <c r="C874" s="16" t="s">
        <v>1599</v>
      </c>
      <c r="D874" s="10" t="s">
        <v>1595</v>
      </c>
      <c r="E874" s="10" t="str">
        <f t="shared" si="28"/>
        <v>치수과</v>
      </c>
      <c r="F874" s="10" t="str">
        <f t="shared" si="29"/>
        <v>하수팀</v>
      </c>
      <c r="G874" s="10" t="s">
        <v>46</v>
      </c>
      <c r="H874" s="10" t="s">
        <v>4113</v>
      </c>
      <c r="I874" s="11" t="s">
        <v>4114</v>
      </c>
      <c r="M874"/>
      <c r="N874"/>
    </row>
    <row r="875" spans="2:14" x14ac:dyDescent="0.3">
      <c r="B875" s="7">
        <v>873</v>
      </c>
      <c r="C875" s="16" t="s">
        <v>1600</v>
      </c>
      <c r="D875" s="10" t="s">
        <v>1595</v>
      </c>
      <c r="E875" s="10" t="str">
        <f t="shared" si="28"/>
        <v>치수과</v>
      </c>
      <c r="F875" s="10" t="str">
        <f t="shared" si="29"/>
        <v>하수팀</v>
      </c>
      <c r="G875" s="10" t="s">
        <v>46</v>
      </c>
      <c r="H875" s="10" t="s">
        <v>4115</v>
      </c>
      <c r="I875" s="11" t="s">
        <v>4116</v>
      </c>
      <c r="M875"/>
      <c r="N875"/>
    </row>
    <row r="876" spans="2:14" x14ac:dyDescent="0.3">
      <c r="B876" s="7">
        <v>874</v>
      </c>
      <c r="C876" s="16" t="s">
        <v>1601</v>
      </c>
      <c r="D876" s="10" t="s">
        <v>1595</v>
      </c>
      <c r="E876" s="10" t="str">
        <f t="shared" si="28"/>
        <v>치수과</v>
      </c>
      <c r="F876" s="10" t="str">
        <f t="shared" si="29"/>
        <v>하수팀</v>
      </c>
      <c r="G876" s="10" t="s">
        <v>46</v>
      </c>
      <c r="H876" s="10" t="s">
        <v>1602</v>
      </c>
      <c r="I876" s="11" t="s">
        <v>4117</v>
      </c>
      <c r="M876"/>
      <c r="N876"/>
    </row>
    <row r="877" spans="2:14" x14ac:dyDescent="0.3">
      <c r="B877" s="7">
        <v>875</v>
      </c>
      <c r="C877" s="16" t="s">
        <v>1603</v>
      </c>
      <c r="D877" s="10" t="s">
        <v>1604</v>
      </c>
      <c r="E877" s="10" t="str">
        <f t="shared" si="28"/>
        <v>치수과</v>
      </c>
      <c r="F877" s="10" t="str">
        <f t="shared" si="29"/>
        <v>하천설비팀</v>
      </c>
      <c r="G877" s="10" t="s">
        <v>1605</v>
      </c>
      <c r="H877" s="10" t="s">
        <v>1606</v>
      </c>
      <c r="I877" s="11" t="s">
        <v>4118</v>
      </c>
      <c r="M877"/>
      <c r="N877"/>
    </row>
    <row r="878" spans="2:14" x14ac:dyDescent="0.3">
      <c r="B878" s="7">
        <v>876</v>
      </c>
      <c r="C878" s="16" t="s">
        <v>1607</v>
      </c>
      <c r="D878" s="10" t="s">
        <v>1604</v>
      </c>
      <c r="E878" s="10" t="str">
        <f t="shared" si="28"/>
        <v>치수과</v>
      </c>
      <c r="F878" s="10" t="str">
        <f t="shared" si="29"/>
        <v>하천설비팀</v>
      </c>
      <c r="G878" s="10" t="s">
        <v>46</v>
      </c>
      <c r="H878" s="10" t="s">
        <v>4119</v>
      </c>
      <c r="I878" s="11" t="s">
        <v>4120</v>
      </c>
      <c r="M878"/>
      <c r="N878"/>
    </row>
    <row r="879" spans="2:14" x14ac:dyDescent="0.3">
      <c r="B879" s="7">
        <v>877</v>
      </c>
      <c r="C879" s="16" t="s">
        <v>1245</v>
      </c>
      <c r="D879" s="10" t="s">
        <v>1604</v>
      </c>
      <c r="E879" s="10" t="str">
        <f t="shared" si="28"/>
        <v>치수과</v>
      </c>
      <c r="F879" s="10" t="str">
        <f t="shared" si="29"/>
        <v>하천설비팀</v>
      </c>
      <c r="G879" s="10" t="s">
        <v>46</v>
      </c>
      <c r="H879" s="10" t="s">
        <v>4121</v>
      </c>
      <c r="I879" s="11" t="s">
        <v>4122</v>
      </c>
      <c r="M879"/>
      <c r="N879"/>
    </row>
    <row r="880" spans="2:14" x14ac:dyDescent="0.3">
      <c r="B880" s="7">
        <v>878</v>
      </c>
      <c r="C880" s="16" t="s">
        <v>1608</v>
      </c>
      <c r="D880" s="10" t="s">
        <v>1604</v>
      </c>
      <c r="E880" s="10" t="str">
        <f t="shared" si="28"/>
        <v>치수과</v>
      </c>
      <c r="F880" s="10" t="str">
        <f t="shared" si="29"/>
        <v>하천설비팀</v>
      </c>
      <c r="G880" s="10" t="s">
        <v>46</v>
      </c>
      <c r="H880" s="10" t="s">
        <v>4123</v>
      </c>
      <c r="I880" s="11" t="s">
        <v>4124</v>
      </c>
      <c r="M880"/>
      <c r="N880"/>
    </row>
    <row r="881" spans="2:14" x14ac:dyDescent="0.3">
      <c r="B881" s="7">
        <v>879</v>
      </c>
      <c r="C881" s="16" t="s">
        <v>1609</v>
      </c>
      <c r="D881" s="10" t="s">
        <v>1604</v>
      </c>
      <c r="E881" s="10" t="str">
        <f t="shared" si="28"/>
        <v>치수과</v>
      </c>
      <c r="F881" s="10" t="str">
        <f t="shared" si="29"/>
        <v>하천설비팀</v>
      </c>
      <c r="G881" s="10" t="s">
        <v>46</v>
      </c>
      <c r="H881" s="10" t="s">
        <v>4125</v>
      </c>
      <c r="I881" s="11" t="s">
        <v>4126</v>
      </c>
      <c r="M881"/>
      <c r="N881"/>
    </row>
    <row r="882" spans="2:14" x14ac:dyDescent="0.3">
      <c r="B882" s="7">
        <v>880</v>
      </c>
      <c r="C882" s="16" t="s">
        <v>1610</v>
      </c>
      <c r="D882" s="10" t="s">
        <v>1604</v>
      </c>
      <c r="E882" s="10" t="str">
        <f t="shared" si="28"/>
        <v>치수과</v>
      </c>
      <c r="F882" s="10" t="str">
        <f t="shared" si="29"/>
        <v>하천설비팀</v>
      </c>
      <c r="G882" s="10" t="s">
        <v>46</v>
      </c>
      <c r="H882" s="10" t="s">
        <v>1611</v>
      </c>
      <c r="I882" s="11" t="s">
        <v>4127</v>
      </c>
      <c r="M882"/>
      <c r="N882"/>
    </row>
    <row r="883" spans="2:14" x14ac:dyDescent="0.3">
      <c r="B883" s="7">
        <v>881</v>
      </c>
      <c r="C883" s="16" t="s">
        <v>1612</v>
      </c>
      <c r="D883" s="10" t="s">
        <v>1604</v>
      </c>
      <c r="E883" s="10" t="str">
        <f t="shared" si="28"/>
        <v>치수과</v>
      </c>
      <c r="F883" s="10" t="str">
        <f t="shared" si="29"/>
        <v>하천설비팀</v>
      </c>
      <c r="G883" s="10" t="s">
        <v>46</v>
      </c>
      <c r="H883" s="10" t="s">
        <v>1613</v>
      </c>
      <c r="I883" s="11" t="s">
        <v>4128</v>
      </c>
      <c r="M883"/>
      <c r="N883"/>
    </row>
    <row r="884" spans="2:14" x14ac:dyDescent="0.3">
      <c r="B884" s="7">
        <v>882</v>
      </c>
      <c r="C884" s="16" t="s">
        <v>1614</v>
      </c>
      <c r="D884" s="10" t="s">
        <v>1604</v>
      </c>
      <c r="E884" s="10" t="str">
        <f t="shared" si="28"/>
        <v>치수과</v>
      </c>
      <c r="F884" s="10" t="str">
        <f t="shared" si="29"/>
        <v>하천설비팀</v>
      </c>
      <c r="G884" s="10" t="s">
        <v>46</v>
      </c>
      <c r="H884" s="10" t="s">
        <v>1615</v>
      </c>
      <c r="I884" s="11" t="s">
        <v>4129</v>
      </c>
      <c r="M884"/>
      <c r="N884"/>
    </row>
    <row r="885" spans="2:14" x14ac:dyDescent="0.3">
      <c r="B885" s="7">
        <v>883</v>
      </c>
      <c r="C885" s="16" t="s">
        <v>1617</v>
      </c>
      <c r="D885" s="10" t="s">
        <v>1618</v>
      </c>
      <c r="E885" s="10" t="str">
        <f t="shared" si="28"/>
        <v>푸른도시과</v>
      </c>
      <c r="F885" s="10" t="str">
        <f t="shared" si="29"/>
        <v>공원기획팀</v>
      </c>
      <c r="G885" s="10" t="s">
        <v>1619</v>
      </c>
      <c r="H885" s="10" t="s">
        <v>1620</v>
      </c>
      <c r="I885" s="11" t="s">
        <v>4130</v>
      </c>
      <c r="M885"/>
      <c r="N885"/>
    </row>
    <row r="886" spans="2:14" x14ac:dyDescent="0.3">
      <c r="B886" s="7">
        <v>884</v>
      </c>
      <c r="C886" s="16" t="s">
        <v>1621</v>
      </c>
      <c r="D886" s="10" t="s">
        <v>1618</v>
      </c>
      <c r="E886" s="10" t="str">
        <f t="shared" si="28"/>
        <v>푸른도시과</v>
      </c>
      <c r="F886" s="10" t="str">
        <f t="shared" si="29"/>
        <v>공원기획팀</v>
      </c>
      <c r="G886" s="10" t="s">
        <v>46</v>
      </c>
      <c r="H886" s="10" t="s">
        <v>4131</v>
      </c>
      <c r="I886" s="11" t="s">
        <v>4132</v>
      </c>
      <c r="M886"/>
      <c r="N886"/>
    </row>
    <row r="887" spans="2:14" x14ac:dyDescent="0.3">
      <c r="B887" s="7">
        <v>885</v>
      </c>
      <c r="C887" s="16" t="s">
        <v>1622</v>
      </c>
      <c r="D887" s="10" t="s">
        <v>1618</v>
      </c>
      <c r="E887" s="10" t="str">
        <f t="shared" si="28"/>
        <v>푸른도시과</v>
      </c>
      <c r="F887" s="10" t="str">
        <f t="shared" si="29"/>
        <v>공원기획팀</v>
      </c>
      <c r="G887" s="10" t="s">
        <v>46</v>
      </c>
      <c r="H887" s="10" t="s">
        <v>4133</v>
      </c>
      <c r="I887" s="11" t="s">
        <v>4134</v>
      </c>
      <c r="M887"/>
      <c r="N887"/>
    </row>
    <row r="888" spans="2:14" x14ac:dyDescent="0.3">
      <c r="B888" s="7">
        <v>886</v>
      </c>
      <c r="C888" s="16" t="s">
        <v>1623</v>
      </c>
      <c r="D888" s="10" t="s">
        <v>1618</v>
      </c>
      <c r="E888" s="10" t="str">
        <f t="shared" si="28"/>
        <v>푸른도시과</v>
      </c>
      <c r="F888" s="10" t="str">
        <f t="shared" si="29"/>
        <v>공원기획팀</v>
      </c>
      <c r="G888" s="10" t="s">
        <v>46</v>
      </c>
      <c r="H888" s="10" t="s">
        <v>4135</v>
      </c>
      <c r="I888" s="11" t="s">
        <v>4136</v>
      </c>
      <c r="M888"/>
      <c r="N888"/>
    </row>
    <row r="889" spans="2:14" x14ac:dyDescent="0.3">
      <c r="B889" s="7">
        <v>887</v>
      </c>
      <c r="C889" s="16" t="s">
        <v>1624</v>
      </c>
      <c r="D889" s="10" t="s">
        <v>1618</v>
      </c>
      <c r="E889" s="10" t="str">
        <f t="shared" si="28"/>
        <v>푸른도시과</v>
      </c>
      <c r="F889" s="10" t="str">
        <f t="shared" si="29"/>
        <v>공원기획팀</v>
      </c>
      <c r="G889" s="10" t="s">
        <v>46</v>
      </c>
      <c r="H889" s="10" t="s">
        <v>4137</v>
      </c>
      <c r="I889" s="11" t="s">
        <v>4138</v>
      </c>
      <c r="M889"/>
      <c r="N889"/>
    </row>
    <row r="890" spans="2:14" x14ac:dyDescent="0.3">
      <c r="B890" s="7">
        <v>888</v>
      </c>
      <c r="C890" s="16" t="s">
        <v>1625</v>
      </c>
      <c r="D890" s="10" t="s">
        <v>1618</v>
      </c>
      <c r="E890" s="10" t="str">
        <f t="shared" si="28"/>
        <v>푸른도시과</v>
      </c>
      <c r="F890" s="10" t="str">
        <f t="shared" si="29"/>
        <v>공원기획팀</v>
      </c>
      <c r="G890" s="10" t="s">
        <v>46</v>
      </c>
      <c r="H890" s="10" t="s">
        <v>4139</v>
      </c>
      <c r="I890" s="11" t="s">
        <v>4140</v>
      </c>
      <c r="M890"/>
      <c r="N890"/>
    </row>
    <row r="891" spans="2:14" x14ac:dyDescent="0.3">
      <c r="B891" s="7">
        <v>889</v>
      </c>
      <c r="C891" s="16" t="s">
        <v>1626</v>
      </c>
      <c r="D891" s="10" t="s">
        <v>1618</v>
      </c>
      <c r="E891" s="10" t="str">
        <f t="shared" si="28"/>
        <v>푸른도시과</v>
      </c>
      <c r="F891" s="10" t="str">
        <f t="shared" si="29"/>
        <v>공원기획팀</v>
      </c>
      <c r="G891" s="10" t="s">
        <v>46</v>
      </c>
      <c r="H891" s="10" t="s">
        <v>4141</v>
      </c>
      <c r="I891" s="11" t="s">
        <v>4142</v>
      </c>
      <c r="M891"/>
      <c r="N891"/>
    </row>
    <row r="892" spans="2:14" x14ac:dyDescent="0.3">
      <c r="B892" s="7">
        <v>890</v>
      </c>
      <c r="C892" s="16" t="s">
        <v>1627</v>
      </c>
      <c r="D892" s="10" t="s">
        <v>1618</v>
      </c>
      <c r="E892" s="10" t="str">
        <f t="shared" si="28"/>
        <v>푸른도시과</v>
      </c>
      <c r="F892" s="10" t="str">
        <f t="shared" si="29"/>
        <v>공원기획팀</v>
      </c>
      <c r="G892" s="10" t="s">
        <v>46</v>
      </c>
      <c r="H892" s="10" t="s">
        <v>4143</v>
      </c>
      <c r="I892" s="11" t="s">
        <v>4144</v>
      </c>
      <c r="M892"/>
      <c r="N892"/>
    </row>
    <row r="893" spans="2:14" x14ac:dyDescent="0.3">
      <c r="B893" s="7">
        <v>891</v>
      </c>
      <c r="C893" s="16" t="s">
        <v>1628</v>
      </c>
      <c r="D893" s="10" t="s">
        <v>1618</v>
      </c>
      <c r="E893" s="10" t="str">
        <f t="shared" si="28"/>
        <v>푸른도시과</v>
      </c>
      <c r="F893" s="10" t="str">
        <f t="shared" si="29"/>
        <v>공원기획팀</v>
      </c>
      <c r="G893" s="10" t="s">
        <v>46</v>
      </c>
      <c r="H893" s="10" t="s">
        <v>4145</v>
      </c>
      <c r="I893" s="11" t="s">
        <v>4146</v>
      </c>
      <c r="M893"/>
      <c r="N893"/>
    </row>
    <row r="894" spans="2:14" x14ac:dyDescent="0.3">
      <c r="B894" s="7">
        <v>892</v>
      </c>
      <c r="C894" s="16" t="s">
        <v>1629</v>
      </c>
      <c r="D894" s="10" t="s">
        <v>1618</v>
      </c>
      <c r="E894" s="10" t="str">
        <f t="shared" si="28"/>
        <v>푸른도시과</v>
      </c>
      <c r="F894" s="10" t="str">
        <f t="shared" si="29"/>
        <v>공원기획팀</v>
      </c>
      <c r="G894" s="10" t="s">
        <v>46</v>
      </c>
      <c r="H894" s="10" t="s">
        <v>4147</v>
      </c>
      <c r="I894" s="11" t="s">
        <v>4144</v>
      </c>
      <c r="M894"/>
      <c r="N894"/>
    </row>
    <row r="895" spans="2:14" x14ac:dyDescent="0.3">
      <c r="B895" s="7">
        <v>893</v>
      </c>
      <c r="C895" s="16" t="s">
        <v>1630</v>
      </c>
      <c r="D895" s="10" t="s">
        <v>1631</v>
      </c>
      <c r="E895" s="10" t="str">
        <f t="shared" si="28"/>
        <v>푸른도시과</v>
      </c>
      <c r="F895" s="10" t="str">
        <f t="shared" si="29"/>
        <v>자연생태팀</v>
      </c>
      <c r="G895" s="10" t="s">
        <v>1632</v>
      </c>
      <c r="H895" s="10" t="s">
        <v>4148</v>
      </c>
      <c r="I895" s="11" t="s">
        <v>3045</v>
      </c>
      <c r="M895"/>
      <c r="N895"/>
    </row>
    <row r="896" spans="2:14" x14ac:dyDescent="0.3">
      <c r="B896" s="7">
        <v>894</v>
      </c>
      <c r="C896" s="16" t="s">
        <v>1633</v>
      </c>
      <c r="D896" s="10" t="s">
        <v>1631</v>
      </c>
      <c r="E896" s="10" t="str">
        <f t="shared" si="28"/>
        <v>푸른도시과</v>
      </c>
      <c r="F896" s="10" t="str">
        <f t="shared" si="29"/>
        <v>자연생태팀</v>
      </c>
      <c r="G896" s="10" t="s">
        <v>46</v>
      </c>
      <c r="H896" s="10" t="s">
        <v>4149</v>
      </c>
      <c r="I896" s="11" t="s">
        <v>4150</v>
      </c>
      <c r="M896"/>
      <c r="N896"/>
    </row>
    <row r="897" spans="2:14" x14ac:dyDescent="0.3">
      <c r="B897" s="7">
        <v>895</v>
      </c>
      <c r="C897" s="16" t="s">
        <v>92</v>
      </c>
      <c r="D897" s="10" t="s">
        <v>1631</v>
      </c>
      <c r="E897" s="10" t="str">
        <f t="shared" si="28"/>
        <v>푸른도시과</v>
      </c>
      <c r="F897" s="10" t="str">
        <f t="shared" si="29"/>
        <v>자연생태팀</v>
      </c>
      <c r="G897" s="10" t="s">
        <v>46</v>
      </c>
      <c r="H897" s="10" t="s">
        <v>4151</v>
      </c>
      <c r="I897" s="11" t="s">
        <v>4152</v>
      </c>
      <c r="M897"/>
      <c r="N897"/>
    </row>
    <row r="898" spans="2:14" x14ac:dyDescent="0.3">
      <c r="B898" s="7">
        <v>896</v>
      </c>
      <c r="C898" s="16" t="s">
        <v>1634</v>
      </c>
      <c r="D898" s="10" t="s">
        <v>1631</v>
      </c>
      <c r="E898" s="10" t="str">
        <f t="shared" si="28"/>
        <v>푸른도시과</v>
      </c>
      <c r="F898" s="10" t="str">
        <f t="shared" si="29"/>
        <v>자연생태팀</v>
      </c>
      <c r="G898" s="10" t="s">
        <v>46</v>
      </c>
      <c r="H898" s="10" t="s">
        <v>4153</v>
      </c>
      <c r="I898" s="11" t="s">
        <v>4154</v>
      </c>
      <c r="M898"/>
      <c r="N898"/>
    </row>
    <row r="899" spans="2:14" x14ac:dyDescent="0.3">
      <c r="B899" s="7">
        <v>897</v>
      </c>
      <c r="C899" s="16" t="s">
        <v>1635</v>
      </c>
      <c r="D899" s="10" t="s">
        <v>1631</v>
      </c>
      <c r="E899" s="10" t="str">
        <f t="shared" si="28"/>
        <v>푸른도시과</v>
      </c>
      <c r="F899" s="10" t="str">
        <f t="shared" si="29"/>
        <v>자연생태팀</v>
      </c>
      <c r="G899" s="10" t="s">
        <v>46</v>
      </c>
      <c r="H899" s="10" t="s">
        <v>4155</v>
      </c>
      <c r="I899" s="11" t="s">
        <v>4156</v>
      </c>
      <c r="M899"/>
      <c r="N899"/>
    </row>
    <row r="900" spans="2:14" x14ac:dyDescent="0.3">
      <c r="B900" s="7">
        <v>898</v>
      </c>
      <c r="C900" s="16" t="s">
        <v>1636</v>
      </c>
      <c r="D900" s="10" t="s">
        <v>1631</v>
      </c>
      <c r="E900" s="10" t="str">
        <f t="shared" si="28"/>
        <v>푸른도시과</v>
      </c>
      <c r="F900" s="10" t="str">
        <f t="shared" si="29"/>
        <v>자연생태팀</v>
      </c>
      <c r="G900" s="10" t="s">
        <v>46</v>
      </c>
      <c r="H900" s="10" t="s">
        <v>4157</v>
      </c>
      <c r="I900" s="11" t="s">
        <v>4158</v>
      </c>
      <c r="M900"/>
      <c r="N900"/>
    </row>
    <row r="901" spans="2:14" x14ac:dyDescent="0.3">
      <c r="B901" s="7">
        <v>899</v>
      </c>
      <c r="C901" s="16" t="s">
        <v>1637</v>
      </c>
      <c r="D901" s="10" t="s">
        <v>1631</v>
      </c>
      <c r="E901" s="10" t="str">
        <f t="shared" si="28"/>
        <v>푸른도시과</v>
      </c>
      <c r="F901" s="10" t="str">
        <f t="shared" si="29"/>
        <v>자연생태팀</v>
      </c>
      <c r="G901" s="10" t="s">
        <v>46</v>
      </c>
      <c r="H901" s="10" t="s">
        <v>4159</v>
      </c>
      <c r="I901" s="11" t="s">
        <v>4160</v>
      </c>
      <c r="M901"/>
      <c r="N901"/>
    </row>
    <row r="902" spans="2:14" x14ac:dyDescent="0.3">
      <c r="B902" s="7">
        <v>900</v>
      </c>
      <c r="C902" s="16" t="s">
        <v>1638</v>
      </c>
      <c r="D902" s="10" t="s">
        <v>1639</v>
      </c>
      <c r="E902" s="10" t="str">
        <f t="shared" si="28"/>
        <v>푸른도시과</v>
      </c>
      <c r="F902" s="10" t="str">
        <f t="shared" si="29"/>
        <v>생활공원팀</v>
      </c>
      <c r="G902" s="10" t="s">
        <v>1640</v>
      </c>
      <c r="H902" s="10" t="s">
        <v>4161</v>
      </c>
      <c r="I902" s="11" t="s">
        <v>4162</v>
      </c>
      <c r="M902"/>
      <c r="N902"/>
    </row>
    <row r="903" spans="2:14" x14ac:dyDescent="0.3">
      <c r="B903" s="7">
        <v>901</v>
      </c>
      <c r="C903" s="16" t="s">
        <v>1641</v>
      </c>
      <c r="D903" s="10" t="s">
        <v>1639</v>
      </c>
      <c r="E903" s="10" t="str">
        <f t="shared" si="28"/>
        <v>푸른도시과</v>
      </c>
      <c r="F903" s="10" t="str">
        <f t="shared" si="29"/>
        <v>생활공원팀</v>
      </c>
      <c r="G903" s="10" t="s">
        <v>46</v>
      </c>
      <c r="H903" s="10" t="s">
        <v>4163</v>
      </c>
      <c r="I903" s="11" t="s">
        <v>4164</v>
      </c>
      <c r="M903"/>
      <c r="N903"/>
    </row>
    <row r="904" spans="2:14" x14ac:dyDescent="0.3">
      <c r="B904" s="7">
        <v>902</v>
      </c>
      <c r="C904" s="16" t="s">
        <v>1642</v>
      </c>
      <c r="D904" s="10" t="s">
        <v>1639</v>
      </c>
      <c r="E904" s="10" t="str">
        <f t="shared" si="28"/>
        <v>푸른도시과</v>
      </c>
      <c r="F904" s="10" t="str">
        <f t="shared" si="29"/>
        <v>생활공원팀</v>
      </c>
      <c r="G904" s="10" t="s">
        <v>46</v>
      </c>
      <c r="H904" s="10" t="s">
        <v>4165</v>
      </c>
      <c r="I904" s="11" t="s">
        <v>4166</v>
      </c>
      <c r="M904"/>
      <c r="N904"/>
    </row>
    <row r="905" spans="2:14" x14ac:dyDescent="0.3">
      <c r="B905" s="7">
        <v>903</v>
      </c>
      <c r="C905" s="16" t="s">
        <v>1643</v>
      </c>
      <c r="D905" s="10" t="s">
        <v>1639</v>
      </c>
      <c r="E905" s="10" t="str">
        <f t="shared" si="28"/>
        <v>푸른도시과</v>
      </c>
      <c r="F905" s="10" t="str">
        <f t="shared" si="29"/>
        <v>생활공원팀</v>
      </c>
      <c r="G905" s="10" t="s">
        <v>46</v>
      </c>
      <c r="H905" s="10" t="s">
        <v>4167</v>
      </c>
      <c r="I905" s="11" t="s">
        <v>4168</v>
      </c>
      <c r="M905"/>
      <c r="N905"/>
    </row>
    <row r="906" spans="2:14" x14ac:dyDescent="0.3">
      <c r="B906" s="7">
        <v>904</v>
      </c>
      <c r="C906" s="16" t="s">
        <v>1644</v>
      </c>
      <c r="D906" s="10" t="s">
        <v>1639</v>
      </c>
      <c r="E906" s="10" t="str">
        <f t="shared" si="28"/>
        <v>푸른도시과</v>
      </c>
      <c r="F906" s="10" t="str">
        <f t="shared" si="29"/>
        <v>생활공원팀</v>
      </c>
      <c r="G906" s="10" t="s">
        <v>46</v>
      </c>
      <c r="H906" s="10" t="s">
        <v>4169</v>
      </c>
      <c r="I906" s="11" t="s">
        <v>4170</v>
      </c>
      <c r="M906"/>
      <c r="N906"/>
    </row>
    <row r="907" spans="2:14" x14ac:dyDescent="0.3">
      <c r="B907" s="7">
        <v>905</v>
      </c>
      <c r="C907" s="16" t="s">
        <v>1645</v>
      </c>
      <c r="D907" s="10" t="s">
        <v>1639</v>
      </c>
      <c r="E907" s="10" t="str">
        <f t="shared" si="28"/>
        <v>푸른도시과</v>
      </c>
      <c r="F907" s="10" t="str">
        <f t="shared" si="29"/>
        <v>생활공원팀</v>
      </c>
      <c r="G907" s="10" t="s">
        <v>46</v>
      </c>
      <c r="H907" s="10" t="s">
        <v>4171</v>
      </c>
      <c r="I907" s="11" t="s">
        <v>4172</v>
      </c>
      <c r="M907"/>
      <c r="N907"/>
    </row>
    <row r="908" spans="2:14" x14ac:dyDescent="0.3">
      <c r="B908" s="7">
        <v>906</v>
      </c>
      <c r="C908" s="16" t="s">
        <v>1646</v>
      </c>
      <c r="D908" s="10" t="s">
        <v>1639</v>
      </c>
      <c r="E908" s="10" t="str">
        <f t="shared" si="28"/>
        <v>푸른도시과</v>
      </c>
      <c r="F908" s="10" t="str">
        <f t="shared" si="29"/>
        <v>생활공원팀</v>
      </c>
      <c r="G908" s="10" t="s">
        <v>1647</v>
      </c>
      <c r="H908" s="10" t="s">
        <v>4173</v>
      </c>
      <c r="I908" s="11" t="s">
        <v>4174</v>
      </c>
      <c r="M908"/>
      <c r="N908"/>
    </row>
    <row r="909" spans="2:14" x14ac:dyDescent="0.3">
      <c r="B909" s="7">
        <v>907</v>
      </c>
      <c r="C909" s="16" t="s">
        <v>1648</v>
      </c>
      <c r="D909" s="10" t="s">
        <v>1639</v>
      </c>
      <c r="E909" s="10" t="str">
        <f t="shared" si="28"/>
        <v>푸른도시과</v>
      </c>
      <c r="F909" s="10" t="str">
        <f t="shared" si="29"/>
        <v>생활공원팀</v>
      </c>
      <c r="G909" s="10" t="s">
        <v>46</v>
      </c>
      <c r="H909" s="10" t="s">
        <v>4175</v>
      </c>
      <c r="I909" s="11" t="s">
        <v>4176</v>
      </c>
      <c r="M909"/>
      <c r="N909"/>
    </row>
    <row r="910" spans="2:14" x14ac:dyDescent="0.3">
      <c r="B910" s="7">
        <v>908</v>
      </c>
      <c r="C910" s="16" t="s">
        <v>1649</v>
      </c>
      <c r="D910" s="10" t="s">
        <v>1639</v>
      </c>
      <c r="E910" s="10" t="str">
        <f t="shared" si="28"/>
        <v>푸른도시과</v>
      </c>
      <c r="F910" s="10" t="str">
        <f t="shared" si="29"/>
        <v>생활공원팀</v>
      </c>
      <c r="G910" s="10" t="s">
        <v>46</v>
      </c>
      <c r="H910" s="10" t="s">
        <v>4177</v>
      </c>
      <c r="I910" s="11" t="s">
        <v>4178</v>
      </c>
      <c r="M910"/>
      <c r="N910"/>
    </row>
    <row r="911" spans="2:14" x14ac:dyDescent="0.3">
      <c r="B911" s="7">
        <v>909</v>
      </c>
      <c r="C911" s="16" t="s">
        <v>1650</v>
      </c>
      <c r="D911" s="10" t="s">
        <v>1651</v>
      </c>
      <c r="E911" s="10" t="str">
        <f t="shared" si="28"/>
        <v>푸른도시과</v>
      </c>
      <c r="F911" s="10" t="str">
        <f t="shared" si="29"/>
        <v>조경팀</v>
      </c>
      <c r="G911" s="10" t="s">
        <v>1652</v>
      </c>
      <c r="H911" s="10" t="s">
        <v>4179</v>
      </c>
      <c r="I911" s="11" t="s">
        <v>4180</v>
      </c>
      <c r="M911"/>
      <c r="N911"/>
    </row>
    <row r="912" spans="2:14" x14ac:dyDescent="0.3">
      <c r="B912" s="7">
        <v>910</v>
      </c>
      <c r="C912" s="16" t="s">
        <v>1653</v>
      </c>
      <c r="D912" s="10" t="s">
        <v>1651</v>
      </c>
      <c r="E912" s="10" t="str">
        <f t="shared" si="28"/>
        <v>푸른도시과</v>
      </c>
      <c r="F912" s="10" t="str">
        <f t="shared" si="29"/>
        <v>조경팀</v>
      </c>
      <c r="G912" s="10" t="s">
        <v>46</v>
      </c>
      <c r="H912" s="10" t="s">
        <v>4181</v>
      </c>
      <c r="I912" s="11" t="s">
        <v>4182</v>
      </c>
      <c r="M912"/>
      <c r="N912"/>
    </row>
    <row r="913" spans="2:14" x14ac:dyDescent="0.3">
      <c r="B913" s="7">
        <v>911</v>
      </c>
      <c r="C913" s="16" t="s">
        <v>1654</v>
      </c>
      <c r="D913" s="10" t="s">
        <v>1651</v>
      </c>
      <c r="E913" s="10" t="str">
        <f t="shared" si="28"/>
        <v>푸른도시과</v>
      </c>
      <c r="F913" s="10" t="str">
        <f t="shared" si="29"/>
        <v>조경팀</v>
      </c>
      <c r="G913" s="10" t="s">
        <v>46</v>
      </c>
      <c r="H913" s="10" t="s">
        <v>4183</v>
      </c>
      <c r="I913" s="11" t="s">
        <v>4184</v>
      </c>
      <c r="M913"/>
      <c r="N913"/>
    </row>
    <row r="914" spans="2:14" x14ac:dyDescent="0.3">
      <c r="B914" s="7">
        <v>912</v>
      </c>
      <c r="C914" s="16" t="s">
        <v>1655</v>
      </c>
      <c r="D914" s="10" t="s">
        <v>1651</v>
      </c>
      <c r="E914" s="10" t="str">
        <f t="shared" si="28"/>
        <v>푸른도시과</v>
      </c>
      <c r="F914" s="10" t="str">
        <f t="shared" si="29"/>
        <v>조경팀</v>
      </c>
      <c r="G914" s="10" t="s">
        <v>46</v>
      </c>
      <c r="H914" s="10" t="s">
        <v>4185</v>
      </c>
      <c r="I914" s="11" t="s">
        <v>4186</v>
      </c>
      <c r="M914"/>
      <c r="N914"/>
    </row>
    <row r="915" spans="2:14" x14ac:dyDescent="0.3">
      <c r="B915" s="7">
        <v>913</v>
      </c>
      <c r="C915" s="16" t="s">
        <v>1656</v>
      </c>
      <c r="D915" s="10" t="s">
        <v>1651</v>
      </c>
      <c r="E915" s="10" t="str">
        <f t="shared" ref="E915:E972" si="30">LEFT(D915, IFERROR(FIND(" / ", D915)-1, LEN(D915)))</f>
        <v>푸른도시과</v>
      </c>
      <c r="F915" s="10" t="str">
        <f t="shared" ref="F915:F972" si="31">RIGHT(D915, IFERROR(LEN(D915)-FIND(" / ", D915)-2, 0))</f>
        <v>조경팀</v>
      </c>
      <c r="G915" s="10" t="s">
        <v>46</v>
      </c>
      <c r="H915" s="10" t="s">
        <v>4187</v>
      </c>
      <c r="I915" s="11" t="s">
        <v>4188</v>
      </c>
      <c r="M915"/>
      <c r="N915"/>
    </row>
    <row r="916" spans="2:14" x14ac:dyDescent="0.3">
      <c r="B916" s="7">
        <v>914</v>
      </c>
      <c r="C916" s="16" t="s">
        <v>1657</v>
      </c>
      <c r="D916" s="10" t="s">
        <v>1651</v>
      </c>
      <c r="E916" s="10" t="str">
        <f t="shared" si="30"/>
        <v>푸른도시과</v>
      </c>
      <c r="F916" s="10" t="str">
        <f t="shared" si="31"/>
        <v>조경팀</v>
      </c>
      <c r="G916" s="10" t="s">
        <v>46</v>
      </c>
      <c r="H916" s="10" t="s">
        <v>4189</v>
      </c>
      <c r="I916" s="11" t="s">
        <v>4190</v>
      </c>
      <c r="M916"/>
      <c r="N916"/>
    </row>
    <row r="917" spans="2:14" x14ac:dyDescent="0.3">
      <c r="B917" s="7">
        <v>915</v>
      </c>
      <c r="C917" s="16" t="s">
        <v>1658</v>
      </c>
      <c r="D917" s="10" t="s">
        <v>1651</v>
      </c>
      <c r="E917" s="10" t="str">
        <f t="shared" si="30"/>
        <v>푸른도시과</v>
      </c>
      <c r="F917" s="10" t="str">
        <f t="shared" si="31"/>
        <v>조경팀</v>
      </c>
      <c r="G917" s="10" t="s">
        <v>46</v>
      </c>
      <c r="H917" s="10" t="s">
        <v>4189</v>
      </c>
      <c r="I917" s="11" t="s">
        <v>4191</v>
      </c>
      <c r="M917"/>
      <c r="N917"/>
    </row>
    <row r="918" spans="2:14" x14ac:dyDescent="0.3">
      <c r="B918" s="7">
        <v>916</v>
      </c>
      <c r="C918" s="16" t="s">
        <v>1659</v>
      </c>
      <c r="D918" s="10" t="s">
        <v>1660</v>
      </c>
      <c r="E918" s="10" t="str">
        <f t="shared" si="30"/>
        <v>푸른도시과</v>
      </c>
      <c r="F918" s="10" t="str">
        <f t="shared" si="31"/>
        <v>하천조경팀</v>
      </c>
      <c r="G918" s="10" t="s">
        <v>1661</v>
      </c>
      <c r="H918" s="10" t="s">
        <v>4192</v>
      </c>
      <c r="I918" s="11" t="s">
        <v>4193</v>
      </c>
      <c r="M918"/>
      <c r="N918"/>
    </row>
    <row r="919" spans="2:14" x14ac:dyDescent="0.3">
      <c r="B919" s="7">
        <v>917</v>
      </c>
      <c r="C919" s="16" t="s">
        <v>1662</v>
      </c>
      <c r="D919" s="10" t="s">
        <v>1660</v>
      </c>
      <c r="E919" s="10" t="str">
        <f t="shared" si="30"/>
        <v>푸른도시과</v>
      </c>
      <c r="F919" s="10" t="str">
        <f t="shared" si="31"/>
        <v>하천조경팀</v>
      </c>
      <c r="G919" s="10" t="s">
        <v>1663</v>
      </c>
      <c r="H919" s="10" t="s">
        <v>4194</v>
      </c>
      <c r="I919" s="11" t="s">
        <v>4195</v>
      </c>
      <c r="M919"/>
      <c r="N919"/>
    </row>
    <row r="920" spans="2:14" x14ac:dyDescent="0.3">
      <c r="B920" s="7">
        <v>918</v>
      </c>
      <c r="C920" s="16" t="s">
        <v>1664</v>
      </c>
      <c r="D920" s="10" t="s">
        <v>1660</v>
      </c>
      <c r="E920" s="10" t="str">
        <f t="shared" si="30"/>
        <v>푸른도시과</v>
      </c>
      <c r="F920" s="10" t="str">
        <f t="shared" si="31"/>
        <v>하천조경팀</v>
      </c>
      <c r="G920" s="10" t="s">
        <v>46</v>
      </c>
      <c r="H920" s="10" t="s">
        <v>4196</v>
      </c>
      <c r="I920" s="11" t="s">
        <v>4197</v>
      </c>
      <c r="M920"/>
      <c r="N920"/>
    </row>
    <row r="921" spans="2:14" x14ac:dyDescent="0.3">
      <c r="B921" s="7">
        <v>919</v>
      </c>
      <c r="C921" s="16" t="s">
        <v>1665</v>
      </c>
      <c r="D921" s="10" t="s">
        <v>1660</v>
      </c>
      <c r="E921" s="10" t="str">
        <f t="shared" si="30"/>
        <v>푸른도시과</v>
      </c>
      <c r="F921" s="10" t="str">
        <f t="shared" si="31"/>
        <v>하천조경팀</v>
      </c>
      <c r="G921" s="10" t="s">
        <v>46</v>
      </c>
      <c r="H921" s="10" t="s">
        <v>4198</v>
      </c>
      <c r="I921" s="11" t="s">
        <v>4199</v>
      </c>
      <c r="M921"/>
      <c r="N921"/>
    </row>
    <row r="922" spans="2:14" x14ac:dyDescent="0.3">
      <c r="B922" s="7">
        <v>920</v>
      </c>
      <c r="C922" s="16" t="s">
        <v>1667</v>
      </c>
      <c r="D922" s="10" t="s">
        <v>1668</v>
      </c>
      <c r="E922" s="10" t="str">
        <f t="shared" si="30"/>
        <v>여가도시과</v>
      </c>
      <c r="F922" s="10" t="str">
        <f t="shared" si="31"/>
        <v>여가운영팀</v>
      </c>
      <c r="G922" s="10" t="s">
        <v>1669</v>
      </c>
      <c r="H922" s="10" t="s">
        <v>1670</v>
      </c>
      <c r="I922" s="11" t="s">
        <v>4200</v>
      </c>
      <c r="M922"/>
      <c r="N922"/>
    </row>
    <row r="923" spans="2:14" x14ac:dyDescent="0.3">
      <c r="B923" s="7">
        <v>921</v>
      </c>
      <c r="C923" s="16" t="s">
        <v>1671</v>
      </c>
      <c r="D923" s="10" t="s">
        <v>1668</v>
      </c>
      <c r="E923" s="10" t="str">
        <f t="shared" si="30"/>
        <v>여가도시과</v>
      </c>
      <c r="F923" s="10" t="str">
        <f t="shared" si="31"/>
        <v>여가운영팀</v>
      </c>
      <c r="G923" s="10" t="s">
        <v>46</v>
      </c>
      <c r="H923" s="10" t="s">
        <v>297</v>
      </c>
      <c r="I923" s="11" t="s">
        <v>4201</v>
      </c>
      <c r="M923"/>
      <c r="N923"/>
    </row>
    <row r="924" spans="2:14" x14ac:dyDescent="0.3">
      <c r="B924" s="7">
        <v>922</v>
      </c>
      <c r="C924" s="16" t="s">
        <v>1672</v>
      </c>
      <c r="D924" s="10" t="s">
        <v>1668</v>
      </c>
      <c r="E924" s="10" t="str">
        <f t="shared" si="30"/>
        <v>여가도시과</v>
      </c>
      <c r="F924" s="10" t="str">
        <f t="shared" si="31"/>
        <v>여가운영팀</v>
      </c>
      <c r="G924" s="10" t="s">
        <v>46</v>
      </c>
      <c r="H924" s="10" t="s">
        <v>1673</v>
      </c>
      <c r="I924" s="11" t="s">
        <v>4202</v>
      </c>
      <c r="M924"/>
      <c r="N924"/>
    </row>
    <row r="925" spans="2:14" x14ac:dyDescent="0.3">
      <c r="B925" s="7">
        <v>923</v>
      </c>
      <c r="C925" s="16" t="s">
        <v>1674</v>
      </c>
      <c r="D925" s="10" t="s">
        <v>1668</v>
      </c>
      <c r="E925" s="10" t="str">
        <f t="shared" si="30"/>
        <v>여가도시과</v>
      </c>
      <c r="F925" s="10" t="str">
        <f t="shared" si="31"/>
        <v>여가운영팀</v>
      </c>
      <c r="G925" s="10" t="s">
        <v>46</v>
      </c>
      <c r="H925" s="10" t="s">
        <v>1675</v>
      </c>
      <c r="I925" s="11" t="s">
        <v>4203</v>
      </c>
      <c r="M925"/>
      <c r="N925"/>
    </row>
    <row r="926" spans="2:14" x14ac:dyDescent="0.3">
      <c r="B926" s="7">
        <v>924</v>
      </c>
      <c r="C926" s="16" t="s">
        <v>1676</v>
      </c>
      <c r="D926" s="10" t="s">
        <v>1668</v>
      </c>
      <c r="E926" s="10" t="str">
        <f t="shared" si="30"/>
        <v>여가도시과</v>
      </c>
      <c r="F926" s="10" t="str">
        <f t="shared" si="31"/>
        <v>여가운영팀</v>
      </c>
      <c r="G926" s="10" t="s">
        <v>46</v>
      </c>
      <c r="H926" s="10" t="s">
        <v>1677</v>
      </c>
      <c r="I926" s="11" t="s">
        <v>4204</v>
      </c>
      <c r="M926"/>
      <c r="N926"/>
    </row>
    <row r="927" spans="2:14" x14ac:dyDescent="0.3">
      <c r="B927" s="7">
        <v>925</v>
      </c>
      <c r="C927" s="16" t="s">
        <v>1678</v>
      </c>
      <c r="D927" s="10" t="s">
        <v>1668</v>
      </c>
      <c r="E927" s="10" t="str">
        <f t="shared" si="30"/>
        <v>여가도시과</v>
      </c>
      <c r="F927" s="10" t="str">
        <f t="shared" si="31"/>
        <v>여가운영팀</v>
      </c>
      <c r="G927" s="10" t="s">
        <v>46</v>
      </c>
      <c r="H927" s="10" t="s">
        <v>1679</v>
      </c>
      <c r="I927" s="11" t="s">
        <v>4205</v>
      </c>
      <c r="M927"/>
      <c r="N927"/>
    </row>
    <row r="928" spans="2:14" x14ac:dyDescent="0.3">
      <c r="B928" s="7">
        <v>926</v>
      </c>
      <c r="C928" s="16" t="s">
        <v>1680</v>
      </c>
      <c r="D928" s="10" t="s">
        <v>1668</v>
      </c>
      <c r="E928" s="10" t="str">
        <f t="shared" si="30"/>
        <v>여가도시과</v>
      </c>
      <c r="F928" s="10" t="str">
        <f t="shared" si="31"/>
        <v>여가운영팀</v>
      </c>
      <c r="G928" s="10" t="s">
        <v>46</v>
      </c>
      <c r="H928" s="10" t="s">
        <v>1681</v>
      </c>
      <c r="I928" s="11" t="s">
        <v>4206</v>
      </c>
      <c r="M928"/>
      <c r="N928"/>
    </row>
    <row r="929" spans="2:14" x14ac:dyDescent="0.3">
      <c r="B929" s="7">
        <v>927</v>
      </c>
      <c r="C929" s="16" t="s">
        <v>671</v>
      </c>
      <c r="D929" s="10" t="s">
        <v>1668</v>
      </c>
      <c r="E929" s="10" t="str">
        <f t="shared" si="30"/>
        <v>여가도시과</v>
      </c>
      <c r="F929" s="10" t="str">
        <f t="shared" si="31"/>
        <v>여가운영팀</v>
      </c>
      <c r="G929" s="10" t="s">
        <v>1682</v>
      </c>
      <c r="H929" s="10" t="s">
        <v>1683</v>
      </c>
      <c r="I929" s="11" t="s">
        <v>4207</v>
      </c>
      <c r="M929"/>
      <c r="N929"/>
    </row>
    <row r="930" spans="2:14" x14ac:dyDescent="0.3">
      <c r="B930" s="7">
        <v>928</v>
      </c>
      <c r="C930" s="16" t="s">
        <v>1684</v>
      </c>
      <c r="D930" s="10" t="s">
        <v>1668</v>
      </c>
      <c r="E930" s="10" t="str">
        <f t="shared" si="30"/>
        <v>여가도시과</v>
      </c>
      <c r="F930" s="10" t="str">
        <f t="shared" si="31"/>
        <v>여가운영팀</v>
      </c>
      <c r="G930" s="10" t="s">
        <v>1685</v>
      </c>
      <c r="H930" s="10" t="s">
        <v>1686</v>
      </c>
      <c r="I930" s="11" t="s">
        <v>4176</v>
      </c>
      <c r="M930"/>
      <c r="N930"/>
    </row>
    <row r="931" spans="2:14" x14ac:dyDescent="0.3">
      <c r="B931" s="7">
        <v>929</v>
      </c>
      <c r="C931" s="16" t="s">
        <v>1687</v>
      </c>
      <c r="D931" s="10" t="s">
        <v>1668</v>
      </c>
      <c r="E931" s="10" t="str">
        <f t="shared" si="30"/>
        <v>여가도시과</v>
      </c>
      <c r="F931" s="10" t="str">
        <f t="shared" si="31"/>
        <v>여가운영팀</v>
      </c>
      <c r="G931" s="10" t="s">
        <v>1688</v>
      </c>
      <c r="H931" s="10" t="s">
        <v>4208</v>
      </c>
      <c r="I931" s="11" t="s">
        <v>4209</v>
      </c>
      <c r="M931"/>
      <c r="N931"/>
    </row>
    <row r="932" spans="2:14" x14ac:dyDescent="0.3">
      <c r="B932" s="7">
        <v>930</v>
      </c>
      <c r="C932" s="16" t="s">
        <v>1689</v>
      </c>
      <c r="D932" s="10" t="s">
        <v>1668</v>
      </c>
      <c r="E932" s="10" t="str">
        <f t="shared" si="30"/>
        <v>여가도시과</v>
      </c>
      <c r="F932" s="10" t="str">
        <f t="shared" si="31"/>
        <v>여가운영팀</v>
      </c>
      <c r="G932" s="10" t="s">
        <v>1690</v>
      </c>
      <c r="H932" s="10" t="s">
        <v>1691</v>
      </c>
      <c r="I932" s="11" t="s">
        <v>4210</v>
      </c>
      <c r="M932"/>
      <c r="N932"/>
    </row>
    <row r="933" spans="2:14" x14ac:dyDescent="0.3">
      <c r="B933" s="7">
        <v>931</v>
      </c>
      <c r="C933" s="16" t="s">
        <v>1692</v>
      </c>
      <c r="D933" s="10" t="s">
        <v>1668</v>
      </c>
      <c r="E933" s="10" t="str">
        <f t="shared" si="30"/>
        <v>여가도시과</v>
      </c>
      <c r="F933" s="10" t="str">
        <f t="shared" si="31"/>
        <v>여가운영팀</v>
      </c>
      <c r="G933" s="10" t="s">
        <v>1693</v>
      </c>
      <c r="H933" s="10" t="s">
        <v>1694</v>
      </c>
      <c r="I933" s="11" t="s">
        <v>4211</v>
      </c>
      <c r="M933"/>
      <c r="N933"/>
    </row>
    <row r="934" spans="2:14" x14ac:dyDescent="0.3">
      <c r="B934" s="7">
        <v>932</v>
      </c>
      <c r="C934" s="16" t="s">
        <v>1695</v>
      </c>
      <c r="D934" s="10" t="s">
        <v>1668</v>
      </c>
      <c r="E934" s="10" t="str">
        <f t="shared" si="30"/>
        <v>여가도시과</v>
      </c>
      <c r="F934" s="10" t="str">
        <f t="shared" si="31"/>
        <v>여가운영팀</v>
      </c>
      <c r="G934" s="10" t="s">
        <v>46</v>
      </c>
      <c r="H934" s="10" t="s">
        <v>4212</v>
      </c>
      <c r="I934" s="11" t="s">
        <v>4203</v>
      </c>
      <c r="M934"/>
      <c r="N934"/>
    </row>
    <row r="935" spans="2:14" x14ac:dyDescent="0.3">
      <c r="B935" s="7">
        <v>933</v>
      </c>
      <c r="C935" s="16" t="s">
        <v>1697</v>
      </c>
      <c r="D935" s="10" t="s">
        <v>1668</v>
      </c>
      <c r="E935" s="10" t="str">
        <f t="shared" si="30"/>
        <v>여가도시과</v>
      </c>
      <c r="F935" s="10" t="str">
        <f t="shared" si="31"/>
        <v>여가운영팀</v>
      </c>
      <c r="G935" s="10" t="s">
        <v>46</v>
      </c>
      <c r="H935" s="10" t="s">
        <v>1696</v>
      </c>
      <c r="I935" s="11" t="s">
        <v>4213</v>
      </c>
      <c r="M935"/>
      <c r="N935"/>
    </row>
    <row r="936" spans="2:14" x14ac:dyDescent="0.3">
      <c r="B936" s="7">
        <v>934</v>
      </c>
      <c r="C936" s="16" t="s">
        <v>1698</v>
      </c>
      <c r="D936" s="10" t="s">
        <v>1699</v>
      </c>
      <c r="E936" s="10" t="str">
        <f t="shared" si="30"/>
        <v>여가도시과</v>
      </c>
      <c r="F936" s="10" t="str">
        <f t="shared" si="31"/>
        <v>녹지관리팀</v>
      </c>
      <c r="G936" s="10" t="s">
        <v>1700</v>
      </c>
      <c r="H936" s="10" t="s">
        <v>1701</v>
      </c>
      <c r="I936" s="11" t="s">
        <v>4214</v>
      </c>
      <c r="M936"/>
      <c r="N936"/>
    </row>
    <row r="937" spans="2:14" x14ac:dyDescent="0.3">
      <c r="B937" s="7">
        <v>935</v>
      </c>
      <c r="C937" s="16" t="s">
        <v>1702</v>
      </c>
      <c r="D937" s="10" t="s">
        <v>1699</v>
      </c>
      <c r="E937" s="10" t="str">
        <f t="shared" si="30"/>
        <v>여가도시과</v>
      </c>
      <c r="F937" s="10" t="str">
        <f t="shared" si="31"/>
        <v>녹지관리팀</v>
      </c>
      <c r="G937" s="10" t="s">
        <v>46</v>
      </c>
      <c r="H937" s="10" t="s">
        <v>1703</v>
      </c>
      <c r="I937" s="11" t="s">
        <v>4215</v>
      </c>
      <c r="M937"/>
      <c r="N937"/>
    </row>
    <row r="938" spans="2:14" x14ac:dyDescent="0.3">
      <c r="B938" s="7">
        <v>936</v>
      </c>
      <c r="C938" s="16" t="s">
        <v>1704</v>
      </c>
      <c r="D938" s="10" t="s">
        <v>1699</v>
      </c>
      <c r="E938" s="10" t="str">
        <f t="shared" si="30"/>
        <v>여가도시과</v>
      </c>
      <c r="F938" s="10" t="str">
        <f t="shared" si="31"/>
        <v>녹지관리팀</v>
      </c>
      <c r="G938" s="10" t="s">
        <v>46</v>
      </c>
      <c r="H938" s="10" t="s">
        <v>1705</v>
      </c>
      <c r="I938" s="11" t="s">
        <v>4216</v>
      </c>
      <c r="M938"/>
      <c r="N938"/>
    </row>
    <row r="939" spans="2:14" x14ac:dyDescent="0.3">
      <c r="B939" s="7">
        <v>937</v>
      </c>
      <c r="C939" s="16" t="s">
        <v>1706</v>
      </c>
      <c r="D939" s="10" t="s">
        <v>1699</v>
      </c>
      <c r="E939" s="10" t="str">
        <f t="shared" si="30"/>
        <v>여가도시과</v>
      </c>
      <c r="F939" s="10" t="str">
        <f t="shared" si="31"/>
        <v>녹지관리팀</v>
      </c>
      <c r="G939" s="10" t="s">
        <v>46</v>
      </c>
      <c r="H939" s="10" t="s">
        <v>1707</v>
      </c>
      <c r="I939" s="11" t="s">
        <v>4217</v>
      </c>
      <c r="M939"/>
      <c r="N939"/>
    </row>
    <row r="940" spans="2:14" x14ac:dyDescent="0.3">
      <c r="B940" s="7">
        <v>938</v>
      </c>
      <c r="C940" s="16" t="s">
        <v>1708</v>
      </c>
      <c r="D940" s="10" t="s">
        <v>1699</v>
      </c>
      <c r="E940" s="10" t="str">
        <f t="shared" si="30"/>
        <v>여가도시과</v>
      </c>
      <c r="F940" s="10" t="str">
        <f t="shared" si="31"/>
        <v>녹지관리팀</v>
      </c>
      <c r="G940" s="10" t="s">
        <v>46</v>
      </c>
      <c r="H940" s="10" t="s">
        <v>4218</v>
      </c>
      <c r="I940" s="11" t="s">
        <v>4219</v>
      </c>
      <c r="M940"/>
      <c r="N940"/>
    </row>
    <row r="941" spans="2:14" x14ac:dyDescent="0.3">
      <c r="B941" s="7">
        <v>939</v>
      </c>
      <c r="C941" s="16" t="s">
        <v>1709</v>
      </c>
      <c r="D941" s="10" t="s">
        <v>1710</v>
      </c>
      <c r="E941" s="10" t="str">
        <f t="shared" si="30"/>
        <v>여가도시과</v>
      </c>
      <c r="F941" s="10" t="str">
        <f t="shared" si="31"/>
        <v>철도공원조성팀</v>
      </c>
      <c r="G941" s="10" t="s">
        <v>1711</v>
      </c>
      <c r="H941" s="10" t="s">
        <v>1712</v>
      </c>
      <c r="I941" s="11" t="s">
        <v>4220</v>
      </c>
      <c r="M941"/>
      <c r="N941"/>
    </row>
    <row r="942" spans="2:14" x14ac:dyDescent="0.3">
      <c r="B942" s="7">
        <v>940</v>
      </c>
      <c r="C942" s="16" t="s">
        <v>1713</v>
      </c>
      <c r="D942" s="10" t="s">
        <v>1710</v>
      </c>
      <c r="E942" s="10" t="str">
        <f t="shared" si="30"/>
        <v>여가도시과</v>
      </c>
      <c r="F942" s="10" t="str">
        <f t="shared" si="31"/>
        <v>철도공원조성팀</v>
      </c>
      <c r="G942" s="10" t="s">
        <v>46</v>
      </c>
      <c r="H942" s="10" t="s">
        <v>4221</v>
      </c>
      <c r="I942" s="11" t="s">
        <v>4222</v>
      </c>
      <c r="M942"/>
      <c r="N942"/>
    </row>
    <row r="943" spans="2:14" x14ac:dyDescent="0.3">
      <c r="B943" s="7">
        <v>941</v>
      </c>
      <c r="C943" s="16" t="s">
        <v>1714</v>
      </c>
      <c r="D943" s="10" t="s">
        <v>1710</v>
      </c>
      <c r="E943" s="10" t="str">
        <f t="shared" si="30"/>
        <v>여가도시과</v>
      </c>
      <c r="F943" s="10" t="str">
        <f t="shared" si="31"/>
        <v>철도공원조성팀</v>
      </c>
      <c r="G943" s="10" t="s">
        <v>46</v>
      </c>
      <c r="H943" s="10" t="s">
        <v>4223</v>
      </c>
      <c r="I943" s="11" t="s">
        <v>4224</v>
      </c>
      <c r="M943"/>
      <c r="N943"/>
    </row>
    <row r="944" spans="2:14" x14ac:dyDescent="0.3">
      <c r="B944" s="7">
        <v>942</v>
      </c>
      <c r="C944" s="16" t="s">
        <v>1715</v>
      </c>
      <c r="D944" s="10" t="s">
        <v>1716</v>
      </c>
      <c r="E944" s="10" t="str">
        <f t="shared" si="30"/>
        <v>여가도시과</v>
      </c>
      <c r="F944" s="10" t="str">
        <f t="shared" si="31"/>
        <v>도시농업팀</v>
      </c>
      <c r="G944" s="10" t="s">
        <v>1717</v>
      </c>
      <c r="H944" s="10" t="s">
        <v>1718</v>
      </c>
      <c r="I944" s="11" t="s">
        <v>4225</v>
      </c>
      <c r="M944"/>
      <c r="N944"/>
    </row>
    <row r="945" spans="2:14" x14ac:dyDescent="0.3">
      <c r="B945" s="7">
        <v>943</v>
      </c>
      <c r="C945" s="16" t="s">
        <v>1719</v>
      </c>
      <c r="D945" s="10" t="s">
        <v>1716</v>
      </c>
      <c r="E945" s="10" t="str">
        <f t="shared" si="30"/>
        <v>여가도시과</v>
      </c>
      <c r="F945" s="10" t="str">
        <f t="shared" si="31"/>
        <v>도시농업팀</v>
      </c>
      <c r="G945" s="10" t="s">
        <v>46</v>
      </c>
      <c r="H945" s="10" t="s">
        <v>1720</v>
      </c>
      <c r="I945" s="11" t="s">
        <v>4226</v>
      </c>
      <c r="M945"/>
      <c r="N945"/>
    </row>
    <row r="946" spans="2:14" x14ac:dyDescent="0.3">
      <c r="B946" s="7">
        <v>944</v>
      </c>
      <c r="C946" s="16" t="s">
        <v>1721</v>
      </c>
      <c r="D946" s="10" t="s">
        <v>1716</v>
      </c>
      <c r="E946" s="10" t="str">
        <f t="shared" si="30"/>
        <v>여가도시과</v>
      </c>
      <c r="F946" s="10" t="str">
        <f t="shared" si="31"/>
        <v>도시농업팀</v>
      </c>
      <c r="G946" s="10" t="s">
        <v>46</v>
      </c>
      <c r="H946" s="10" t="s">
        <v>4227</v>
      </c>
      <c r="I946" s="11" t="s">
        <v>4228</v>
      </c>
      <c r="M946"/>
      <c r="N946"/>
    </row>
    <row r="947" spans="2:14" x14ac:dyDescent="0.3">
      <c r="B947" s="7">
        <v>945</v>
      </c>
      <c r="C947" s="16" t="s">
        <v>1723</v>
      </c>
      <c r="D947" s="10" t="s">
        <v>1724</v>
      </c>
      <c r="E947" s="10" t="str">
        <f t="shared" si="30"/>
        <v>도시경관과</v>
      </c>
      <c r="F947" s="10" t="str">
        <f t="shared" si="31"/>
        <v>가로개선팀</v>
      </c>
      <c r="G947" s="10" t="s">
        <v>1725</v>
      </c>
      <c r="H947" s="10" t="s">
        <v>1726</v>
      </c>
      <c r="I947" s="11" t="s">
        <v>4229</v>
      </c>
      <c r="M947"/>
      <c r="N947"/>
    </row>
    <row r="948" spans="2:14" x14ac:dyDescent="0.3">
      <c r="B948" s="7">
        <v>946</v>
      </c>
      <c r="C948" s="16" t="s">
        <v>1409</v>
      </c>
      <c r="D948" s="10" t="s">
        <v>1724</v>
      </c>
      <c r="E948" s="10" t="str">
        <f t="shared" si="30"/>
        <v>도시경관과</v>
      </c>
      <c r="F948" s="10" t="str">
        <f t="shared" si="31"/>
        <v>가로개선팀</v>
      </c>
      <c r="G948" s="10" t="s">
        <v>46</v>
      </c>
      <c r="H948" s="10" t="s">
        <v>4230</v>
      </c>
      <c r="I948" s="11" t="s">
        <v>4231</v>
      </c>
      <c r="M948"/>
      <c r="N948"/>
    </row>
    <row r="949" spans="2:14" x14ac:dyDescent="0.3">
      <c r="B949" s="7">
        <v>947</v>
      </c>
      <c r="C949" s="16" t="s">
        <v>1727</v>
      </c>
      <c r="D949" s="10" t="s">
        <v>1724</v>
      </c>
      <c r="E949" s="10" t="str">
        <f t="shared" si="30"/>
        <v>도시경관과</v>
      </c>
      <c r="F949" s="10" t="str">
        <f t="shared" si="31"/>
        <v>가로개선팀</v>
      </c>
      <c r="G949" s="10" t="s">
        <v>46</v>
      </c>
      <c r="H949" s="10" t="s">
        <v>4232</v>
      </c>
      <c r="I949" s="11" t="s">
        <v>4233</v>
      </c>
      <c r="M949"/>
      <c r="N949"/>
    </row>
    <row r="950" spans="2:14" x14ac:dyDescent="0.3">
      <c r="B950" s="7">
        <v>948</v>
      </c>
      <c r="C950" s="16" t="s">
        <v>1728</v>
      </c>
      <c r="D950" s="10" t="s">
        <v>1724</v>
      </c>
      <c r="E950" s="10" t="str">
        <f t="shared" si="30"/>
        <v>도시경관과</v>
      </c>
      <c r="F950" s="10" t="str">
        <f t="shared" si="31"/>
        <v>가로개선팀</v>
      </c>
      <c r="G950" s="10" t="s">
        <v>46</v>
      </c>
      <c r="H950" s="10" t="s">
        <v>4234</v>
      </c>
      <c r="I950" s="11" t="s">
        <v>4235</v>
      </c>
      <c r="M950"/>
      <c r="N950"/>
    </row>
    <row r="951" spans="2:14" x14ac:dyDescent="0.3">
      <c r="B951" s="7">
        <v>949</v>
      </c>
      <c r="C951" s="16" t="s">
        <v>1729</v>
      </c>
      <c r="D951" s="10" t="s">
        <v>1724</v>
      </c>
      <c r="E951" s="10" t="str">
        <f t="shared" si="30"/>
        <v>도시경관과</v>
      </c>
      <c r="F951" s="10" t="str">
        <f t="shared" si="31"/>
        <v>가로개선팀</v>
      </c>
      <c r="G951" s="10" t="s">
        <v>46</v>
      </c>
      <c r="H951" s="10" t="s">
        <v>4236</v>
      </c>
      <c r="I951" s="11" t="s">
        <v>4237</v>
      </c>
      <c r="M951"/>
      <c r="N951"/>
    </row>
    <row r="952" spans="2:14" x14ac:dyDescent="0.3">
      <c r="B952" s="7">
        <v>950</v>
      </c>
      <c r="C952" s="16" t="s">
        <v>1730</v>
      </c>
      <c r="D952" s="10" t="s">
        <v>1724</v>
      </c>
      <c r="E952" s="10" t="str">
        <f t="shared" si="30"/>
        <v>도시경관과</v>
      </c>
      <c r="F952" s="10" t="str">
        <f t="shared" si="31"/>
        <v>가로개선팀</v>
      </c>
      <c r="G952" s="10" t="s">
        <v>46</v>
      </c>
      <c r="H952" s="10" t="s">
        <v>4238</v>
      </c>
      <c r="I952" s="11" t="s">
        <v>4239</v>
      </c>
      <c r="M952"/>
      <c r="N952"/>
    </row>
    <row r="953" spans="2:14" x14ac:dyDescent="0.3">
      <c r="B953" s="7">
        <v>951</v>
      </c>
      <c r="C953" s="16" t="s">
        <v>1731</v>
      </c>
      <c r="D953" s="10" t="s">
        <v>1724</v>
      </c>
      <c r="E953" s="10" t="str">
        <f t="shared" si="30"/>
        <v>도시경관과</v>
      </c>
      <c r="F953" s="10" t="str">
        <f t="shared" si="31"/>
        <v>가로개선팀</v>
      </c>
      <c r="G953" s="10" t="s">
        <v>46</v>
      </c>
      <c r="H953" s="10" t="s">
        <v>1732</v>
      </c>
      <c r="I953" s="11" t="s">
        <v>4240</v>
      </c>
      <c r="M953"/>
      <c r="N953"/>
    </row>
    <row r="954" spans="2:14" x14ac:dyDescent="0.3">
      <c r="B954" s="7">
        <v>952</v>
      </c>
      <c r="C954" s="16" t="s">
        <v>1733</v>
      </c>
      <c r="D954" s="10" t="s">
        <v>1724</v>
      </c>
      <c r="E954" s="10" t="str">
        <f t="shared" si="30"/>
        <v>도시경관과</v>
      </c>
      <c r="F954" s="10" t="str">
        <f t="shared" si="31"/>
        <v>가로개선팀</v>
      </c>
      <c r="G954" s="10" t="s">
        <v>46</v>
      </c>
      <c r="H954" s="10" t="s">
        <v>1732</v>
      </c>
      <c r="I954" s="11" t="s">
        <v>4240</v>
      </c>
      <c r="M954"/>
      <c r="N954"/>
    </row>
    <row r="955" spans="2:14" x14ac:dyDescent="0.3">
      <c r="B955" s="7">
        <v>953</v>
      </c>
      <c r="C955" s="16" t="s">
        <v>1734</v>
      </c>
      <c r="D955" s="10" t="s">
        <v>1724</v>
      </c>
      <c r="E955" s="10" t="str">
        <f t="shared" si="30"/>
        <v>도시경관과</v>
      </c>
      <c r="F955" s="10" t="str">
        <f t="shared" si="31"/>
        <v>가로개선팀</v>
      </c>
      <c r="G955" s="10" t="s">
        <v>46</v>
      </c>
      <c r="H955" s="10" t="s">
        <v>1732</v>
      </c>
      <c r="I955" s="11" t="s">
        <v>4240</v>
      </c>
      <c r="M955"/>
      <c r="N955"/>
    </row>
    <row r="956" spans="2:14" x14ac:dyDescent="0.3">
      <c r="B956" s="7">
        <v>954</v>
      </c>
      <c r="C956" s="16" t="s">
        <v>1735</v>
      </c>
      <c r="D956" s="10" t="s">
        <v>1724</v>
      </c>
      <c r="E956" s="10" t="str">
        <f t="shared" si="30"/>
        <v>도시경관과</v>
      </c>
      <c r="F956" s="10" t="str">
        <f t="shared" si="31"/>
        <v>가로개선팀</v>
      </c>
      <c r="G956" s="10" t="s">
        <v>46</v>
      </c>
      <c r="H956" s="10" t="s">
        <v>1732</v>
      </c>
      <c r="I956" s="11" t="s">
        <v>4240</v>
      </c>
      <c r="M956"/>
      <c r="N956"/>
    </row>
    <row r="957" spans="2:14" x14ac:dyDescent="0.3">
      <c r="B957" s="7">
        <v>955</v>
      </c>
      <c r="C957" s="16" t="s">
        <v>1736</v>
      </c>
      <c r="D957" s="10" t="s">
        <v>1724</v>
      </c>
      <c r="E957" s="10" t="str">
        <f t="shared" si="30"/>
        <v>도시경관과</v>
      </c>
      <c r="F957" s="10" t="str">
        <f t="shared" si="31"/>
        <v>가로개선팀</v>
      </c>
      <c r="G957" s="10" t="s">
        <v>46</v>
      </c>
      <c r="H957" s="10" t="s">
        <v>1737</v>
      </c>
      <c r="I957" s="11" t="s">
        <v>4240</v>
      </c>
      <c r="M957"/>
      <c r="N957"/>
    </row>
    <row r="958" spans="2:14" x14ac:dyDescent="0.3">
      <c r="B958" s="7">
        <v>956</v>
      </c>
      <c r="C958" s="16" t="s">
        <v>1738</v>
      </c>
      <c r="D958" s="10" t="s">
        <v>1724</v>
      </c>
      <c r="E958" s="10" t="str">
        <f t="shared" si="30"/>
        <v>도시경관과</v>
      </c>
      <c r="F958" s="10" t="str">
        <f t="shared" si="31"/>
        <v>가로개선팀</v>
      </c>
      <c r="G958" s="10" t="s">
        <v>46</v>
      </c>
      <c r="H958" s="10" t="s">
        <v>1739</v>
      </c>
      <c r="I958" s="11" t="s">
        <v>4240</v>
      </c>
      <c r="M958"/>
      <c r="N958"/>
    </row>
    <row r="959" spans="2:14" x14ac:dyDescent="0.3">
      <c r="B959" s="7">
        <v>957</v>
      </c>
      <c r="C959" s="16" t="s">
        <v>1740</v>
      </c>
      <c r="D959" s="10" t="s">
        <v>1724</v>
      </c>
      <c r="E959" s="10" t="str">
        <f t="shared" si="30"/>
        <v>도시경관과</v>
      </c>
      <c r="F959" s="10" t="str">
        <f t="shared" si="31"/>
        <v>가로개선팀</v>
      </c>
      <c r="G959" s="10" t="s">
        <v>46</v>
      </c>
      <c r="H959" s="10" t="s">
        <v>1741</v>
      </c>
      <c r="I959" s="11" t="s">
        <v>4240</v>
      </c>
      <c r="M959"/>
      <c r="N959"/>
    </row>
    <row r="960" spans="2:14" x14ac:dyDescent="0.3">
      <c r="B960" s="7">
        <v>958</v>
      </c>
      <c r="C960" s="16" t="s">
        <v>1742</v>
      </c>
      <c r="D960" s="10" t="s">
        <v>1724</v>
      </c>
      <c r="E960" s="10" t="str">
        <f t="shared" si="30"/>
        <v>도시경관과</v>
      </c>
      <c r="F960" s="10" t="str">
        <f t="shared" si="31"/>
        <v>가로개선팀</v>
      </c>
      <c r="G960" s="10" t="s">
        <v>46</v>
      </c>
      <c r="H960" s="10" t="s">
        <v>1743</v>
      </c>
      <c r="I960" s="11" t="s">
        <v>4240</v>
      </c>
      <c r="M960"/>
      <c r="N960"/>
    </row>
    <row r="961" spans="2:14" x14ac:dyDescent="0.3">
      <c r="B961" s="7">
        <v>959</v>
      </c>
      <c r="C961" s="16" t="s">
        <v>1744</v>
      </c>
      <c r="D961" s="10" t="s">
        <v>1724</v>
      </c>
      <c r="E961" s="10" t="str">
        <f t="shared" si="30"/>
        <v>도시경관과</v>
      </c>
      <c r="F961" s="10" t="str">
        <f t="shared" si="31"/>
        <v>가로개선팀</v>
      </c>
      <c r="G961" s="10" t="s">
        <v>46</v>
      </c>
      <c r="H961" s="10" t="s">
        <v>1745</v>
      </c>
      <c r="I961" s="11" t="s">
        <v>4240</v>
      </c>
      <c r="M961"/>
      <c r="N961"/>
    </row>
    <row r="962" spans="2:14" x14ac:dyDescent="0.3">
      <c r="B962" s="7">
        <v>960</v>
      </c>
      <c r="C962" s="16" t="s">
        <v>1746</v>
      </c>
      <c r="D962" s="10" t="s">
        <v>1724</v>
      </c>
      <c r="E962" s="10" t="str">
        <f t="shared" si="30"/>
        <v>도시경관과</v>
      </c>
      <c r="F962" s="10" t="str">
        <f t="shared" si="31"/>
        <v>가로개선팀</v>
      </c>
      <c r="G962" s="10" t="s">
        <v>46</v>
      </c>
      <c r="H962" s="10" t="s">
        <v>1747</v>
      </c>
      <c r="I962" s="11" t="s">
        <v>4240</v>
      </c>
      <c r="M962"/>
      <c r="N962"/>
    </row>
    <row r="963" spans="2:14" x14ac:dyDescent="0.3">
      <c r="B963" s="7">
        <v>961</v>
      </c>
      <c r="C963" s="16" t="s">
        <v>1748</v>
      </c>
      <c r="D963" s="10" t="s">
        <v>1724</v>
      </c>
      <c r="E963" s="10" t="str">
        <f t="shared" si="30"/>
        <v>도시경관과</v>
      </c>
      <c r="F963" s="10" t="str">
        <f t="shared" si="31"/>
        <v>가로개선팀</v>
      </c>
      <c r="G963" s="10" t="s">
        <v>46</v>
      </c>
      <c r="H963" s="10" t="s">
        <v>1745</v>
      </c>
      <c r="I963" s="11" t="s">
        <v>4240</v>
      </c>
      <c r="M963"/>
      <c r="N963"/>
    </row>
    <row r="964" spans="2:14" x14ac:dyDescent="0.3">
      <c r="B964" s="7">
        <v>962</v>
      </c>
      <c r="C964" s="16" t="s">
        <v>1749</v>
      </c>
      <c r="D964" s="10" t="s">
        <v>1724</v>
      </c>
      <c r="E964" s="10" t="str">
        <f t="shared" si="30"/>
        <v>도시경관과</v>
      </c>
      <c r="F964" s="10" t="str">
        <f t="shared" si="31"/>
        <v>가로개선팀</v>
      </c>
      <c r="G964" s="10" t="s">
        <v>46</v>
      </c>
      <c r="H964" s="10" t="s">
        <v>1743</v>
      </c>
      <c r="I964" s="11" t="s">
        <v>4240</v>
      </c>
      <c r="M964"/>
      <c r="N964"/>
    </row>
    <row r="965" spans="2:14" x14ac:dyDescent="0.3">
      <c r="B965" s="7">
        <v>963</v>
      </c>
      <c r="C965" s="16" t="s">
        <v>1750</v>
      </c>
      <c r="D965" s="10" t="s">
        <v>1751</v>
      </c>
      <c r="E965" s="10" t="str">
        <f t="shared" si="30"/>
        <v>도시경관과</v>
      </c>
      <c r="F965" s="10" t="str">
        <f t="shared" si="31"/>
        <v>공공디자인팀</v>
      </c>
      <c r="G965" s="10" t="s">
        <v>46</v>
      </c>
      <c r="H965" s="10" t="s">
        <v>4241</v>
      </c>
      <c r="I965" s="11" t="s">
        <v>4242</v>
      </c>
      <c r="M965"/>
      <c r="N965"/>
    </row>
    <row r="966" spans="2:14" x14ac:dyDescent="0.3">
      <c r="B966" s="7">
        <v>964</v>
      </c>
      <c r="C966" s="16" t="s">
        <v>1752</v>
      </c>
      <c r="D966" s="10" t="s">
        <v>1751</v>
      </c>
      <c r="E966" s="10" t="str">
        <f t="shared" si="30"/>
        <v>도시경관과</v>
      </c>
      <c r="F966" s="10" t="str">
        <f t="shared" si="31"/>
        <v>공공디자인팀</v>
      </c>
      <c r="G966" s="10" t="s">
        <v>46</v>
      </c>
      <c r="H966" s="10" t="s">
        <v>4243</v>
      </c>
      <c r="I966" s="11" t="s">
        <v>4244</v>
      </c>
      <c r="M966"/>
      <c r="N966"/>
    </row>
    <row r="967" spans="2:14" x14ac:dyDescent="0.3">
      <c r="B967" s="7">
        <v>965</v>
      </c>
      <c r="C967" s="16" t="s">
        <v>1753</v>
      </c>
      <c r="D967" s="10" t="s">
        <v>1751</v>
      </c>
      <c r="E967" s="10" t="str">
        <f t="shared" si="30"/>
        <v>도시경관과</v>
      </c>
      <c r="F967" s="10" t="str">
        <f t="shared" si="31"/>
        <v>공공디자인팀</v>
      </c>
      <c r="G967" s="10" t="s">
        <v>1754</v>
      </c>
      <c r="H967" s="10" t="s">
        <v>1755</v>
      </c>
      <c r="I967" s="11" t="s">
        <v>4245</v>
      </c>
      <c r="M967"/>
      <c r="N967"/>
    </row>
    <row r="968" spans="2:14" x14ac:dyDescent="0.3">
      <c r="B968" s="7">
        <v>966</v>
      </c>
      <c r="C968" s="16" t="s">
        <v>1756</v>
      </c>
      <c r="D968" s="10" t="s">
        <v>1751</v>
      </c>
      <c r="E968" s="10" t="str">
        <f t="shared" si="30"/>
        <v>도시경관과</v>
      </c>
      <c r="F968" s="10" t="str">
        <f t="shared" si="31"/>
        <v>공공디자인팀</v>
      </c>
      <c r="G968" s="10" t="s">
        <v>46</v>
      </c>
      <c r="H968" s="10" t="s">
        <v>4246</v>
      </c>
      <c r="I968" s="11" t="s">
        <v>4247</v>
      </c>
      <c r="M968"/>
      <c r="N968"/>
    </row>
    <row r="969" spans="2:14" x14ac:dyDescent="0.3">
      <c r="B969" s="7">
        <v>967</v>
      </c>
      <c r="C969" s="16" t="s">
        <v>490</v>
      </c>
      <c r="D969" s="10" t="s">
        <v>1757</v>
      </c>
      <c r="E969" s="10" t="str">
        <f t="shared" si="30"/>
        <v>도시경관과</v>
      </c>
      <c r="F969" s="10" t="str">
        <f t="shared" si="31"/>
        <v>광고물관리팀</v>
      </c>
      <c r="G969" s="10" t="s">
        <v>1758</v>
      </c>
      <c r="H969" s="10" t="s">
        <v>1759</v>
      </c>
      <c r="I969" s="11" t="s">
        <v>4248</v>
      </c>
      <c r="M969"/>
      <c r="N969"/>
    </row>
    <row r="970" spans="2:14" x14ac:dyDescent="0.3">
      <c r="B970" s="7">
        <v>968</v>
      </c>
      <c r="C970" s="16" t="s">
        <v>1760</v>
      </c>
      <c r="D970" s="10" t="s">
        <v>1757</v>
      </c>
      <c r="E970" s="10" t="str">
        <f t="shared" si="30"/>
        <v>도시경관과</v>
      </c>
      <c r="F970" s="10" t="str">
        <f t="shared" si="31"/>
        <v>광고물관리팀</v>
      </c>
      <c r="G970" s="10" t="s">
        <v>46</v>
      </c>
      <c r="H970" s="10" t="s">
        <v>4249</v>
      </c>
      <c r="I970" s="11" t="s">
        <v>4250</v>
      </c>
      <c r="M970"/>
      <c r="N970"/>
    </row>
    <row r="971" spans="2:14" x14ac:dyDescent="0.3">
      <c r="B971" s="7">
        <v>969</v>
      </c>
      <c r="C971" s="16" t="s">
        <v>1761</v>
      </c>
      <c r="D971" s="10" t="s">
        <v>1757</v>
      </c>
      <c r="E971" s="10" t="str">
        <f t="shared" si="30"/>
        <v>도시경관과</v>
      </c>
      <c r="F971" s="10" t="str">
        <f t="shared" si="31"/>
        <v>광고물관리팀</v>
      </c>
      <c r="G971" s="10" t="s">
        <v>46</v>
      </c>
      <c r="H971" s="10" t="s">
        <v>4251</v>
      </c>
      <c r="I971" s="11" t="s">
        <v>4252</v>
      </c>
      <c r="M971"/>
      <c r="N971"/>
    </row>
    <row r="972" spans="2:14" x14ac:dyDescent="0.3">
      <c r="B972" s="7">
        <v>970</v>
      </c>
      <c r="C972" s="16" t="s">
        <v>1762</v>
      </c>
      <c r="D972" s="10" t="s">
        <v>1757</v>
      </c>
      <c r="E972" s="10" t="str">
        <f t="shared" si="30"/>
        <v>도시경관과</v>
      </c>
      <c r="F972" s="10" t="str">
        <f t="shared" si="31"/>
        <v>광고물관리팀</v>
      </c>
      <c r="G972" s="10" t="s">
        <v>46</v>
      </c>
      <c r="H972" s="10" t="s">
        <v>4253</v>
      </c>
      <c r="I972" s="11" t="s">
        <v>4254</v>
      </c>
      <c r="M972"/>
      <c r="N972"/>
    </row>
    <row r="973" spans="2:14" x14ac:dyDescent="0.3">
      <c r="B973" s="7">
        <v>971</v>
      </c>
      <c r="C973" s="16" t="s">
        <v>1763</v>
      </c>
      <c r="D973" s="10" t="s">
        <v>1757</v>
      </c>
      <c r="E973" s="10" t="str">
        <f t="shared" ref="E973:E1033" si="32">LEFT(D973, IFERROR(FIND(" / ", D973)-1, LEN(D973)))</f>
        <v>도시경관과</v>
      </c>
      <c r="F973" s="10" t="str">
        <f t="shared" ref="F973:F1033" si="33">RIGHT(D973, IFERROR(LEN(D973)-FIND(" / ", D973)-2, 0))</f>
        <v>광고물관리팀</v>
      </c>
      <c r="G973" s="10" t="s">
        <v>46</v>
      </c>
      <c r="H973" s="10" t="s">
        <v>4255</v>
      </c>
      <c r="I973" s="11" t="s">
        <v>4256</v>
      </c>
      <c r="M973"/>
      <c r="N973"/>
    </row>
    <row r="974" spans="2:14" x14ac:dyDescent="0.3">
      <c r="B974" s="7">
        <v>972</v>
      </c>
      <c r="C974" s="16" t="s">
        <v>1764</v>
      </c>
      <c r="D974" s="10" t="s">
        <v>1765</v>
      </c>
      <c r="E974" s="10" t="str">
        <f t="shared" si="32"/>
        <v>도시경관과</v>
      </c>
      <c r="F974" s="10" t="str">
        <f t="shared" si="33"/>
        <v>광고물개선팀</v>
      </c>
      <c r="G974" s="10" t="s">
        <v>1766</v>
      </c>
      <c r="H974" s="10" t="s">
        <v>1767</v>
      </c>
      <c r="I974" s="11" t="s">
        <v>4257</v>
      </c>
      <c r="M974"/>
      <c r="N974"/>
    </row>
    <row r="975" spans="2:14" x14ac:dyDescent="0.3">
      <c r="B975" s="7">
        <v>973</v>
      </c>
      <c r="C975" s="16" t="s">
        <v>1768</v>
      </c>
      <c r="D975" s="10" t="s">
        <v>1765</v>
      </c>
      <c r="E975" s="10" t="str">
        <f t="shared" si="32"/>
        <v>도시경관과</v>
      </c>
      <c r="F975" s="10" t="str">
        <f t="shared" si="33"/>
        <v>광고물개선팀</v>
      </c>
      <c r="G975" s="10" t="s">
        <v>46</v>
      </c>
      <c r="H975" s="10" t="s">
        <v>4258</v>
      </c>
      <c r="I975" s="11" t="s">
        <v>4259</v>
      </c>
      <c r="M975"/>
      <c r="N975"/>
    </row>
    <row r="976" spans="2:14" x14ac:dyDescent="0.3">
      <c r="B976" s="7">
        <v>974</v>
      </c>
      <c r="C976" s="16" t="s">
        <v>1769</v>
      </c>
      <c r="D976" s="10" t="s">
        <v>1765</v>
      </c>
      <c r="E976" s="10" t="str">
        <f t="shared" si="32"/>
        <v>도시경관과</v>
      </c>
      <c r="F976" s="10" t="str">
        <f t="shared" si="33"/>
        <v>광고물개선팀</v>
      </c>
      <c r="G976" s="10" t="s">
        <v>46</v>
      </c>
      <c r="H976" s="10" t="s">
        <v>4260</v>
      </c>
      <c r="I976" s="11" t="s">
        <v>4261</v>
      </c>
      <c r="M976"/>
      <c r="N976"/>
    </row>
    <row r="977" spans="2:14" x14ac:dyDescent="0.3">
      <c r="B977" s="7">
        <v>975</v>
      </c>
      <c r="C977" s="16" t="s">
        <v>1770</v>
      </c>
      <c r="D977" s="10" t="s">
        <v>1765</v>
      </c>
      <c r="E977" s="10" t="str">
        <f t="shared" si="32"/>
        <v>도시경관과</v>
      </c>
      <c r="F977" s="10" t="str">
        <f t="shared" si="33"/>
        <v>광고물개선팀</v>
      </c>
      <c r="G977" s="10" t="s">
        <v>46</v>
      </c>
      <c r="H977" s="10" t="s">
        <v>4262</v>
      </c>
      <c r="I977" s="11" t="s">
        <v>4263</v>
      </c>
      <c r="M977"/>
      <c r="N977"/>
    </row>
    <row r="978" spans="2:14" x14ac:dyDescent="0.3">
      <c r="B978" s="7">
        <v>976</v>
      </c>
      <c r="C978" s="16" t="s">
        <v>1771</v>
      </c>
      <c r="D978" s="10" t="s">
        <v>1765</v>
      </c>
      <c r="E978" s="10" t="str">
        <f t="shared" si="32"/>
        <v>도시경관과</v>
      </c>
      <c r="F978" s="10" t="str">
        <f t="shared" si="33"/>
        <v>광고물개선팀</v>
      </c>
      <c r="G978" s="10" t="s">
        <v>46</v>
      </c>
      <c r="H978" s="10" t="s">
        <v>4264</v>
      </c>
      <c r="I978" s="11" t="s">
        <v>4265</v>
      </c>
      <c r="M978"/>
      <c r="N978"/>
    </row>
    <row r="979" spans="2:14" x14ac:dyDescent="0.3">
      <c r="B979" s="7">
        <v>977</v>
      </c>
      <c r="C979" s="16" t="s">
        <v>1772</v>
      </c>
      <c r="D979" s="10" t="s">
        <v>1765</v>
      </c>
      <c r="E979" s="10" t="str">
        <f t="shared" si="32"/>
        <v>도시경관과</v>
      </c>
      <c r="F979" s="10" t="str">
        <f t="shared" si="33"/>
        <v>광고물개선팀</v>
      </c>
      <c r="G979" s="10" t="s">
        <v>46</v>
      </c>
      <c r="H979" s="10" t="s">
        <v>4266</v>
      </c>
      <c r="I979" s="11" t="s">
        <v>4267</v>
      </c>
      <c r="M979"/>
      <c r="N979"/>
    </row>
    <row r="980" spans="2:14" x14ac:dyDescent="0.3">
      <c r="B980" s="7">
        <v>978</v>
      </c>
      <c r="C980" s="16" t="s">
        <v>1773</v>
      </c>
      <c r="D980" s="10" t="s">
        <v>1765</v>
      </c>
      <c r="E980" s="10" t="str">
        <f t="shared" si="32"/>
        <v>도시경관과</v>
      </c>
      <c r="F980" s="10" t="str">
        <f t="shared" si="33"/>
        <v>광고물개선팀</v>
      </c>
      <c r="G980" s="10" t="s">
        <v>46</v>
      </c>
      <c r="H980" s="10" t="s">
        <v>1774</v>
      </c>
      <c r="I980" s="11" t="s">
        <v>2854</v>
      </c>
      <c r="M980"/>
      <c r="N980"/>
    </row>
    <row r="981" spans="2:14" x14ac:dyDescent="0.3">
      <c r="B981" s="7">
        <v>979</v>
      </c>
      <c r="C981" s="16" t="s">
        <v>1775</v>
      </c>
      <c r="D981" s="10" t="s">
        <v>1765</v>
      </c>
      <c r="E981" s="10" t="str">
        <f t="shared" si="32"/>
        <v>도시경관과</v>
      </c>
      <c r="F981" s="10" t="str">
        <f t="shared" si="33"/>
        <v>광고물개선팀</v>
      </c>
      <c r="G981" s="10" t="s">
        <v>46</v>
      </c>
      <c r="H981" s="10" t="s">
        <v>1776</v>
      </c>
      <c r="I981" s="11" t="s">
        <v>4075</v>
      </c>
      <c r="M981"/>
      <c r="N981"/>
    </row>
    <row r="982" spans="2:14" x14ac:dyDescent="0.3">
      <c r="B982" s="7">
        <v>980</v>
      </c>
      <c r="C982" s="16" t="s">
        <v>1777</v>
      </c>
      <c r="D982" s="10" t="s">
        <v>1765</v>
      </c>
      <c r="E982" s="10" t="str">
        <f t="shared" si="32"/>
        <v>도시경관과</v>
      </c>
      <c r="F982" s="10" t="str">
        <f t="shared" si="33"/>
        <v>광고물개선팀</v>
      </c>
      <c r="G982" s="10" t="s">
        <v>46</v>
      </c>
      <c r="H982" s="10" t="s">
        <v>4268</v>
      </c>
      <c r="I982" s="11" t="s">
        <v>4269</v>
      </c>
      <c r="M982"/>
      <c r="N982"/>
    </row>
    <row r="983" spans="2:14" x14ac:dyDescent="0.3">
      <c r="B983" s="7">
        <v>981</v>
      </c>
      <c r="C983" s="16" t="s">
        <v>1778</v>
      </c>
      <c r="D983" s="10" t="s">
        <v>1765</v>
      </c>
      <c r="E983" s="10" t="str">
        <f t="shared" si="32"/>
        <v>도시경관과</v>
      </c>
      <c r="F983" s="10" t="str">
        <f t="shared" si="33"/>
        <v>광고물개선팀</v>
      </c>
      <c r="G983" s="10" t="s">
        <v>46</v>
      </c>
      <c r="H983" s="10" t="s">
        <v>4270</v>
      </c>
      <c r="I983" s="11" t="s">
        <v>4271</v>
      </c>
      <c r="M983"/>
      <c r="N983"/>
    </row>
    <row r="984" spans="2:14" x14ac:dyDescent="0.3">
      <c r="B984" s="7">
        <v>982</v>
      </c>
      <c r="C984" s="16" t="s">
        <v>1780</v>
      </c>
      <c r="D984" s="10" t="s">
        <v>1781</v>
      </c>
      <c r="E984" s="10" t="str">
        <f t="shared" si="32"/>
        <v>보건위생과</v>
      </c>
      <c r="F984" s="10" t="str">
        <f t="shared" si="33"/>
        <v>보건정책팀</v>
      </c>
      <c r="G984" s="10" t="s">
        <v>1782</v>
      </c>
      <c r="H984" s="10" t="s">
        <v>1783</v>
      </c>
      <c r="I984" s="11" t="s">
        <v>4273</v>
      </c>
      <c r="M984"/>
      <c r="N984"/>
    </row>
    <row r="985" spans="2:14" x14ac:dyDescent="0.3">
      <c r="B985" s="7">
        <v>983</v>
      </c>
      <c r="C985" s="16" t="s">
        <v>1784</v>
      </c>
      <c r="D985" s="10" t="s">
        <v>1781</v>
      </c>
      <c r="E985" s="10" t="str">
        <f t="shared" si="32"/>
        <v>보건위생과</v>
      </c>
      <c r="F985" s="10" t="str">
        <f t="shared" si="33"/>
        <v>보건정책팀</v>
      </c>
      <c r="G985" s="10" t="s">
        <v>46</v>
      </c>
      <c r="H985" s="10" t="s">
        <v>4274</v>
      </c>
      <c r="I985" s="11" t="s">
        <v>4275</v>
      </c>
      <c r="M985"/>
      <c r="N985"/>
    </row>
    <row r="986" spans="2:14" x14ac:dyDescent="0.3">
      <c r="B986" s="7">
        <v>984</v>
      </c>
      <c r="C986" s="16" t="s">
        <v>1785</v>
      </c>
      <c r="D986" s="10" t="s">
        <v>1781</v>
      </c>
      <c r="E986" s="10" t="str">
        <f t="shared" si="32"/>
        <v>보건위생과</v>
      </c>
      <c r="F986" s="10" t="str">
        <f t="shared" si="33"/>
        <v>보건정책팀</v>
      </c>
      <c r="G986" s="10" t="s">
        <v>46</v>
      </c>
      <c r="H986" s="10" t="s">
        <v>4276</v>
      </c>
      <c r="I986" s="11" t="s">
        <v>4277</v>
      </c>
      <c r="M986"/>
      <c r="N986"/>
    </row>
    <row r="987" spans="2:14" x14ac:dyDescent="0.3">
      <c r="B987" s="7">
        <v>985</v>
      </c>
      <c r="C987" s="16" t="s">
        <v>1786</v>
      </c>
      <c r="D987" s="10" t="s">
        <v>1781</v>
      </c>
      <c r="E987" s="10" t="str">
        <f t="shared" si="32"/>
        <v>보건위생과</v>
      </c>
      <c r="F987" s="10" t="str">
        <f t="shared" si="33"/>
        <v>보건정책팀</v>
      </c>
      <c r="G987" s="10" t="s">
        <v>46</v>
      </c>
      <c r="H987" s="10" t="s">
        <v>4278</v>
      </c>
      <c r="I987" s="11" t="s">
        <v>4279</v>
      </c>
      <c r="M987"/>
      <c r="N987"/>
    </row>
    <row r="988" spans="2:14" x14ac:dyDescent="0.3">
      <c r="B988" s="7">
        <v>986</v>
      </c>
      <c r="C988" s="16" t="s">
        <v>1787</v>
      </c>
      <c r="D988" s="10" t="s">
        <v>1781</v>
      </c>
      <c r="E988" s="10" t="str">
        <f t="shared" si="32"/>
        <v>보건위생과</v>
      </c>
      <c r="F988" s="10" t="str">
        <f t="shared" si="33"/>
        <v>보건정책팀</v>
      </c>
      <c r="G988" s="10" t="s">
        <v>46</v>
      </c>
      <c r="H988" s="10" t="s">
        <v>4280</v>
      </c>
      <c r="I988" s="11" t="s">
        <v>4281</v>
      </c>
      <c r="M988"/>
      <c r="N988"/>
    </row>
    <row r="989" spans="2:14" x14ac:dyDescent="0.3">
      <c r="B989" s="7">
        <v>987</v>
      </c>
      <c r="C989" s="16" t="s">
        <v>158</v>
      </c>
      <c r="D989" s="10" t="s">
        <v>1781</v>
      </c>
      <c r="E989" s="10" t="str">
        <f t="shared" si="32"/>
        <v>보건위생과</v>
      </c>
      <c r="F989" s="10" t="str">
        <f t="shared" si="33"/>
        <v>보건정책팀</v>
      </c>
      <c r="G989" s="10" t="s">
        <v>46</v>
      </c>
      <c r="H989" s="10" t="s">
        <v>1788</v>
      </c>
      <c r="I989" s="11" t="s">
        <v>4282</v>
      </c>
      <c r="M989"/>
      <c r="N989"/>
    </row>
    <row r="990" spans="2:14" x14ac:dyDescent="0.3">
      <c r="B990" s="7">
        <v>988</v>
      </c>
      <c r="C990" s="16" t="s">
        <v>1789</v>
      </c>
      <c r="D990" s="10" t="s">
        <v>1781</v>
      </c>
      <c r="E990" s="10" t="str">
        <f t="shared" si="32"/>
        <v>보건위생과</v>
      </c>
      <c r="F990" s="10" t="str">
        <f t="shared" si="33"/>
        <v>보건정책팀</v>
      </c>
      <c r="G990" s="10" t="s">
        <v>46</v>
      </c>
      <c r="H990" s="10" t="s">
        <v>4283</v>
      </c>
      <c r="I990" s="11" t="s">
        <v>4282</v>
      </c>
      <c r="M990"/>
      <c r="N990"/>
    </row>
    <row r="991" spans="2:14" x14ac:dyDescent="0.3">
      <c r="B991" s="7">
        <v>989</v>
      </c>
      <c r="C991" s="16" t="s">
        <v>1790</v>
      </c>
      <c r="D991" s="10" t="s">
        <v>1781</v>
      </c>
      <c r="E991" s="10" t="str">
        <f t="shared" si="32"/>
        <v>보건위생과</v>
      </c>
      <c r="F991" s="10" t="str">
        <f t="shared" si="33"/>
        <v>보건정책팀</v>
      </c>
      <c r="G991" s="10" t="s">
        <v>46</v>
      </c>
      <c r="H991" s="10" t="s">
        <v>1791</v>
      </c>
      <c r="I991" s="11" t="s">
        <v>4284</v>
      </c>
      <c r="M991"/>
      <c r="N991"/>
    </row>
    <row r="992" spans="2:14" x14ac:dyDescent="0.3">
      <c r="B992" s="7">
        <v>990</v>
      </c>
      <c r="C992" s="16" t="s">
        <v>1792</v>
      </c>
      <c r="D992" s="10" t="s">
        <v>1781</v>
      </c>
      <c r="E992" s="10" t="str">
        <f t="shared" si="32"/>
        <v>보건위생과</v>
      </c>
      <c r="F992" s="10" t="str">
        <f t="shared" si="33"/>
        <v>보건정책팀</v>
      </c>
      <c r="G992" s="10" t="s">
        <v>46</v>
      </c>
      <c r="H992" s="10" t="s">
        <v>4285</v>
      </c>
      <c r="I992" s="11" t="s">
        <v>4281</v>
      </c>
      <c r="M992"/>
      <c r="N992"/>
    </row>
    <row r="993" spans="2:14" x14ac:dyDescent="0.3">
      <c r="B993" s="7">
        <v>991</v>
      </c>
      <c r="C993" s="16" t="s">
        <v>1793</v>
      </c>
      <c r="D993" s="10" t="s">
        <v>1781</v>
      </c>
      <c r="E993" s="10" t="str">
        <f t="shared" si="32"/>
        <v>보건위생과</v>
      </c>
      <c r="F993" s="10" t="str">
        <f t="shared" si="33"/>
        <v>보건정책팀</v>
      </c>
      <c r="G993" s="10" t="s">
        <v>46</v>
      </c>
      <c r="H993" s="10" t="s">
        <v>1794</v>
      </c>
      <c r="I993" s="11" t="s">
        <v>4272</v>
      </c>
      <c r="M993"/>
      <c r="N993"/>
    </row>
    <row r="994" spans="2:14" x14ac:dyDescent="0.3">
      <c r="B994" s="7">
        <v>992</v>
      </c>
      <c r="C994" s="16" t="s">
        <v>1795</v>
      </c>
      <c r="D994" s="10" t="s">
        <v>1796</v>
      </c>
      <c r="E994" s="10" t="str">
        <f t="shared" si="32"/>
        <v>보건위생과</v>
      </c>
      <c r="F994" s="10" t="str">
        <f t="shared" si="33"/>
        <v>식품위생팀</v>
      </c>
      <c r="G994" s="10" t="s">
        <v>1797</v>
      </c>
      <c r="H994" s="10" t="s">
        <v>1798</v>
      </c>
      <c r="I994" s="11" t="s">
        <v>4286</v>
      </c>
      <c r="M994"/>
      <c r="N994"/>
    </row>
    <row r="995" spans="2:14" x14ac:dyDescent="0.3">
      <c r="B995" s="7">
        <v>993</v>
      </c>
      <c r="C995" s="16" t="s">
        <v>1799</v>
      </c>
      <c r="D995" s="10" t="s">
        <v>1796</v>
      </c>
      <c r="E995" s="10" t="str">
        <f t="shared" si="32"/>
        <v>보건위생과</v>
      </c>
      <c r="F995" s="10" t="str">
        <f t="shared" si="33"/>
        <v>식품위생팀</v>
      </c>
      <c r="G995" s="10" t="s">
        <v>46</v>
      </c>
      <c r="H995" s="10" t="s">
        <v>4287</v>
      </c>
      <c r="I995" s="11" t="s">
        <v>4288</v>
      </c>
      <c r="M995"/>
      <c r="N995"/>
    </row>
    <row r="996" spans="2:14" x14ac:dyDescent="0.3">
      <c r="B996" s="7">
        <v>994</v>
      </c>
      <c r="C996" s="16" t="s">
        <v>1800</v>
      </c>
      <c r="D996" s="10" t="s">
        <v>1796</v>
      </c>
      <c r="E996" s="10" t="str">
        <f t="shared" si="32"/>
        <v>보건위생과</v>
      </c>
      <c r="F996" s="10" t="str">
        <f t="shared" si="33"/>
        <v>식품위생팀</v>
      </c>
      <c r="G996" s="10" t="s">
        <v>46</v>
      </c>
      <c r="H996" s="10" t="s">
        <v>4289</v>
      </c>
      <c r="I996" s="11" t="s">
        <v>4290</v>
      </c>
      <c r="M996"/>
      <c r="N996"/>
    </row>
    <row r="997" spans="2:14" x14ac:dyDescent="0.3">
      <c r="B997" s="7">
        <v>995</v>
      </c>
      <c r="C997" s="16" t="s">
        <v>1801</v>
      </c>
      <c r="D997" s="10" t="s">
        <v>1796</v>
      </c>
      <c r="E997" s="10" t="str">
        <f t="shared" si="32"/>
        <v>보건위생과</v>
      </c>
      <c r="F997" s="10" t="str">
        <f t="shared" si="33"/>
        <v>식품위생팀</v>
      </c>
      <c r="G997" s="10" t="s">
        <v>46</v>
      </c>
      <c r="H997" s="10" t="s">
        <v>4291</v>
      </c>
      <c r="I997" s="11" t="s">
        <v>4292</v>
      </c>
      <c r="M997"/>
      <c r="N997"/>
    </row>
    <row r="998" spans="2:14" x14ac:dyDescent="0.3">
      <c r="B998" s="7">
        <v>996</v>
      </c>
      <c r="C998" s="16" t="s">
        <v>1802</v>
      </c>
      <c r="D998" s="10" t="s">
        <v>1796</v>
      </c>
      <c r="E998" s="10" t="str">
        <f t="shared" si="32"/>
        <v>보건위생과</v>
      </c>
      <c r="F998" s="10" t="str">
        <f t="shared" si="33"/>
        <v>식품위생팀</v>
      </c>
      <c r="G998" s="10" t="s">
        <v>46</v>
      </c>
      <c r="H998" s="10" t="s">
        <v>4293</v>
      </c>
      <c r="I998" s="11" t="s">
        <v>4294</v>
      </c>
      <c r="M998"/>
      <c r="N998"/>
    </row>
    <row r="999" spans="2:14" x14ac:dyDescent="0.3">
      <c r="B999" s="7">
        <v>997</v>
      </c>
      <c r="C999" s="16" t="s">
        <v>1803</v>
      </c>
      <c r="D999" s="10" t="s">
        <v>1796</v>
      </c>
      <c r="E999" s="10" t="str">
        <f t="shared" si="32"/>
        <v>보건위생과</v>
      </c>
      <c r="F999" s="10" t="str">
        <f t="shared" si="33"/>
        <v>식품위생팀</v>
      </c>
      <c r="G999" s="10" t="s">
        <v>46</v>
      </c>
      <c r="H999" s="10" t="s">
        <v>4295</v>
      </c>
      <c r="I999" s="11" t="s">
        <v>2996</v>
      </c>
      <c r="M999"/>
      <c r="N999"/>
    </row>
    <row r="1000" spans="2:14" x14ac:dyDescent="0.3">
      <c r="B1000" s="7">
        <v>998</v>
      </c>
      <c r="C1000" s="16" t="s">
        <v>1804</v>
      </c>
      <c r="D1000" s="10" t="s">
        <v>1796</v>
      </c>
      <c r="E1000" s="10" t="str">
        <f t="shared" si="32"/>
        <v>보건위생과</v>
      </c>
      <c r="F1000" s="10" t="str">
        <f t="shared" si="33"/>
        <v>식품위생팀</v>
      </c>
      <c r="G1000" s="10" t="s">
        <v>46</v>
      </c>
      <c r="H1000" s="10" t="s">
        <v>4296</v>
      </c>
      <c r="I1000" s="11" t="s">
        <v>4297</v>
      </c>
      <c r="M1000"/>
      <c r="N1000"/>
    </row>
    <row r="1001" spans="2:14" x14ac:dyDescent="0.3">
      <c r="B1001" s="7">
        <v>999</v>
      </c>
      <c r="C1001" s="16" t="s">
        <v>1805</v>
      </c>
      <c r="D1001" s="10" t="s">
        <v>1796</v>
      </c>
      <c r="E1001" s="10" t="str">
        <f t="shared" si="32"/>
        <v>보건위생과</v>
      </c>
      <c r="F1001" s="10" t="str">
        <f t="shared" si="33"/>
        <v>식품위생팀</v>
      </c>
      <c r="G1001" s="10" t="s">
        <v>46</v>
      </c>
      <c r="H1001" s="10" t="s">
        <v>4298</v>
      </c>
      <c r="I1001" s="11" t="s">
        <v>4299</v>
      </c>
      <c r="M1001"/>
      <c r="N1001"/>
    </row>
    <row r="1002" spans="2:14" x14ac:dyDescent="0.3">
      <c r="B1002" s="7">
        <v>1000</v>
      </c>
      <c r="C1002" s="16" t="s">
        <v>1806</v>
      </c>
      <c r="D1002" s="10" t="s">
        <v>1807</v>
      </c>
      <c r="E1002" s="10" t="str">
        <f t="shared" si="32"/>
        <v>보건위생과</v>
      </c>
      <c r="F1002" s="10" t="str">
        <f t="shared" si="33"/>
        <v>공중위생팀</v>
      </c>
      <c r="G1002" s="10" t="s">
        <v>1808</v>
      </c>
      <c r="H1002" s="10" t="s">
        <v>1809</v>
      </c>
      <c r="I1002" s="11" t="s">
        <v>4300</v>
      </c>
      <c r="M1002"/>
      <c r="N1002"/>
    </row>
    <row r="1003" spans="2:14" x14ac:dyDescent="0.3">
      <c r="B1003" s="7">
        <v>1001</v>
      </c>
      <c r="C1003" s="16" t="s">
        <v>1353</v>
      </c>
      <c r="D1003" s="10" t="s">
        <v>1807</v>
      </c>
      <c r="E1003" s="10" t="str">
        <f t="shared" si="32"/>
        <v>보건위생과</v>
      </c>
      <c r="F1003" s="10" t="str">
        <f t="shared" si="33"/>
        <v>공중위생팀</v>
      </c>
      <c r="G1003" s="10" t="s">
        <v>46</v>
      </c>
      <c r="H1003" s="10" t="s">
        <v>1810</v>
      </c>
      <c r="I1003" s="11" t="s">
        <v>4301</v>
      </c>
      <c r="M1003"/>
      <c r="N1003"/>
    </row>
    <row r="1004" spans="2:14" x14ac:dyDescent="0.3">
      <c r="B1004" s="7">
        <v>1002</v>
      </c>
      <c r="C1004" s="16" t="s">
        <v>1811</v>
      </c>
      <c r="D1004" s="10" t="s">
        <v>1807</v>
      </c>
      <c r="E1004" s="10" t="str">
        <f t="shared" si="32"/>
        <v>보건위생과</v>
      </c>
      <c r="F1004" s="10" t="str">
        <f t="shared" si="33"/>
        <v>공중위생팀</v>
      </c>
      <c r="G1004" s="10" t="s">
        <v>46</v>
      </c>
      <c r="H1004" s="10" t="s">
        <v>4302</v>
      </c>
      <c r="I1004" s="11" t="s">
        <v>4303</v>
      </c>
      <c r="M1004"/>
      <c r="N1004"/>
    </row>
    <row r="1005" spans="2:14" x14ac:dyDescent="0.3">
      <c r="B1005" s="7">
        <v>1003</v>
      </c>
      <c r="C1005" s="16" t="s">
        <v>1812</v>
      </c>
      <c r="D1005" s="10" t="s">
        <v>1807</v>
      </c>
      <c r="E1005" s="10" t="str">
        <f t="shared" si="32"/>
        <v>보건위생과</v>
      </c>
      <c r="F1005" s="10" t="str">
        <f t="shared" si="33"/>
        <v>공중위생팀</v>
      </c>
      <c r="G1005" s="10" t="s">
        <v>46</v>
      </c>
      <c r="H1005" s="10" t="s">
        <v>4304</v>
      </c>
      <c r="I1005" s="11" t="s">
        <v>4305</v>
      </c>
      <c r="M1005"/>
      <c r="N1005"/>
    </row>
    <row r="1006" spans="2:14" x14ac:dyDescent="0.3">
      <c r="B1006" s="7">
        <v>1004</v>
      </c>
      <c r="C1006" s="16" t="s">
        <v>1813</v>
      </c>
      <c r="D1006" s="10" t="s">
        <v>1814</v>
      </c>
      <c r="E1006" s="10" t="str">
        <f t="shared" si="32"/>
        <v>보건위생과</v>
      </c>
      <c r="F1006" s="10" t="str">
        <f t="shared" si="33"/>
        <v>동물보호팀</v>
      </c>
      <c r="G1006" s="10" t="s">
        <v>1815</v>
      </c>
      <c r="H1006" s="10" t="s">
        <v>1816</v>
      </c>
      <c r="I1006" s="11" t="s">
        <v>4306</v>
      </c>
      <c r="M1006"/>
      <c r="N1006"/>
    </row>
    <row r="1007" spans="2:14" x14ac:dyDescent="0.3">
      <c r="B1007" s="7">
        <v>1005</v>
      </c>
      <c r="C1007" s="16" t="s">
        <v>265</v>
      </c>
      <c r="D1007" s="10" t="s">
        <v>1814</v>
      </c>
      <c r="E1007" s="10" t="str">
        <f t="shared" si="32"/>
        <v>보건위생과</v>
      </c>
      <c r="F1007" s="10" t="str">
        <f t="shared" si="33"/>
        <v>동물보호팀</v>
      </c>
      <c r="G1007" s="10" t="s">
        <v>46</v>
      </c>
      <c r="H1007" s="10" t="s">
        <v>4307</v>
      </c>
      <c r="I1007" s="11" t="s">
        <v>4308</v>
      </c>
      <c r="M1007"/>
      <c r="N1007"/>
    </row>
    <row r="1008" spans="2:14" x14ac:dyDescent="0.3">
      <c r="B1008" s="7">
        <v>1006</v>
      </c>
      <c r="C1008" s="16" t="s">
        <v>1817</v>
      </c>
      <c r="D1008" s="10" t="s">
        <v>1814</v>
      </c>
      <c r="E1008" s="10" t="str">
        <f t="shared" si="32"/>
        <v>보건위생과</v>
      </c>
      <c r="F1008" s="10" t="str">
        <f t="shared" si="33"/>
        <v>동물보호팀</v>
      </c>
      <c r="G1008" s="10" t="s">
        <v>46</v>
      </c>
      <c r="H1008" s="10" t="s">
        <v>1818</v>
      </c>
      <c r="I1008" s="11" t="s">
        <v>4309</v>
      </c>
      <c r="M1008"/>
      <c r="N1008"/>
    </row>
    <row r="1009" spans="2:14" x14ac:dyDescent="0.3">
      <c r="B1009" s="7">
        <v>1007</v>
      </c>
      <c r="C1009" s="16" t="s">
        <v>1819</v>
      </c>
      <c r="D1009" s="10" t="s">
        <v>1814</v>
      </c>
      <c r="E1009" s="10" t="str">
        <f t="shared" si="32"/>
        <v>보건위생과</v>
      </c>
      <c r="F1009" s="10" t="str">
        <f t="shared" si="33"/>
        <v>동물보호팀</v>
      </c>
      <c r="G1009" s="10" t="s">
        <v>46</v>
      </c>
      <c r="H1009" s="10" t="s">
        <v>4310</v>
      </c>
      <c r="I1009" s="11" t="s">
        <v>4311</v>
      </c>
      <c r="M1009"/>
      <c r="N1009"/>
    </row>
    <row r="1010" spans="2:14" x14ac:dyDescent="0.3">
      <c r="B1010" s="7">
        <v>1008</v>
      </c>
      <c r="C1010" s="16" t="s">
        <v>1820</v>
      </c>
      <c r="D1010" s="10" t="s">
        <v>1814</v>
      </c>
      <c r="E1010" s="10" t="str">
        <f t="shared" si="32"/>
        <v>보건위생과</v>
      </c>
      <c r="F1010" s="10" t="str">
        <f t="shared" si="33"/>
        <v>동물보호팀</v>
      </c>
      <c r="G1010" s="10" t="s">
        <v>46</v>
      </c>
      <c r="H1010" s="10" t="s">
        <v>4312</v>
      </c>
      <c r="I1010" s="11" t="s">
        <v>4313</v>
      </c>
      <c r="M1010"/>
      <c r="N1010"/>
    </row>
    <row r="1011" spans="2:14" x14ac:dyDescent="0.3">
      <c r="B1011" s="7">
        <v>1009</v>
      </c>
      <c r="C1011" s="16" t="s">
        <v>1821</v>
      </c>
      <c r="D1011" s="10" t="s">
        <v>1814</v>
      </c>
      <c r="E1011" s="10" t="str">
        <f t="shared" si="32"/>
        <v>보건위생과</v>
      </c>
      <c r="F1011" s="10" t="str">
        <f t="shared" si="33"/>
        <v>동물보호팀</v>
      </c>
      <c r="G1011" s="10" t="s">
        <v>46</v>
      </c>
      <c r="H1011" s="10" t="s">
        <v>4314</v>
      </c>
      <c r="I1011" s="11" t="s">
        <v>4315</v>
      </c>
      <c r="M1011"/>
      <c r="N1011"/>
    </row>
    <row r="1012" spans="2:14" x14ac:dyDescent="0.3">
      <c r="B1012" s="7">
        <v>1010</v>
      </c>
      <c r="C1012" s="16" t="s">
        <v>1823</v>
      </c>
      <c r="D1012" s="10" t="s">
        <v>1824</v>
      </c>
      <c r="E1012" s="10" t="str">
        <f t="shared" si="32"/>
        <v>건강증진과</v>
      </c>
      <c r="F1012" s="10" t="str">
        <f t="shared" si="33"/>
        <v>평생건강팀</v>
      </c>
      <c r="G1012" s="10" t="s">
        <v>1825</v>
      </c>
      <c r="H1012" s="10" t="s">
        <v>1826</v>
      </c>
      <c r="I1012" s="11" t="s">
        <v>4316</v>
      </c>
      <c r="M1012"/>
      <c r="N1012"/>
    </row>
    <row r="1013" spans="2:14" x14ac:dyDescent="0.3">
      <c r="B1013" s="7">
        <v>1011</v>
      </c>
      <c r="C1013" s="16" t="s">
        <v>1827</v>
      </c>
      <c r="D1013" s="10" t="s">
        <v>1824</v>
      </c>
      <c r="E1013" s="10" t="str">
        <f t="shared" si="32"/>
        <v>건강증진과</v>
      </c>
      <c r="F1013" s="10" t="str">
        <f t="shared" si="33"/>
        <v>평생건강팀</v>
      </c>
      <c r="G1013" s="10" t="s">
        <v>46</v>
      </c>
      <c r="H1013" s="10" t="s">
        <v>1828</v>
      </c>
      <c r="I1013" s="11" t="s">
        <v>4317</v>
      </c>
      <c r="M1013"/>
      <c r="N1013"/>
    </row>
    <row r="1014" spans="2:14" x14ac:dyDescent="0.3">
      <c r="B1014" s="7">
        <v>1012</v>
      </c>
      <c r="C1014" s="16" t="s">
        <v>1829</v>
      </c>
      <c r="D1014" s="10" t="s">
        <v>1824</v>
      </c>
      <c r="E1014" s="10" t="str">
        <f t="shared" si="32"/>
        <v>건강증진과</v>
      </c>
      <c r="F1014" s="10" t="str">
        <f t="shared" si="33"/>
        <v>평생건강팀</v>
      </c>
      <c r="G1014" s="10" t="s">
        <v>46</v>
      </c>
      <c r="H1014" s="10" t="s">
        <v>1830</v>
      </c>
      <c r="I1014" s="11" t="s">
        <v>4318</v>
      </c>
      <c r="M1014"/>
      <c r="N1014"/>
    </row>
    <row r="1015" spans="2:14" x14ac:dyDescent="0.3">
      <c r="B1015" s="7">
        <v>1013</v>
      </c>
      <c r="C1015" s="16" t="s">
        <v>1831</v>
      </c>
      <c r="D1015" s="10" t="s">
        <v>1824</v>
      </c>
      <c r="E1015" s="10" t="str">
        <f t="shared" si="32"/>
        <v>건강증진과</v>
      </c>
      <c r="F1015" s="10" t="str">
        <f t="shared" si="33"/>
        <v>평생건강팀</v>
      </c>
      <c r="G1015" s="10" t="s">
        <v>1832</v>
      </c>
      <c r="H1015" s="10" t="s">
        <v>1833</v>
      </c>
      <c r="I1015" s="11" t="s">
        <v>4319</v>
      </c>
      <c r="M1015"/>
      <c r="N1015"/>
    </row>
    <row r="1016" spans="2:14" x14ac:dyDescent="0.3">
      <c r="B1016" s="7">
        <v>1014</v>
      </c>
      <c r="C1016" s="16" t="s">
        <v>1834</v>
      </c>
      <c r="D1016" s="10" t="s">
        <v>1824</v>
      </c>
      <c r="E1016" s="10" t="str">
        <f t="shared" si="32"/>
        <v>건강증진과</v>
      </c>
      <c r="F1016" s="10" t="str">
        <f t="shared" si="33"/>
        <v>평생건강팀</v>
      </c>
      <c r="G1016" s="10" t="s">
        <v>46</v>
      </c>
      <c r="H1016" s="10" t="s">
        <v>4320</v>
      </c>
      <c r="I1016" s="11" t="s">
        <v>4321</v>
      </c>
      <c r="M1016"/>
      <c r="N1016"/>
    </row>
    <row r="1017" spans="2:14" x14ac:dyDescent="0.3">
      <c r="B1017" s="7">
        <v>1015</v>
      </c>
      <c r="C1017" s="16" t="s">
        <v>1835</v>
      </c>
      <c r="D1017" s="10" t="s">
        <v>1824</v>
      </c>
      <c r="E1017" s="10" t="str">
        <f t="shared" si="32"/>
        <v>건강증진과</v>
      </c>
      <c r="F1017" s="10" t="str">
        <f t="shared" si="33"/>
        <v>평생건강팀</v>
      </c>
      <c r="G1017" s="10" t="s">
        <v>46</v>
      </c>
      <c r="H1017" s="10" t="s">
        <v>1836</v>
      </c>
      <c r="I1017" s="11" t="s">
        <v>4322</v>
      </c>
      <c r="M1017"/>
      <c r="N1017"/>
    </row>
    <row r="1018" spans="2:14" x14ac:dyDescent="0.3">
      <c r="B1018" s="7">
        <v>1016</v>
      </c>
      <c r="C1018" s="16" t="s">
        <v>1837</v>
      </c>
      <c r="D1018" s="10" t="s">
        <v>1824</v>
      </c>
      <c r="E1018" s="10" t="str">
        <f t="shared" si="32"/>
        <v>건강증진과</v>
      </c>
      <c r="F1018" s="10" t="str">
        <f t="shared" si="33"/>
        <v>평생건강팀</v>
      </c>
      <c r="G1018" s="10" t="s">
        <v>46</v>
      </c>
      <c r="H1018" s="10" t="s">
        <v>1838</v>
      </c>
      <c r="I1018" s="11" t="s">
        <v>4323</v>
      </c>
      <c r="M1018"/>
      <c r="N1018"/>
    </row>
    <row r="1019" spans="2:14" x14ac:dyDescent="0.3">
      <c r="B1019" s="7">
        <v>1017</v>
      </c>
      <c r="C1019" s="16" t="s">
        <v>1839</v>
      </c>
      <c r="D1019" s="10" t="s">
        <v>1824</v>
      </c>
      <c r="E1019" s="10" t="str">
        <f t="shared" si="32"/>
        <v>건강증진과</v>
      </c>
      <c r="F1019" s="10" t="str">
        <f t="shared" si="33"/>
        <v>평생건강팀</v>
      </c>
      <c r="G1019" s="10" t="s">
        <v>46</v>
      </c>
      <c r="H1019" s="10" t="s">
        <v>4324</v>
      </c>
      <c r="I1019" s="11" t="s">
        <v>4325</v>
      </c>
      <c r="M1019"/>
      <c r="N1019"/>
    </row>
    <row r="1020" spans="2:14" x14ac:dyDescent="0.3">
      <c r="B1020" s="7">
        <v>1018</v>
      </c>
      <c r="C1020" s="16" t="s">
        <v>1840</v>
      </c>
      <c r="D1020" s="10" t="s">
        <v>1824</v>
      </c>
      <c r="E1020" s="10" t="str">
        <f t="shared" si="32"/>
        <v>건강증진과</v>
      </c>
      <c r="F1020" s="10" t="str">
        <f t="shared" si="33"/>
        <v>평생건강팀</v>
      </c>
      <c r="G1020" s="10" t="s">
        <v>1841</v>
      </c>
      <c r="H1020" s="10" t="s">
        <v>1842</v>
      </c>
      <c r="I1020" s="11" t="s">
        <v>4326</v>
      </c>
      <c r="M1020"/>
      <c r="N1020"/>
    </row>
    <row r="1021" spans="2:14" x14ac:dyDescent="0.3">
      <c r="B1021" s="7">
        <v>1019</v>
      </c>
      <c r="C1021" s="16" t="s">
        <v>1843</v>
      </c>
      <c r="D1021" s="10" t="s">
        <v>1824</v>
      </c>
      <c r="E1021" s="10" t="str">
        <f t="shared" si="32"/>
        <v>건강증진과</v>
      </c>
      <c r="F1021" s="10" t="str">
        <f t="shared" si="33"/>
        <v>평생건강팀</v>
      </c>
      <c r="G1021" s="10" t="s">
        <v>46</v>
      </c>
      <c r="H1021" s="10" t="s">
        <v>4327</v>
      </c>
      <c r="I1021" s="11" t="s">
        <v>4328</v>
      </c>
      <c r="M1021"/>
      <c r="N1021"/>
    </row>
    <row r="1022" spans="2:14" x14ac:dyDescent="0.3">
      <c r="B1022" s="7">
        <v>1020</v>
      </c>
      <c r="C1022" s="16" t="s">
        <v>457</v>
      </c>
      <c r="D1022" s="10" t="s">
        <v>1824</v>
      </c>
      <c r="E1022" s="10" t="str">
        <f t="shared" si="32"/>
        <v>건강증진과</v>
      </c>
      <c r="F1022" s="10" t="str">
        <f t="shared" si="33"/>
        <v>평생건강팀</v>
      </c>
      <c r="G1022" s="10" t="s">
        <v>46</v>
      </c>
      <c r="H1022" s="10" t="s">
        <v>4329</v>
      </c>
      <c r="I1022" s="11" t="s">
        <v>4330</v>
      </c>
      <c r="M1022"/>
      <c r="N1022"/>
    </row>
    <row r="1023" spans="2:14" x14ac:dyDescent="0.3">
      <c r="B1023" s="7">
        <v>1021</v>
      </c>
      <c r="C1023" s="16" t="s">
        <v>1242</v>
      </c>
      <c r="D1023" s="10" t="s">
        <v>1824</v>
      </c>
      <c r="E1023" s="10" t="str">
        <f t="shared" si="32"/>
        <v>건강증진과</v>
      </c>
      <c r="F1023" s="10" t="str">
        <f t="shared" si="33"/>
        <v>평생건강팀</v>
      </c>
      <c r="G1023" s="10" t="s">
        <v>46</v>
      </c>
      <c r="H1023" s="10" t="s">
        <v>4331</v>
      </c>
      <c r="I1023" s="11" t="s">
        <v>4332</v>
      </c>
      <c r="M1023"/>
      <c r="N1023"/>
    </row>
    <row r="1024" spans="2:14" x14ac:dyDescent="0.3">
      <c r="B1024" s="7">
        <v>1022</v>
      </c>
      <c r="C1024" s="16" t="s">
        <v>1844</v>
      </c>
      <c r="D1024" s="10" t="s">
        <v>1824</v>
      </c>
      <c r="E1024" s="10" t="str">
        <f t="shared" si="32"/>
        <v>건강증진과</v>
      </c>
      <c r="F1024" s="10" t="str">
        <f t="shared" si="33"/>
        <v>평생건강팀</v>
      </c>
      <c r="G1024" s="10" t="s">
        <v>46</v>
      </c>
      <c r="H1024" s="10" t="s">
        <v>1845</v>
      </c>
      <c r="I1024" s="11" t="s">
        <v>4333</v>
      </c>
      <c r="M1024"/>
      <c r="N1024"/>
    </row>
    <row r="1025" spans="2:14" x14ac:dyDescent="0.3">
      <c r="B1025" s="7">
        <v>1023</v>
      </c>
      <c r="C1025" s="16" t="s">
        <v>1846</v>
      </c>
      <c r="D1025" s="10" t="s">
        <v>1847</v>
      </c>
      <c r="E1025" s="10" t="str">
        <f t="shared" si="32"/>
        <v>건강증진과</v>
      </c>
      <c r="F1025" s="10" t="str">
        <f t="shared" si="33"/>
        <v>건강도시팀</v>
      </c>
      <c r="G1025" s="10" t="s">
        <v>1848</v>
      </c>
      <c r="H1025" s="10" t="s">
        <v>1849</v>
      </c>
      <c r="I1025" s="11" t="s">
        <v>4334</v>
      </c>
      <c r="M1025"/>
      <c r="N1025"/>
    </row>
    <row r="1026" spans="2:14" x14ac:dyDescent="0.3">
      <c r="B1026" s="7">
        <v>1024</v>
      </c>
      <c r="C1026" s="16" t="s">
        <v>1850</v>
      </c>
      <c r="D1026" s="10" t="s">
        <v>1847</v>
      </c>
      <c r="E1026" s="10" t="str">
        <f t="shared" si="32"/>
        <v>건강증진과</v>
      </c>
      <c r="F1026" s="10" t="str">
        <f t="shared" si="33"/>
        <v>건강도시팀</v>
      </c>
      <c r="G1026" s="10" t="s">
        <v>1841</v>
      </c>
      <c r="H1026" s="10" t="s">
        <v>1851</v>
      </c>
      <c r="I1026" s="11" t="s">
        <v>4335</v>
      </c>
      <c r="M1026"/>
      <c r="N1026"/>
    </row>
    <row r="1027" spans="2:14" x14ac:dyDescent="0.3">
      <c r="B1027" s="7">
        <v>1025</v>
      </c>
      <c r="C1027" s="16" t="s">
        <v>1852</v>
      </c>
      <c r="D1027" s="10" t="s">
        <v>1847</v>
      </c>
      <c r="E1027" s="10" t="str">
        <f t="shared" si="32"/>
        <v>건강증진과</v>
      </c>
      <c r="F1027" s="10" t="str">
        <f t="shared" si="33"/>
        <v>건강도시팀</v>
      </c>
      <c r="G1027" s="10" t="s">
        <v>46</v>
      </c>
      <c r="H1027" s="10" t="s">
        <v>1853</v>
      </c>
      <c r="I1027" s="11" t="s">
        <v>4336</v>
      </c>
      <c r="M1027"/>
      <c r="N1027"/>
    </row>
    <row r="1028" spans="2:14" x14ac:dyDescent="0.3">
      <c r="B1028" s="7">
        <v>1026</v>
      </c>
      <c r="C1028" s="16" t="s">
        <v>1854</v>
      </c>
      <c r="D1028" s="10" t="s">
        <v>1847</v>
      </c>
      <c r="E1028" s="10" t="str">
        <f t="shared" si="32"/>
        <v>건강증진과</v>
      </c>
      <c r="F1028" s="10" t="str">
        <f t="shared" si="33"/>
        <v>건강도시팀</v>
      </c>
      <c r="G1028" s="10" t="s">
        <v>46</v>
      </c>
      <c r="H1028" s="10" t="s">
        <v>1855</v>
      </c>
      <c r="I1028" s="11" t="s">
        <v>4337</v>
      </c>
      <c r="M1028"/>
      <c r="N1028"/>
    </row>
    <row r="1029" spans="2:14" x14ac:dyDescent="0.3">
      <c r="B1029" s="7">
        <v>1027</v>
      </c>
      <c r="C1029" s="16" t="s">
        <v>1856</v>
      </c>
      <c r="D1029" s="10" t="s">
        <v>1847</v>
      </c>
      <c r="E1029" s="10" t="str">
        <f t="shared" si="32"/>
        <v>건강증진과</v>
      </c>
      <c r="F1029" s="10" t="str">
        <f t="shared" si="33"/>
        <v>건강도시팀</v>
      </c>
      <c r="G1029" s="10" t="s">
        <v>46</v>
      </c>
      <c r="H1029" s="10" t="s">
        <v>4338</v>
      </c>
      <c r="I1029" s="11" t="s">
        <v>4339</v>
      </c>
      <c r="M1029"/>
      <c r="N1029"/>
    </row>
    <row r="1030" spans="2:14" x14ac:dyDescent="0.3">
      <c r="B1030" s="7">
        <v>1028</v>
      </c>
      <c r="C1030" s="16" t="s">
        <v>1857</v>
      </c>
      <c r="D1030" s="10" t="s">
        <v>1847</v>
      </c>
      <c r="E1030" s="10" t="str">
        <f t="shared" si="32"/>
        <v>건강증진과</v>
      </c>
      <c r="F1030" s="10" t="str">
        <f t="shared" si="33"/>
        <v>건강도시팀</v>
      </c>
      <c r="G1030" s="10" t="s">
        <v>46</v>
      </c>
      <c r="H1030" s="10" t="s">
        <v>4340</v>
      </c>
      <c r="I1030" s="11" t="s">
        <v>4341</v>
      </c>
      <c r="M1030"/>
      <c r="N1030"/>
    </row>
    <row r="1031" spans="2:14" x14ac:dyDescent="0.3">
      <c r="B1031" s="7">
        <v>1029</v>
      </c>
      <c r="C1031" s="16" t="s">
        <v>1858</v>
      </c>
      <c r="D1031" s="10" t="s">
        <v>1847</v>
      </c>
      <c r="E1031" s="10" t="str">
        <f t="shared" si="32"/>
        <v>건강증진과</v>
      </c>
      <c r="F1031" s="10" t="str">
        <f t="shared" si="33"/>
        <v>건강도시팀</v>
      </c>
      <c r="G1031" s="10" t="s">
        <v>46</v>
      </c>
      <c r="H1031" s="10" t="s">
        <v>4342</v>
      </c>
      <c r="I1031" s="11" t="s">
        <v>4343</v>
      </c>
      <c r="M1031"/>
      <c r="N1031"/>
    </row>
    <row r="1032" spans="2:14" x14ac:dyDescent="0.3">
      <c r="B1032" s="7">
        <v>1030</v>
      </c>
      <c r="C1032" s="16" t="s">
        <v>1859</v>
      </c>
      <c r="D1032" s="10" t="s">
        <v>1847</v>
      </c>
      <c r="E1032" s="10" t="str">
        <f t="shared" si="32"/>
        <v>건강증진과</v>
      </c>
      <c r="F1032" s="10" t="str">
        <f t="shared" si="33"/>
        <v>건강도시팀</v>
      </c>
      <c r="G1032" s="10" t="s">
        <v>46</v>
      </c>
      <c r="H1032" s="10" t="s">
        <v>4344</v>
      </c>
      <c r="I1032" s="11" t="s">
        <v>4345</v>
      </c>
      <c r="M1032"/>
      <c r="N1032"/>
    </row>
    <row r="1033" spans="2:14" x14ac:dyDescent="0.3">
      <c r="B1033" s="7">
        <v>1031</v>
      </c>
      <c r="C1033" s="16" t="s">
        <v>1860</v>
      </c>
      <c r="D1033" s="10" t="s">
        <v>1861</v>
      </c>
      <c r="E1033" s="10" t="str">
        <f t="shared" si="32"/>
        <v>건강증진과</v>
      </c>
      <c r="F1033" s="10" t="str">
        <f t="shared" si="33"/>
        <v>방문보건팀</v>
      </c>
      <c r="G1033" s="10" t="s">
        <v>1862</v>
      </c>
      <c r="H1033" s="10" t="s">
        <v>1863</v>
      </c>
      <c r="I1033" s="11" t="s">
        <v>4346</v>
      </c>
      <c r="M1033"/>
      <c r="N1033"/>
    </row>
    <row r="1034" spans="2:14" x14ac:dyDescent="0.3">
      <c r="B1034" s="7">
        <v>1032</v>
      </c>
      <c r="C1034" s="16" t="s">
        <v>1864</v>
      </c>
      <c r="D1034" s="10" t="s">
        <v>1861</v>
      </c>
      <c r="E1034" s="10" t="str">
        <f t="shared" ref="E1034:E1096" si="34">LEFT(D1034, IFERROR(FIND(" / ", D1034)-1, LEN(D1034)))</f>
        <v>건강증진과</v>
      </c>
      <c r="F1034" s="10" t="str">
        <f t="shared" ref="F1034:F1096" si="35">RIGHT(D1034, IFERROR(LEN(D1034)-FIND(" / ", D1034)-2, 0))</f>
        <v>방문보건팀</v>
      </c>
      <c r="G1034" s="10" t="s">
        <v>46</v>
      </c>
      <c r="H1034" s="10" t="s">
        <v>4347</v>
      </c>
      <c r="I1034" s="11" t="s">
        <v>4348</v>
      </c>
      <c r="M1034"/>
      <c r="N1034"/>
    </row>
    <row r="1035" spans="2:14" x14ac:dyDescent="0.3">
      <c r="B1035" s="7">
        <v>1033</v>
      </c>
      <c r="C1035" s="16" t="s">
        <v>1865</v>
      </c>
      <c r="D1035" s="10" t="s">
        <v>1861</v>
      </c>
      <c r="E1035" s="10" t="str">
        <f t="shared" si="34"/>
        <v>건강증진과</v>
      </c>
      <c r="F1035" s="10" t="str">
        <f t="shared" si="35"/>
        <v>방문보건팀</v>
      </c>
      <c r="G1035" s="10" t="s">
        <v>46</v>
      </c>
      <c r="H1035" s="10" t="s">
        <v>4349</v>
      </c>
      <c r="I1035" s="11" t="s">
        <v>4350</v>
      </c>
      <c r="M1035"/>
      <c r="N1035"/>
    </row>
    <row r="1036" spans="2:14" x14ac:dyDescent="0.3">
      <c r="B1036" s="7">
        <v>1034</v>
      </c>
      <c r="C1036" s="16" t="s">
        <v>1866</v>
      </c>
      <c r="D1036" s="10" t="s">
        <v>1861</v>
      </c>
      <c r="E1036" s="10" t="str">
        <f t="shared" si="34"/>
        <v>건강증진과</v>
      </c>
      <c r="F1036" s="10" t="str">
        <f t="shared" si="35"/>
        <v>방문보건팀</v>
      </c>
      <c r="G1036" s="10" t="s">
        <v>46</v>
      </c>
      <c r="H1036" s="10" t="s">
        <v>1867</v>
      </c>
      <c r="I1036" s="11" t="s">
        <v>4351</v>
      </c>
      <c r="M1036"/>
      <c r="N1036"/>
    </row>
    <row r="1037" spans="2:14" x14ac:dyDescent="0.3">
      <c r="B1037" s="7">
        <v>1035</v>
      </c>
      <c r="C1037" s="16" t="s">
        <v>1868</v>
      </c>
      <c r="D1037" s="10" t="s">
        <v>1861</v>
      </c>
      <c r="E1037" s="10" t="str">
        <f t="shared" si="34"/>
        <v>건강증진과</v>
      </c>
      <c r="F1037" s="10" t="str">
        <f t="shared" si="35"/>
        <v>방문보건팀</v>
      </c>
      <c r="G1037" s="10" t="s">
        <v>46</v>
      </c>
      <c r="H1037" s="10" t="s">
        <v>4352</v>
      </c>
      <c r="I1037" s="11" t="s">
        <v>4353</v>
      </c>
      <c r="M1037"/>
      <c r="N1037"/>
    </row>
    <row r="1038" spans="2:14" x14ac:dyDescent="0.3">
      <c r="B1038" s="7">
        <v>1036</v>
      </c>
      <c r="C1038" s="16" t="s">
        <v>1869</v>
      </c>
      <c r="D1038" s="10" t="s">
        <v>1861</v>
      </c>
      <c r="E1038" s="10" t="str">
        <f t="shared" si="34"/>
        <v>건강증진과</v>
      </c>
      <c r="F1038" s="10" t="str">
        <f t="shared" si="35"/>
        <v>방문보건팀</v>
      </c>
      <c r="G1038" s="10" t="s">
        <v>46</v>
      </c>
      <c r="H1038" s="10" t="s">
        <v>1870</v>
      </c>
      <c r="I1038" s="11" t="s">
        <v>4354</v>
      </c>
      <c r="M1038"/>
      <c r="N1038"/>
    </row>
    <row r="1039" spans="2:14" x14ac:dyDescent="0.3">
      <c r="B1039" s="7">
        <v>1037</v>
      </c>
      <c r="C1039" s="16" t="s">
        <v>1871</v>
      </c>
      <c r="D1039" s="10" t="s">
        <v>1861</v>
      </c>
      <c r="E1039" s="10" t="str">
        <f t="shared" si="34"/>
        <v>건강증진과</v>
      </c>
      <c r="F1039" s="10" t="str">
        <f t="shared" si="35"/>
        <v>방문보건팀</v>
      </c>
      <c r="G1039" s="10" t="s">
        <v>46</v>
      </c>
      <c r="H1039" s="10" t="s">
        <v>4355</v>
      </c>
      <c r="I1039" s="11" t="s">
        <v>4356</v>
      </c>
      <c r="M1039"/>
      <c r="N1039"/>
    </row>
    <row r="1040" spans="2:14" x14ac:dyDescent="0.3">
      <c r="B1040" s="7">
        <v>1038</v>
      </c>
      <c r="C1040" s="16" t="s">
        <v>1872</v>
      </c>
      <c r="D1040" s="10" t="s">
        <v>1861</v>
      </c>
      <c r="E1040" s="10" t="str">
        <f t="shared" si="34"/>
        <v>건강증진과</v>
      </c>
      <c r="F1040" s="10" t="str">
        <f t="shared" si="35"/>
        <v>방문보건팀</v>
      </c>
      <c r="G1040" s="10" t="s">
        <v>1873</v>
      </c>
      <c r="H1040" s="10" t="s">
        <v>1874</v>
      </c>
      <c r="I1040" s="11" t="s">
        <v>4357</v>
      </c>
      <c r="M1040"/>
      <c r="N1040"/>
    </row>
    <row r="1041" spans="2:14" x14ac:dyDescent="0.3">
      <c r="B1041" s="7">
        <v>1039</v>
      </c>
      <c r="C1041" s="16" t="s">
        <v>1875</v>
      </c>
      <c r="D1041" s="10" t="s">
        <v>1861</v>
      </c>
      <c r="E1041" s="10" t="str">
        <f t="shared" si="34"/>
        <v>건강증진과</v>
      </c>
      <c r="F1041" s="10" t="str">
        <f t="shared" si="35"/>
        <v>방문보건팀</v>
      </c>
      <c r="G1041" s="10" t="s">
        <v>1873</v>
      </c>
      <c r="H1041" s="10" t="s">
        <v>1876</v>
      </c>
      <c r="I1041" s="11" t="s">
        <v>4358</v>
      </c>
      <c r="M1041"/>
      <c r="N1041"/>
    </row>
    <row r="1042" spans="2:14" x14ac:dyDescent="0.3">
      <c r="B1042" s="7">
        <v>1040</v>
      </c>
      <c r="C1042" s="16" t="s">
        <v>1877</v>
      </c>
      <c r="D1042" s="10" t="s">
        <v>1861</v>
      </c>
      <c r="E1042" s="10" t="str">
        <f t="shared" si="34"/>
        <v>건강증진과</v>
      </c>
      <c r="F1042" s="10" t="str">
        <f t="shared" si="35"/>
        <v>방문보건팀</v>
      </c>
      <c r="G1042" s="10" t="s">
        <v>1873</v>
      </c>
      <c r="H1042" s="10" t="s">
        <v>1878</v>
      </c>
      <c r="I1042" s="11" t="s">
        <v>4359</v>
      </c>
      <c r="M1042"/>
      <c r="N1042"/>
    </row>
    <row r="1043" spans="2:14" x14ac:dyDescent="0.3">
      <c r="B1043" s="7">
        <v>1041</v>
      </c>
      <c r="C1043" s="16" t="s">
        <v>1879</v>
      </c>
      <c r="D1043" s="10" t="s">
        <v>1861</v>
      </c>
      <c r="E1043" s="10" t="str">
        <f t="shared" si="34"/>
        <v>건강증진과</v>
      </c>
      <c r="F1043" s="10" t="str">
        <f t="shared" si="35"/>
        <v>방문보건팀</v>
      </c>
      <c r="G1043" s="10" t="s">
        <v>1873</v>
      </c>
      <c r="H1043" s="10" t="s">
        <v>1880</v>
      </c>
      <c r="I1043" s="11" t="s">
        <v>4360</v>
      </c>
      <c r="M1043"/>
      <c r="N1043"/>
    </row>
    <row r="1044" spans="2:14" x14ac:dyDescent="0.3">
      <c r="B1044" s="7">
        <v>1042</v>
      </c>
      <c r="C1044" s="16" t="s">
        <v>1881</v>
      </c>
      <c r="D1044" s="10" t="s">
        <v>1861</v>
      </c>
      <c r="E1044" s="10" t="str">
        <f t="shared" si="34"/>
        <v>건강증진과</v>
      </c>
      <c r="F1044" s="10" t="str">
        <f t="shared" si="35"/>
        <v>방문보건팀</v>
      </c>
      <c r="G1044" s="10" t="s">
        <v>1873</v>
      </c>
      <c r="H1044" s="10" t="s">
        <v>1878</v>
      </c>
      <c r="I1044" s="11" t="s">
        <v>4361</v>
      </c>
      <c r="M1044"/>
      <c r="N1044"/>
    </row>
    <row r="1045" spans="2:14" x14ac:dyDescent="0.3">
      <c r="B1045" s="7">
        <v>1043</v>
      </c>
      <c r="C1045" s="16" t="s">
        <v>1882</v>
      </c>
      <c r="D1045" s="10" t="s">
        <v>1861</v>
      </c>
      <c r="E1045" s="10" t="str">
        <f t="shared" si="34"/>
        <v>건강증진과</v>
      </c>
      <c r="F1045" s="10" t="str">
        <f t="shared" si="35"/>
        <v>방문보건팀</v>
      </c>
      <c r="G1045" s="10" t="s">
        <v>1873</v>
      </c>
      <c r="H1045" s="10" t="s">
        <v>1883</v>
      </c>
      <c r="I1045" s="11" t="s">
        <v>4362</v>
      </c>
      <c r="M1045"/>
      <c r="N1045"/>
    </row>
    <row r="1046" spans="2:14" x14ac:dyDescent="0.3">
      <c r="B1046" s="7">
        <v>1044</v>
      </c>
      <c r="C1046" s="16" t="s">
        <v>1884</v>
      </c>
      <c r="D1046" s="10" t="s">
        <v>1861</v>
      </c>
      <c r="E1046" s="10" t="str">
        <f t="shared" si="34"/>
        <v>건강증진과</v>
      </c>
      <c r="F1046" s="10" t="str">
        <f t="shared" si="35"/>
        <v>방문보건팀</v>
      </c>
      <c r="G1046" s="10" t="s">
        <v>1873</v>
      </c>
      <c r="H1046" s="10" t="s">
        <v>1885</v>
      </c>
      <c r="I1046" s="11" t="s">
        <v>4363</v>
      </c>
      <c r="M1046"/>
      <c r="N1046"/>
    </row>
    <row r="1047" spans="2:14" x14ac:dyDescent="0.3">
      <c r="B1047" s="7">
        <v>1045</v>
      </c>
      <c r="C1047" s="16" t="s">
        <v>1886</v>
      </c>
      <c r="D1047" s="10" t="s">
        <v>1861</v>
      </c>
      <c r="E1047" s="10" t="str">
        <f t="shared" si="34"/>
        <v>건강증진과</v>
      </c>
      <c r="F1047" s="10" t="str">
        <f t="shared" si="35"/>
        <v>방문보건팀</v>
      </c>
      <c r="G1047" s="10" t="s">
        <v>46</v>
      </c>
      <c r="H1047" s="10" t="s">
        <v>4364</v>
      </c>
      <c r="I1047" s="11" t="s">
        <v>4365</v>
      </c>
      <c r="M1047"/>
      <c r="N1047"/>
    </row>
    <row r="1048" spans="2:14" x14ac:dyDescent="0.3">
      <c r="B1048" s="7">
        <v>1046</v>
      </c>
      <c r="C1048" s="16" t="s">
        <v>1887</v>
      </c>
      <c r="D1048" s="10" t="s">
        <v>1861</v>
      </c>
      <c r="E1048" s="10" t="str">
        <f t="shared" si="34"/>
        <v>건강증진과</v>
      </c>
      <c r="F1048" s="10" t="str">
        <f t="shared" si="35"/>
        <v>방문보건팀</v>
      </c>
      <c r="G1048" s="10" t="s">
        <v>1873</v>
      </c>
      <c r="H1048" s="10" t="s">
        <v>1888</v>
      </c>
      <c r="I1048" s="11" t="s">
        <v>4366</v>
      </c>
      <c r="M1048"/>
      <c r="N1048"/>
    </row>
    <row r="1049" spans="2:14" x14ac:dyDescent="0.3">
      <c r="B1049" s="7">
        <v>1047</v>
      </c>
      <c r="C1049" s="16" t="s">
        <v>1889</v>
      </c>
      <c r="D1049" s="10" t="s">
        <v>1861</v>
      </c>
      <c r="E1049" s="10" t="str">
        <f t="shared" si="34"/>
        <v>건강증진과</v>
      </c>
      <c r="F1049" s="10" t="str">
        <f t="shared" si="35"/>
        <v>방문보건팀</v>
      </c>
      <c r="G1049" s="10" t="s">
        <v>46</v>
      </c>
      <c r="H1049" s="10" t="s">
        <v>1890</v>
      </c>
      <c r="I1049" s="11" t="s">
        <v>4367</v>
      </c>
      <c r="M1049"/>
      <c r="N1049"/>
    </row>
    <row r="1050" spans="2:14" x14ac:dyDescent="0.3">
      <c r="B1050" s="7">
        <v>1048</v>
      </c>
      <c r="C1050" s="16" t="s">
        <v>1891</v>
      </c>
      <c r="D1050" s="10" t="s">
        <v>1861</v>
      </c>
      <c r="E1050" s="10" t="str">
        <f t="shared" si="34"/>
        <v>건강증진과</v>
      </c>
      <c r="F1050" s="10" t="str">
        <f t="shared" si="35"/>
        <v>방문보건팀</v>
      </c>
      <c r="G1050" s="10" t="s">
        <v>1873</v>
      </c>
      <c r="H1050" s="10" t="s">
        <v>1892</v>
      </c>
      <c r="I1050" s="11" t="s">
        <v>4368</v>
      </c>
      <c r="M1050"/>
      <c r="N1050"/>
    </row>
    <row r="1051" spans="2:14" x14ac:dyDescent="0.3">
      <c r="B1051" s="7">
        <v>1049</v>
      </c>
      <c r="C1051" s="16" t="s">
        <v>1893</v>
      </c>
      <c r="D1051" s="10" t="s">
        <v>1861</v>
      </c>
      <c r="E1051" s="10" t="str">
        <f t="shared" si="34"/>
        <v>건강증진과</v>
      </c>
      <c r="F1051" s="10" t="str">
        <f t="shared" si="35"/>
        <v>방문보건팀</v>
      </c>
      <c r="G1051" s="10" t="s">
        <v>1873</v>
      </c>
      <c r="H1051" s="10" t="s">
        <v>1894</v>
      </c>
      <c r="I1051" s="11" t="s">
        <v>4369</v>
      </c>
      <c r="M1051"/>
      <c r="N1051"/>
    </row>
    <row r="1052" spans="2:14" x14ac:dyDescent="0.3">
      <c r="B1052" s="7">
        <v>1050</v>
      </c>
      <c r="C1052" s="16" t="s">
        <v>1895</v>
      </c>
      <c r="D1052" s="10" t="s">
        <v>1861</v>
      </c>
      <c r="E1052" s="10" t="str">
        <f t="shared" si="34"/>
        <v>건강증진과</v>
      </c>
      <c r="F1052" s="10" t="str">
        <f t="shared" si="35"/>
        <v>방문보건팀</v>
      </c>
      <c r="G1052" s="10" t="s">
        <v>1873</v>
      </c>
      <c r="H1052" s="10" t="s">
        <v>1896</v>
      </c>
      <c r="I1052" s="11" t="s">
        <v>4370</v>
      </c>
      <c r="M1052"/>
      <c r="N1052"/>
    </row>
    <row r="1053" spans="2:14" x14ac:dyDescent="0.3">
      <c r="B1053" s="7">
        <v>1051</v>
      </c>
      <c r="C1053" s="16" t="s">
        <v>1897</v>
      </c>
      <c r="D1053" s="10" t="s">
        <v>1861</v>
      </c>
      <c r="E1053" s="10" t="str">
        <f t="shared" si="34"/>
        <v>건강증진과</v>
      </c>
      <c r="F1053" s="10" t="str">
        <f t="shared" si="35"/>
        <v>방문보건팀</v>
      </c>
      <c r="G1053" s="10" t="s">
        <v>1898</v>
      </c>
      <c r="H1053" s="10" t="s">
        <v>1899</v>
      </c>
      <c r="I1053" s="11" t="s">
        <v>4371</v>
      </c>
      <c r="M1053"/>
      <c r="N1053"/>
    </row>
    <row r="1054" spans="2:14" x14ac:dyDescent="0.3">
      <c r="B1054" s="7">
        <v>1052</v>
      </c>
      <c r="C1054" s="16" t="s">
        <v>1900</v>
      </c>
      <c r="D1054" s="10" t="s">
        <v>1861</v>
      </c>
      <c r="E1054" s="10" t="str">
        <f t="shared" si="34"/>
        <v>건강증진과</v>
      </c>
      <c r="F1054" s="10" t="str">
        <f t="shared" si="35"/>
        <v>방문보건팀</v>
      </c>
      <c r="G1054" s="10" t="s">
        <v>1873</v>
      </c>
      <c r="H1054" s="10" t="s">
        <v>1874</v>
      </c>
      <c r="I1054" s="11" t="s">
        <v>4358</v>
      </c>
      <c r="M1054"/>
      <c r="N1054"/>
    </row>
    <row r="1055" spans="2:14" x14ac:dyDescent="0.3">
      <c r="B1055" s="7">
        <v>1053</v>
      </c>
      <c r="C1055" s="16" t="s">
        <v>1901</v>
      </c>
      <c r="D1055" s="10" t="s">
        <v>1861</v>
      </c>
      <c r="E1055" s="10" t="str">
        <f t="shared" si="34"/>
        <v>건강증진과</v>
      </c>
      <c r="F1055" s="10" t="str">
        <f t="shared" si="35"/>
        <v>방문보건팀</v>
      </c>
      <c r="G1055" s="10" t="s">
        <v>1873</v>
      </c>
      <c r="H1055" s="10" t="s">
        <v>1902</v>
      </c>
      <c r="I1055" s="11" t="s">
        <v>4372</v>
      </c>
      <c r="M1055"/>
      <c r="N1055"/>
    </row>
    <row r="1056" spans="2:14" x14ac:dyDescent="0.3">
      <c r="B1056" s="7">
        <v>1054</v>
      </c>
      <c r="C1056" s="16" t="s">
        <v>1002</v>
      </c>
      <c r="D1056" s="10" t="s">
        <v>1861</v>
      </c>
      <c r="E1056" s="10" t="str">
        <f t="shared" si="34"/>
        <v>건강증진과</v>
      </c>
      <c r="F1056" s="10" t="str">
        <f t="shared" si="35"/>
        <v>방문보건팀</v>
      </c>
      <c r="G1056" s="10" t="s">
        <v>46</v>
      </c>
      <c r="H1056" s="10" t="s">
        <v>4373</v>
      </c>
      <c r="I1056" s="11" t="s">
        <v>4374</v>
      </c>
      <c r="M1056"/>
      <c r="N1056"/>
    </row>
    <row r="1057" spans="2:14" x14ac:dyDescent="0.3">
      <c r="B1057" s="7">
        <v>1055</v>
      </c>
      <c r="C1057" s="16" t="s">
        <v>1903</v>
      </c>
      <c r="D1057" s="10" t="s">
        <v>1861</v>
      </c>
      <c r="E1057" s="10" t="str">
        <f t="shared" si="34"/>
        <v>건강증진과</v>
      </c>
      <c r="F1057" s="10" t="str">
        <f t="shared" si="35"/>
        <v>방문보건팀</v>
      </c>
      <c r="G1057" s="10" t="s">
        <v>46</v>
      </c>
      <c r="H1057" s="10" t="s">
        <v>1904</v>
      </c>
      <c r="I1057" s="11" t="s">
        <v>4375</v>
      </c>
      <c r="M1057"/>
      <c r="N1057"/>
    </row>
    <row r="1058" spans="2:14" x14ac:dyDescent="0.3">
      <c r="B1058" s="7">
        <v>1056</v>
      </c>
      <c r="C1058" s="16" t="s">
        <v>1905</v>
      </c>
      <c r="D1058" s="10" t="s">
        <v>1861</v>
      </c>
      <c r="E1058" s="10" t="str">
        <f t="shared" si="34"/>
        <v>건강증진과</v>
      </c>
      <c r="F1058" s="10" t="str">
        <f t="shared" si="35"/>
        <v>방문보건팀</v>
      </c>
      <c r="G1058" s="10" t="s">
        <v>46</v>
      </c>
      <c r="H1058" s="10" t="s">
        <v>1906</v>
      </c>
      <c r="I1058" s="11" t="s">
        <v>4376</v>
      </c>
      <c r="M1058"/>
      <c r="N1058"/>
    </row>
    <row r="1059" spans="2:14" x14ac:dyDescent="0.3">
      <c r="B1059" s="7">
        <v>1057</v>
      </c>
      <c r="C1059" s="16" t="s">
        <v>1907</v>
      </c>
      <c r="D1059" s="10" t="s">
        <v>1861</v>
      </c>
      <c r="E1059" s="10" t="str">
        <f t="shared" si="34"/>
        <v>건강증진과</v>
      </c>
      <c r="F1059" s="10" t="str">
        <f t="shared" si="35"/>
        <v>방문보건팀</v>
      </c>
      <c r="G1059" s="10" t="s">
        <v>46</v>
      </c>
      <c r="H1059" s="10" t="s">
        <v>1908</v>
      </c>
      <c r="I1059" s="11" t="s">
        <v>4377</v>
      </c>
      <c r="M1059"/>
      <c r="N1059"/>
    </row>
    <row r="1060" spans="2:14" x14ac:dyDescent="0.3">
      <c r="B1060" s="7">
        <v>1058</v>
      </c>
      <c r="C1060" s="16" t="s">
        <v>1909</v>
      </c>
      <c r="D1060" s="10" t="s">
        <v>1861</v>
      </c>
      <c r="E1060" s="10" t="str">
        <f t="shared" si="34"/>
        <v>건강증진과</v>
      </c>
      <c r="F1060" s="10" t="str">
        <f t="shared" si="35"/>
        <v>방문보건팀</v>
      </c>
      <c r="G1060" s="10" t="s">
        <v>1873</v>
      </c>
      <c r="H1060" s="10" t="s">
        <v>1910</v>
      </c>
      <c r="I1060" s="11" t="s">
        <v>4378</v>
      </c>
      <c r="M1060"/>
      <c r="N1060"/>
    </row>
    <row r="1061" spans="2:14" x14ac:dyDescent="0.3">
      <c r="B1061" s="7">
        <v>1059</v>
      </c>
      <c r="C1061" s="16" t="s">
        <v>1911</v>
      </c>
      <c r="D1061" s="10" t="s">
        <v>1861</v>
      </c>
      <c r="E1061" s="10" t="str">
        <f t="shared" si="34"/>
        <v>건강증진과</v>
      </c>
      <c r="F1061" s="10" t="str">
        <f t="shared" si="35"/>
        <v>방문보건팀</v>
      </c>
      <c r="G1061" s="10" t="s">
        <v>1873</v>
      </c>
      <c r="H1061" s="10" t="s">
        <v>1912</v>
      </c>
      <c r="I1061" s="11" t="s">
        <v>4379</v>
      </c>
      <c r="M1061"/>
      <c r="N1061"/>
    </row>
    <row r="1062" spans="2:14" x14ac:dyDescent="0.3">
      <c r="B1062" s="7">
        <v>1060</v>
      </c>
      <c r="C1062" s="16" t="s">
        <v>1913</v>
      </c>
      <c r="D1062" s="10" t="s">
        <v>1861</v>
      </c>
      <c r="E1062" s="10" t="str">
        <f t="shared" si="34"/>
        <v>건강증진과</v>
      </c>
      <c r="F1062" s="10" t="str">
        <f t="shared" si="35"/>
        <v>방문보건팀</v>
      </c>
      <c r="G1062" s="10" t="s">
        <v>46</v>
      </c>
      <c r="H1062" s="10" t="s">
        <v>4380</v>
      </c>
      <c r="I1062" s="11" t="s">
        <v>4381</v>
      </c>
      <c r="M1062"/>
      <c r="N1062"/>
    </row>
    <row r="1063" spans="2:14" x14ac:dyDescent="0.3">
      <c r="B1063" s="7">
        <v>1061</v>
      </c>
      <c r="C1063" s="16" t="s">
        <v>1914</v>
      </c>
      <c r="D1063" s="10" t="s">
        <v>1861</v>
      </c>
      <c r="E1063" s="10" t="str">
        <f t="shared" si="34"/>
        <v>건강증진과</v>
      </c>
      <c r="F1063" s="10" t="str">
        <f t="shared" si="35"/>
        <v>방문보건팀</v>
      </c>
      <c r="G1063" s="10" t="s">
        <v>46</v>
      </c>
      <c r="H1063" s="10" t="s">
        <v>1915</v>
      </c>
      <c r="I1063" s="11" t="s">
        <v>4382</v>
      </c>
      <c r="M1063"/>
      <c r="N1063"/>
    </row>
    <row r="1064" spans="2:14" x14ac:dyDescent="0.3">
      <c r="B1064" s="7">
        <v>1062</v>
      </c>
      <c r="C1064" s="16" t="s">
        <v>128</v>
      </c>
      <c r="D1064" s="10" t="s">
        <v>1861</v>
      </c>
      <c r="E1064" s="10" t="str">
        <f t="shared" si="34"/>
        <v>건강증진과</v>
      </c>
      <c r="F1064" s="10" t="str">
        <f t="shared" si="35"/>
        <v>방문보건팀</v>
      </c>
      <c r="G1064" s="10" t="s">
        <v>1873</v>
      </c>
      <c r="H1064" s="10" t="s">
        <v>1916</v>
      </c>
      <c r="I1064" s="11" t="s">
        <v>4383</v>
      </c>
      <c r="M1064"/>
      <c r="N1064"/>
    </row>
    <row r="1065" spans="2:14" x14ac:dyDescent="0.3">
      <c r="B1065" s="7">
        <v>1063</v>
      </c>
      <c r="C1065" s="16" t="s">
        <v>1917</v>
      </c>
      <c r="D1065" s="10" t="s">
        <v>1861</v>
      </c>
      <c r="E1065" s="10" t="str">
        <f t="shared" si="34"/>
        <v>건강증진과</v>
      </c>
      <c r="F1065" s="10" t="str">
        <f t="shared" si="35"/>
        <v>방문보건팀</v>
      </c>
      <c r="G1065" s="10" t="s">
        <v>1873</v>
      </c>
      <c r="H1065" s="10" t="s">
        <v>1918</v>
      </c>
      <c r="I1065" s="11" t="s">
        <v>4384</v>
      </c>
      <c r="M1065"/>
      <c r="N1065"/>
    </row>
    <row r="1066" spans="2:14" x14ac:dyDescent="0.3">
      <c r="B1066" s="7">
        <v>1064</v>
      </c>
      <c r="C1066" s="16" t="s">
        <v>1919</v>
      </c>
      <c r="D1066" s="10" t="s">
        <v>1861</v>
      </c>
      <c r="E1066" s="10" t="str">
        <f t="shared" si="34"/>
        <v>건강증진과</v>
      </c>
      <c r="F1066" s="10" t="str">
        <f t="shared" si="35"/>
        <v>방문보건팀</v>
      </c>
      <c r="G1066" s="10" t="s">
        <v>46</v>
      </c>
      <c r="H1066" s="10" t="s">
        <v>1920</v>
      </c>
      <c r="I1066" s="11" t="s">
        <v>4385</v>
      </c>
      <c r="M1066"/>
      <c r="N1066"/>
    </row>
    <row r="1067" spans="2:14" x14ac:dyDescent="0.3">
      <c r="B1067" s="7">
        <v>1065</v>
      </c>
      <c r="C1067" s="16" t="s">
        <v>1921</v>
      </c>
      <c r="D1067" s="10" t="s">
        <v>1861</v>
      </c>
      <c r="E1067" s="10" t="str">
        <f t="shared" si="34"/>
        <v>건강증진과</v>
      </c>
      <c r="F1067" s="10" t="str">
        <f t="shared" si="35"/>
        <v>방문보건팀</v>
      </c>
      <c r="G1067" s="10" t="s">
        <v>1873</v>
      </c>
      <c r="H1067" s="10" t="s">
        <v>1922</v>
      </c>
      <c r="I1067" s="11" t="s">
        <v>4386</v>
      </c>
      <c r="M1067"/>
      <c r="N1067"/>
    </row>
    <row r="1068" spans="2:14" x14ac:dyDescent="0.3">
      <c r="B1068" s="7">
        <v>1066</v>
      </c>
      <c r="C1068" s="16" t="s">
        <v>1923</v>
      </c>
      <c r="D1068" s="10" t="s">
        <v>1861</v>
      </c>
      <c r="E1068" s="10" t="str">
        <f t="shared" si="34"/>
        <v>건강증진과</v>
      </c>
      <c r="F1068" s="10" t="str">
        <f t="shared" si="35"/>
        <v>방문보건팀</v>
      </c>
      <c r="G1068" s="10" t="s">
        <v>1873</v>
      </c>
      <c r="H1068" s="10" t="s">
        <v>1924</v>
      </c>
      <c r="I1068" s="11" t="s">
        <v>4386</v>
      </c>
      <c r="M1068"/>
      <c r="N1068"/>
    </row>
    <row r="1069" spans="2:14" x14ac:dyDescent="0.3">
      <c r="B1069" s="7">
        <v>1067</v>
      </c>
      <c r="C1069" s="16" t="s">
        <v>1925</v>
      </c>
      <c r="D1069" s="10" t="s">
        <v>1861</v>
      </c>
      <c r="E1069" s="10" t="str">
        <f t="shared" si="34"/>
        <v>건강증진과</v>
      </c>
      <c r="F1069" s="10" t="str">
        <f t="shared" si="35"/>
        <v>방문보건팀</v>
      </c>
      <c r="G1069" s="10" t="s">
        <v>1873</v>
      </c>
      <c r="H1069" s="10" t="s">
        <v>1926</v>
      </c>
      <c r="I1069" s="11" t="s">
        <v>4387</v>
      </c>
      <c r="M1069"/>
      <c r="N1069"/>
    </row>
    <row r="1070" spans="2:14" x14ac:dyDescent="0.3">
      <c r="B1070" s="7">
        <v>1068</v>
      </c>
      <c r="C1070" s="16" t="s">
        <v>1927</v>
      </c>
      <c r="D1070" s="10" t="s">
        <v>1861</v>
      </c>
      <c r="E1070" s="10" t="str">
        <f t="shared" si="34"/>
        <v>건강증진과</v>
      </c>
      <c r="F1070" s="10" t="str">
        <f t="shared" si="35"/>
        <v>방문보건팀</v>
      </c>
      <c r="G1070" s="10" t="s">
        <v>46</v>
      </c>
      <c r="H1070" s="10" t="s">
        <v>1928</v>
      </c>
      <c r="I1070" s="11" t="s">
        <v>4388</v>
      </c>
      <c r="M1070"/>
      <c r="N1070"/>
    </row>
    <row r="1071" spans="2:14" x14ac:dyDescent="0.3">
      <c r="B1071" s="7">
        <v>1069</v>
      </c>
      <c r="C1071" s="16" t="s">
        <v>1929</v>
      </c>
      <c r="D1071" s="10" t="s">
        <v>1861</v>
      </c>
      <c r="E1071" s="10" t="str">
        <f t="shared" si="34"/>
        <v>건강증진과</v>
      </c>
      <c r="F1071" s="10" t="str">
        <f t="shared" si="35"/>
        <v>방문보건팀</v>
      </c>
      <c r="G1071" s="10" t="s">
        <v>1873</v>
      </c>
      <c r="H1071" s="10" t="s">
        <v>1930</v>
      </c>
      <c r="I1071" s="11" t="s">
        <v>4389</v>
      </c>
      <c r="M1071"/>
      <c r="N1071"/>
    </row>
    <row r="1072" spans="2:14" x14ac:dyDescent="0.3">
      <c r="B1072" s="7">
        <v>1070</v>
      </c>
      <c r="C1072" s="16" t="s">
        <v>1931</v>
      </c>
      <c r="D1072" s="10" t="s">
        <v>1861</v>
      </c>
      <c r="E1072" s="10" t="str">
        <f t="shared" si="34"/>
        <v>건강증진과</v>
      </c>
      <c r="F1072" s="10" t="str">
        <f t="shared" si="35"/>
        <v>방문보건팀</v>
      </c>
      <c r="G1072" s="10" t="s">
        <v>46</v>
      </c>
      <c r="H1072" s="10" t="s">
        <v>1932</v>
      </c>
      <c r="I1072" s="11" t="s">
        <v>4390</v>
      </c>
      <c r="M1072"/>
      <c r="N1072"/>
    </row>
    <row r="1073" spans="2:14" x14ac:dyDescent="0.3">
      <c r="B1073" s="7">
        <v>1071</v>
      </c>
      <c r="C1073" s="16" t="s">
        <v>1933</v>
      </c>
      <c r="D1073" s="10" t="s">
        <v>1861</v>
      </c>
      <c r="E1073" s="10" t="str">
        <f t="shared" si="34"/>
        <v>건강증진과</v>
      </c>
      <c r="F1073" s="10" t="str">
        <f t="shared" si="35"/>
        <v>방문보건팀</v>
      </c>
      <c r="G1073" s="10" t="s">
        <v>1873</v>
      </c>
      <c r="H1073" s="10" t="s">
        <v>1883</v>
      </c>
      <c r="I1073" s="11" t="s">
        <v>4391</v>
      </c>
      <c r="M1073"/>
      <c r="N1073"/>
    </row>
    <row r="1074" spans="2:14" x14ac:dyDescent="0.3">
      <c r="B1074" s="7">
        <v>1072</v>
      </c>
      <c r="C1074" s="16" t="s">
        <v>1934</v>
      </c>
      <c r="D1074" s="10" t="s">
        <v>1861</v>
      </c>
      <c r="E1074" s="10" t="str">
        <f t="shared" si="34"/>
        <v>건강증진과</v>
      </c>
      <c r="F1074" s="10" t="str">
        <f t="shared" si="35"/>
        <v>방문보건팀</v>
      </c>
      <c r="G1074" s="10" t="s">
        <v>1873</v>
      </c>
      <c r="H1074" s="10" t="s">
        <v>1935</v>
      </c>
      <c r="I1074" s="11" t="s">
        <v>4392</v>
      </c>
      <c r="M1074"/>
      <c r="N1074"/>
    </row>
    <row r="1075" spans="2:14" x14ac:dyDescent="0.3">
      <c r="B1075" s="7">
        <v>1073</v>
      </c>
      <c r="C1075" s="16" t="s">
        <v>1936</v>
      </c>
      <c r="D1075" s="10" t="s">
        <v>1937</v>
      </c>
      <c r="E1075" s="10" t="str">
        <f t="shared" si="34"/>
        <v>건강증진과</v>
      </c>
      <c r="F1075" s="10" t="str">
        <f t="shared" si="35"/>
        <v>건강돌봄팀</v>
      </c>
      <c r="G1075" s="10" t="s">
        <v>1938</v>
      </c>
      <c r="H1075" s="10" t="s">
        <v>1939</v>
      </c>
      <c r="I1075" s="11" t="s">
        <v>4393</v>
      </c>
      <c r="M1075"/>
      <c r="N1075"/>
    </row>
    <row r="1076" spans="2:14" x14ac:dyDescent="0.3">
      <c r="B1076" s="7">
        <v>1074</v>
      </c>
      <c r="C1076" s="16" t="s">
        <v>1275</v>
      </c>
      <c r="D1076" s="10" t="s">
        <v>1937</v>
      </c>
      <c r="E1076" s="10" t="str">
        <f t="shared" si="34"/>
        <v>건강증진과</v>
      </c>
      <c r="F1076" s="10" t="str">
        <f t="shared" si="35"/>
        <v>건강돌봄팀</v>
      </c>
      <c r="G1076" s="10" t="s">
        <v>46</v>
      </c>
      <c r="H1076" s="10" t="s">
        <v>4394</v>
      </c>
      <c r="I1076" s="11" t="s">
        <v>4395</v>
      </c>
      <c r="M1076"/>
      <c r="N1076"/>
    </row>
    <row r="1077" spans="2:14" x14ac:dyDescent="0.3">
      <c r="B1077" s="7">
        <v>1075</v>
      </c>
      <c r="C1077" s="16" t="s">
        <v>1941</v>
      </c>
      <c r="D1077" s="10" t="s">
        <v>1942</v>
      </c>
      <c r="E1077" s="10" t="str">
        <f t="shared" si="34"/>
        <v>생활보건과</v>
      </c>
      <c r="F1077" s="10" t="str">
        <f t="shared" si="35"/>
        <v>감염병관리팀</v>
      </c>
      <c r="G1077" s="10" t="s">
        <v>1943</v>
      </c>
      <c r="H1077" s="10" t="s">
        <v>1944</v>
      </c>
      <c r="I1077" s="11" t="s">
        <v>4396</v>
      </c>
      <c r="M1077"/>
      <c r="N1077"/>
    </row>
    <row r="1078" spans="2:14" x14ac:dyDescent="0.3">
      <c r="B1078" s="7">
        <v>1076</v>
      </c>
      <c r="C1078" s="16" t="s">
        <v>1945</v>
      </c>
      <c r="D1078" s="10" t="s">
        <v>1942</v>
      </c>
      <c r="E1078" s="10" t="str">
        <f t="shared" si="34"/>
        <v>생활보건과</v>
      </c>
      <c r="F1078" s="10" t="str">
        <f t="shared" si="35"/>
        <v>감염병관리팀</v>
      </c>
      <c r="G1078" s="10" t="s">
        <v>46</v>
      </c>
      <c r="H1078" s="10" t="s">
        <v>1946</v>
      </c>
      <c r="I1078" s="11" t="s">
        <v>4397</v>
      </c>
      <c r="M1078"/>
      <c r="N1078"/>
    </row>
    <row r="1079" spans="2:14" x14ac:dyDescent="0.3">
      <c r="B1079" s="7">
        <v>1077</v>
      </c>
      <c r="C1079" s="16" t="s">
        <v>1947</v>
      </c>
      <c r="D1079" s="10" t="s">
        <v>1942</v>
      </c>
      <c r="E1079" s="10" t="str">
        <f t="shared" si="34"/>
        <v>생활보건과</v>
      </c>
      <c r="F1079" s="10" t="str">
        <f t="shared" si="35"/>
        <v>감염병관리팀</v>
      </c>
      <c r="G1079" s="10" t="s">
        <v>46</v>
      </c>
      <c r="H1079" s="10" t="s">
        <v>4398</v>
      </c>
      <c r="I1079" s="11" t="s">
        <v>4399</v>
      </c>
      <c r="M1079"/>
      <c r="N1079"/>
    </row>
    <row r="1080" spans="2:14" x14ac:dyDescent="0.3">
      <c r="B1080" s="7">
        <v>1078</v>
      </c>
      <c r="C1080" s="16" t="s">
        <v>1948</v>
      </c>
      <c r="D1080" s="10" t="s">
        <v>1942</v>
      </c>
      <c r="E1080" s="10" t="str">
        <f t="shared" si="34"/>
        <v>생활보건과</v>
      </c>
      <c r="F1080" s="10" t="str">
        <f t="shared" si="35"/>
        <v>감염병관리팀</v>
      </c>
      <c r="G1080" s="10" t="s">
        <v>46</v>
      </c>
      <c r="H1080" s="10" t="s">
        <v>4400</v>
      </c>
      <c r="I1080" s="11" t="s">
        <v>4299</v>
      </c>
      <c r="M1080"/>
      <c r="N1080"/>
    </row>
    <row r="1081" spans="2:14" x14ac:dyDescent="0.3">
      <c r="B1081" s="7">
        <v>1079</v>
      </c>
      <c r="C1081" s="16" t="s">
        <v>1949</v>
      </c>
      <c r="D1081" s="10" t="s">
        <v>1942</v>
      </c>
      <c r="E1081" s="10" t="str">
        <f t="shared" si="34"/>
        <v>생활보건과</v>
      </c>
      <c r="F1081" s="10" t="str">
        <f t="shared" si="35"/>
        <v>감염병관리팀</v>
      </c>
      <c r="G1081" s="10" t="s">
        <v>46</v>
      </c>
      <c r="H1081" s="10" t="s">
        <v>4401</v>
      </c>
      <c r="I1081" s="11" t="s">
        <v>4402</v>
      </c>
      <c r="M1081"/>
      <c r="N1081"/>
    </row>
    <row r="1082" spans="2:14" x14ac:dyDescent="0.3">
      <c r="B1082" s="7">
        <v>1080</v>
      </c>
      <c r="C1082" s="16" t="s">
        <v>1950</v>
      </c>
      <c r="D1082" s="10" t="s">
        <v>1942</v>
      </c>
      <c r="E1082" s="10" t="str">
        <f t="shared" si="34"/>
        <v>생활보건과</v>
      </c>
      <c r="F1082" s="10" t="str">
        <f t="shared" si="35"/>
        <v>감염병관리팀</v>
      </c>
      <c r="G1082" s="10" t="s">
        <v>46</v>
      </c>
      <c r="H1082" s="10" t="s">
        <v>4403</v>
      </c>
      <c r="I1082" s="11" t="s">
        <v>4404</v>
      </c>
      <c r="M1082"/>
      <c r="N1082"/>
    </row>
    <row r="1083" spans="2:14" x14ac:dyDescent="0.3">
      <c r="B1083" s="7">
        <v>1081</v>
      </c>
      <c r="C1083" s="16" t="s">
        <v>1951</v>
      </c>
      <c r="D1083" s="10" t="s">
        <v>1942</v>
      </c>
      <c r="E1083" s="10" t="str">
        <f t="shared" si="34"/>
        <v>생활보건과</v>
      </c>
      <c r="F1083" s="10" t="str">
        <f t="shared" si="35"/>
        <v>감염병관리팀</v>
      </c>
      <c r="G1083" s="10" t="s">
        <v>46</v>
      </c>
      <c r="H1083" s="10" t="s">
        <v>4405</v>
      </c>
      <c r="I1083" s="11" t="s">
        <v>4406</v>
      </c>
      <c r="M1083"/>
      <c r="N1083"/>
    </row>
    <row r="1084" spans="2:14" x14ac:dyDescent="0.3">
      <c r="B1084" s="7">
        <v>1082</v>
      </c>
      <c r="C1084" s="16" t="s">
        <v>1952</v>
      </c>
      <c r="D1084" s="10" t="s">
        <v>1942</v>
      </c>
      <c r="E1084" s="10" t="str">
        <f t="shared" si="34"/>
        <v>생활보건과</v>
      </c>
      <c r="F1084" s="10" t="str">
        <f t="shared" si="35"/>
        <v>감염병관리팀</v>
      </c>
      <c r="G1084" s="10" t="s">
        <v>46</v>
      </c>
      <c r="H1084" s="10" t="s">
        <v>1953</v>
      </c>
      <c r="I1084" s="11" t="s">
        <v>4407</v>
      </c>
      <c r="M1084"/>
      <c r="N1084"/>
    </row>
    <row r="1085" spans="2:14" x14ac:dyDescent="0.3">
      <c r="B1085" s="7">
        <v>1083</v>
      </c>
      <c r="C1085" s="16" t="s">
        <v>1954</v>
      </c>
      <c r="D1085" s="10" t="s">
        <v>1942</v>
      </c>
      <c r="E1085" s="10" t="str">
        <f t="shared" si="34"/>
        <v>생활보건과</v>
      </c>
      <c r="F1085" s="10" t="str">
        <f t="shared" si="35"/>
        <v>감염병관리팀</v>
      </c>
      <c r="G1085" s="10" t="s">
        <v>46</v>
      </c>
      <c r="H1085" s="10" t="s">
        <v>1955</v>
      </c>
      <c r="I1085" s="11" t="s">
        <v>4407</v>
      </c>
      <c r="M1085"/>
      <c r="N1085"/>
    </row>
    <row r="1086" spans="2:14" x14ac:dyDescent="0.3">
      <c r="B1086" s="7">
        <v>1084</v>
      </c>
      <c r="C1086" s="16" t="s">
        <v>1956</v>
      </c>
      <c r="D1086" s="10" t="s">
        <v>1942</v>
      </c>
      <c r="E1086" s="10" t="str">
        <f t="shared" si="34"/>
        <v>생활보건과</v>
      </c>
      <c r="F1086" s="10" t="str">
        <f t="shared" si="35"/>
        <v>감염병관리팀</v>
      </c>
      <c r="G1086" s="10" t="s">
        <v>46</v>
      </c>
      <c r="H1086" s="10" t="s">
        <v>1955</v>
      </c>
      <c r="I1086" s="11" t="s">
        <v>4402</v>
      </c>
      <c r="M1086"/>
      <c r="N1086"/>
    </row>
    <row r="1087" spans="2:14" x14ac:dyDescent="0.3">
      <c r="B1087" s="7">
        <v>1085</v>
      </c>
      <c r="C1087" s="16" t="s">
        <v>1957</v>
      </c>
      <c r="D1087" s="10" t="s">
        <v>1942</v>
      </c>
      <c r="E1087" s="10" t="str">
        <f t="shared" si="34"/>
        <v>생활보건과</v>
      </c>
      <c r="F1087" s="10" t="str">
        <f t="shared" si="35"/>
        <v>감염병관리팀</v>
      </c>
      <c r="G1087" s="10" t="s">
        <v>46</v>
      </c>
      <c r="H1087" s="10" t="s">
        <v>1955</v>
      </c>
      <c r="I1087" s="11" t="s">
        <v>4408</v>
      </c>
      <c r="M1087"/>
      <c r="N1087"/>
    </row>
    <row r="1088" spans="2:14" x14ac:dyDescent="0.3">
      <c r="B1088" s="7">
        <v>1086</v>
      </c>
      <c r="C1088" s="16" t="s">
        <v>1958</v>
      </c>
      <c r="D1088" s="10" t="s">
        <v>1959</v>
      </c>
      <c r="E1088" s="10" t="str">
        <f t="shared" si="34"/>
        <v>생활보건과</v>
      </c>
      <c r="F1088" s="10" t="str">
        <f t="shared" si="35"/>
        <v>감염병대응팀</v>
      </c>
      <c r="G1088" s="10" t="s">
        <v>1943</v>
      </c>
      <c r="H1088" s="10" t="s">
        <v>1960</v>
      </c>
      <c r="I1088" s="11" t="s">
        <v>4409</v>
      </c>
      <c r="M1088"/>
      <c r="N1088"/>
    </row>
    <row r="1089" spans="2:14" x14ac:dyDescent="0.3">
      <c r="B1089" s="7">
        <v>1087</v>
      </c>
      <c r="C1089" s="16" t="s">
        <v>1961</v>
      </c>
      <c r="D1089" s="10" t="s">
        <v>1959</v>
      </c>
      <c r="E1089" s="10" t="str">
        <f t="shared" si="34"/>
        <v>생활보건과</v>
      </c>
      <c r="F1089" s="10" t="str">
        <f t="shared" si="35"/>
        <v>감염병대응팀</v>
      </c>
      <c r="G1089" s="10" t="s">
        <v>46</v>
      </c>
      <c r="H1089" s="10" t="s">
        <v>4410</v>
      </c>
      <c r="I1089" s="11" t="s">
        <v>4411</v>
      </c>
      <c r="M1089"/>
      <c r="N1089"/>
    </row>
    <row r="1090" spans="2:14" x14ac:dyDescent="0.3">
      <c r="B1090" s="7">
        <v>1088</v>
      </c>
      <c r="C1090" s="16" t="s">
        <v>1962</v>
      </c>
      <c r="D1090" s="10" t="s">
        <v>1959</v>
      </c>
      <c r="E1090" s="10" t="str">
        <f t="shared" si="34"/>
        <v>생활보건과</v>
      </c>
      <c r="F1090" s="10" t="str">
        <f t="shared" si="35"/>
        <v>감염병대응팀</v>
      </c>
      <c r="G1090" s="10" t="s">
        <v>46</v>
      </c>
      <c r="H1090" s="10" t="s">
        <v>4412</v>
      </c>
      <c r="I1090" s="11" t="s">
        <v>4413</v>
      </c>
      <c r="M1090"/>
      <c r="N1090"/>
    </row>
    <row r="1091" spans="2:14" x14ac:dyDescent="0.3">
      <c r="B1091" s="7">
        <v>1089</v>
      </c>
      <c r="C1091" s="16" t="s">
        <v>1963</v>
      </c>
      <c r="D1091" s="10" t="s">
        <v>1959</v>
      </c>
      <c r="E1091" s="10" t="str">
        <f t="shared" si="34"/>
        <v>생활보건과</v>
      </c>
      <c r="F1091" s="10" t="str">
        <f t="shared" si="35"/>
        <v>감염병대응팀</v>
      </c>
      <c r="G1091" s="10" t="s">
        <v>46</v>
      </c>
      <c r="H1091" s="10" t="s">
        <v>4414</v>
      </c>
      <c r="I1091" s="11" t="s">
        <v>4415</v>
      </c>
      <c r="M1091"/>
      <c r="N1091"/>
    </row>
    <row r="1092" spans="2:14" x14ac:dyDescent="0.3">
      <c r="B1092" s="7">
        <v>1090</v>
      </c>
      <c r="C1092" s="16" t="s">
        <v>1964</v>
      </c>
      <c r="D1092" s="10" t="s">
        <v>1959</v>
      </c>
      <c r="E1092" s="10" t="str">
        <f t="shared" si="34"/>
        <v>생활보건과</v>
      </c>
      <c r="F1092" s="10" t="str">
        <f t="shared" si="35"/>
        <v>감염병대응팀</v>
      </c>
      <c r="G1092" s="10" t="s">
        <v>46</v>
      </c>
      <c r="H1092" s="10" t="s">
        <v>4416</v>
      </c>
      <c r="I1092" s="11" t="s">
        <v>4417</v>
      </c>
      <c r="M1092"/>
      <c r="N1092"/>
    </row>
    <row r="1093" spans="2:14" x14ac:dyDescent="0.3">
      <c r="B1093" s="7">
        <v>1091</v>
      </c>
      <c r="C1093" s="16" t="s">
        <v>1965</v>
      </c>
      <c r="D1093" s="10" t="s">
        <v>1959</v>
      </c>
      <c r="E1093" s="10" t="str">
        <f t="shared" si="34"/>
        <v>생활보건과</v>
      </c>
      <c r="F1093" s="10" t="str">
        <f t="shared" si="35"/>
        <v>감염병대응팀</v>
      </c>
      <c r="G1093" s="10" t="s">
        <v>46</v>
      </c>
      <c r="H1093" s="10" t="s">
        <v>4418</v>
      </c>
      <c r="I1093" s="11" t="s">
        <v>4419</v>
      </c>
      <c r="M1093"/>
      <c r="N1093"/>
    </row>
    <row r="1094" spans="2:14" x14ac:dyDescent="0.3">
      <c r="B1094" s="7">
        <v>1092</v>
      </c>
      <c r="C1094" s="16" t="s">
        <v>448</v>
      </c>
      <c r="D1094" s="10" t="s">
        <v>1959</v>
      </c>
      <c r="E1094" s="10" t="str">
        <f t="shared" si="34"/>
        <v>생활보건과</v>
      </c>
      <c r="F1094" s="10" t="str">
        <f t="shared" si="35"/>
        <v>감염병대응팀</v>
      </c>
      <c r="G1094" s="10" t="s">
        <v>46</v>
      </c>
      <c r="H1094" s="10" t="s">
        <v>4420</v>
      </c>
      <c r="I1094" s="11" t="s">
        <v>4421</v>
      </c>
      <c r="M1094"/>
      <c r="N1094"/>
    </row>
    <row r="1095" spans="2:14" x14ac:dyDescent="0.3">
      <c r="B1095" s="7">
        <v>1093</v>
      </c>
      <c r="C1095" s="16" t="s">
        <v>1966</v>
      </c>
      <c r="D1095" s="10" t="s">
        <v>1959</v>
      </c>
      <c r="E1095" s="10" t="str">
        <f t="shared" si="34"/>
        <v>생활보건과</v>
      </c>
      <c r="F1095" s="10" t="str">
        <f t="shared" si="35"/>
        <v>감염병대응팀</v>
      </c>
      <c r="G1095" s="10" t="s">
        <v>46</v>
      </c>
      <c r="H1095" s="10" t="s">
        <v>1967</v>
      </c>
      <c r="I1095" s="11" t="s">
        <v>4408</v>
      </c>
      <c r="M1095"/>
      <c r="N1095"/>
    </row>
    <row r="1096" spans="2:14" x14ac:dyDescent="0.3">
      <c r="B1096" s="7">
        <v>1094</v>
      </c>
      <c r="C1096" s="16" t="s">
        <v>906</v>
      </c>
      <c r="D1096" s="10" t="s">
        <v>1959</v>
      </c>
      <c r="E1096" s="10" t="str">
        <f t="shared" si="34"/>
        <v>생활보건과</v>
      </c>
      <c r="F1096" s="10" t="str">
        <f t="shared" si="35"/>
        <v>감염병대응팀</v>
      </c>
      <c r="G1096" s="10" t="s">
        <v>46</v>
      </c>
      <c r="H1096" s="10" t="s">
        <v>1968</v>
      </c>
      <c r="I1096" s="11" t="s">
        <v>4422</v>
      </c>
      <c r="M1096"/>
      <c r="N1096"/>
    </row>
    <row r="1097" spans="2:14" x14ac:dyDescent="0.3">
      <c r="B1097" s="7">
        <v>1095</v>
      </c>
      <c r="C1097" s="16" t="s">
        <v>1969</v>
      </c>
      <c r="D1097" s="10" t="s">
        <v>1959</v>
      </c>
      <c r="E1097" s="10" t="str">
        <f t="shared" ref="E1097:E1159" si="36">LEFT(D1097, IFERROR(FIND(" / ", D1097)-1, LEN(D1097)))</f>
        <v>생활보건과</v>
      </c>
      <c r="F1097" s="10" t="str">
        <f t="shared" ref="F1097:F1159" si="37">RIGHT(D1097, IFERROR(LEN(D1097)-FIND(" / ", D1097)-2, 0))</f>
        <v>감염병대응팀</v>
      </c>
      <c r="G1097" s="10" t="s">
        <v>46</v>
      </c>
      <c r="H1097" s="10" t="s">
        <v>1968</v>
      </c>
      <c r="I1097" s="11" t="s">
        <v>4423</v>
      </c>
      <c r="M1097"/>
      <c r="N1097"/>
    </row>
    <row r="1098" spans="2:14" x14ac:dyDescent="0.3">
      <c r="B1098" s="7">
        <v>1096</v>
      </c>
      <c r="C1098" s="16" t="s">
        <v>1970</v>
      </c>
      <c r="D1098" s="10" t="s">
        <v>1959</v>
      </c>
      <c r="E1098" s="10" t="str">
        <f t="shared" si="36"/>
        <v>생활보건과</v>
      </c>
      <c r="F1098" s="10" t="str">
        <f t="shared" si="37"/>
        <v>감염병대응팀</v>
      </c>
      <c r="G1098" s="10" t="s">
        <v>46</v>
      </c>
      <c r="H1098" s="10" t="s">
        <v>1971</v>
      </c>
      <c r="I1098" s="11" t="s">
        <v>4424</v>
      </c>
      <c r="M1098"/>
      <c r="N1098"/>
    </row>
    <row r="1099" spans="2:14" x14ac:dyDescent="0.3">
      <c r="B1099" s="7">
        <v>1097</v>
      </c>
      <c r="C1099" s="16" t="s">
        <v>1972</v>
      </c>
      <c r="D1099" s="10" t="s">
        <v>1959</v>
      </c>
      <c r="E1099" s="10" t="str">
        <f t="shared" si="36"/>
        <v>생활보건과</v>
      </c>
      <c r="F1099" s="10" t="str">
        <f t="shared" si="37"/>
        <v>감염병대응팀</v>
      </c>
      <c r="G1099" s="10" t="s">
        <v>46</v>
      </c>
      <c r="H1099" s="10" t="s">
        <v>1971</v>
      </c>
      <c r="I1099" s="11" t="s">
        <v>4425</v>
      </c>
      <c r="M1099"/>
      <c r="N1099"/>
    </row>
    <row r="1100" spans="2:14" x14ac:dyDescent="0.3">
      <c r="B1100" s="7">
        <v>1098</v>
      </c>
      <c r="C1100" s="16" t="s">
        <v>373</v>
      </c>
      <c r="D1100" s="10" t="s">
        <v>1959</v>
      </c>
      <c r="E1100" s="10" t="str">
        <f t="shared" si="36"/>
        <v>생활보건과</v>
      </c>
      <c r="F1100" s="10" t="str">
        <f t="shared" si="37"/>
        <v>감염병대응팀</v>
      </c>
      <c r="G1100" s="10" t="s">
        <v>46</v>
      </c>
      <c r="H1100" s="10" t="s">
        <v>1968</v>
      </c>
      <c r="I1100" s="11" t="s">
        <v>4426</v>
      </c>
      <c r="M1100"/>
      <c r="N1100"/>
    </row>
    <row r="1101" spans="2:14" x14ac:dyDescent="0.3">
      <c r="B1101" s="7">
        <v>1099</v>
      </c>
      <c r="C1101" s="16" t="s">
        <v>1973</v>
      </c>
      <c r="D1101" s="10" t="s">
        <v>1959</v>
      </c>
      <c r="E1101" s="10" t="str">
        <f t="shared" si="36"/>
        <v>생활보건과</v>
      </c>
      <c r="F1101" s="10" t="str">
        <f t="shared" si="37"/>
        <v>감염병대응팀</v>
      </c>
      <c r="G1101" s="10" t="s">
        <v>46</v>
      </c>
      <c r="H1101" s="10" t="s">
        <v>1974</v>
      </c>
      <c r="I1101" s="11" t="s">
        <v>4427</v>
      </c>
      <c r="M1101"/>
      <c r="N1101"/>
    </row>
    <row r="1102" spans="2:14" x14ac:dyDescent="0.3">
      <c r="B1102" s="7">
        <v>1100</v>
      </c>
      <c r="C1102" s="16" t="s">
        <v>1975</v>
      </c>
      <c r="D1102" s="10" t="s">
        <v>1959</v>
      </c>
      <c r="E1102" s="10" t="str">
        <f t="shared" si="36"/>
        <v>생활보건과</v>
      </c>
      <c r="F1102" s="10" t="str">
        <f t="shared" si="37"/>
        <v>감염병대응팀</v>
      </c>
      <c r="G1102" s="10" t="s">
        <v>46</v>
      </c>
      <c r="H1102" s="10" t="s">
        <v>1968</v>
      </c>
      <c r="I1102" s="11" t="s">
        <v>4428</v>
      </c>
      <c r="M1102"/>
      <c r="N1102"/>
    </row>
    <row r="1103" spans="2:14" x14ac:dyDescent="0.3">
      <c r="B1103" s="7">
        <v>1101</v>
      </c>
      <c r="C1103" s="16" t="s">
        <v>1976</v>
      </c>
      <c r="D1103" s="10" t="s">
        <v>1959</v>
      </c>
      <c r="E1103" s="10" t="str">
        <f t="shared" si="36"/>
        <v>생활보건과</v>
      </c>
      <c r="F1103" s="10" t="str">
        <f t="shared" si="37"/>
        <v>감염병대응팀</v>
      </c>
      <c r="G1103" s="10" t="s">
        <v>46</v>
      </c>
      <c r="H1103" s="10" t="s">
        <v>1968</v>
      </c>
      <c r="I1103" s="11" t="s">
        <v>4429</v>
      </c>
      <c r="M1103"/>
      <c r="N1103"/>
    </row>
    <row r="1104" spans="2:14" x14ac:dyDescent="0.3">
      <c r="B1104" s="7">
        <v>1102</v>
      </c>
      <c r="C1104" s="16" t="s">
        <v>1977</v>
      </c>
      <c r="D1104" s="10" t="s">
        <v>1959</v>
      </c>
      <c r="E1104" s="10" t="str">
        <f t="shared" si="36"/>
        <v>생활보건과</v>
      </c>
      <c r="F1104" s="10" t="str">
        <f t="shared" si="37"/>
        <v>감염병대응팀</v>
      </c>
      <c r="G1104" s="10" t="s">
        <v>46</v>
      </c>
      <c r="H1104" s="10" t="s">
        <v>1978</v>
      </c>
      <c r="I1104" s="11" t="s">
        <v>4430</v>
      </c>
      <c r="M1104"/>
      <c r="N1104"/>
    </row>
    <row r="1105" spans="2:14" x14ac:dyDescent="0.3">
      <c r="B1105" s="7">
        <v>1103</v>
      </c>
      <c r="C1105" s="16" t="s">
        <v>1979</v>
      </c>
      <c r="D1105" s="10" t="s">
        <v>1959</v>
      </c>
      <c r="E1105" s="10" t="str">
        <f t="shared" si="36"/>
        <v>생활보건과</v>
      </c>
      <c r="F1105" s="10" t="str">
        <f t="shared" si="37"/>
        <v>감염병대응팀</v>
      </c>
      <c r="G1105" s="10" t="s">
        <v>46</v>
      </c>
      <c r="H1105" s="10" t="s">
        <v>1978</v>
      </c>
      <c r="I1105" s="11" t="s">
        <v>4431</v>
      </c>
      <c r="M1105"/>
      <c r="N1105"/>
    </row>
    <row r="1106" spans="2:14" x14ac:dyDescent="0.3">
      <c r="B1106" s="7">
        <v>1104</v>
      </c>
      <c r="C1106" s="16" t="s">
        <v>1980</v>
      </c>
      <c r="D1106" s="10" t="s">
        <v>1981</v>
      </c>
      <c r="E1106" s="10" t="str">
        <f t="shared" si="36"/>
        <v>생활보건과</v>
      </c>
      <c r="F1106" s="10" t="str">
        <f t="shared" si="37"/>
        <v>모자보건팀</v>
      </c>
      <c r="G1106" s="10" t="s">
        <v>1982</v>
      </c>
      <c r="H1106" s="10" t="s">
        <v>1983</v>
      </c>
      <c r="I1106" s="11" t="s">
        <v>4432</v>
      </c>
      <c r="M1106"/>
      <c r="N1106"/>
    </row>
    <row r="1107" spans="2:14" x14ac:dyDescent="0.3">
      <c r="B1107" s="7">
        <v>1105</v>
      </c>
      <c r="C1107" s="16" t="s">
        <v>1984</v>
      </c>
      <c r="D1107" s="10" t="s">
        <v>1981</v>
      </c>
      <c r="E1107" s="10" t="str">
        <f t="shared" si="36"/>
        <v>생활보건과</v>
      </c>
      <c r="F1107" s="10" t="str">
        <f t="shared" si="37"/>
        <v>모자보건팀</v>
      </c>
      <c r="G1107" s="10" t="s">
        <v>46</v>
      </c>
      <c r="H1107" s="10" t="s">
        <v>4433</v>
      </c>
      <c r="I1107" s="11" t="s">
        <v>4434</v>
      </c>
      <c r="M1107"/>
      <c r="N1107"/>
    </row>
    <row r="1108" spans="2:14" x14ac:dyDescent="0.3">
      <c r="B1108" s="7">
        <v>1106</v>
      </c>
      <c r="C1108" s="16" t="s">
        <v>1985</v>
      </c>
      <c r="D1108" s="10" t="s">
        <v>1981</v>
      </c>
      <c r="E1108" s="10" t="str">
        <f t="shared" si="36"/>
        <v>생활보건과</v>
      </c>
      <c r="F1108" s="10" t="str">
        <f t="shared" si="37"/>
        <v>모자보건팀</v>
      </c>
      <c r="G1108" s="10" t="s">
        <v>46</v>
      </c>
      <c r="H1108" s="10" t="s">
        <v>1986</v>
      </c>
      <c r="I1108" s="11" t="s">
        <v>4434</v>
      </c>
      <c r="M1108"/>
      <c r="N1108"/>
    </row>
    <row r="1109" spans="2:14" x14ac:dyDescent="0.3">
      <c r="B1109" s="7">
        <v>1107</v>
      </c>
      <c r="C1109" s="16" t="s">
        <v>1987</v>
      </c>
      <c r="D1109" s="10" t="s">
        <v>1981</v>
      </c>
      <c r="E1109" s="10" t="str">
        <f t="shared" si="36"/>
        <v>생활보건과</v>
      </c>
      <c r="F1109" s="10" t="str">
        <f t="shared" si="37"/>
        <v>모자보건팀</v>
      </c>
      <c r="G1109" s="10" t="s">
        <v>46</v>
      </c>
      <c r="H1109" s="10" t="s">
        <v>4435</v>
      </c>
      <c r="I1109" s="11" t="s">
        <v>4436</v>
      </c>
      <c r="M1109"/>
      <c r="N1109"/>
    </row>
    <row r="1110" spans="2:14" x14ac:dyDescent="0.3">
      <c r="B1110" s="7">
        <v>1108</v>
      </c>
      <c r="C1110" s="16" t="s">
        <v>1988</v>
      </c>
      <c r="D1110" s="10" t="s">
        <v>1981</v>
      </c>
      <c r="E1110" s="10" t="str">
        <f t="shared" si="36"/>
        <v>생활보건과</v>
      </c>
      <c r="F1110" s="10" t="str">
        <f t="shared" si="37"/>
        <v>모자보건팀</v>
      </c>
      <c r="G1110" s="10" t="s">
        <v>46</v>
      </c>
      <c r="H1110" s="10" t="s">
        <v>1989</v>
      </c>
      <c r="I1110" s="11" t="s">
        <v>4437</v>
      </c>
      <c r="M1110"/>
      <c r="N1110"/>
    </row>
    <row r="1111" spans="2:14" x14ac:dyDescent="0.3">
      <c r="B1111" s="7">
        <v>1109</v>
      </c>
      <c r="C1111" s="16" t="s">
        <v>1990</v>
      </c>
      <c r="D1111" s="10" t="s">
        <v>1981</v>
      </c>
      <c r="E1111" s="10" t="str">
        <f t="shared" si="36"/>
        <v>생활보건과</v>
      </c>
      <c r="F1111" s="10" t="str">
        <f t="shared" si="37"/>
        <v>모자보건팀</v>
      </c>
      <c r="G1111" s="10" t="s">
        <v>46</v>
      </c>
      <c r="H1111" s="10" t="s">
        <v>4438</v>
      </c>
      <c r="I1111" s="11" t="s">
        <v>4439</v>
      </c>
      <c r="M1111"/>
      <c r="N1111"/>
    </row>
    <row r="1112" spans="2:14" x14ac:dyDescent="0.3">
      <c r="B1112" s="7">
        <v>1110</v>
      </c>
      <c r="C1112" s="16" t="s">
        <v>1991</v>
      </c>
      <c r="D1112" s="10" t="s">
        <v>1981</v>
      </c>
      <c r="E1112" s="10" t="str">
        <f t="shared" si="36"/>
        <v>생활보건과</v>
      </c>
      <c r="F1112" s="10" t="str">
        <f t="shared" si="37"/>
        <v>모자보건팀</v>
      </c>
      <c r="G1112" s="10" t="s">
        <v>46</v>
      </c>
      <c r="H1112" s="10" t="s">
        <v>4440</v>
      </c>
      <c r="I1112" s="11" t="s">
        <v>4441</v>
      </c>
      <c r="M1112"/>
      <c r="N1112"/>
    </row>
    <row r="1113" spans="2:14" x14ac:dyDescent="0.3">
      <c r="B1113" s="7">
        <v>1111</v>
      </c>
      <c r="C1113" s="16" t="s">
        <v>1992</v>
      </c>
      <c r="D1113" s="10" t="s">
        <v>1981</v>
      </c>
      <c r="E1113" s="10" t="str">
        <f t="shared" si="36"/>
        <v>생활보건과</v>
      </c>
      <c r="F1113" s="10" t="str">
        <f t="shared" si="37"/>
        <v>모자보건팀</v>
      </c>
      <c r="G1113" s="10" t="s">
        <v>46</v>
      </c>
      <c r="H1113" s="10" t="s">
        <v>4442</v>
      </c>
      <c r="I1113" s="11" t="s">
        <v>4443</v>
      </c>
      <c r="M1113"/>
      <c r="N1113"/>
    </row>
    <row r="1114" spans="2:14" x14ac:dyDescent="0.3">
      <c r="B1114" s="7">
        <v>1112</v>
      </c>
      <c r="C1114" s="16" t="s">
        <v>1993</v>
      </c>
      <c r="D1114" s="10" t="s">
        <v>1981</v>
      </c>
      <c r="E1114" s="10" t="str">
        <f t="shared" si="36"/>
        <v>생활보건과</v>
      </c>
      <c r="F1114" s="10" t="str">
        <f t="shared" si="37"/>
        <v>모자보건팀</v>
      </c>
      <c r="G1114" s="10" t="s">
        <v>46</v>
      </c>
      <c r="H1114" s="10" t="s">
        <v>4444</v>
      </c>
      <c r="I1114" s="11" t="s">
        <v>4445</v>
      </c>
      <c r="M1114"/>
      <c r="N1114"/>
    </row>
    <row r="1115" spans="2:14" x14ac:dyDescent="0.3">
      <c r="B1115" s="7">
        <v>1113</v>
      </c>
      <c r="C1115" s="16" t="s">
        <v>1994</v>
      </c>
      <c r="D1115" s="10" t="s">
        <v>1981</v>
      </c>
      <c r="E1115" s="10" t="str">
        <f t="shared" si="36"/>
        <v>생활보건과</v>
      </c>
      <c r="F1115" s="10" t="str">
        <f t="shared" si="37"/>
        <v>모자보건팀</v>
      </c>
      <c r="G1115" s="10" t="s">
        <v>46</v>
      </c>
      <c r="H1115" s="10" t="s">
        <v>1995</v>
      </c>
      <c r="I1115" s="11" t="s">
        <v>4446</v>
      </c>
      <c r="M1115"/>
      <c r="N1115"/>
    </row>
    <row r="1116" spans="2:14" x14ac:dyDescent="0.3">
      <c r="B1116" s="7">
        <v>1114</v>
      </c>
      <c r="C1116" s="16" t="s">
        <v>1996</v>
      </c>
      <c r="D1116" s="10" t="s">
        <v>1981</v>
      </c>
      <c r="E1116" s="10" t="str">
        <f t="shared" si="36"/>
        <v>생활보건과</v>
      </c>
      <c r="F1116" s="10" t="str">
        <f t="shared" si="37"/>
        <v>모자보건팀</v>
      </c>
      <c r="G1116" s="10" t="s">
        <v>46</v>
      </c>
      <c r="H1116" s="10" t="s">
        <v>4447</v>
      </c>
      <c r="I1116" s="11" t="s">
        <v>4448</v>
      </c>
      <c r="M1116"/>
      <c r="N1116"/>
    </row>
    <row r="1117" spans="2:14" x14ac:dyDescent="0.3">
      <c r="B1117" s="7">
        <v>1115</v>
      </c>
      <c r="C1117" s="16" t="s">
        <v>793</v>
      </c>
      <c r="D1117" s="10" t="s">
        <v>1981</v>
      </c>
      <c r="E1117" s="10" t="str">
        <f t="shared" si="36"/>
        <v>생활보건과</v>
      </c>
      <c r="F1117" s="10" t="str">
        <f t="shared" si="37"/>
        <v>모자보건팀</v>
      </c>
      <c r="G1117" s="10" t="s">
        <v>1997</v>
      </c>
      <c r="H1117" s="10" t="s">
        <v>1998</v>
      </c>
      <c r="I1117" s="11" t="s">
        <v>4449</v>
      </c>
      <c r="M1117"/>
      <c r="N1117"/>
    </row>
    <row r="1118" spans="2:14" x14ac:dyDescent="0.3">
      <c r="B1118" s="7">
        <v>1116</v>
      </c>
      <c r="C1118" s="16" t="s">
        <v>1999</v>
      </c>
      <c r="D1118" s="10" t="s">
        <v>1981</v>
      </c>
      <c r="E1118" s="10" t="str">
        <f t="shared" si="36"/>
        <v>생활보건과</v>
      </c>
      <c r="F1118" s="10" t="str">
        <f t="shared" si="37"/>
        <v>모자보건팀</v>
      </c>
      <c r="G1118" s="10" t="s">
        <v>46</v>
      </c>
      <c r="H1118" s="10" t="s">
        <v>2000</v>
      </c>
      <c r="I1118" s="11" t="s">
        <v>4450</v>
      </c>
      <c r="M1118"/>
      <c r="N1118"/>
    </row>
    <row r="1119" spans="2:14" x14ac:dyDescent="0.3">
      <c r="B1119" s="7">
        <v>1117</v>
      </c>
      <c r="C1119" s="16" t="s">
        <v>985</v>
      </c>
      <c r="D1119" s="10" t="s">
        <v>1981</v>
      </c>
      <c r="E1119" s="10" t="str">
        <f t="shared" si="36"/>
        <v>생활보건과</v>
      </c>
      <c r="F1119" s="10" t="str">
        <f t="shared" si="37"/>
        <v>모자보건팀</v>
      </c>
      <c r="G1119" s="10" t="s">
        <v>1997</v>
      </c>
      <c r="H1119" s="10" t="s">
        <v>1998</v>
      </c>
      <c r="I1119" s="11" t="s">
        <v>4451</v>
      </c>
      <c r="M1119"/>
      <c r="N1119"/>
    </row>
    <row r="1120" spans="2:14" x14ac:dyDescent="0.3">
      <c r="B1120" s="7">
        <v>1118</v>
      </c>
      <c r="C1120" s="16" t="s">
        <v>2001</v>
      </c>
      <c r="D1120" s="10" t="s">
        <v>1981</v>
      </c>
      <c r="E1120" s="10" t="str">
        <f t="shared" si="36"/>
        <v>생활보건과</v>
      </c>
      <c r="F1120" s="10" t="str">
        <f t="shared" si="37"/>
        <v>모자보건팀</v>
      </c>
      <c r="G1120" s="10" t="s">
        <v>1997</v>
      </c>
      <c r="H1120" s="10" t="s">
        <v>1998</v>
      </c>
      <c r="I1120" s="11" t="s">
        <v>4452</v>
      </c>
      <c r="M1120"/>
      <c r="N1120"/>
    </row>
    <row r="1121" spans="2:14" x14ac:dyDescent="0.3">
      <c r="B1121" s="7">
        <v>1119</v>
      </c>
      <c r="C1121" s="16" t="s">
        <v>2002</v>
      </c>
      <c r="D1121" s="10" t="s">
        <v>1981</v>
      </c>
      <c r="E1121" s="10" t="str">
        <f t="shared" si="36"/>
        <v>생활보건과</v>
      </c>
      <c r="F1121" s="10" t="str">
        <f t="shared" si="37"/>
        <v>모자보건팀</v>
      </c>
      <c r="G1121" s="10" t="s">
        <v>1997</v>
      </c>
      <c r="H1121" s="10" t="s">
        <v>1998</v>
      </c>
      <c r="I1121" s="11" t="s">
        <v>4453</v>
      </c>
      <c r="M1121"/>
      <c r="N1121"/>
    </row>
    <row r="1122" spans="2:14" x14ac:dyDescent="0.3">
      <c r="B1122" s="7">
        <v>1120</v>
      </c>
      <c r="C1122" s="16" t="s">
        <v>2003</v>
      </c>
      <c r="D1122" s="10" t="s">
        <v>1981</v>
      </c>
      <c r="E1122" s="10" t="str">
        <f t="shared" si="36"/>
        <v>생활보건과</v>
      </c>
      <c r="F1122" s="10" t="str">
        <f t="shared" si="37"/>
        <v>모자보건팀</v>
      </c>
      <c r="G1122" s="10" t="s">
        <v>1997</v>
      </c>
      <c r="H1122" s="10" t="s">
        <v>1998</v>
      </c>
      <c r="I1122" s="11" t="s">
        <v>4454</v>
      </c>
      <c r="M1122"/>
      <c r="N1122"/>
    </row>
    <row r="1123" spans="2:14" x14ac:dyDescent="0.3">
      <c r="B1123" s="7">
        <v>1121</v>
      </c>
      <c r="C1123" s="16" t="s">
        <v>2004</v>
      </c>
      <c r="D1123" s="10" t="s">
        <v>1981</v>
      </c>
      <c r="E1123" s="10" t="str">
        <f t="shared" si="36"/>
        <v>생활보건과</v>
      </c>
      <c r="F1123" s="10" t="str">
        <f t="shared" si="37"/>
        <v>모자보건팀</v>
      </c>
      <c r="G1123" s="10" t="s">
        <v>1997</v>
      </c>
      <c r="H1123" s="10" t="s">
        <v>2005</v>
      </c>
      <c r="I1123" s="11" t="s">
        <v>4455</v>
      </c>
      <c r="M1123"/>
      <c r="N1123"/>
    </row>
    <row r="1124" spans="2:14" x14ac:dyDescent="0.3">
      <c r="B1124" s="7">
        <v>1122</v>
      </c>
      <c r="C1124" s="16" t="s">
        <v>2006</v>
      </c>
      <c r="D1124" s="10" t="s">
        <v>2007</v>
      </c>
      <c r="E1124" s="10" t="str">
        <f t="shared" si="36"/>
        <v>생활보건과</v>
      </c>
      <c r="F1124" s="10" t="str">
        <f t="shared" si="37"/>
        <v>생명존중팀</v>
      </c>
      <c r="G1124" s="10" t="s">
        <v>2008</v>
      </c>
      <c r="H1124" s="10" t="s">
        <v>2009</v>
      </c>
      <c r="I1124" s="11" t="s">
        <v>4456</v>
      </c>
      <c r="M1124"/>
      <c r="N1124"/>
    </row>
    <row r="1125" spans="2:14" x14ac:dyDescent="0.3">
      <c r="B1125" s="7">
        <v>1123</v>
      </c>
      <c r="C1125" s="16" t="s">
        <v>2010</v>
      </c>
      <c r="D1125" s="10" t="s">
        <v>2007</v>
      </c>
      <c r="E1125" s="10" t="str">
        <f t="shared" si="36"/>
        <v>생활보건과</v>
      </c>
      <c r="F1125" s="10" t="str">
        <f t="shared" si="37"/>
        <v>생명존중팀</v>
      </c>
      <c r="G1125" s="10" t="s">
        <v>46</v>
      </c>
      <c r="H1125" s="10" t="s">
        <v>4457</v>
      </c>
      <c r="I1125" s="11" t="s">
        <v>4458</v>
      </c>
      <c r="M1125"/>
      <c r="N1125"/>
    </row>
    <row r="1126" spans="2:14" x14ac:dyDescent="0.3">
      <c r="B1126" s="7">
        <v>1124</v>
      </c>
      <c r="C1126" s="16" t="s">
        <v>2011</v>
      </c>
      <c r="D1126" s="10" t="s">
        <v>2007</v>
      </c>
      <c r="E1126" s="10" t="str">
        <f t="shared" si="36"/>
        <v>생활보건과</v>
      </c>
      <c r="F1126" s="10" t="str">
        <f t="shared" si="37"/>
        <v>생명존중팀</v>
      </c>
      <c r="G1126" s="10" t="s">
        <v>46</v>
      </c>
      <c r="H1126" s="10" t="s">
        <v>4459</v>
      </c>
      <c r="I1126" s="11" t="s">
        <v>4460</v>
      </c>
      <c r="M1126"/>
      <c r="N1126"/>
    </row>
    <row r="1127" spans="2:14" x14ac:dyDescent="0.3">
      <c r="B1127" s="7">
        <v>1125</v>
      </c>
      <c r="C1127" s="16" t="s">
        <v>2012</v>
      </c>
      <c r="D1127" s="10" t="s">
        <v>2007</v>
      </c>
      <c r="E1127" s="10" t="str">
        <f t="shared" si="36"/>
        <v>생활보건과</v>
      </c>
      <c r="F1127" s="10" t="str">
        <f t="shared" si="37"/>
        <v>생명존중팀</v>
      </c>
      <c r="G1127" s="10" t="s">
        <v>46</v>
      </c>
      <c r="H1127" s="10" t="s">
        <v>4461</v>
      </c>
      <c r="I1127" s="11" t="s">
        <v>4462</v>
      </c>
      <c r="M1127"/>
      <c r="N1127"/>
    </row>
    <row r="1128" spans="2:14" x14ac:dyDescent="0.3">
      <c r="B1128" s="7">
        <v>1126</v>
      </c>
      <c r="C1128" s="16" t="s">
        <v>2013</v>
      </c>
      <c r="D1128" s="10" t="s">
        <v>2007</v>
      </c>
      <c r="E1128" s="10" t="str">
        <f t="shared" si="36"/>
        <v>생활보건과</v>
      </c>
      <c r="F1128" s="10" t="str">
        <f t="shared" si="37"/>
        <v>생명존중팀</v>
      </c>
      <c r="G1128" s="10" t="s">
        <v>46</v>
      </c>
      <c r="H1128" s="10" t="s">
        <v>4463</v>
      </c>
      <c r="I1128" s="11" t="s">
        <v>4464</v>
      </c>
      <c r="M1128"/>
      <c r="N1128"/>
    </row>
    <row r="1129" spans="2:14" x14ac:dyDescent="0.3">
      <c r="B1129" s="7">
        <v>1127</v>
      </c>
      <c r="C1129" s="16" t="s">
        <v>2014</v>
      </c>
      <c r="D1129" s="10" t="s">
        <v>2015</v>
      </c>
      <c r="E1129" s="10" t="str">
        <f t="shared" si="36"/>
        <v>생활보건과</v>
      </c>
      <c r="F1129" s="10" t="str">
        <f t="shared" si="37"/>
        <v>마음건강팀</v>
      </c>
      <c r="G1129" s="10" t="s">
        <v>2016</v>
      </c>
      <c r="H1129" s="10" t="s">
        <v>2017</v>
      </c>
      <c r="I1129" s="11" t="s">
        <v>4465</v>
      </c>
      <c r="M1129"/>
      <c r="N1129"/>
    </row>
    <row r="1130" spans="2:14" x14ac:dyDescent="0.3">
      <c r="B1130" s="7">
        <v>1128</v>
      </c>
      <c r="C1130" s="16" t="s">
        <v>2018</v>
      </c>
      <c r="D1130" s="10" t="s">
        <v>2015</v>
      </c>
      <c r="E1130" s="10" t="str">
        <f t="shared" si="36"/>
        <v>생활보건과</v>
      </c>
      <c r="F1130" s="10" t="str">
        <f t="shared" si="37"/>
        <v>마음건강팀</v>
      </c>
      <c r="G1130" s="10" t="s">
        <v>46</v>
      </c>
      <c r="H1130" s="10" t="s">
        <v>4466</v>
      </c>
      <c r="I1130" s="11" t="s">
        <v>4467</v>
      </c>
      <c r="M1130"/>
      <c r="N1130"/>
    </row>
    <row r="1131" spans="2:14" x14ac:dyDescent="0.3">
      <c r="B1131" s="7">
        <v>1129</v>
      </c>
      <c r="C1131" s="16" t="s">
        <v>2019</v>
      </c>
      <c r="D1131" s="10" t="s">
        <v>2015</v>
      </c>
      <c r="E1131" s="10" t="str">
        <f t="shared" si="36"/>
        <v>생활보건과</v>
      </c>
      <c r="F1131" s="10" t="str">
        <f t="shared" si="37"/>
        <v>마음건강팀</v>
      </c>
      <c r="G1131" s="10" t="s">
        <v>46</v>
      </c>
      <c r="H1131" s="10" t="s">
        <v>2020</v>
      </c>
      <c r="I1131" s="11" t="s">
        <v>4468</v>
      </c>
      <c r="M1131"/>
      <c r="N1131"/>
    </row>
    <row r="1132" spans="2:14" x14ac:dyDescent="0.3">
      <c r="B1132" s="7">
        <v>1130</v>
      </c>
      <c r="C1132" s="16" t="s">
        <v>2021</v>
      </c>
      <c r="D1132" s="10" t="s">
        <v>2015</v>
      </c>
      <c r="E1132" s="10" t="str">
        <f t="shared" si="36"/>
        <v>생활보건과</v>
      </c>
      <c r="F1132" s="10" t="str">
        <f t="shared" si="37"/>
        <v>마음건강팀</v>
      </c>
      <c r="G1132" s="10" t="s">
        <v>46</v>
      </c>
      <c r="H1132" s="10" t="s">
        <v>4469</v>
      </c>
      <c r="I1132" s="11" t="s">
        <v>4470</v>
      </c>
      <c r="M1132"/>
      <c r="N1132"/>
    </row>
    <row r="1133" spans="2:14" x14ac:dyDescent="0.3">
      <c r="B1133" s="7">
        <v>1131</v>
      </c>
      <c r="C1133" s="16" t="s">
        <v>2022</v>
      </c>
      <c r="D1133" s="10" t="s">
        <v>2015</v>
      </c>
      <c r="E1133" s="10" t="str">
        <f t="shared" si="36"/>
        <v>생활보건과</v>
      </c>
      <c r="F1133" s="10" t="str">
        <f t="shared" si="37"/>
        <v>마음건강팀</v>
      </c>
      <c r="G1133" s="10" t="s">
        <v>46</v>
      </c>
      <c r="H1133" s="10" t="s">
        <v>4471</v>
      </c>
      <c r="I1133" s="11" t="s">
        <v>4472</v>
      </c>
      <c r="M1133"/>
      <c r="N1133"/>
    </row>
    <row r="1134" spans="2:14" x14ac:dyDescent="0.3">
      <c r="B1134" s="7">
        <v>1132</v>
      </c>
      <c r="C1134" s="16" t="s">
        <v>2024</v>
      </c>
      <c r="D1134" s="10" t="s">
        <v>2025</v>
      </c>
      <c r="E1134" s="10" t="str">
        <f t="shared" si="36"/>
        <v>의약과</v>
      </c>
      <c r="F1134" s="10" t="str">
        <f t="shared" si="37"/>
        <v>의무팀</v>
      </c>
      <c r="G1134" s="10" t="s">
        <v>2026</v>
      </c>
      <c r="H1134" s="10" t="s">
        <v>2027</v>
      </c>
      <c r="I1134" s="11" t="s">
        <v>4473</v>
      </c>
      <c r="M1134"/>
      <c r="N1134"/>
    </row>
    <row r="1135" spans="2:14" x14ac:dyDescent="0.3">
      <c r="B1135" s="7">
        <v>1133</v>
      </c>
      <c r="C1135" s="16" t="s">
        <v>2028</v>
      </c>
      <c r="D1135" s="10" t="s">
        <v>2025</v>
      </c>
      <c r="E1135" s="10" t="str">
        <f t="shared" si="36"/>
        <v>의약과</v>
      </c>
      <c r="F1135" s="10" t="str">
        <f t="shared" si="37"/>
        <v>의무팀</v>
      </c>
      <c r="G1135" s="10" t="s">
        <v>46</v>
      </c>
      <c r="H1135" s="10" t="s">
        <v>816</v>
      </c>
      <c r="I1135" s="11" t="s">
        <v>4474</v>
      </c>
      <c r="M1135"/>
      <c r="N1135"/>
    </row>
    <row r="1136" spans="2:14" x14ac:dyDescent="0.3">
      <c r="B1136" s="7">
        <v>1134</v>
      </c>
      <c r="C1136" s="16" t="s">
        <v>2029</v>
      </c>
      <c r="D1136" s="10" t="s">
        <v>2025</v>
      </c>
      <c r="E1136" s="10" t="str">
        <f t="shared" si="36"/>
        <v>의약과</v>
      </c>
      <c r="F1136" s="10" t="str">
        <f t="shared" si="37"/>
        <v>의무팀</v>
      </c>
      <c r="G1136" s="10" t="s">
        <v>46</v>
      </c>
      <c r="H1136" s="10" t="s">
        <v>4475</v>
      </c>
      <c r="I1136" s="11" t="s">
        <v>4476</v>
      </c>
      <c r="M1136"/>
      <c r="N1136"/>
    </row>
    <row r="1137" spans="2:14" x14ac:dyDescent="0.3">
      <c r="B1137" s="7">
        <v>1135</v>
      </c>
      <c r="C1137" s="16" t="s">
        <v>2030</v>
      </c>
      <c r="D1137" s="10" t="s">
        <v>2025</v>
      </c>
      <c r="E1137" s="10" t="str">
        <f t="shared" si="36"/>
        <v>의약과</v>
      </c>
      <c r="F1137" s="10" t="str">
        <f t="shared" si="37"/>
        <v>의무팀</v>
      </c>
      <c r="G1137" s="10" t="s">
        <v>46</v>
      </c>
      <c r="H1137" s="10" t="s">
        <v>2031</v>
      </c>
      <c r="I1137" s="11" t="s">
        <v>4477</v>
      </c>
      <c r="M1137"/>
      <c r="N1137"/>
    </row>
    <row r="1138" spans="2:14" x14ac:dyDescent="0.3">
      <c r="B1138" s="7">
        <v>1136</v>
      </c>
      <c r="C1138" s="16" t="s">
        <v>2032</v>
      </c>
      <c r="D1138" s="10" t="s">
        <v>2025</v>
      </c>
      <c r="E1138" s="10" t="str">
        <f t="shared" si="36"/>
        <v>의약과</v>
      </c>
      <c r="F1138" s="10" t="str">
        <f t="shared" si="37"/>
        <v>의무팀</v>
      </c>
      <c r="G1138" s="10" t="s">
        <v>46</v>
      </c>
      <c r="H1138" s="10" t="s">
        <v>4478</v>
      </c>
      <c r="I1138" s="11" t="s">
        <v>4479</v>
      </c>
      <c r="M1138"/>
      <c r="N1138"/>
    </row>
    <row r="1139" spans="2:14" x14ac:dyDescent="0.3">
      <c r="B1139" s="7">
        <v>1137</v>
      </c>
      <c r="C1139" s="16" t="s">
        <v>163</v>
      </c>
      <c r="D1139" s="10" t="s">
        <v>2025</v>
      </c>
      <c r="E1139" s="10" t="str">
        <f t="shared" si="36"/>
        <v>의약과</v>
      </c>
      <c r="F1139" s="10" t="str">
        <f t="shared" si="37"/>
        <v>의무팀</v>
      </c>
      <c r="G1139" s="10" t="s">
        <v>46</v>
      </c>
      <c r="H1139" s="10" t="s">
        <v>4480</v>
      </c>
      <c r="I1139" s="11" t="s">
        <v>4481</v>
      </c>
      <c r="M1139"/>
      <c r="N1139"/>
    </row>
    <row r="1140" spans="2:14" x14ac:dyDescent="0.3">
      <c r="B1140" s="7">
        <v>1138</v>
      </c>
      <c r="C1140" s="16" t="s">
        <v>2033</v>
      </c>
      <c r="D1140" s="10" t="s">
        <v>2025</v>
      </c>
      <c r="E1140" s="10" t="str">
        <f t="shared" si="36"/>
        <v>의약과</v>
      </c>
      <c r="F1140" s="10" t="str">
        <f t="shared" si="37"/>
        <v>의무팀</v>
      </c>
      <c r="G1140" s="10" t="s">
        <v>46</v>
      </c>
      <c r="H1140" s="10" t="s">
        <v>4482</v>
      </c>
      <c r="I1140" s="11" t="s">
        <v>4483</v>
      </c>
      <c r="M1140"/>
      <c r="N1140"/>
    </row>
    <row r="1141" spans="2:14" x14ac:dyDescent="0.3">
      <c r="B1141" s="7">
        <v>1139</v>
      </c>
      <c r="C1141" s="16" t="s">
        <v>2034</v>
      </c>
      <c r="D1141" s="10" t="s">
        <v>2025</v>
      </c>
      <c r="E1141" s="10" t="str">
        <f t="shared" si="36"/>
        <v>의약과</v>
      </c>
      <c r="F1141" s="10" t="str">
        <f t="shared" si="37"/>
        <v>의무팀</v>
      </c>
      <c r="G1141" s="10" t="s">
        <v>46</v>
      </c>
      <c r="H1141" s="10" t="s">
        <v>2035</v>
      </c>
      <c r="I1141" s="11" t="s">
        <v>4484</v>
      </c>
      <c r="M1141"/>
      <c r="N1141"/>
    </row>
    <row r="1142" spans="2:14" x14ac:dyDescent="0.3">
      <c r="B1142" s="7">
        <v>1140</v>
      </c>
      <c r="C1142" s="16" t="s">
        <v>2036</v>
      </c>
      <c r="D1142" s="10" t="s">
        <v>2025</v>
      </c>
      <c r="E1142" s="10" t="str">
        <f t="shared" si="36"/>
        <v>의약과</v>
      </c>
      <c r="F1142" s="10" t="str">
        <f t="shared" si="37"/>
        <v>의무팀</v>
      </c>
      <c r="G1142" s="10" t="s">
        <v>46</v>
      </c>
      <c r="H1142" s="10" t="s">
        <v>4485</v>
      </c>
      <c r="I1142" s="11" t="s">
        <v>4486</v>
      </c>
      <c r="M1142"/>
      <c r="N1142"/>
    </row>
    <row r="1143" spans="2:14" x14ac:dyDescent="0.3">
      <c r="B1143" s="7">
        <v>1141</v>
      </c>
      <c r="C1143" s="16" t="s">
        <v>2037</v>
      </c>
      <c r="D1143" s="10" t="s">
        <v>2025</v>
      </c>
      <c r="E1143" s="10" t="str">
        <f t="shared" si="36"/>
        <v>의약과</v>
      </c>
      <c r="F1143" s="10" t="str">
        <f t="shared" si="37"/>
        <v>의무팀</v>
      </c>
      <c r="G1143" s="10" t="s">
        <v>46</v>
      </c>
      <c r="H1143" s="10" t="s">
        <v>4485</v>
      </c>
      <c r="I1143" s="11" t="s">
        <v>4487</v>
      </c>
      <c r="M1143"/>
      <c r="N1143"/>
    </row>
    <row r="1144" spans="2:14" x14ac:dyDescent="0.3">
      <c r="B1144" s="7">
        <v>1142</v>
      </c>
      <c r="C1144" s="16" t="s">
        <v>2038</v>
      </c>
      <c r="D1144" s="10" t="s">
        <v>2039</v>
      </c>
      <c r="E1144" s="10" t="str">
        <f t="shared" si="36"/>
        <v>의약과</v>
      </c>
      <c r="F1144" s="10" t="str">
        <f t="shared" si="37"/>
        <v>약무팀</v>
      </c>
      <c r="G1144" s="10" t="s">
        <v>2040</v>
      </c>
      <c r="H1144" s="10" t="s">
        <v>2041</v>
      </c>
      <c r="I1144" s="11" t="s">
        <v>4488</v>
      </c>
      <c r="M1144"/>
      <c r="N1144"/>
    </row>
    <row r="1145" spans="2:14" x14ac:dyDescent="0.3">
      <c r="B1145" s="7">
        <v>1143</v>
      </c>
      <c r="C1145" s="16" t="s">
        <v>2042</v>
      </c>
      <c r="D1145" s="10" t="s">
        <v>2039</v>
      </c>
      <c r="E1145" s="10" t="str">
        <f t="shared" si="36"/>
        <v>의약과</v>
      </c>
      <c r="F1145" s="10" t="str">
        <f t="shared" si="37"/>
        <v>약무팀</v>
      </c>
      <c r="G1145" s="10" t="s">
        <v>46</v>
      </c>
      <c r="H1145" s="10" t="s">
        <v>4489</v>
      </c>
      <c r="I1145" s="11" t="s">
        <v>4490</v>
      </c>
      <c r="M1145"/>
      <c r="N1145"/>
    </row>
    <row r="1146" spans="2:14" x14ac:dyDescent="0.3">
      <c r="B1146" s="7">
        <v>1144</v>
      </c>
      <c r="C1146" s="16" t="s">
        <v>2043</v>
      </c>
      <c r="D1146" s="10" t="s">
        <v>2039</v>
      </c>
      <c r="E1146" s="10" t="str">
        <f t="shared" si="36"/>
        <v>의약과</v>
      </c>
      <c r="F1146" s="10" t="str">
        <f t="shared" si="37"/>
        <v>약무팀</v>
      </c>
      <c r="G1146" s="10" t="s">
        <v>46</v>
      </c>
      <c r="H1146" s="10" t="s">
        <v>4491</v>
      </c>
      <c r="I1146" s="11" t="s">
        <v>4492</v>
      </c>
      <c r="M1146"/>
      <c r="N1146"/>
    </row>
    <row r="1147" spans="2:14" x14ac:dyDescent="0.3">
      <c r="B1147" s="7">
        <v>1145</v>
      </c>
      <c r="C1147" s="16" t="s">
        <v>1837</v>
      </c>
      <c r="D1147" s="10" t="s">
        <v>2044</v>
      </c>
      <c r="E1147" s="10" t="str">
        <f t="shared" si="36"/>
        <v>의약과</v>
      </c>
      <c r="F1147" s="10" t="str">
        <f t="shared" si="37"/>
        <v>검진팀</v>
      </c>
      <c r="G1147" s="10" t="s">
        <v>2045</v>
      </c>
      <c r="H1147" s="10" t="s">
        <v>2046</v>
      </c>
      <c r="I1147" s="11" t="s">
        <v>4493</v>
      </c>
      <c r="M1147"/>
      <c r="N1147"/>
    </row>
    <row r="1148" spans="2:14" x14ac:dyDescent="0.3">
      <c r="B1148" s="7">
        <v>1146</v>
      </c>
      <c r="C1148" s="16" t="s">
        <v>2047</v>
      </c>
      <c r="D1148" s="10" t="s">
        <v>2044</v>
      </c>
      <c r="E1148" s="10" t="str">
        <f t="shared" si="36"/>
        <v>의약과</v>
      </c>
      <c r="F1148" s="10" t="str">
        <f t="shared" si="37"/>
        <v>검진팀</v>
      </c>
      <c r="G1148" s="10" t="s">
        <v>46</v>
      </c>
      <c r="H1148" s="10" t="s">
        <v>2048</v>
      </c>
      <c r="I1148" s="11" t="s">
        <v>4494</v>
      </c>
      <c r="M1148"/>
      <c r="N1148"/>
    </row>
    <row r="1149" spans="2:14" x14ac:dyDescent="0.3">
      <c r="B1149" s="7">
        <v>1147</v>
      </c>
      <c r="C1149" s="16" t="s">
        <v>2049</v>
      </c>
      <c r="D1149" s="10" t="s">
        <v>2044</v>
      </c>
      <c r="E1149" s="10" t="str">
        <f t="shared" si="36"/>
        <v>의약과</v>
      </c>
      <c r="F1149" s="10" t="str">
        <f t="shared" si="37"/>
        <v>검진팀</v>
      </c>
      <c r="G1149" s="10" t="s">
        <v>46</v>
      </c>
      <c r="H1149" s="10" t="s">
        <v>2050</v>
      </c>
      <c r="I1149" s="11" t="s">
        <v>4494</v>
      </c>
      <c r="M1149"/>
      <c r="N1149"/>
    </row>
    <row r="1150" spans="2:14" x14ac:dyDescent="0.3">
      <c r="B1150" s="7">
        <v>1148</v>
      </c>
      <c r="C1150" s="16" t="s">
        <v>2051</v>
      </c>
      <c r="D1150" s="10" t="s">
        <v>2044</v>
      </c>
      <c r="E1150" s="10" t="str">
        <f t="shared" si="36"/>
        <v>의약과</v>
      </c>
      <c r="F1150" s="10" t="str">
        <f t="shared" si="37"/>
        <v>검진팀</v>
      </c>
      <c r="G1150" s="10" t="s">
        <v>46</v>
      </c>
      <c r="H1150" s="10" t="s">
        <v>4495</v>
      </c>
      <c r="I1150" s="11" t="s">
        <v>4496</v>
      </c>
      <c r="M1150"/>
      <c r="N1150"/>
    </row>
    <row r="1151" spans="2:14" x14ac:dyDescent="0.3">
      <c r="B1151" s="7">
        <v>1149</v>
      </c>
      <c r="C1151" s="16" t="s">
        <v>2052</v>
      </c>
      <c r="D1151" s="10" t="s">
        <v>2044</v>
      </c>
      <c r="E1151" s="10" t="str">
        <f t="shared" si="36"/>
        <v>의약과</v>
      </c>
      <c r="F1151" s="10" t="str">
        <f t="shared" si="37"/>
        <v>검진팀</v>
      </c>
      <c r="G1151" s="10" t="s">
        <v>46</v>
      </c>
      <c r="H1151" s="10" t="s">
        <v>2053</v>
      </c>
      <c r="I1151" s="11" t="s">
        <v>4497</v>
      </c>
      <c r="M1151"/>
      <c r="N1151"/>
    </row>
    <row r="1152" spans="2:14" x14ac:dyDescent="0.3">
      <c r="B1152" s="7">
        <v>1150</v>
      </c>
      <c r="C1152" s="16" t="s">
        <v>2054</v>
      </c>
      <c r="D1152" s="10" t="s">
        <v>2044</v>
      </c>
      <c r="E1152" s="10" t="str">
        <f t="shared" si="36"/>
        <v>의약과</v>
      </c>
      <c r="F1152" s="10" t="str">
        <f t="shared" si="37"/>
        <v>검진팀</v>
      </c>
      <c r="G1152" s="10" t="s">
        <v>46</v>
      </c>
      <c r="H1152" s="10" t="s">
        <v>4498</v>
      </c>
      <c r="I1152" s="11" t="s">
        <v>4499</v>
      </c>
      <c r="M1152"/>
      <c r="N1152"/>
    </row>
    <row r="1153" spans="2:14" x14ac:dyDescent="0.3">
      <c r="B1153" s="7">
        <v>1151</v>
      </c>
      <c r="C1153" s="16" t="s">
        <v>2055</v>
      </c>
      <c r="D1153" s="10" t="s">
        <v>2044</v>
      </c>
      <c r="E1153" s="10" t="str">
        <f t="shared" si="36"/>
        <v>의약과</v>
      </c>
      <c r="F1153" s="10" t="str">
        <f t="shared" si="37"/>
        <v>검진팀</v>
      </c>
      <c r="G1153" s="10" t="s">
        <v>46</v>
      </c>
      <c r="H1153" s="10" t="s">
        <v>2056</v>
      </c>
      <c r="I1153" s="11" t="s">
        <v>4500</v>
      </c>
      <c r="M1153"/>
      <c r="N1153"/>
    </row>
    <row r="1154" spans="2:14" x14ac:dyDescent="0.3">
      <c r="B1154" s="7">
        <v>1152</v>
      </c>
      <c r="C1154" s="16" t="s">
        <v>1858</v>
      </c>
      <c r="D1154" s="10" t="s">
        <v>2044</v>
      </c>
      <c r="E1154" s="10" t="str">
        <f t="shared" si="36"/>
        <v>의약과</v>
      </c>
      <c r="F1154" s="10" t="str">
        <f t="shared" si="37"/>
        <v>검진팀</v>
      </c>
      <c r="G1154" s="10" t="s">
        <v>46</v>
      </c>
      <c r="H1154" s="10" t="s">
        <v>4501</v>
      </c>
      <c r="I1154" s="11" t="s">
        <v>4502</v>
      </c>
      <c r="M1154"/>
      <c r="N1154"/>
    </row>
    <row r="1155" spans="2:14" x14ac:dyDescent="0.3">
      <c r="B1155" s="7">
        <v>1153</v>
      </c>
      <c r="C1155" s="16" t="s">
        <v>2057</v>
      </c>
      <c r="D1155" s="10" t="s">
        <v>2044</v>
      </c>
      <c r="E1155" s="10" t="str">
        <f t="shared" si="36"/>
        <v>의약과</v>
      </c>
      <c r="F1155" s="10" t="str">
        <f t="shared" si="37"/>
        <v>검진팀</v>
      </c>
      <c r="G1155" s="10" t="s">
        <v>1832</v>
      </c>
      <c r="H1155" s="10" t="s">
        <v>2058</v>
      </c>
      <c r="I1155" s="11" t="s">
        <v>4503</v>
      </c>
      <c r="M1155"/>
      <c r="N1155"/>
    </row>
    <row r="1156" spans="2:14" x14ac:dyDescent="0.3">
      <c r="B1156" s="7">
        <v>1154</v>
      </c>
      <c r="C1156" s="16" t="s">
        <v>2059</v>
      </c>
      <c r="D1156" s="10" t="s">
        <v>2044</v>
      </c>
      <c r="E1156" s="10" t="str">
        <f t="shared" si="36"/>
        <v>의약과</v>
      </c>
      <c r="F1156" s="10" t="str">
        <f t="shared" si="37"/>
        <v>검진팀</v>
      </c>
      <c r="G1156" s="10" t="s">
        <v>1832</v>
      </c>
      <c r="H1156" s="10" t="s">
        <v>2060</v>
      </c>
      <c r="I1156" s="11" t="s">
        <v>4504</v>
      </c>
      <c r="M1156"/>
      <c r="N1156"/>
    </row>
    <row r="1157" spans="2:14" x14ac:dyDescent="0.3">
      <c r="B1157" s="7">
        <v>1155</v>
      </c>
      <c r="C1157" s="16" t="s">
        <v>652</v>
      </c>
      <c r="D1157" s="10" t="s">
        <v>2044</v>
      </c>
      <c r="E1157" s="10" t="str">
        <f t="shared" si="36"/>
        <v>의약과</v>
      </c>
      <c r="F1157" s="10" t="str">
        <f t="shared" si="37"/>
        <v>검진팀</v>
      </c>
      <c r="G1157" s="10" t="s">
        <v>46</v>
      </c>
      <c r="H1157" s="10" t="s">
        <v>4505</v>
      </c>
      <c r="I1157" s="11" t="s">
        <v>4506</v>
      </c>
      <c r="M1157"/>
      <c r="N1157"/>
    </row>
    <row r="1158" spans="2:14" x14ac:dyDescent="0.3">
      <c r="B1158" s="7">
        <v>1156</v>
      </c>
      <c r="C1158" s="16" t="s">
        <v>2061</v>
      </c>
      <c r="D1158" s="10" t="s">
        <v>2044</v>
      </c>
      <c r="E1158" s="10" t="str">
        <f t="shared" si="36"/>
        <v>의약과</v>
      </c>
      <c r="F1158" s="10" t="str">
        <f t="shared" si="37"/>
        <v>검진팀</v>
      </c>
      <c r="G1158" s="10" t="s">
        <v>46</v>
      </c>
      <c r="H1158" s="10" t="s">
        <v>4507</v>
      </c>
      <c r="I1158" s="11" t="s">
        <v>4508</v>
      </c>
      <c r="M1158"/>
      <c r="N1158"/>
    </row>
    <row r="1159" spans="2:14" x14ac:dyDescent="0.3">
      <c r="B1159" s="7">
        <v>1157</v>
      </c>
      <c r="C1159" s="16" t="s">
        <v>2062</v>
      </c>
      <c r="D1159" s="10" t="s">
        <v>2044</v>
      </c>
      <c r="E1159" s="10" t="str">
        <f t="shared" si="36"/>
        <v>의약과</v>
      </c>
      <c r="F1159" s="10" t="str">
        <f t="shared" si="37"/>
        <v>검진팀</v>
      </c>
      <c r="G1159" s="10" t="s">
        <v>46</v>
      </c>
      <c r="H1159" s="10" t="s">
        <v>4509</v>
      </c>
      <c r="I1159" s="11" t="s">
        <v>4510</v>
      </c>
      <c r="M1159"/>
      <c r="N1159"/>
    </row>
    <row r="1160" spans="2:14" x14ac:dyDescent="0.3">
      <c r="B1160" s="7">
        <v>1158</v>
      </c>
      <c r="C1160" s="16" t="s">
        <v>2063</v>
      </c>
      <c r="D1160" s="10" t="s">
        <v>2044</v>
      </c>
      <c r="E1160" s="10" t="str">
        <f t="shared" ref="E1160:E1217" si="38">LEFT(D1160, IFERROR(FIND(" / ", D1160)-1, LEN(D1160)))</f>
        <v>의약과</v>
      </c>
      <c r="F1160" s="10" t="str">
        <f t="shared" ref="F1160:F1217" si="39">RIGHT(D1160, IFERROR(LEN(D1160)-FIND(" / ", D1160)-2, 0))</f>
        <v>검진팀</v>
      </c>
      <c r="G1160" s="10" t="s">
        <v>46</v>
      </c>
      <c r="H1160" s="10" t="s">
        <v>4511</v>
      </c>
      <c r="I1160" s="11" t="s">
        <v>4512</v>
      </c>
      <c r="M1160"/>
      <c r="N1160"/>
    </row>
    <row r="1161" spans="2:14" x14ac:dyDescent="0.3">
      <c r="B1161" s="7">
        <v>1159</v>
      </c>
      <c r="C1161" s="16" t="s">
        <v>2064</v>
      </c>
      <c r="D1161" s="10" t="s">
        <v>2065</v>
      </c>
      <c r="E1161" s="10" t="str">
        <f t="shared" si="38"/>
        <v>의약과</v>
      </c>
      <c r="F1161" s="10" t="str">
        <f t="shared" si="39"/>
        <v>금연사업팀</v>
      </c>
      <c r="G1161" s="10" t="s">
        <v>2066</v>
      </c>
      <c r="H1161" s="10" t="s">
        <v>2067</v>
      </c>
      <c r="I1161" s="11" t="s">
        <v>4513</v>
      </c>
      <c r="M1161"/>
      <c r="N1161"/>
    </row>
    <row r="1162" spans="2:14" x14ac:dyDescent="0.3">
      <c r="B1162" s="7">
        <v>1160</v>
      </c>
      <c r="C1162" s="16" t="s">
        <v>2068</v>
      </c>
      <c r="D1162" s="10" t="s">
        <v>2065</v>
      </c>
      <c r="E1162" s="10" t="str">
        <f t="shared" si="38"/>
        <v>의약과</v>
      </c>
      <c r="F1162" s="10" t="str">
        <f t="shared" si="39"/>
        <v>금연사업팀</v>
      </c>
      <c r="G1162" s="10" t="s">
        <v>46</v>
      </c>
      <c r="H1162" s="10" t="s">
        <v>2069</v>
      </c>
      <c r="I1162" s="11" t="s">
        <v>4514</v>
      </c>
      <c r="M1162"/>
      <c r="N1162"/>
    </row>
    <row r="1163" spans="2:14" x14ac:dyDescent="0.3">
      <c r="B1163" s="7">
        <v>1161</v>
      </c>
      <c r="C1163" s="16" t="s">
        <v>2070</v>
      </c>
      <c r="D1163" s="10" t="s">
        <v>2065</v>
      </c>
      <c r="E1163" s="10" t="str">
        <f t="shared" si="38"/>
        <v>의약과</v>
      </c>
      <c r="F1163" s="10" t="str">
        <f t="shared" si="39"/>
        <v>금연사업팀</v>
      </c>
      <c r="G1163" s="10" t="s">
        <v>46</v>
      </c>
      <c r="H1163" s="10" t="s">
        <v>4515</v>
      </c>
      <c r="I1163" s="11" t="s">
        <v>4516</v>
      </c>
      <c r="M1163"/>
      <c r="N1163"/>
    </row>
    <row r="1164" spans="2:14" x14ac:dyDescent="0.3">
      <c r="B1164" s="7">
        <v>1162</v>
      </c>
      <c r="C1164" s="16" t="s">
        <v>2072</v>
      </c>
      <c r="D1164" s="10" t="s">
        <v>2071</v>
      </c>
      <c r="E1164" s="10" t="str">
        <f t="shared" si="38"/>
        <v>월계보건지소</v>
      </c>
      <c r="F1164" s="10" t="str">
        <f t="shared" si="39"/>
        <v>보건행정팀</v>
      </c>
      <c r="G1164" s="10" t="s">
        <v>2073</v>
      </c>
      <c r="H1164" s="10" t="s">
        <v>2074</v>
      </c>
      <c r="I1164" s="11" t="s">
        <v>4517</v>
      </c>
      <c r="M1164"/>
      <c r="N1164"/>
    </row>
    <row r="1165" spans="2:14" x14ac:dyDescent="0.3">
      <c r="B1165" s="7">
        <v>1163</v>
      </c>
      <c r="C1165" s="16" t="s">
        <v>2075</v>
      </c>
      <c r="D1165" s="10" t="s">
        <v>2071</v>
      </c>
      <c r="E1165" s="10" t="str">
        <f t="shared" si="38"/>
        <v>월계보건지소</v>
      </c>
      <c r="F1165" s="10" t="str">
        <f t="shared" si="39"/>
        <v>보건행정팀</v>
      </c>
      <c r="G1165" s="10" t="s">
        <v>46</v>
      </c>
      <c r="H1165" s="10" t="s">
        <v>2076</v>
      </c>
      <c r="I1165" s="11" t="s">
        <v>4518</v>
      </c>
      <c r="M1165"/>
      <c r="N1165"/>
    </row>
    <row r="1166" spans="2:14" x14ac:dyDescent="0.3">
      <c r="B1166" s="7">
        <v>1164</v>
      </c>
      <c r="C1166" s="16" t="s">
        <v>2077</v>
      </c>
      <c r="D1166" s="10" t="s">
        <v>2071</v>
      </c>
      <c r="E1166" s="10" t="str">
        <f t="shared" si="38"/>
        <v>월계보건지소</v>
      </c>
      <c r="F1166" s="10" t="str">
        <f t="shared" si="39"/>
        <v>보건행정팀</v>
      </c>
      <c r="G1166" s="10" t="s">
        <v>46</v>
      </c>
      <c r="H1166" s="10" t="s">
        <v>2078</v>
      </c>
      <c r="I1166" s="11" t="s">
        <v>4519</v>
      </c>
      <c r="M1166"/>
      <c r="N1166"/>
    </row>
    <row r="1167" spans="2:14" x14ac:dyDescent="0.3">
      <c r="B1167" s="7">
        <v>1165</v>
      </c>
      <c r="C1167" s="16" t="s">
        <v>2079</v>
      </c>
      <c r="D1167" s="10" t="s">
        <v>2071</v>
      </c>
      <c r="E1167" s="10" t="str">
        <f t="shared" si="38"/>
        <v>월계보건지소</v>
      </c>
      <c r="F1167" s="10" t="str">
        <f t="shared" si="39"/>
        <v>보건행정팀</v>
      </c>
      <c r="G1167" s="10" t="s">
        <v>2080</v>
      </c>
      <c r="H1167" s="10" t="s">
        <v>4520</v>
      </c>
      <c r="I1167" s="11" t="s">
        <v>4407</v>
      </c>
      <c r="M1167"/>
      <c r="N1167"/>
    </row>
    <row r="1168" spans="2:14" x14ac:dyDescent="0.3">
      <c r="B1168" s="7">
        <v>1166</v>
      </c>
      <c r="C1168" s="16" t="s">
        <v>2081</v>
      </c>
      <c r="D1168" s="10" t="s">
        <v>2071</v>
      </c>
      <c r="E1168" s="10" t="str">
        <f t="shared" si="38"/>
        <v>월계보건지소</v>
      </c>
      <c r="F1168" s="10" t="str">
        <f t="shared" si="39"/>
        <v>보건행정팀</v>
      </c>
      <c r="G1168" s="10" t="s">
        <v>2080</v>
      </c>
      <c r="H1168" s="10" t="s">
        <v>4521</v>
      </c>
      <c r="I1168" s="11" t="s">
        <v>4522</v>
      </c>
      <c r="M1168"/>
      <c r="N1168"/>
    </row>
    <row r="1169" spans="2:14" x14ac:dyDescent="0.3">
      <c r="B1169" s="7">
        <v>1167</v>
      </c>
      <c r="C1169" s="16" t="s">
        <v>2082</v>
      </c>
      <c r="D1169" s="10" t="s">
        <v>2071</v>
      </c>
      <c r="E1169" s="10" t="str">
        <f t="shared" si="38"/>
        <v>월계보건지소</v>
      </c>
      <c r="F1169" s="10" t="str">
        <f t="shared" si="39"/>
        <v>보건행정팀</v>
      </c>
      <c r="G1169" s="10" t="s">
        <v>46</v>
      </c>
      <c r="H1169" s="10" t="s">
        <v>2083</v>
      </c>
      <c r="I1169" s="11" t="s">
        <v>4523</v>
      </c>
      <c r="M1169"/>
      <c r="N1169"/>
    </row>
    <row r="1170" spans="2:14" x14ac:dyDescent="0.3">
      <c r="B1170" s="7">
        <v>1168</v>
      </c>
      <c r="C1170" s="16" t="s">
        <v>2084</v>
      </c>
      <c r="D1170" s="10" t="s">
        <v>2071</v>
      </c>
      <c r="E1170" s="10" t="str">
        <f t="shared" si="38"/>
        <v>월계보건지소</v>
      </c>
      <c r="F1170" s="10" t="str">
        <f t="shared" si="39"/>
        <v>보건행정팀</v>
      </c>
      <c r="G1170" s="10" t="s">
        <v>46</v>
      </c>
      <c r="H1170" s="10" t="s">
        <v>4524</v>
      </c>
      <c r="I1170" s="11" t="s">
        <v>4525</v>
      </c>
      <c r="M1170"/>
      <c r="N1170"/>
    </row>
    <row r="1171" spans="2:14" x14ac:dyDescent="0.3">
      <c r="B1171" s="7">
        <v>1169</v>
      </c>
      <c r="C1171" s="16" t="s">
        <v>2085</v>
      </c>
      <c r="D1171" s="10" t="s">
        <v>2086</v>
      </c>
      <c r="E1171" s="10" t="str">
        <f t="shared" si="38"/>
        <v>월계보건지소</v>
      </c>
      <c r="F1171" s="10" t="str">
        <f t="shared" si="39"/>
        <v>보건사업팀</v>
      </c>
      <c r="G1171" s="10" t="s">
        <v>2087</v>
      </c>
      <c r="H1171" s="10" t="s">
        <v>2088</v>
      </c>
      <c r="I1171" s="11" t="s">
        <v>4526</v>
      </c>
      <c r="M1171"/>
      <c r="N1171"/>
    </row>
    <row r="1172" spans="2:14" x14ac:dyDescent="0.3">
      <c r="B1172" s="7">
        <v>1170</v>
      </c>
      <c r="C1172" s="16" t="s">
        <v>2089</v>
      </c>
      <c r="D1172" s="10" t="s">
        <v>2086</v>
      </c>
      <c r="E1172" s="10" t="str">
        <f t="shared" si="38"/>
        <v>월계보건지소</v>
      </c>
      <c r="F1172" s="10" t="str">
        <f t="shared" si="39"/>
        <v>보건사업팀</v>
      </c>
      <c r="G1172" s="10" t="s">
        <v>46</v>
      </c>
      <c r="H1172" s="10" t="s">
        <v>2090</v>
      </c>
      <c r="I1172" s="11" t="s">
        <v>4527</v>
      </c>
      <c r="M1172"/>
      <c r="N1172"/>
    </row>
    <row r="1173" spans="2:14" x14ac:dyDescent="0.3">
      <c r="B1173" s="7">
        <v>1171</v>
      </c>
      <c r="C1173" s="16" t="s">
        <v>2091</v>
      </c>
      <c r="D1173" s="10" t="s">
        <v>2086</v>
      </c>
      <c r="E1173" s="10" t="str">
        <f t="shared" si="38"/>
        <v>월계보건지소</v>
      </c>
      <c r="F1173" s="10" t="str">
        <f t="shared" si="39"/>
        <v>보건사업팀</v>
      </c>
      <c r="G1173" s="10" t="s">
        <v>46</v>
      </c>
      <c r="H1173" s="10" t="s">
        <v>4528</v>
      </c>
      <c r="I1173" s="11" t="s">
        <v>4529</v>
      </c>
      <c r="M1173"/>
      <c r="N1173"/>
    </row>
    <row r="1174" spans="2:14" x14ac:dyDescent="0.3">
      <c r="B1174" s="7">
        <v>1172</v>
      </c>
      <c r="C1174" s="16" t="s">
        <v>2092</v>
      </c>
      <c r="D1174" s="10" t="s">
        <v>2086</v>
      </c>
      <c r="E1174" s="10" t="str">
        <f t="shared" si="38"/>
        <v>월계보건지소</v>
      </c>
      <c r="F1174" s="10" t="str">
        <f t="shared" si="39"/>
        <v>보건사업팀</v>
      </c>
      <c r="G1174" s="10" t="s">
        <v>46</v>
      </c>
      <c r="H1174" s="10" t="s">
        <v>4530</v>
      </c>
      <c r="I1174" s="11" t="s">
        <v>4531</v>
      </c>
      <c r="M1174"/>
      <c r="N1174"/>
    </row>
    <row r="1175" spans="2:14" x14ac:dyDescent="0.3">
      <c r="B1175" s="7">
        <v>1173</v>
      </c>
      <c r="C1175" s="16" t="s">
        <v>2093</v>
      </c>
      <c r="D1175" s="10" t="s">
        <v>2086</v>
      </c>
      <c r="E1175" s="10" t="str">
        <f t="shared" si="38"/>
        <v>월계보건지소</v>
      </c>
      <c r="F1175" s="10" t="str">
        <f t="shared" si="39"/>
        <v>보건사업팀</v>
      </c>
      <c r="G1175" s="10" t="s">
        <v>46</v>
      </c>
      <c r="H1175" s="10" t="s">
        <v>4532</v>
      </c>
      <c r="I1175" s="11" t="s">
        <v>4533</v>
      </c>
      <c r="M1175"/>
      <c r="N1175"/>
    </row>
    <row r="1176" spans="2:14" x14ac:dyDescent="0.3">
      <c r="B1176" s="7">
        <v>1174</v>
      </c>
      <c r="C1176" s="16" t="s">
        <v>2094</v>
      </c>
      <c r="D1176" s="10" t="s">
        <v>2086</v>
      </c>
      <c r="E1176" s="10" t="str">
        <f t="shared" si="38"/>
        <v>월계보건지소</v>
      </c>
      <c r="F1176" s="10" t="str">
        <f t="shared" si="39"/>
        <v>보건사업팀</v>
      </c>
      <c r="G1176" s="10" t="s">
        <v>46</v>
      </c>
      <c r="H1176" s="10" t="s">
        <v>2095</v>
      </c>
      <c r="I1176" s="11" t="s">
        <v>4534</v>
      </c>
      <c r="M1176"/>
      <c r="N1176"/>
    </row>
    <row r="1177" spans="2:14" x14ac:dyDescent="0.3">
      <c r="B1177" s="7">
        <v>1175</v>
      </c>
      <c r="C1177" s="16" t="s">
        <v>2096</v>
      </c>
      <c r="D1177" s="10" t="s">
        <v>2086</v>
      </c>
      <c r="E1177" s="10" t="str">
        <f t="shared" si="38"/>
        <v>월계보건지소</v>
      </c>
      <c r="F1177" s="10" t="str">
        <f t="shared" si="39"/>
        <v>보건사업팀</v>
      </c>
      <c r="G1177" s="10" t="s">
        <v>2087</v>
      </c>
      <c r="H1177" s="10" t="s">
        <v>4535</v>
      </c>
      <c r="I1177" s="11" t="s">
        <v>4536</v>
      </c>
      <c r="M1177"/>
      <c r="N1177"/>
    </row>
    <row r="1178" spans="2:14" x14ac:dyDescent="0.3">
      <c r="B1178" s="7">
        <v>1176</v>
      </c>
      <c r="C1178" s="16" t="s">
        <v>2097</v>
      </c>
      <c r="D1178" s="10" t="s">
        <v>2086</v>
      </c>
      <c r="E1178" s="10" t="str">
        <f t="shared" si="38"/>
        <v>월계보건지소</v>
      </c>
      <c r="F1178" s="10" t="str">
        <f t="shared" si="39"/>
        <v>보건사업팀</v>
      </c>
      <c r="G1178" s="10" t="s">
        <v>46</v>
      </c>
      <c r="H1178" s="10" t="s">
        <v>2098</v>
      </c>
      <c r="I1178" s="11" t="s">
        <v>4537</v>
      </c>
      <c r="M1178"/>
      <c r="N1178"/>
    </row>
    <row r="1179" spans="2:14" x14ac:dyDescent="0.3">
      <c r="B1179" s="7">
        <v>1177</v>
      </c>
      <c r="C1179" s="16" t="s">
        <v>2099</v>
      </c>
      <c r="D1179" s="10" t="s">
        <v>2086</v>
      </c>
      <c r="E1179" s="10" t="str">
        <f t="shared" si="38"/>
        <v>월계보건지소</v>
      </c>
      <c r="F1179" s="10" t="str">
        <f t="shared" si="39"/>
        <v>보건사업팀</v>
      </c>
      <c r="G1179" s="10" t="s">
        <v>46</v>
      </c>
      <c r="H1179" s="10" t="s">
        <v>2100</v>
      </c>
      <c r="I1179" s="11" t="s">
        <v>4538</v>
      </c>
      <c r="M1179"/>
      <c r="N1179"/>
    </row>
    <row r="1180" spans="2:14" x14ac:dyDescent="0.3">
      <c r="B1180" s="7">
        <v>1178</v>
      </c>
      <c r="C1180" s="16" t="s">
        <v>2101</v>
      </c>
      <c r="D1180" s="10" t="s">
        <v>2086</v>
      </c>
      <c r="E1180" s="10" t="str">
        <f t="shared" si="38"/>
        <v>월계보건지소</v>
      </c>
      <c r="F1180" s="10" t="str">
        <f t="shared" si="39"/>
        <v>보건사업팀</v>
      </c>
      <c r="G1180" s="10" t="s">
        <v>46</v>
      </c>
      <c r="H1180" s="10" t="s">
        <v>2102</v>
      </c>
      <c r="I1180" s="11" t="s">
        <v>4539</v>
      </c>
      <c r="M1180"/>
      <c r="N1180"/>
    </row>
    <row r="1181" spans="2:14" x14ac:dyDescent="0.3">
      <c r="B1181" s="7">
        <v>1179</v>
      </c>
      <c r="C1181" s="16" t="s">
        <v>2103</v>
      </c>
      <c r="D1181" s="10" t="s">
        <v>2086</v>
      </c>
      <c r="E1181" s="10" t="str">
        <f t="shared" si="38"/>
        <v>월계보건지소</v>
      </c>
      <c r="F1181" s="10" t="str">
        <f t="shared" si="39"/>
        <v>보건사업팀</v>
      </c>
      <c r="G1181" s="10" t="s">
        <v>46</v>
      </c>
      <c r="H1181" s="10" t="s">
        <v>2104</v>
      </c>
      <c r="I1181" s="11" t="s">
        <v>4540</v>
      </c>
      <c r="M1181"/>
      <c r="N1181"/>
    </row>
    <row r="1182" spans="2:14" x14ac:dyDescent="0.3">
      <c r="B1182" s="7">
        <v>1180</v>
      </c>
      <c r="C1182" s="16" t="s">
        <v>2105</v>
      </c>
      <c r="D1182" s="10" t="s">
        <v>2086</v>
      </c>
      <c r="E1182" s="10" t="str">
        <f t="shared" si="38"/>
        <v>월계보건지소</v>
      </c>
      <c r="F1182" s="10" t="str">
        <f t="shared" si="39"/>
        <v>보건사업팀</v>
      </c>
      <c r="G1182" s="10" t="s">
        <v>46</v>
      </c>
      <c r="H1182" s="10" t="s">
        <v>2106</v>
      </c>
      <c r="I1182" s="11" t="s">
        <v>4541</v>
      </c>
      <c r="M1182"/>
      <c r="N1182"/>
    </row>
    <row r="1183" spans="2:14" x14ac:dyDescent="0.3">
      <c r="B1183" s="7">
        <v>1181</v>
      </c>
      <c r="C1183" s="16" t="s">
        <v>2107</v>
      </c>
      <c r="D1183" s="10" t="s">
        <v>2086</v>
      </c>
      <c r="E1183" s="10" t="str">
        <f t="shared" si="38"/>
        <v>월계보건지소</v>
      </c>
      <c r="F1183" s="10" t="str">
        <f t="shared" si="39"/>
        <v>보건사업팀</v>
      </c>
      <c r="G1183" s="10" t="s">
        <v>46</v>
      </c>
      <c r="H1183" s="10" t="s">
        <v>2108</v>
      </c>
      <c r="I1183" s="11" t="s">
        <v>4542</v>
      </c>
      <c r="M1183"/>
      <c r="N1183"/>
    </row>
    <row r="1184" spans="2:14" x14ac:dyDescent="0.3">
      <c r="B1184" s="7">
        <v>1182</v>
      </c>
      <c r="C1184" s="16" t="s">
        <v>2109</v>
      </c>
      <c r="D1184" s="10" t="s">
        <v>2086</v>
      </c>
      <c r="E1184" s="10" t="str">
        <f t="shared" si="38"/>
        <v>월계보건지소</v>
      </c>
      <c r="F1184" s="10" t="str">
        <f t="shared" si="39"/>
        <v>보건사업팀</v>
      </c>
      <c r="G1184" s="10" t="s">
        <v>2087</v>
      </c>
      <c r="H1184" s="10" t="s">
        <v>4543</v>
      </c>
      <c r="I1184" s="11" t="s">
        <v>4544</v>
      </c>
      <c r="M1184"/>
      <c r="N1184"/>
    </row>
    <row r="1185" spans="2:14" x14ac:dyDescent="0.3">
      <c r="B1185" s="7">
        <v>1183</v>
      </c>
      <c r="C1185" s="16" t="s">
        <v>2110</v>
      </c>
      <c r="D1185" s="10" t="s">
        <v>2111</v>
      </c>
      <c r="E1185" s="10" t="str">
        <f t="shared" si="38"/>
        <v>공릉보건지소</v>
      </c>
      <c r="F1185" s="10" t="str">
        <f t="shared" si="39"/>
        <v>사업운영팀</v>
      </c>
      <c r="G1185" s="10" t="s">
        <v>1632</v>
      </c>
      <c r="H1185" s="10" t="s">
        <v>2112</v>
      </c>
      <c r="I1185" s="11" t="s">
        <v>4545</v>
      </c>
      <c r="M1185"/>
      <c r="N1185"/>
    </row>
    <row r="1186" spans="2:14" x14ac:dyDescent="0.3">
      <c r="B1186" s="7">
        <v>1184</v>
      </c>
      <c r="C1186" s="16" t="s">
        <v>2113</v>
      </c>
      <c r="D1186" s="10" t="s">
        <v>2111</v>
      </c>
      <c r="E1186" s="10" t="str">
        <f t="shared" si="38"/>
        <v>공릉보건지소</v>
      </c>
      <c r="F1186" s="10" t="str">
        <f t="shared" si="39"/>
        <v>사업운영팀</v>
      </c>
      <c r="G1186" s="10" t="s">
        <v>46</v>
      </c>
      <c r="H1186" s="10" t="s">
        <v>2114</v>
      </c>
      <c r="I1186" s="11" t="s">
        <v>4546</v>
      </c>
      <c r="M1186"/>
      <c r="N1186"/>
    </row>
    <row r="1187" spans="2:14" x14ac:dyDescent="0.3">
      <c r="B1187" s="7">
        <v>1185</v>
      </c>
      <c r="C1187" s="16" t="s">
        <v>2115</v>
      </c>
      <c r="D1187" s="10" t="s">
        <v>2111</v>
      </c>
      <c r="E1187" s="10" t="str">
        <f t="shared" si="38"/>
        <v>공릉보건지소</v>
      </c>
      <c r="F1187" s="10" t="str">
        <f t="shared" si="39"/>
        <v>사업운영팀</v>
      </c>
      <c r="G1187" s="10" t="s">
        <v>46</v>
      </c>
      <c r="H1187" s="10" t="s">
        <v>2116</v>
      </c>
      <c r="I1187" s="11" t="s">
        <v>4547</v>
      </c>
      <c r="M1187"/>
      <c r="N1187"/>
    </row>
    <row r="1188" spans="2:14" x14ac:dyDescent="0.3">
      <c r="B1188" s="7">
        <v>1186</v>
      </c>
      <c r="C1188" s="16" t="s">
        <v>2117</v>
      </c>
      <c r="D1188" s="10" t="s">
        <v>2111</v>
      </c>
      <c r="E1188" s="10" t="str">
        <f t="shared" si="38"/>
        <v>공릉보건지소</v>
      </c>
      <c r="F1188" s="10" t="str">
        <f t="shared" si="39"/>
        <v>사업운영팀</v>
      </c>
      <c r="G1188" s="10" t="s">
        <v>46</v>
      </c>
      <c r="H1188" s="10" t="s">
        <v>2118</v>
      </c>
      <c r="I1188" s="11" t="s">
        <v>4548</v>
      </c>
      <c r="M1188"/>
      <c r="N1188"/>
    </row>
    <row r="1189" spans="2:14" x14ac:dyDescent="0.3">
      <c r="B1189" s="7">
        <v>1187</v>
      </c>
      <c r="C1189" s="16" t="s">
        <v>2103</v>
      </c>
      <c r="D1189" s="10" t="s">
        <v>2119</v>
      </c>
      <c r="E1189" s="10" t="str">
        <f t="shared" si="38"/>
        <v>상계보건지소</v>
      </c>
      <c r="F1189" s="10" t="str">
        <f t="shared" si="39"/>
        <v>사업운영팀</v>
      </c>
      <c r="G1189" s="10" t="s">
        <v>2120</v>
      </c>
      <c r="H1189" s="10" t="s">
        <v>2121</v>
      </c>
      <c r="I1189" s="11" t="s">
        <v>4549</v>
      </c>
      <c r="M1189"/>
      <c r="N1189"/>
    </row>
    <row r="1190" spans="2:14" x14ac:dyDescent="0.3">
      <c r="B1190" s="7">
        <v>1188</v>
      </c>
      <c r="C1190" s="16" t="s">
        <v>2122</v>
      </c>
      <c r="D1190" s="10" t="s">
        <v>2119</v>
      </c>
      <c r="E1190" s="10" t="str">
        <f t="shared" si="38"/>
        <v>상계보건지소</v>
      </c>
      <c r="F1190" s="10" t="str">
        <f t="shared" si="39"/>
        <v>사업운영팀</v>
      </c>
      <c r="G1190" s="10" t="s">
        <v>46</v>
      </c>
      <c r="H1190" s="10" t="s">
        <v>2123</v>
      </c>
      <c r="I1190" s="11" t="s">
        <v>4550</v>
      </c>
      <c r="M1190"/>
      <c r="N1190"/>
    </row>
    <row r="1191" spans="2:14" x14ac:dyDescent="0.3">
      <c r="B1191" s="7">
        <v>1189</v>
      </c>
      <c r="C1191" s="16" t="s">
        <v>2124</v>
      </c>
      <c r="D1191" s="10" t="s">
        <v>2119</v>
      </c>
      <c r="E1191" s="10" t="str">
        <f t="shared" si="38"/>
        <v>상계보건지소</v>
      </c>
      <c r="F1191" s="10" t="str">
        <f t="shared" si="39"/>
        <v>사업운영팀</v>
      </c>
      <c r="G1191" s="10" t="s">
        <v>46</v>
      </c>
      <c r="H1191" s="10" t="s">
        <v>4551</v>
      </c>
      <c r="I1191" s="11" t="s">
        <v>4552</v>
      </c>
      <c r="M1191"/>
      <c r="N1191"/>
    </row>
    <row r="1192" spans="2:14" x14ac:dyDescent="0.3">
      <c r="B1192" s="7">
        <v>1190</v>
      </c>
      <c r="C1192" s="16" t="s">
        <v>1787</v>
      </c>
      <c r="D1192" s="10" t="s">
        <v>2119</v>
      </c>
      <c r="E1192" s="10" t="str">
        <f t="shared" si="38"/>
        <v>상계보건지소</v>
      </c>
      <c r="F1192" s="10" t="str">
        <f t="shared" si="39"/>
        <v>사업운영팀</v>
      </c>
      <c r="G1192" s="10" t="s">
        <v>46</v>
      </c>
      <c r="H1192" s="10" t="s">
        <v>4553</v>
      </c>
      <c r="I1192" s="11" t="s">
        <v>4554</v>
      </c>
      <c r="M1192"/>
      <c r="N1192"/>
    </row>
    <row r="1193" spans="2:14" x14ac:dyDescent="0.3">
      <c r="B1193" s="7">
        <v>1191</v>
      </c>
      <c r="C1193" s="16" t="s">
        <v>2127</v>
      </c>
      <c r="D1193" s="10" t="s">
        <v>2128</v>
      </c>
      <c r="E1193" s="10" t="str">
        <f t="shared" si="38"/>
        <v>의회사무국</v>
      </c>
      <c r="F1193" s="10" t="str">
        <f t="shared" si="39"/>
        <v>의정팀</v>
      </c>
      <c r="G1193" s="10" t="s">
        <v>2129</v>
      </c>
      <c r="H1193" s="10" t="s">
        <v>2130</v>
      </c>
      <c r="I1193" s="11" t="s">
        <v>4555</v>
      </c>
      <c r="M1193"/>
      <c r="N1193"/>
    </row>
    <row r="1194" spans="2:14" x14ac:dyDescent="0.3">
      <c r="B1194" s="7">
        <v>1192</v>
      </c>
      <c r="C1194" s="16" t="s">
        <v>2131</v>
      </c>
      <c r="D1194" s="10" t="s">
        <v>2128</v>
      </c>
      <c r="E1194" s="10" t="str">
        <f t="shared" si="38"/>
        <v>의회사무국</v>
      </c>
      <c r="F1194" s="10" t="str">
        <f t="shared" si="39"/>
        <v>의정팀</v>
      </c>
      <c r="G1194" s="10" t="s">
        <v>46</v>
      </c>
      <c r="H1194" s="10" t="s">
        <v>2132</v>
      </c>
      <c r="I1194" s="11" t="s">
        <v>4556</v>
      </c>
      <c r="M1194"/>
      <c r="N1194"/>
    </row>
    <row r="1195" spans="2:14" x14ac:dyDescent="0.3">
      <c r="B1195" s="7">
        <v>1193</v>
      </c>
      <c r="C1195" s="16" t="s">
        <v>1860</v>
      </c>
      <c r="D1195" s="10" t="s">
        <v>2128</v>
      </c>
      <c r="E1195" s="10" t="str">
        <f t="shared" si="38"/>
        <v>의회사무국</v>
      </c>
      <c r="F1195" s="10" t="str">
        <f t="shared" si="39"/>
        <v>의정팀</v>
      </c>
      <c r="G1195" s="10" t="s">
        <v>46</v>
      </c>
      <c r="H1195" s="10" t="s">
        <v>2133</v>
      </c>
      <c r="I1195" s="11" t="s">
        <v>4557</v>
      </c>
      <c r="M1195"/>
      <c r="N1195"/>
    </row>
    <row r="1196" spans="2:14" x14ac:dyDescent="0.3">
      <c r="B1196" s="7">
        <v>1194</v>
      </c>
      <c r="C1196" s="16" t="s">
        <v>2134</v>
      </c>
      <c r="D1196" s="10" t="s">
        <v>2128</v>
      </c>
      <c r="E1196" s="10" t="str">
        <f t="shared" si="38"/>
        <v>의회사무국</v>
      </c>
      <c r="F1196" s="10" t="str">
        <f t="shared" si="39"/>
        <v>의정팀</v>
      </c>
      <c r="G1196" s="10" t="s">
        <v>46</v>
      </c>
      <c r="H1196" s="10" t="s">
        <v>2135</v>
      </c>
      <c r="I1196" s="11" t="s">
        <v>4558</v>
      </c>
      <c r="M1196"/>
      <c r="N1196"/>
    </row>
    <row r="1197" spans="2:14" x14ac:dyDescent="0.3">
      <c r="B1197" s="7">
        <v>1195</v>
      </c>
      <c r="C1197" s="16" t="s">
        <v>2136</v>
      </c>
      <c r="D1197" s="10" t="s">
        <v>2128</v>
      </c>
      <c r="E1197" s="10" t="str">
        <f t="shared" si="38"/>
        <v>의회사무국</v>
      </c>
      <c r="F1197" s="10" t="str">
        <f t="shared" si="39"/>
        <v>의정팀</v>
      </c>
      <c r="G1197" s="10" t="s">
        <v>46</v>
      </c>
      <c r="H1197" s="10" t="s">
        <v>816</v>
      </c>
      <c r="I1197" s="11" t="s">
        <v>4559</v>
      </c>
      <c r="M1197"/>
      <c r="N1197"/>
    </row>
    <row r="1198" spans="2:14" x14ac:dyDescent="0.3">
      <c r="B1198" s="7">
        <v>1196</v>
      </c>
      <c r="C1198" s="16" t="s">
        <v>2137</v>
      </c>
      <c r="D1198" s="10" t="s">
        <v>2128</v>
      </c>
      <c r="E1198" s="10" t="str">
        <f t="shared" si="38"/>
        <v>의회사무국</v>
      </c>
      <c r="F1198" s="10" t="str">
        <f t="shared" si="39"/>
        <v>의정팀</v>
      </c>
      <c r="G1198" s="10" t="s">
        <v>46</v>
      </c>
      <c r="H1198" s="10" t="s">
        <v>2138</v>
      </c>
      <c r="I1198" s="11" t="s">
        <v>4560</v>
      </c>
      <c r="M1198"/>
      <c r="N1198"/>
    </row>
    <row r="1199" spans="2:14" x14ac:dyDescent="0.3">
      <c r="B1199" s="7">
        <v>1197</v>
      </c>
      <c r="C1199" s="16" t="s">
        <v>2139</v>
      </c>
      <c r="D1199" s="10" t="s">
        <v>2128</v>
      </c>
      <c r="E1199" s="10" t="str">
        <f t="shared" si="38"/>
        <v>의회사무국</v>
      </c>
      <c r="F1199" s="10" t="str">
        <f t="shared" si="39"/>
        <v>의정팀</v>
      </c>
      <c r="G1199" s="10" t="s">
        <v>46</v>
      </c>
      <c r="H1199" s="10" t="s">
        <v>2140</v>
      </c>
      <c r="I1199" s="11" t="s">
        <v>4561</v>
      </c>
      <c r="M1199"/>
      <c r="N1199"/>
    </row>
    <row r="1200" spans="2:14" x14ac:dyDescent="0.3">
      <c r="B1200" s="7">
        <v>1198</v>
      </c>
      <c r="C1200" s="16" t="s">
        <v>2141</v>
      </c>
      <c r="D1200" s="10" t="s">
        <v>2128</v>
      </c>
      <c r="E1200" s="10" t="str">
        <f t="shared" si="38"/>
        <v>의회사무국</v>
      </c>
      <c r="F1200" s="10" t="str">
        <f t="shared" si="39"/>
        <v>의정팀</v>
      </c>
      <c r="G1200" s="10" t="s">
        <v>46</v>
      </c>
      <c r="H1200" s="10" t="s">
        <v>2142</v>
      </c>
      <c r="I1200" s="11" t="s">
        <v>4562</v>
      </c>
      <c r="M1200"/>
      <c r="N1200"/>
    </row>
    <row r="1201" spans="2:14" x14ac:dyDescent="0.3">
      <c r="B1201" s="7">
        <v>1199</v>
      </c>
      <c r="C1201" s="16" t="s">
        <v>2143</v>
      </c>
      <c r="D1201" s="10" t="s">
        <v>2128</v>
      </c>
      <c r="E1201" s="10" t="str">
        <f t="shared" si="38"/>
        <v>의회사무국</v>
      </c>
      <c r="F1201" s="10" t="str">
        <f t="shared" si="39"/>
        <v>의정팀</v>
      </c>
      <c r="G1201" s="10" t="s">
        <v>46</v>
      </c>
      <c r="H1201" s="10" t="s">
        <v>2144</v>
      </c>
      <c r="I1201" s="11" t="s">
        <v>4563</v>
      </c>
      <c r="M1201"/>
      <c r="N1201"/>
    </row>
    <row r="1202" spans="2:14" x14ac:dyDescent="0.3">
      <c r="B1202" s="7">
        <v>1200</v>
      </c>
      <c r="C1202" s="16" t="s">
        <v>2145</v>
      </c>
      <c r="D1202" s="10" t="s">
        <v>2128</v>
      </c>
      <c r="E1202" s="10" t="str">
        <f t="shared" si="38"/>
        <v>의회사무국</v>
      </c>
      <c r="F1202" s="10" t="str">
        <f t="shared" si="39"/>
        <v>의정팀</v>
      </c>
      <c r="G1202" s="10" t="s">
        <v>46</v>
      </c>
      <c r="H1202" s="10" t="s">
        <v>2146</v>
      </c>
      <c r="I1202" s="11" t="s">
        <v>4564</v>
      </c>
      <c r="M1202"/>
      <c r="N1202"/>
    </row>
    <row r="1203" spans="2:14" x14ac:dyDescent="0.3">
      <c r="B1203" s="7">
        <v>1201</v>
      </c>
      <c r="C1203" s="16" t="s">
        <v>2147</v>
      </c>
      <c r="D1203" s="10" t="s">
        <v>2148</v>
      </c>
      <c r="E1203" s="10" t="str">
        <f t="shared" si="38"/>
        <v>의회사무국</v>
      </c>
      <c r="F1203" s="10" t="str">
        <f t="shared" si="39"/>
        <v>의사팀</v>
      </c>
      <c r="G1203" s="10" t="s">
        <v>46</v>
      </c>
      <c r="H1203" s="10" t="s">
        <v>2149</v>
      </c>
      <c r="I1203" s="11" t="s">
        <v>4565</v>
      </c>
      <c r="M1203"/>
      <c r="N1203"/>
    </row>
    <row r="1204" spans="2:14" x14ac:dyDescent="0.3">
      <c r="B1204" s="7">
        <v>1202</v>
      </c>
      <c r="C1204" s="16" t="s">
        <v>2150</v>
      </c>
      <c r="D1204" s="10" t="s">
        <v>2148</v>
      </c>
      <c r="E1204" s="10" t="str">
        <f t="shared" si="38"/>
        <v>의회사무국</v>
      </c>
      <c r="F1204" s="10" t="str">
        <f t="shared" si="39"/>
        <v>의사팀</v>
      </c>
      <c r="G1204" s="10" t="s">
        <v>46</v>
      </c>
      <c r="H1204" s="10" t="s">
        <v>2151</v>
      </c>
      <c r="I1204" s="11" t="s">
        <v>4566</v>
      </c>
      <c r="M1204"/>
      <c r="N1204"/>
    </row>
    <row r="1205" spans="2:14" x14ac:dyDescent="0.3">
      <c r="B1205" s="7">
        <v>1203</v>
      </c>
      <c r="C1205" s="16" t="s">
        <v>2152</v>
      </c>
      <c r="D1205" s="10" t="s">
        <v>2148</v>
      </c>
      <c r="E1205" s="10" t="str">
        <f t="shared" si="38"/>
        <v>의회사무국</v>
      </c>
      <c r="F1205" s="10" t="str">
        <f t="shared" si="39"/>
        <v>의사팀</v>
      </c>
      <c r="G1205" s="10" t="s">
        <v>46</v>
      </c>
      <c r="H1205" s="10" t="s">
        <v>2153</v>
      </c>
      <c r="I1205" s="11" t="s">
        <v>4567</v>
      </c>
      <c r="M1205"/>
      <c r="N1205"/>
    </row>
    <row r="1206" spans="2:14" x14ac:dyDescent="0.3">
      <c r="B1206" s="7">
        <v>1204</v>
      </c>
      <c r="C1206" s="16" t="s">
        <v>2154</v>
      </c>
      <c r="D1206" s="10" t="s">
        <v>2148</v>
      </c>
      <c r="E1206" s="10" t="str">
        <f t="shared" si="38"/>
        <v>의회사무국</v>
      </c>
      <c r="F1206" s="10" t="str">
        <f t="shared" si="39"/>
        <v>의사팀</v>
      </c>
      <c r="G1206" s="10" t="s">
        <v>46</v>
      </c>
      <c r="H1206" s="10" t="s">
        <v>2155</v>
      </c>
      <c r="I1206" s="11" t="s">
        <v>4568</v>
      </c>
      <c r="M1206"/>
      <c r="N1206"/>
    </row>
    <row r="1207" spans="2:14" x14ac:dyDescent="0.3">
      <c r="B1207" s="7">
        <v>1205</v>
      </c>
      <c r="C1207" s="16" t="s">
        <v>2156</v>
      </c>
      <c r="D1207" s="10" t="s">
        <v>2148</v>
      </c>
      <c r="E1207" s="10" t="str">
        <f t="shared" si="38"/>
        <v>의회사무국</v>
      </c>
      <c r="F1207" s="10" t="str">
        <f t="shared" si="39"/>
        <v>의사팀</v>
      </c>
      <c r="G1207" s="10" t="s">
        <v>46</v>
      </c>
      <c r="H1207" s="10" t="s">
        <v>2157</v>
      </c>
      <c r="I1207" s="11" t="s">
        <v>4567</v>
      </c>
      <c r="M1207"/>
      <c r="N1207"/>
    </row>
    <row r="1208" spans="2:14" x14ac:dyDescent="0.3">
      <c r="B1208" s="7">
        <v>1206</v>
      </c>
      <c r="C1208" s="16" t="s">
        <v>2158</v>
      </c>
      <c r="D1208" s="10" t="s">
        <v>2148</v>
      </c>
      <c r="E1208" s="10" t="str">
        <f t="shared" si="38"/>
        <v>의회사무국</v>
      </c>
      <c r="F1208" s="10" t="str">
        <f t="shared" si="39"/>
        <v>의사팀</v>
      </c>
      <c r="G1208" s="10" t="s">
        <v>46</v>
      </c>
      <c r="H1208" s="10" t="s">
        <v>2159</v>
      </c>
      <c r="I1208" s="11" t="s">
        <v>4569</v>
      </c>
      <c r="M1208"/>
      <c r="N1208"/>
    </row>
    <row r="1209" spans="2:14" x14ac:dyDescent="0.3">
      <c r="B1209" s="7">
        <v>1207</v>
      </c>
      <c r="C1209" s="16" t="s">
        <v>2160</v>
      </c>
      <c r="D1209" s="10" t="s">
        <v>2148</v>
      </c>
      <c r="E1209" s="10" t="str">
        <f t="shared" si="38"/>
        <v>의회사무국</v>
      </c>
      <c r="F1209" s="10" t="str">
        <f t="shared" si="39"/>
        <v>의사팀</v>
      </c>
      <c r="G1209" s="10" t="s">
        <v>46</v>
      </c>
      <c r="H1209" s="10" t="s">
        <v>2161</v>
      </c>
      <c r="I1209" s="11" t="s">
        <v>4570</v>
      </c>
      <c r="M1209"/>
      <c r="N1209"/>
    </row>
    <row r="1210" spans="2:14" x14ac:dyDescent="0.3">
      <c r="B1210" s="7">
        <v>1208</v>
      </c>
      <c r="C1210" s="16" t="s">
        <v>2162</v>
      </c>
      <c r="D1210" s="10" t="s">
        <v>2148</v>
      </c>
      <c r="E1210" s="10" t="str">
        <f t="shared" si="38"/>
        <v>의회사무국</v>
      </c>
      <c r="F1210" s="10" t="str">
        <f t="shared" si="39"/>
        <v>의사팀</v>
      </c>
      <c r="G1210" s="10" t="s">
        <v>46</v>
      </c>
      <c r="H1210" s="10" t="s">
        <v>2163</v>
      </c>
      <c r="I1210" s="11" t="s">
        <v>4571</v>
      </c>
      <c r="M1210"/>
      <c r="N1210"/>
    </row>
    <row r="1211" spans="2:14" x14ac:dyDescent="0.3">
      <c r="B1211" s="7">
        <v>1209</v>
      </c>
      <c r="C1211" s="16" t="s">
        <v>2164</v>
      </c>
      <c r="D1211" s="10" t="s">
        <v>2148</v>
      </c>
      <c r="E1211" s="10" t="str">
        <f t="shared" si="38"/>
        <v>의회사무국</v>
      </c>
      <c r="F1211" s="10" t="str">
        <f t="shared" si="39"/>
        <v>의사팀</v>
      </c>
      <c r="G1211" s="10" t="s">
        <v>46</v>
      </c>
      <c r="H1211" s="10" t="s">
        <v>2163</v>
      </c>
      <c r="I1211" s="11" t="s">
        <v>4572</v>
      </c>
      <c r="M1211"/>
      <c r="N1211"/>
    </row>
    <row r="1212" spans="2:14" x14ac:dyDescent="0.3">
      <c r="B1212" s="7">
        <v>1210</v>
      </c>
      <c r="C1212" s="16" t="s">
        <v>2165</v>
      </c>
      <c r="D1212" s="10" t="s">
        <v>2166</v>
      </c>
      <c r="E1212" s="10" t="str">
        <f t="shared" si="38"/>
        <v>의회사무국</v>
      </c>
      <c r="F1212" s="10" t="str">
        <f t="shared" si="39"/>
        <v>홍보팀</v>
      </c>
      <c r="G1212" s="10" t="s">
        <v>190</v>
      </c>
      <c r="H1212" s="10" t="s">
        <v>2167</v>
      </c>
      <c r="I1212" s="11" t="s">
        <v>4573</v>
      </c>
      <c r="M1212"/>
      <c r="N1212"/>
    </row>
    <row r="1213" spans="2:14" x14ac:dyDescent="0.3">
      <c r="B1213" s="7">
        <v>1211</v>
      </c>
      <c r="C1213" s="16" t="s">
        <v>2168</v>
      </c>
      <c r="D1213" s="10" t="s">
        <v>2166</v>
      </c>
      <c r="E1213" s="10" t="str">
        <f t="shared" si="38"/>
        <v>의회사무국</v>
      </c>
      <c r="F1213" s="10" t="str">
        <f t="shared" si="39"/>
        <v>홍보팀</v>
      </c>
      <c r="G1213" s="10" t="s">
        <v>46</v>
      </c>
      <c r="H1213" s="10" t="s">
        <v>2169</v>
      </c>
      <c r="I1213" s="11" t="s">
        <v>4574</v>
      </c>
      <c r="M1213"/>
      <c r="N1213"/>
    </row>
    <row r="1214" spans="2:14" x14ac:dyDescent="0.3">
      <c r="B1214" s="7">
        <v>1212</v>
      </c>
      <c r="C1214" s="16" t="s">
        <v>989</v>
      </c>
      <c r="D1214" s="10" t="s">
        <v>2166</v>
      </c>
      <c r="E1214" s="10" t="str">
        <f t="shared" si="38"/>
        <v>의회사무국</v>
      </c>
      <c r="F1214" s="10" t="str">
        <f t="shared" si="39"/>
        <v>홍보팀</v>
      </c>
      <c r="G1214" s="10" t="s">
        <v>46</v>
      </c>
      <c r="H1214" s="10" t="s">
        <v>2170</v>
      </c>
      <c r="I1214" s="11" t="s">
        <v>4575</v>
      </c>
      <c r="M1214"/>
      <c r="N1214"/>
    </row>
    <row r="1215" spans="2:14" x14ac:dyDescent="0.3">
      <c r="B1215" s="7">
        <v>1213</v>
      </c>
      <c r="C1215" s="16" t="s">
        <v>2171</v>
      </c>
      <c r="D1215" s="10" t="s">
        <v>2166</v>
      </c>
      <c r="E1215" s="10" t="str">
        <f t="shared" si="38"/>
        <v>의회사무국</v>
      </c>
      <c r="F1215" s="10" t="str">
        <f t="shared" si="39"/>
        <v>홍보팀</v>
      </c>
      <c r="G1215" s="10" t="s">
        <v>46</v>
      </c>
      <c r="H1215" s="10" t="s">
        <v>2172</v>
      </c>
      <c r="I1215" s="11" t="s">
        <v>4576</v>
      </c>
      <c r="M1215"/>
      <c r="N1215"/>
    </row>
    <row r="1216" spans="2:14" x14ac:dyDescent="0.3">
      <c r="B1216" s="7">
        <v>1214</v>
      </c>
      <c r="C1216" s="16" t="s">
        <v>2174</v>
      </c>
      <c r="D1216" s="10" t="s">
        <v>2173</v>
      </c>
      <c r="E1216" s="10" t="str">
        <f t="shared" si="38"/>
        <v>월계1동</v>
      </c>
      <c r="F1216" s="10" t="str">
        <f t="shared" si="39"/>
        <v>행정민원팀</v>
      </c>
      <c r="G1216" s="10" t="s">
        <v>2175</v>
      </c>
      <c r="H1216" s="10" t="s">
        <v>2176</v>
      </c>
      <c r="I1216" s="11" t="s">
        <v>4577</v>
      </c>
      <c r="M1216"/>
      <c r="N1216"/>
    </row>
    <row r="1217" spans="2:14" x14ac:dyDescent="0.3">
      <c r="B1217" s="7">
        <v>1215</v>
      </c>
      <c r="C1217" s="16" t="s">
        <v>2177</v>
      </c>
      <c r="D1217" s="10" t="s">
        <v>2173</v>
      </c>
      <c r="E1217" s="10" t="str">
        <f t="shared" si="38"/>
        <v>월계1동</v>
      </c>
      <c r="F1217" s="10" t="str">
        <f t="shared" si="39"/>
        <v>행정민원팀</v>
      </c>
      <c r="G1217" s="10" t="s">
        <v>46</v>
      </c>
      <c r="H1217" s="10" t="s">
        <v>2178</v>
      </c>
      <c r="I1217" s="11" t="s">
        <v>4578</v>
      </c>
      <c r="M1217"/>
      <c r="N1217"/>
    </row>
    <row r="1218" spans="2:14" x14ac:dyDescent="0.3">
      <c r="B1218" s="7">
        <v>1216</v>
      </c>
      <c r="C1218" s="16" t="s">
        <v>2126</v>
      </c>
      <c r="D1218" s="10" t="s">
        <v>2173</v>
      </c>
      <c r="E1218" s="10" t="str">
        <f t="shared" ref="E1218:E1278" si="40">LEFT(D1218, IFERROR(FIND(" / ", D1218)-1, LEN(D1218)))</f>
        <v>월계1동</v>
      </c>
      <c r="F1218" s="10" t="str">
        <f t="shared" ref="F1218:F1278" si="41">RIGHT(D1218, IFERROR(LEN(D1218)-FIND(" / ", D1218)-2, 0))</f>
        <v>행정민원팀</v>
      </c>
      <c r="G1218" s="10" t="s">
        <v>46</v>
      </c>
      <c r="H1218" s="10" t="s">
        <v>297</v>
      </c>
      <c r="I1218" s="11" t="s">
        <v>4579</v>
      </c>
      <c r="M1218"/>
      <c r="N1218"/>
    </row>
    <row r="1219" spans="2:14" x14ac:dyDescent="0.3">
      <c r="B1219" s="7">
        <v>1217</v>
      </c>
      <c r="C1219" s="16" t="s">
        <v>2179</v>
      </c>
      <c r="D1219" s="10" t="s">
        <v>2173</v>
      </c>
      <c r="E1219" s="10" t="str">
        <f t="shared" si="40"/>
        <v>월계1동</v>
      </c>
      <c r="F1219" s="10" t="str">
        <f t="shared" si="41"/>
        <v>행정민원팀</v>
      </c>
      <c r="G1219" s="10" t="s">
        <v>46</v>
      </c>
      <c r="H1219" s="10" t="s">
        <v>247</v>
      </c>
      <c r="I1219" s="11" t="s">
        <v>4580</v>
      </c>
      <c r="M1219"/>
      <c r="N1219"/>
    </row>
    <row r="1220" spans="2:14" x14ac:dyDescent="0.3">
      <c r="B1220" s="7">
        <v>1218</v>
      </c>
      <c r="C1220" s="16" t="s">
        <v>2180</v>
      </c>
      <c r="D1220" s="10" t="s">
        <v>2173</v>
      </c>
      <c r="E1220" s="10" t="str">
        <f t="shared" si="40"/>
        <v>월계1동</v>
      </c>
      <c r="F1220" s="10" t="str">
        <f t="shared" si="41"/>
        <v>행정민원팀</v>
      </c>
      <c r="G1220" s="10" t="s">
        <v>46</v>
      </c>
      <c r="H1220" s="10" t="s">
        <v>2181</v>
      </c>
      <c r="I1220" s="11" t="s">
        <v>4581</v>
      </c>
      <c r="M1220"/>
      <c r="N1220"/>
    </row>
    <row r="1221" spans="2:14" x14ac:dyDescent="0.3">
      <c r="B1221" s="7">
        <v>1219</v>
      </c>
      <c r="C1221" s="16" t="s">
        <v>2182</v>
      </c>
      <c r="D1221" s="10" t="s">
        <v>2173</v>
      </c>
      <c r="E1221" s="10" t="str">
        <f t="shared" si="40"/>
        <v>월계1동</v>
      </c>
      <c r="F1221" s="10" t="str">
        <f t="shared" si="41"/>
        <v>행정민원팀</v>
      </c>
      <c r="G1221" s="10" t="s">
        <v>46</v>
      </c>
      <c r="H1221" s="10" t="s">
        <v>2183</v>
      </c>
      <c r="I1221" s="11" t="s">
        <v>4582</v>
      </c>
      <c r="M1221"/>
      <c r="N1221"/>
    </row>
    <row r="1222" spans="2:14" x14ac:dyDescent="0.3">
      <c r="B1222" s="7">
        <v>1220</v>
      </c>
      <c r="C1222" s="16" t="s">
        <v>2184</v>
      </c>
      <c r="D1222" s="10" t="s">
        <v>2173</v>
      </c>
      <c r="E1222" s="10" t="str">
        <f t="shared" si="40"/>
        <v>월계1동</v>
      </c>
      <c r="F1222" s="10" t="str">
        <f t="shared" si="41"/>
        <v>행정민원팀</v>
      </c>
      <c r="G1222" s="10" t="s">
        <v>46</v>
      </c>
      <c r="H1222" s="10" t="s">
        <v>2185</v>
      </c>
      <c r="I1222" s="11" t="s">
        <v>4583</v>
      </c>
      <c r="M1222"/>
      <c r="N1222"/>
    </row>
    <row r="1223" spans="2:14" x14ac:dyDescent="0.3">
      <c r="B1223" s="7">
        <v>1221</v>
      </c>
      <c r="C1223" s="16" t="s">
        <v>2186</v>
      </c>
      <c r="D1223" s="10" t="s">
        <v>2173</v>
      </c>
      <c r="E1223" s="10" t="str">
        <f t="shared" si="40"/>
        <v>월계1동</v>
      </c>
      <c r="F1223" s="10" t="str">
        <f t="shared" si="41"/>
        <v>행정민원팀</v>
      </c>
      <c r="G1223" s="10" t="s">
        <v>46</v>
      </c>
      <c r="H1223" s="10" t="s">
        <v>2187</v>
      </c>
      <c r="I1223" s="11" t="s">
        <v>4584</v>
      </c>
      <c r="M1223"/>
      <c r="N1223"/>
    </row>
    <row r="1224" spans="2:14" x14ac:dyDescent="0.3">
      <c r="B1224" s="7">
        <v>1222</v>
      </c>
      <c r="C1224" s="16" t="s">
        <v>2188</v>
      </c>
      <c r="D1224" s="10" t="s">
        <v>2189</v>
      </c>
      <c r="E1224" s="10" t="str">
        <f t="shared" si="40"/>
        <v>월계1동</v>
      </c>
      <c r="F1224" s="10" t="str">
        <f t="shared" si="41"/>
        <v>복지지원팀</v>
      </c>
      <c r="G1224" s="10" t="s">
        <v>2190</v>
      </c>
      <c r="H1224" s="10" t="s">
        <v>2191</v>
      </c>
      <c r="I1224" s="11" t="s">
        <v>4585</v>
      </c>
      <c r="M1224"/>
      <c r="N1224"/>
    </row>
    <row r="1225" spans="2:14" x14ac:dyDescent="0.3">
      <c r="B1225" s="7">
        <v>1223</v>
      </c>
      <c r="C1225" s="16" t="s">
        <v>1625</v>
      </c>
      <c r="D1225" s="10" t="s">
        <v>2189</v>
      </c>
      <c r="E1225" s="10" t="str">
        <f t="shared" si="40"/>
        <v>월계1동</v>
      </c>
      <c r="F1225" s="10" t="str">
        <f t="shared" si="41"/>
        <v>복지지원팀</v>
      </c>
      <c r="G1225" s="10" t="s">
        <v>46</v>
      </c>
      <c r="H1225" s="10" t="s">
        <v>2192</v>
      </c>
      <c r="I1225" s="11" t="s">
        <v>4586</v>
      </c>
      <c r="M1225"/>
      <c r="N1225"/>
    </row>
    <row r="1226" spans="2:14" x14ac:dyDescent="0.3">
      <c r="B1226" s="7">
        <v>1224</v>
      </c>
      <c r="C1226" s="16" t="s">
        <v>2193</v>
      </c>
      <c r="D1226" s="10" t="s">
        <v>2189</v>
      </c>
      <c r="E1226" s="10" t="str">
        <f t="shared" si="40"/>
        <v>월계1동</v>
      </c>
      <c r="F1226" s="10" t="str">
        <f t="shared" si="41"/>
        <v>복지지원팀</v>
      </c>
      <c r="G1226" s="10" t="s">
        <v>46</v>
      </c>
      <c r="H1226" s="10" t="s">
        <v>2194</v>
      </c>
      <c r="I1226" s="11" t="s">
        <v>4587</v>
      </c>
      <c r="M1226"/>
      <c r="N1226"/>
    </row>
    <row r="1227" spans="2:14" x14ac:dyDescent="0.3">
      <c r="B1227" s="7">
        <v>1225</v>
      </c>
      <c r="C1227" s="16" t="s">
        <v>2195</v>
      </c>
      <c r="D1227" s="10" t="s">
        <v>2189</v>
      </c>
      <c r="E1227" s="10" t="str">
        <f t="shared" si="40"/>
        <v>월계1동</v>
      </c>
      <c r="F1227" s="10" t="str">
        <f t="shared" si="41"/>
        <v>복지지원팀</v>
      </c>
      <c r="G1227" s="10" t="s">
        <v>46</v>
      </c>
      <c r="H1227" s="10" t="s">
        <v>2196</v>
      </c>
      <c r="I1227" s="11" t="s">
        <v>4588</v>
      </c>
      <c r="M1227"/>
      <c r="N1227"/>
    </row>
    <row r="1228" spans="2:14" x14ac:dyDescent="0.3">
      <c r="B1228" s="7">
        <v>1226</v>
      </c>
      <c r="C1228" s="16" t="s">
        <v>2197</v>
      </c>
      <c r="D1228" s="10" t="s">
        <v>2189</v>
      </c>
      <c r="E1228" s="10" t="str">
        <f t="shared" si="40"/>
        <v>월계1동</v>
      </c>
      <c r="F1228" s="10" t="str">
        <f t="shared" si="41"/>
        <v>복지지원팀</v>
      </c>
      <c r="G1228" s="10" t="s">
        <v>46</v>
      </c>
      <c r="H1228" s="10" t="s">
        <v>4589</v>
      </c>
      <c r="I1228" s="11" t="s">
        <v>4590</v>
      </c>
      <c r="M1228"/>
      <c r="N1228"/>
    </row>
    <row r="1229" spans="2:14" x14ac:dyDescent="0.3">
      <c r="B1229" s="7">
        <v>1227</v>
      </c>
      <c r="C1229" s="16" t="s">
        <v>2198</v>
      </c>
      <c r="D1229" s="10" t="s">
        <v>2189</v>
      </c>
      <c r="E1229" s="10" t="str">
        <f t="shared" si="40"/>
        <v>월계1동</v>
      </c>
      <c r="F1229" s="10" t="str">
        <f t="shared" si="41"/>
        <v>복지지원팀</v>
      </c>
      <c r="G1229" s="10" t="s">
        <v>46</v>
      </c>
      <c r="H1229" s="10" t="s">
        <v>2199</v>
      </c>
      <c r="I1229" s="11" t="s">
        <v>4591</v>
      </c>
      <c r="M1229"/>
      <c r="N1229"/>
    </row>
    <row r="1230" spans="2:14" x14ac:dyDescent="0.3">
      <c r="B1230" s="7">
        <v>1228</v>
      </c>
      <c r="C1230" s="16" t="s">
        <v>2200</v>
      </c>
      <c r="D1230" s="10" t="s">
        <v>2189</v>
      </c>
      <c r="E1230" s="10" t="str">
        <f t="shared" si="40"/>
        <v>월계1동</v>
      </c>
      <c r="F1230" s="10" t="str">
        <f t="shared" si="41"/>
        <v>복지지원팀</v>
      </c>
      <c r="G1230" s="10" t="s">
        <v>46</v>
      </c>
      <c r="H1230" s="10" t="s">
        <v>2201</v>
      </c>
      <c r="I1230" s="11" t="s">
        <v>4592</v>
      </c>
      <c r="M1230"/>
      <c r="N1230"/>
    </row>
    <row r="1231" spans="2:14" x14ac:dyDescent="0.3">
      <c r="B1231" s="7">
        <v>1229</v>
      </c>
      <c r="C1231" s="16" t="s">
        <v>592</v>
      </c>
      <c r="D1231" s="10" t="s">
        <v>2189</v>
      </c>
      <c r="E1231" s="10" t="str">
        <f t="shared" si="40"/>
        <v>월계1동</v>
      </c>
      <c r="F1231" s="10" t="str">
        <f t="shared" si="41"/>
        <v>복지지원팀</v>
      </c>
      <c r="G1231" s="10" t="s">
        <v>46</v>
      </c>
      <c r="H1231" s="10" t="s">
        <v>2202</v>
      </c>
      <c r="I1231" s="11" t="s">
        <v>4593</v>
      </c>
      <c r="M1231"/>
      <c r="N1231"/>
    </row>
    <row r="1232" spans="2:14" x14ac:dyDescent="0.3">
      <c r="B1232" s="7">
        <v>1230</v>
      </c>
      <c r="C1232" s="16" t="s">
        <v>2203</v>
      </c>
      <c r="D1232" s="10" t="s">
        <v>2189</v>
      </c>
      <c r="E1232" s="10" t="str">
        <f t="shared" si="40"/>
        <v>월계1동</v>
      </c>
      <c r="F1232" s="10" t="str">
        <f t="shared" si="41"/>
        <v>복지지원팀</v>
      </c>
      <c r="G1232" s="10" t="s">
        <v>46</v>
      </c>
      <c r="H1232" s="10" t="s">
        <v>2204</v>
      </c>
      <c r="I1232" s="11" t="s">
        <v>4594</v>
      </c>
      <c r="M1232"/>
      <c r="N1232"/>
    </row>
    <row r="1233" spans="2:14" x14ac:dyDescent="0.3">
      <c r="B1233" s="7">
        <v>1231</v>
      </c>
      <c r="C1233" s="16" t="s">
        <v>2206</v>
      </c>
      <c r="D1233" s="10" t="s">
        <v>2207</v>
      </c>
      <c r="E1233" s="10" t="str">
        <f t="shared" si="40"/>
        <v>월계2동</v>
      </c>
      <c r="F1233" s="10" t="str">
        <f t="shared" si="41"/>
        <v>행정민원팀</v>
      </c>
      <c r="G1233" s="10" t="s">
        <v>46</v>
      </c>
      <c r="H1233" s="10" t="s">
        <v>2208</v>
      </c>
      <c r="I1233" s="11" t="s">
        <v>4595</v>
      </c>
      <c r="M1233"/>
      <c r="N1233"/>
    </row>
    <row r="1234" spans="2:14" x14ac:dyDescent="0.3">
      <c r="B1234" s="7">
        <v>1232</v>
      </c>
      <c r="C1234" s="16" t="s">
        <v>2209</v>
      </c>
      <c r="D1234" s="10" t="s">
        <v>2207</v>
      </c>
      <c r="E1234" s="10" t="str">
        <f t="shared" si="40"/>
        <v>월계2동</v>
      </c>
      <c r="F1234" s="10" t="str">
        <f t="shared" si="41"/>
        <v>행정민원팀</v>
      </c>
      <c r="G1234" s="10" t="s">
        <v>46</v>
      </c>
      <c r="H1234" s="10" t="s">
        <v>2210</v>
      </c>
      <c r="I1234" s="11" t="s">
        <v>4596</v>
      </c>
      <c r="M1234"/>
      <c r="N1234"/>
    </row>
    <row r="1235" spans="2:14" x14ac:dyDescent="0.3">
      <c r="B1235" s="7">
        <v>1233</v>
      </c>
      <c r="C1235" s="16" t="s">
        <v>2211</v>
      </c>
      <c r="D1235" s="10" t="s">
        <v>2207</v>
      </c>
      <c r="E1235" s="10" t="str">
        <f t="shared" si="40"/>
        <v>월계2동</v>
      </c>
      <c r="F1235" s="10" t="str">
        <f t="shared" si="41"/>
        <v>행정민원팀</v>
      </c>
      <c r="G1235" s="10" t="s">
        <v>46</v>
      </c>
      <c r="H1235" s="10" t="s">
        <v>2212</v>
      </c>
      <c r="I1235" s="11" t="s">
        <v>4597</v>
      </c>
      <c r="M1235"/>
      <c r="N1235"/>
    </row>
    <row r="1236" spans="2:14" x14ac:dyDescent="0.3">
      <c r="B1236" s="7">
        <v>1234</v>
      </c>
      <c r="C1236" s="16" t="s">
        <v>2213</v>
      </c>
      <c r="D1236" s="10" t="s">
        <v>2207</v>
      </c>
      <c r="E1236" s="10" t="str">
        <f t="shared" si="40"/>
        <v>월계2동</v>
      </c>
      <c r="F1236" s="10" t="str">
        <f t="shared" si="41"/>
        <v>행정민원팀</v>
      </c>
      <c r="G1236" s="10" t="s">
        <v>46</v>
      </c>
      <c r="H1236" s="10" t="s">
        <v>2214</v>
      </c>
      <c r="I1236" s="11" t="s">
        <v>4598</v>
      </c>
      <c r="M1236"/>
      <c r="N1236"/>
    </row>
    <row r="1237" spans="2:14" x14ac:dyDescent="0.3">
      <c r="B1237" s="7">
        <v>1235</v>
      </c>
      <c r="C1237" s="16" t="s">
        <v>2215</v>
      </c>
      <c r="D1237" s="10" t="s">
        <v>2207</v>
      </c>
      <c r="E1237" s="10" t="str">
        <f t="shared" si="40"/>
        <v>월계2동</v>
      </c>
      <c r="F1237" s="10" t="str">
        <f t="shared" si="41"/>
        <v>행정민원팀</v>
      </c>
      <c r="G1237" s="10" t="s">
        <v>46</v>
      </c>
      <c r="H1237" s="10" t="s">
        <v>2216</v>
      </c>
      <c r="I1237" s="11" t="s">
        <v>4599</v>
      </c>
      <c r="M1237"/>
      <c r="N1237"/>
    </row>
    <row r="1238" spans="2:14" x14ac:dyDescent="0.3">
      <c r="B1238" s="7">
        <v>1236</v>
      </c>
      <c r="C1238" s="16" t="s">
        <v>2217</v>
      </c>
      <c r="D1238" s="10" t="s">
        <v>2207</v>
      </c>
      <c r="E1238" s="10" t="str">
        <f t="shared" si="40"/>
        <v>월계2동</v>
      </c>
      <c r="F1238" s="10" t="str">
        <f t="shared" si="41"/>
        <v>행정민원팀</v>
      </c>
      <c r="G1238" s="10" t="s">
        <v>46</v>
      </c>
      <c r="H1238" s="10" t="s">
        <v>2218</v>
      </c>
      <c r="I1238" s="11" t="s">
        <v>4600</v>
      </c>
      <c r="M1238"/>
      <c r="N1238"/>
    </row>
    <row r="1239" spans="2:14" x14ac:dyDescent="0.3">
      <c r="B1239" s="7">
        <v>1237</v>
      </c>
      <c r="C1239" s="16" t="s">
        <v>2219</v>
      </c>
      <c r="D1239" s="10" t="s">
        <v>2207</v>
      </c>
      <c r="E1239" s="10" t="str">
        <f t="shared" si="40"/>
        <v>월계2동</v>
      </c>
      <c r="F1239" s="10" t="str">
        <f t="shared" si="41"/>
        <v>행정민원팀</v>
      </c>
      <c r="G1239" s="10" t="s">
        <v>46</v>
      </c>
      <c r="H1239" s="10" t="s">
        <v>2220</v>
      </c>
      <c r="I1239" s="11" t="s">
        <v>4601</v>
      </c>
      <c r="M1239"/>
      <c r="N1239"/>
    </row>
    <row r="1240" spans="2:14" x14ac:dyDescent="0.3">
      <c r="B1240" s="7">
        <v>1238</v>
      </c>
      <c r="C1240" s="16" t="s">
        <v>2221</v>
      </c>
      <c r="D1240" s="10" t="s">
        <v>2207</v>
      </c>
      <c r="E1240" s="10" t="str">
        <f t="shared" si="40"/>
        <v>월계2동</v>
      </c>
      <c r="F1240" s="10" t="str">
        <f t="shared" si="41"/>
        <v>행정민원팀</v>
      </c>
      <c r="G1240" s="10" t="s">
        <v>46</v>
      </c>
      <c r="H1240" s="10" t="s">
        <v>2222</v>
      </c>
      <c r="I1240" s="11" t="s">
        <v>4602</v>
      </c>
      <c r="M1240"/>
      <c r="N1240"/>
    </row>
    <row r="1241" spans="2:14" x14ac:dyDescent="0.3">
      <c r="B1241" s="7">
        <v>1239</v>
      </c>
      <c r="C1241" s="16" t="s">
        <v>2223</v>
      </c>
      <c r="D1241" s="10" t="s">
        <v>2207</v>
      </c>
      <c r="E1241" s="10" t="str">
        <f t="shared" si="40"/>
        <v>월계2동</v>
      </c>
      <c r="F1241" s="10" t="str">
        <f t="shared" si="41"/>
        <v>행정민원팀</v>
      </c>
      <c r="G1241" s="10" t="s">
        <v>46</v>
      </c>
      <c r="H1241" s="10" t="s">
        <v>2224</v>
      </c>
      <c r="I1241" s="11" t="s">
        <v>4603</v>
      </c>
      <c r="M1241"/>
      <c r="N1241"/>
    </row>
    <row r="1242" spans="2:14" x14ac:dyDescent="0.3">
      <c r="B1242" s="7">
        <v>1240</v>
      </c>
      <c r="C1242" s="16" t="s">
        <v>2225</v>
      </c>
      <c r="D1242" s="10" t="s">
        <v>2207</v>
      </c>
      <c r="E1242" s="10" t="str">
        <f t="shared" si="40"/>
        <v>월계2동</v>
      </c>
      <c r="F1242" s="10" t="str">
        <f t="shared" si="41"/>
        <v>행정민원팀</v>
      </c>
      <c r="G1242" s="10" t="s">
        <v>46</v>
      </c>
      <c r="H1242" s="10" t="s">
        <v>2226</v>
      </c>
      <c r="I1242" s="11" t="s">
        <v>4604</v>
      </c>
      <c r="M1242"/>
      <c r="N1242"/>
    </row>
    <row r="1243" spans="2:14" x14ac:dyDescent="0.3">
      <c r="B1243" s="7">
        <v>1241</v>
      </c>
      <c r="C1243" s="16" t="s">
        <v>1059</v>
      </c>
      <c r="D1243" s="10" t="s">
        <v>2227</v>
      </c>
      <c r="E1243" s="10" t="str">
        <f t="shared" si="40"/>
        <v>월계2동</v>
      </c>
      <c r="F1243" s="10" t="str">
        <f t="shared" si="41"/>
        <v>복지1팀</v>
      </c>
      <c r="G1243" s="10" t="s">
        <v>46</v>
      </c>
      <c r="H1243" s="10" t="s">
        <v>2228</v>
      </c>
      <c r="I1243" s="11" t="s">
        <v>4605</v>
      </c>
      <c r="M1243"/>
      <c r="N1243"/>
    </row>
    <row r="1244" spans="2:14" x14ac:dyDescent="0.3">
      <c r="B1244" s="7">
        <v>1242</v>
      </c>
      <c r="C1244" s="16" t="s">
        <v>2229</v>
      </c>
      <c r="D1244" s="10" t="s">
        <v>2227</v>
      </c>
      <c r="E1244" s="10" t="str">
        <f t="shared" si="40"/>
        <v>월계2동</v>
      </c>
      <c r="F1244" s="10" t="str">
        <f t="shared" si="41"/>
        <v>복지1팀</v>
      </c>
      <c r="G1244" s="10" t="s">
        <v>46</v>
      </c>
      <c r="H1244" s="10" t="s">
        <v>2230</v>
      </c>
      <c r="I1244" s="11" t="s">
        <v>4606</v>
      </c>
      <c r="M1244"/>
      <c r="N1244"/>
    </row>
    <row r="1245" spans="2:14" x14ac:dyDescent="0.3">
      <c r="B1245" s="7">
        <v>1243</v>
      </c>
      <c r="C1245" s="16" t="s">
        <v>2231</v>
      </c>
      <c r="D1245" s="10" t="s">
        <v>2227</v>
      </c>
      <c r="E1245" s="10" t="str">
        <f t="shared" si="40"/>
        <v>월계2동</v>
      </c>
      <c r="F1245" s="10" t="str">
        <f t="shared" si="41"/>
        <v>복지1팀</v>
      </c>
      <c r="G1245" s="10" t="s">
        <v>46</v>
      </c>
      <c r="H1245" s="10" t="s">
        <v>2232</v>
      </c>
      <c r="I1245" s="11" t="s">
        <v>4607</v>
      </c>
      <c r="M1245"/>
      <c r="N1245"/>
    </row>
    <row r="1246" spans="2:14" x14ac:dyDescent="0.3">
      <c r="B1246" s="7">
        <v>1244</v>
      </c>
      <c r="C1246" s="16" t="s">
        <v>2233</v>
      </c>
      <c r="D1246" s="10" t="s">
        <v>2227</v>
      </c>
      <c r="E1246" s="10" t="str">
        <f t="shared" si="40"/>
        <v>월계2동</v>
      </c>
      <c r="F1246" s="10" t="str">
        <f t="shared" si="41"/>
        <v>복지1팀</v>
      </c>
      <c r="G1246" s="10" t="s">
        <v>46</v>
      </c>
      <c r="H1246" s="10" t="s">
        <v>2234</v>
      </c>
      <c r="I1246" s="11" t="s">
        <v>4608</v>
      </c>
      <c r="M1246"/>
      <c r="N1246"/>
    </row>
    <row r="1247" spans="2:14" x14ac:dyDescent="0.3">
      <c r="B1247" s="7">
        <v>1245</v>
      </c>
      <c r="C1247" s="16" t="s">
        <v>2235</v>
      </c>
      <c r="D1247" s="10" t="s">
        <v>2227</v>
      </c>
      <c r="E1247" s="10" t="str">
        <f t="shared" si="40"/>
        <v>월계2동</v>
      </c>
      <c r="F1247" s="10" t="str">
        <f t="shared" si="41"/>
        <v>복지1팀</v>
      </c>
      <c r="G1247" s="10" t="s">
        <v>46</v>
      </c>
      <c r="H1247" s="10" t="s">
        <v>2236</v>
      </c>
      <c r="I1247" s="11" t="s">
        <v>4609</v>
      </c>
      <c r="M1247"/>
      <c r="N1247"/>
    </row>
    <row r="1248" spans="2:14" x14ac:dyDescent="0.3">
      <c r="B1248" s="7">
        <v>1246</v>
      </c>
      <c r="C1248" s="16" t="s">
        <v>2237</v>
      </c>
      <c r="D1248" s="10" t="s">
        <v>2227</v>
      </c>
      <c r="E1248" s="10" t="str">
        <f t="shared" si="40"/>
        <v>월계2동</v>
      </c>
      <c r="F1248" s="10" t="str">
        <f t="shared" si="41"/>
        <v>복지1팀</v>
      </c>
      <c r="G1248" s="10" t="s">
        <v>46</v>
      </c>
      <c r="H1248" s="10" t="s">
        <v>2238</v>
      </c>
      <c r="I1248" s="11" t="s">
        <v>4610</v>
      </c>
      <c r="M1248"/>
      <c r="N1248"/>
    </row>
    <row r="1249" spans="2:14" x14ac:dyDescent="0.3">
      <c r="B1249" s="7">
        <v>1247</v>
      </c>
      <c r="C1249" s="16" t="s">
        <v>2239</v>
      </c>
      <c r="D1249" s="10" t="s">
        <v>2227</v>
      </c>
      <c r="E1249" s="10" t="str">
        <f t="shared" si="40"/>
        <v>월계2동</v>
      </c>
      <c r="F1249" s="10" t="str">
        <f t="shared" si="41"/>
        <v>복지1팀</v>
      </c>
      <c r="G1249" s="10" t="s">
        <v>46</v>
      </c>
      <c r="H1249" s="10" t="s">
        <v>2240</v>
      </c>
      <c r="I1249" s="11" t="s">
        <v>4611</v>
      </c>
      <c r="M1249"/>
      <c r="N1249"/>
    </row>
    <row r="1250" spans="2:14" x14ac:dyDescent="0.3">
      <c r="B1250" s="7">
        <v>1248</v>
      </c>
      <c r="C1250" s="16" t="s">
        <v>2241</v>
      </c>
      <c r="D1250" s="10" t="s">
        <v>2242</v>
      </c>
      <c r="E1250" s="10" t="str">
        <f t="shared" si="40"/>
        <v>월계2동</v>
      </c>
      <c r="F1250" s="10" t="str">
        <f t="shared" si="41"/>
        <v>복지2팀</v>
      </c>
      <c r="G1250" s="10" t="s">
        <v>46</v>
      </c>
      <c r="H1250" s="10" t="s">
        <v>2243</v>
      </c>
      <c r="I1250" s="11" t="s">
        <v>4612</v>
      </c>
      <c r="M1250"/>
      <c r="N1250"/>
    </row>
    <row r="1251" spans="2:14" x14ac:dyDescent="0.3">
      <c r="B1251" s="7">
        <v>1249</v>
      </c>
      <c r="C1251" s="16" t="s">
        <v>267</v>
      </c>
      <c r="D1251" s="10" t="s">
        <v>2242</v>
      </c>
      <c r="E1251" s="10" t="str">
        <f t="shared" si="40"/>
        <v>월계2동</v>
      </c>
      <c r="F1251" s="10" t="str">
        <f t="shared" si="41"/>
        <v>복지2팀</v>
      </c>
      <c r="G1251" s="10" t="s">
        <v>46</v>
      </c>
      <c r="H1251" s="10" t="s">
        <v>2244</v>
      </c>
      <c r="I1251" s="11" t="s">
        <v>4612</v>
      </c>
      <c r="M1251"/>
      <c r="N1251"/>
    </row>
    <row r="1252" spans="2:14" x14ac:dyDescent="0.3">
      <c r="B1252" s="7">
        <v>1250</v>
      </c>
      <c r="C1252" s="16" t="s">
        <v>2245</v>
      </c>
      <c r="D1252" s="10" t="s">
        <v>2242</v>
      </c>
      <c r="E1252" s="10" t="str">
        <f t="shared" si="40"/>
        <v>월계2동</v>
      </c>
      <c r="F1252" s="10" t="str">
        <f t="shared" si="41"/>
        <v>복지2팀</v>
      </c>
      <c r="G1252" s="10" t="s">
        <v>46</v>
      </c>
      <c r="H1252" s="10" t="s">
        <v>2246</v>
      </c>
      <c r="I1252" s="11" t="s">
        <v>4613</v>
      </c>
      <c r="M1252"/>
      <c r="N1252"/>
    </row>
    <row r="1253" spans="2:14" x14ac:dyDescent="0.3">
      <c r="B1253" s="7">
        <v>1251</v>
      </c>
      <c r="C1253" s="16" t="s">
        <v>2247</v>
      </c>
      <c r="D1253" s="10" t="s">
        <v>2242</v>
      </c>
      <c r="E1253" s="10" t="str">
        <f t="shared" si="40"/>
        <v>월계2동</v>
      </c>
      <c r="F1253" s="10" t="str">
        <f t="shared" si="41"/>
        <v>복지2팀</v>
      </c>
      <c r="G1253" s="10" t="s">
        <v>2248</v>
      </c>
      <c r="H1253" s="10" t="s">
        <v>2249</v>
      </c>
      <c r="I1253" s="11" t="s">
        <v>4614</v>
      </c>
      <c r="M1253"/>
      <c r="N1253"/>
    </row>
    <row r="1254" spans="2:14" x14ac:dyDescent="0.3">
      <c r="B1254" s="7">
        <v>1252</v>
      </c>
      <c r="C1254" s="16" t="s">
        <v>2250</v>
      </c>
      <c r="D1254" s="10" t="s">
        <v>2242</v>
      </c>
      <c r="E1254" s="10" t="str">
        <f t="shared" si="40"/>
        <v>월계2동</v>
      </c>
      <c r="F1254" s="10" t="str">
        <f t="shared" si="41"/>
        <v>복지2팀</v>
      </c>
      <c r="G1254" s="10" t="s">
        <v>46</v>
      </c>
      <c r="H1254" s="10" t="s">
        <v>2251</v>
      </c>
      <c r="I1254" s="11" t="s">
        <v>4615</v>
      </c>
      <c r="M1254"/>
      <c r="N1254"/>
    </row>
    <row r="1255" spans="2:14" x14ac:dyDescent="0.3">
      <c r="B1255" s="7">
        <v>1253</v>
      </c>
      <c r="C1255" s="16" t="s">
        <v>2252</v>
      </c>
      <c r="D1255" s="10" t="s">
        <v>2242</v>
      </c>
      <c r="E1255" s="10" t="str">
        <f t="shared" si="40"/>
        <v>월계2동</v>
      </c>
      <c r="F1255" s="10" t="str">
        <f t="shared" si="41"/>
        <v>복지2팀</v>
      </c>
      <c r="G1255" s="10" t="s">
        <v>46</v>
      </c>
      <c r="H1255" s="10" t="s">
        <v>2253</v>
      </c>
      <c r="I1255" s="11" t="s">
        <v>4616</v>
      </c>
      <c r="M1255"/>
      <c r="N1255"/>
    </row>
    <row r="1256" spans="2:14" x14ac:dyDescent="0.3">
      <c r="B1256" s="7">
        <v>1254</v>
      </c>
      <c r="C1256" s="16" t="s">
        <v>2255</v>
      </c>
      <c r="D1256" s="10" t="s">
        <v>2256</v>
      </c>
      <c r="E1256" s="10" t="str">
        <f t="shared" si="40"/>
        <v>월계3동</v>
      </c>
      <c r="F1256" s="10" t="str">
        <f t="shared" si="41"/>
        <v>행정민원팀</v>
      </c>
      <c r="G1256" s="10" t="s">
        <v>329</v>
      </c>
      <c r="H1256" s="10" t="s">
        <v>2257</v>
      </c>
      <c r="I1256" s="11" t="s">
        <v>4617</v>
      </c>
      <c r="M1256"/>
      <c r="N1256"/>
    </row>
    <row r="1257" spans="2:14" x14ac:dyDescent="0.3">
      <c r="B1257" s="7">
        <v>1255</v>
      </c>
      <c r="C1257" s="16" t="s">
        <v>2258</v>
      </c>
      <c r="D1257" s="10" t="s">
        <v>2256</v>
      </c>
      <c r="E1257" s="10" t="str">
        <f t="shared" si="40"/>
        <v>월계3동</v>
      </c>
      <c r="F1257" s="10" t="str">
        <f t="shared" si="41"/>
        <v>행정민원팀</v>
      </c>
      <c r="G1257" s="10" t="s">
        <v>2259</v>
      </c>
      <c r="H1257" s="10" t="s">
        <v>2260</v>
      </c>
      <c r="I1257" s="11" t="s">
        <v>4618</v>
      </c>
      <c r="M1257"/>
      <c r="N1257"/>
    </row>
    <row r="1258" spans="2:14" x14ac:dyDescent="0.3">
      <c r="B1258" s="7">
        <v>1256</v>
      </c>
      <c r="C1258" s="16" t="s">
        <v>792</v>
      </c>
      <c r="D1258" s="10" t="s">
        <v>2256</v>
      </c>
      <c r="E1258" s="10" t="str">
        <f t="shared" si="40"/>
        <v>월계3동</v>
      </c>
      <c r="F1258" s="10" t="str">
        <f t="shared" si="41"/>
        <v>행정민원팀</v>
      </c>
      <c r="G1258" s="10" t="s">
        <v>46</v>
      </c>
      <c r="H1258" s="10" t="s">
        <v>2261</v>
      </c>
      <c r="I1258" s="11" t="s">
        <v>4619</v>
      </c>
      <c r="M1258"/>
      <c r="N1258"/>
    </row>
    <row r="1259" spans="2:14" x14ac:dyDescent="0.3">
      <c r="B1259" s="7">
        <v>1257</v>
      </c>
      <c r="C1259" s="16" t="s">
        <v>2262</v>
      </c>
      <c r="D1259" s="10" t="s">
        <v>2256</v>
      </c>
      <c r="E1259" s="10" t="str">
        <f t="shared" si="40"/>
        <v>월계3동</v>
      </c>
      <c r="F1259" s="10" t="str">
        <f t="shared" si="41"/>
        <v>행정민원팀</v>
      </c>
      <c r="G1259" s="10" t="s">
        <v>46</v>
      </c>
      <c r="H1259" s="10" t="s">
        <v>2263</v>
      </c>
      <c r="I1259" s="11" t="s">
        <v>4620</v>
      </c>
      <c r="M1259"/>
      <c r="N1259"/>
    </row>
    <row r="1260" spans="2:14" x14ac:dyDescent="0.3">
      <c r="B1260" s="7">
        <v>1258</v>
      </c>
      <c r="C1260" s="16" t="s">
        <v>2264</v>
      </c>
      <c r="D1260" s="10" t="s">
        <v>2256</v>
      </c>
      <c r="E1260" s="10" t="str">
        <f t="shared" si="40"/>
        <v>월계3동</v>
      </c>
      <c r="F1260" s="10" t="str">
        <f t="shared" si="41"/>
        <v>행정민원팀</v>
      </c>
      <c r="G1260" s="10" t="s">
        <v>46</v>
      </c>
      <c r="H1260" s="10" t="s">
        <v>2183</v>
      </c>
      <c r="I1260" s="11" t="s">
        <v>4621</v>
      </c>
      <c r="M1260"/>
      <c r="N1260"/>
    </row>
    <row r="1261" spans="2:14" x14ac:dyDescent="0.3">
      <c r="B1261" s="7">
        <v>1259</v>
      </c>
      <c r="C1261" s="16" t="s">
        <v>2265</v>
      </c>
      <c r="D1261" s="10" t="s">
        <v>2256</v>
      </c>
      <c r="E1261" s="10" t="str">
        <f t="shared" si="40"/>
        <v>월계3동</v>
      </c>
      <c r="F1261" s="10" t="str">
        <f t="shared" si="41"/>
        <v>행정민원팀</v>
      </c>
      <c r="G1261" s="10" t="s">
        <v>46</v>
      </c>
      <c r="H1261" s="10" t="s">
        <v>2266</v>
      </c>
      <c r="I1261" s="11" t="s">
        <v>4622</v>
      </c>
      <c r="M1261"/>
      <c r="N1261"/>
    </row>
    <row r="1262" spans="2:14" x14ac:dyDescent="0.3">
      <c r="B1262" s="7">
        <v>1260</v>
      </c>
      <c r="C1262" s="16" t="s">
        <v>2267</v>
      </c>
      <c r="D1262" s="10" t="s">
        <v>2256</v>
      </c>
      <c r="E1262" s="10" t="str">
        <f t="shared" si="40"/>
        <v>월계3동</v>
      </c>
      <c r="F1262" s="10" t="str">
        <f t="shared" si="41"/>
        <v>행정민원팀</v>
      </c>
      <c r="G1262" s="10" t="s">
        <v>46</v>
      </c>
      <c r="H1262" s="10" t="s">
        <v>2268</v>
      </c>
      <c r="I1262" s="11" t="s">
        <v>4623</v>
      </c>
      <c r="M1262"/>
      <c r="N1262"/>
    </row>
    <row r="1263" spans="2:14" x14ac:dyDescent="0.3">
      <c r="B1263" s="7">
        <v>1261</v>
      </c>
      <c r="C1263" s="16" t="s">
        <v>2269</v>
      </c>
      <c r="D1263" s="10" t="s">
        <v>2256</v>
      </c>
      <c r="E1263" s="10" t="str">
        <f t="shared" si="40"/>
        <v>월계3동</v>
      </c>
      <c r="F1263" s="10" t="str">
        <f t="shared" si="41"/>
        <v>행정민원팀</v>
      </c>
      <c r="G1263" s="10" t="s">
        <v>46</v>
      </c>
      <c r="H1263" s="10" t="s">
        <v>2270</v>
      </c>
      <c r="I1263" s="11" t="s">
        <v>4624</v>
      </c>
      <c r="M1263"/>
      <c r="N1263"/>
    </row>
    <row r="1264" spans="2:14" x14ac:dyDescent="0.3">
      <c r="B1264" s="7">
        <v>1262</v>
      </c>
      <c r="C1264" s="16" t="s">
        <v>2271</v>
      </c>
      <c r="D1264" s="10" t="s">
        <v>2256</v>
      </c>
      <c r="E1264" s="10" t="str">
        <f t="shared" si="40"/>
        <v>월계3동</v>
      </c>
      <c r="F1264" s="10" t="str">
        <f t="shared" si="41"/>
        <v>행정민원팀</v>
      </c>
      <c r="G1264" s="10" t="s">
        <v>46</v>
      </c>
      <c r="H1264" s="10" t="s">
        <v>2185</v>
      </c>
      <c r="I1264" s="11" t="s">
        <v>4625</v>
      </c>
      <c r="M1264"/>
      <c r="N1264"/>
    </row>
    <row r="1265" spans="2:14" x14ac:dyDescent="0.3">
      <c r="B1265" s="7">
        <v>1263</v>
      </c>
      <c r="C1265" s="16" t="s">
        <v>2272</v>
      </c>
      <c r="D1265" s="10" t="s">
        <v>2273</v>
      </c>
      <c r="E1265" s="10" t="str">
        <f t="shared" si="40"/>
        <v>월계3동</v>
      </c>
      <c r="F1265" s="10" t="str">
        <f t="shared" si="41"/>
        <v>복지1팀</v>
      </c>
      <c r="G1265" s="10" t="s">
        <v>2274</v>
      </c>
      <c r="H1265" s="10" t="s">
        <v>2275</v>
      </c>
      <c r="I1265" s="11" t="s">
        <v>4626</v>
      </c>
      <c r="M1265"/>
      <c r="N1265"/>
    </row>
    <row r="1266" spans="2:14" x14ac:dyDescent="0.3">
      <c r="B1266" s="7">
        <v>1264</v>
      </c>
      <c r="C1266" s="16" t="s">
        <v>2276</v>
      </c>
      <c r="D1266" s="10" t="s">
        <v>2273</v>
      </c>
      <c r="E1266" s="10" t="str">
        <f t="shared" si="40"/>
        <v>월계3동</v>
      </c>
      <c r="F1266" s="10" t="str">
        <f t="shared" si="41"/>
        <v>복지1팀</v>
      </c>
      <c r="G1266" s="10" t="s">
        <v>46</v>
      </c>
      <c r="H1266" s="10" t="s">
        <v>2277</v>
      </c>
      <c r="I1266" s="11" t="s">
        <v>4627</v>
      </c>
      <c r="M1266"/>
      <c r="N1266"/>
    </row>
    <row r="1267" spans="2:14" x14ac:dyDescent="0.3">
      <c r="B1267" s="7">
        <v>1265</v>
      </c>
      <c r="C1267" s="16" t="s">
        <v>2278</v>
      </c>
      <c r="D1267" s="10" t="s">
        <v>2273</v>
      </c>
      <c r="E1267" s="10" t="str">
        <f t="shared" si="40"/>
        <v>월계3동</v>
      </c>
      <c r="F1267" s="10" t="str">
        <f t="shared" si="41"/>
        <v>복지1팀</v>
      </c>
      <c r="G1267" s="10" t="s">
        <v>46</v>
      </c>
      <c r="H1267" s="10" t="s">
        <v>2279</v>
      </c>
      <c r="I1267" s="11" t="s">
        <v>4628</v>
      </c>
      <c r="M1267"/>
      <c r="N1267"/>
    </row>
    <row r="1268" spans="2:14" x14ac:dyDescent="0.3">
      <c r="B1268" s="7">
        <v>1266</v>
      </c>
      <c r="C1268" s="16" t="s">
        <v>2280</v>
      </c>
      <c r="D1268" s="10" t="s">
        <v>2273</v>
      </c>
      <c r="E1268" s="10" t="str">
        <f t="shared" si="40"/>
        <v>월계3동</v>
      </c>
      <c r="F1268" s="10" t="str">
        <f t="shared" si="41"/>
        <v>복지1팀</v>
      </c>
      <c r="G1268" s="10" t="s">
        <v>46</v>
      </c>
      <c r="H1268" s="10" t="s">
        <v>2281</v>
      </c>
      <c r="I1268" s="11" t="s">
        <v>4629</v>
      </c>
      <c r="M1268"/>
      <c r="N1268"/>
    </row>
    <row r="1269" spans="2:14" x14ac:dyDescent="0.3">
      <c r="B1269" s="7">
        <v>1267</v>
      </c>
      <c r="C1269" s="16" t="s">
        <v>1866</v>
      </c>
      <c r="D1269" s="10" t="s">
        <v>2273</v>
      </c>
      <c r="E1269" s="10" t="str">
        <f t="shared" si="40"/>
        <v>월계3동</v>
      </c>
      <c r="F1269" s="10" t="str">
        <f t="shared" si="41"/>
        <v>복지1팀</v>
      </c>
      <c r="G1269" s="10" t="s">
        <v>46</v>
      </c>
      <c r="H1269" s="10" t="s">
        <v>2282</v>
      </c>
      <c r="I1269" s="11" t="s">
        <v>4630</v>
      </c>
      <c r="M1269"/>
      <c r="N1269"/>
    </row>
    <row r="1270" spans="2:14" x14ac:dyDescent="0.3">
      <c r="B1270" s="7">
        <v>1268</v>
      </c>
      <c r="C1270" s="16" t="s">
        <v>2283</v>
      </c>
      <c r="D1270" s="10" t="s">
        <v>2273</v>
      </c>
      <c r="E1270" s="10" t="str">
        <f t="shared" si="40"/>
        <v>월계3동</v>
      </c>
      <c r="F1270" s="10" t="str">
        <f t="shared" si="41"/>
        <v>복지1팀</v>
      </c>
      <c r="G1270" s="10" t="s">
        <v>46</v>
      </c>
      <c r="H1270" s="10" t="s">
        <v>2284</v>
      </c>
      <c r="I1270" s="11" t="s">
        <v>4631</v>
      </c>
      <c r="M1270"/>
      <c r="N1270"/>
    </row>
    <row r="1271" spans="2:14" x14ac:dyDescent="0.3">
      <c r="B1271" s="7">
        <v>1269</v>
      </c>
      <c r="C1271" s="16" t="s">
        <v>2285</v>
      </c>
      <c r="D1271" s="10" t="s">
        <v>2273</v>
      </c>
      <c r="E1271" s="10" t="str">
        <f t="shared" si="40"/>
        <v>월계3동</v>
      </c>
      <c r="F1271" s="10" t="str">
        <f t="shared" si="41"/>
        <v>복지1팀</v>
      </c>
      <c r="G1271" s="10" t="s">
        <v>46</v>
      </c>
      <c r="H1271" s="10" t="s">
        <v>2286</v>
      </c>
      <c r="I1271" s="11" t="s">
        <v>4629</v>
      </c>
      <c r="M1271"/>
      <c r="N1271"/>
    </row>
    <row r="1272" spans="2:14" x14ac:dyDescent="0.3">
      <c r="B1272" s="7">
        <v>1270</v>
      </c>
      <c r="C1272" s="16" t="s">
        <v>2287</v>
      </c>
      <c r="D1272" s="10" t="s">
        <v>2288</v>
      </c>
      <c r="E1272" s="10" t="str">
        <f t="shared" si="40"/>
        <v>월계3동</v>
      </c>
      <c r="F1272" s="10" t="str">
        <f t="shared" si="41"/>
        <v>복지2팀</v>
      </c>
      <c r="G1272" s="10" t="s">
        <v>2248</v>
      </c>
      <c r="H1272" s="10" t="s">
        <v>2289</v>
      </c>
      <c r="I1272" s="11" t="s">
        <v>4632</v>
      </c>
      <c r="M1272"/>
      <c r="N1272"/>
    </row>
    <row r="1273" spans="2:14" x14ac:dyDescent="0.3">
      <c r="B1273" s="7">
        <v>1271</v>
      </c>
      <c r="C1273" s="16" t="s">
        <v>2290</v>
      </c>
      <c r="D1273" s="10" t="s">
        <v>2288</v>
      </c>
      <c r="E1273" s="10" t="str">
        <f t="shared" si="40"/>
        <v>월계3동</v>
      </c>
      <c r="F1273" s="10" t="str">
        <f t="shared" si="41"/>
        <v>복지2팀</v>
      </c>
      <c r="G1273" s="10" t="s">
        <v>46</v>
      </c>
      <c r="H1273" s="10" t="s">
        <v>2291</v>
      </c>
      <c r="I1273" s="11" t="s">
        <v>4633</v>
      </c>
      <c r="M1273"/>
      <c r="N1273"/>
    </row>
    <row r="1274" spans="2:14" x14ac:dyDescent="0.3">
      <c r="B1274" s="7">
        <v>1272</v>
      </c>
      <c r="C1274" s="16" t="s">
        <v>2292</v>
      </c>
      <c r="D1274" s="10" t="s">
        <v>2288</v>
      </c>
      <c r="E1274" s="10" t="str">
        <f t="shared" si="40"/>
        <v>월계3동</v>
      </c>
      <c r="F1274" s="10" t="str">
        <f t="shared" si="41"/>
        <v>복지2팀</v>
      </c>
      <c r="G1274" s="10" t="s">
        <v>46</v>
      </c>
      <c r="H1274" s="10" t="s">
        <v>2293</v>
      </c>
      <c r="I1274" s="11" t="s">
        <v>4634</v>
      </c>
      <c r="M1274"/>
      <c r="N1274"/>
    </row>
    <row r="1275" spans="2:14" x14ac:dyDescent="0.3">
      <c r="B1275" s="7">
        <v>1273</v>
      </c>
      <c r="C1275" s="16" t="s">
        <v>2294</v>
      </c>
      <c r="D1275" s="10" t="s">
        <v>2288</v>
      </c>
      <c r="E1275" s="10" t="str">
        <f t="shared" si="40"/>
        <v>월계3동</v>
      </c>
      <c r="F1275" s="10" t="str">
        <f t="shared" si="41"/>
        <v>복지2팀</v>
      </c>
      <c r="G1275" s="10" t="s">
        <v>46</v>
      </c>
      <c r="H1275" s="10" t="s">
        <v>2295</v>
      </c>
      <c r="I1275" s="11" t="s">
        <v>4635</v>
      </c>
      <c r="M1275"/>
      <c r="N1275"/>
    </row>
    <row r="1276" spans="2:14" x14ac:dyDescent="0.3">
      <c r="B1276" s="7">
        <v>1274</v>
      </c>
      <c r="C1276" s="16" t="s">
        <v>2296</v>
      </c>
      <c r="D1276" s="10" t="s">
        <v>2288</v>
      </c>
      <c r="E1276" s="10" t="str">
        <f t="shared" si="40"/>
        <v>월계3동</v>
      </c>
      <c r="F1276" s="10" t="str">
        <f t="shared" si="41"/>
        <v>복지2팀</v>
      </c>
      <c r="G1276" s="10" t="s">
        <v>46</v>
      </c>
      <c r="H1276" s="10" t="s">
        <v>2297</v>
      </c>
      <c r="I1276" s="11" t="s">
        <v>4635</v>
      </c>
      <c r="M1276"/>
      <c r="N1276"/>
    </row>
    <row r="1277" spans="2:14" x14ac:dyDescent="0.3">
      <c r="B1277" s="7">
        <v>1275</v>
      </c>
      <c r="C1277" s="16" t="s">
        <v>2298</v>
      </c>
      <c r="D1277" s="10" t="s">
        <v>2288</v>
      </c>
      <c r="E1277" s="10" t="str">
        <f t="shared" si="40"/>
        <v>월계3동</v>
      </c>
      <c r="F1277" s="10" t="str">
        <f t="shared" si="41"/>
        <v>복지2팀</v>
      </c>
      <c r="G1277" s="10" t="s">
        <v>46</v>
      </c>
      <c r="H1277" s="10" t="s">
        <v>2299</v>
      </c>
      <c r="I1277" s="11" t="s">
        <v>4636</v>
      </c>
      <c r="M1277"/>
      <c r="N1277"/>
    </row>
    <row r="1278" spans="2:14" x14ac:dyDescent="0.3">
      <c r="B1278" s="7">
        <v>1276</v>
      </c>
      <c r="C1278" s="16" t="s">
        <v>2300</v>
      </c>
      <c r="D1278" s="10" t="s">
        <v>2288</v>
      </c>
      <c r="E1278" s="10" t="str">
        <f t="shared" si="40"/>
        <v>월계3동</v>
      </c>
      <c r="F1278" s="10" t="str">
        <f t="shared" si="41"/>
        <v>복지2팀</v>
      </c>
      <c r="G1278" s="10" t="s">
        <v>46</v>
      </c>
      <c r="H1278" s="10" t="s">
        <v>2301</v>
      </c>
      <c r="I1278" s="11" t="s">
        <v>4637</v>
      </c>
      <c r="M1278"/>
      <c r="N1278"/>
    </row>
    <row r="1279" spans="2:14" x14ac:dyDescent="0.3">
      <c r="B1279" s="7">
        <v>1277</v>
      </c>
      <c r="C1279" s="16" t="s">
        <v>2303</v>
      </c>
      <c r="D1279" s="10" t="s">
        <v>2304</v>
      </c>
      <c r="E1279" s="10" t="str">
        <f t="shared" ref="E1279:E1340" si="42">LEFT(D1279, IFERROR(FIND(" / ", D1279)-1, LEN(D1279)))</f>
        <v>공릉1동</v>
      </c>
      <c r="F1279" s="10" t="str">
        <f t="shared" ref="F1279:F1340" si="43">RIGHT(D1279, IFERROR(LEN(D1279)-FIND(" / ", D1279)-2, 0))</f>
        <v>행정민원팀</v>
      </c>
      <c r="G1279" s="10" t="s">
        <v>329</v>
      </c>
      <c r="H1279" s="10" t="s">
        <v>4638</v>
      </c>
      <c r="I1279" s="11" t="s">
        <v>4639</v>
      </c>
      <c r="M1279"/>
      <c r="N1279"/>
    </row>
    <row r="1280" spans="2:14" x14ac:dyDescent="0.3">
      <c r="B1280" s="7">
        <v>1278</v>
      </c>
      <c r="C1280" s="16" t="s">
        <v>2305</v>
      </c>
      <c r="D1280" s="10" t="s">
        <v>2304</v>
      </c>
      <c r="E1280" s="10" t="str">
        <f t="shared" si="42"/>
        <v>공릉1동</v>
      </c>
      <c r="F1280" s="10" t="str">
        <f t="shared" si="43"/>
        <v>행정민원팀</v>
      </c>
      <c r="G1280" s="10" t="s">
        <v>46</v>
      </c>
      <c r="H1280" s="10" t="s">
        <v>2306</v>
      </c>
      <c r="I1280" s="11" t="s">
        <v>4640</v>
      </c>
      <c r="M1280"/>
      <c r="N1280"/>
    </row>
    <row r="1281" spans="2:14" x14ac:dyDescent="0.3">
      <c r="B1281" s="7">
        <v>1279</v>
      </c>
      <c r="C1281" s="16" t="s">
        <v>1122</v>
      </c>
      <c r="D1281" s="10" t="s">
        <v>2304</v>
      </c>
      <c r="E1281" s="10" t="str">
        <f t="shared" si="42"/>
        <v>공릉1동</v>
      </c>
      <c r="F1281" s="10" t="str">
        <f t="shared" si="43"/>
        <v>행정민원팀</v>
      </c>
      <c r="G1281" s="10" t="s">
        <v>46</v>
      </c>
      <c r="H1281" s="10" t="s">
        <v>2307</v>
      </c>
      <c r="I1281" s="11" t="s">
        <v>4641</v>
      </c>
      <c r="M1281"/>
      <c r="N1281"/>
    </row>
    <row r="1282" spans="2:14" x14ac:dyDescent="0.3">
      <c r="B1282" s="7">
        <v>1280</v>
      </c>
      <c r="C1282" s="16" t="s">
        <v>2308</v>
      </c>
      <c r="D1282" s="10" t="s">
        <v>2304</v>
      </c>
      <c r="E1282" s="10" t="str">
        <f t="shared" si="42"/>
        <v>공릉1동</v>
      </c>
      <c r="F1282" s="10" t="str">
        <f t="shared" si="43"/>
        <v>행정민원팀</v>
      </c>
      <c r="G1282" s="10" t="s">
        <v>46</v>
      </c>
      <c r="H1282" s="10" t="s">
        <v>2309</v>
      </c>
      <c r="I1282" s="11" t="s">
        <v>4642</v>
      </c>
      <c r="M1282"/>
      <c r="N1282"/>
    </row>
    <row r="1283" spans="2:14" x14ac:dyDescent="0.3">
      <c r="B1283" s="7">
        <v>1281</v>
      </c>
      <c r="C1283" s="16" t="s">
        <v>2310</v>
      </c>
      <c r="D1283" s="10" t="s">
        <v>2304</v>
      </c>
      <c r="E1283" s="10" t="str">
        <f t="shared" si="42"/>
        <v>공릉1동</v>
      </c>
      <c r="F1283" s="10" t="str">
        <f t="shared" si="43"/>
        <v>행정민원팀</v>
      </c>
      <c r="G1283" s="10" t="s">
        <v>46</v>
      </c>
      <c r="H1283" s="10" t="s">
        <v>2311</v>
      </c>
      <c r="I1283" s="11" t="s">
        <v>4643</v>
      </c>
      <c r="M1283"/>
      <c r="N1283"/>
    </row>
    <row r="1284" spans="2:14" x14ac:dyDescent="0.3">
      <c r="B1284" s="7">
        <v>1282</v>
      </c>
      <c r="C1284" s="16" t="s">
        <v>2312</v>
      </c>
      <c r="D1284" s="10" t="s">
        <v>2304</v>
      </c>
      <c r="E1284" s="10" t="str">
        <f t="shared" si="42"/>
        <v>공릉1동</v>
      </c>
      <c r="F1284" s="10" t="str">
        <f t="shared" si="43"/>
        <v>행정민원팀</v>
      </c>
      <c r="G1284" s="10" t="s">
        <v>46</v>
      </c>
      <c r="H1284" s="10" t="s">
        <v>2313</v>
      </c>
      <c r="I1284" s="11" t="s">
        <v>4644</v>
      </c>
      <c r="M1284"/>
      <c r="N1284"/>
    </row>
    <row r="1285" spans="2:14" x14ac:dyDescent="0.3">
      <c r="B1285" s="7">
        <v>1283</v>
      </c>
      <c r="C1285" s="16" t="s">
        <v>2314</v>
      </c>
      <c r="D1285" s="10" t="s">
        <v>2304</v>
      </c>
      <c r="E1285" s="10" t="str">
        <f t="shared" si="42"/>
        <v>공릉1동</v>
      </c>
      <c r="F1285" s="10" t="str">
        <f t="shared" si="43"/>
        <v>행정민원팀</v>
      </c>
      <c r="G1285" s="10" t="s">
        <v>46</v>
      </c>
      <c r="H1285" s="10" t="s">
        <v>2315</v>
      </c>
      <c r="I1285" s="11" t="s">
        <v>4645</v>
      </c>
      <c r="M1285"/>
      <c r="N1285"/>
    </row>
    <row r="1286" spans="2:14" x14ac:dyDescent="0.3">
      <c r="B1286" s="7">
        <v>1284</v>
      </c>
      <c r="C1286" s="16" t="s">
        <v>2316</v>
      </c>
      <c r="D1286" s="10" t="s">
        <v>2304</v>
      </c>
      <c r="E1286" s="10" t="str">
        <f t="shared" si="42"/>
        <v>공릉1동</v>
      </c>
      <c r="F1286" s="10" t="str">
        <f t="shared" si="43"/>
        <v>행정민원팀</v>
      </c>
      <c r="G1286" s="10" t="s">
        <v>46</v>
      </c>
      <c r="H1286" s="10" t="s">
        <v>2317</v>
      </c>
      <c r="I1286" s="11" t="s">
        <v>4646</v>
      </c>
      <c r="M1286"/>
      <c r="N1286"/>
    </row>
    <row r="1287" spans="2:14" x14ac:dyDescent="0.3">
      <c r="B1287" s="7">
        <v>1285</v>
      </c>
      <c r="C1287" s="16" t="s">
        <v>2318</v>
      </c>
      <c r="D1287" s="10" t="s">
        <v>2304</v>
      </c>
      <c r="E1287" s="10" t="str">
        <f t="shared" si="42"/>
        <v>공릉1동</v>
      </c>
      <c r="F1287" s="10" t="str">
        <f t="shared" si="43"/>
        <v>행정민원팀</v>
      </c>
      <c r="G1287" s="10" t="s">
        <v>46</v>
      </c>
      <c r="H1287" s="10" t="s">
        <v>2319</v>
      </c>
      <c r="I1287" s="11" t="s">
        <v>4647</v>
      </c>
      <c r="M1287"/>
      <c r="N1287"/>
    </row>
    <row r="1288" spans="2:14" x14ac:dyDescent="0.3">
      <c r="B1288" s="7">
        <v>1286</v>
      </c>
      <c r="C1288" s="16" t="s">
        <v>2320</v>
      </c>
      <c r="D1288" s="10" t="s">
        <v>2304</v>
      </c>
      <c r="E1288" s="10" t="str">
        <f t="shared" si="42"/>
        <v>공릉1동</v>
      </c>
      <c r="F1288" s="10" t="str">
        <f t="shared" si="43"/>
        <v>행정민원팀</v>
      </c>
      <c r="G1288" s="10" t="s">
        <v>46</v>
      </c>
      <c r="H1288" s="10" t="s">
        <v>2321</v>
      </c>
      <c r="I1288" s="11" t="s">
        <v>4648</v>
      </c>
      <c r="M1288"/>
      <c r="N1288"/>
    </row>
    <row r="1289" spans="2:14" x14ac:dyDescent="0.3">
      <c r="B1289" s="7">
        <v>1287</v>
      </c>
      <c r="C1289" s="16" t="s">
        <v>2322</v>
      </c>
      <c r="D1289" s="10" t="s">
        <v>2304</v>
      </c>
      <c r="E1289" s="10" t="str">
        <f t="shared" si="42"/>
        <v>공릉1동</v>
      </c>
      <c r="F1289" s="10" t="str">
        <f t="shared" si="43"/>
        <v>행정민원팀</v>
      </c>
      <c r="G1289" s="10" t="s">
        <v>46</v>
      </c>
      <c r="H1289" s="10" t="s">
        <v>2323</v>
      </c>
      <c r="I1289" s="11" t="s">
        <v>4649</v>
      </c>
      <c r="M1289"/>
      <c r="N1289"/>
    </row>
    <row r="1290" spans="2:14" x14ac:dyDescent="0.3">
      <c r="B1290" s="7">
        <v>1288</v>
      </c>
      <c r="C1290" s="16" t="s">
        <v>2324</v>
      </c>
      <c r="D1290" s="10" t="s">
        <v>2304</v>
      </c>
      <c r="E1290" s="10" t="str">
        <f t="shared" si="42"/>
        <v>공릉1동</v>
      </c>
      <c r="F1290" s="10" t="str">
        <f t="shared" si="43"/>
        <v>행정민원팀</v>
      </c>
      <c r="G1290" s="10" t="s">
        <v>46</v>
      </c>
      <c r="H1290" s="10" t="s">
        <v>2325</v>
      </c>
      <c r="I1290" s="11" t="s">
        <v>4650</v>
      </c>
      <c r="M1290"/>
      <c r="N1290"/>
    </row>
    <row r="1291" spans="2:14" x14ac:dyDescent="0.3">
      <c r="B1291" s="7">
        <v>1289</v>
      </c>
      <c r="C1291" s="16" t="s">
        <v>2326</v>
      </c>
      <c r="D1291" s="10" t="s">
        <v>2327</v>
      </c>
      <c r="E1291" s="10" t="str">
        <f t="shared" si="42"/>
        <v>공릉1동</v>
      </c>
      <c r="F1291" s="10" t="str">
        <f t="shared" si="43"/>
        <v>복지1팀</v>
      </c>
      <c r="G1291" s="10" t="s">
        <v>2274</v>
      </c>
      <c r="H1291" s="10" t="s">
        <v>2328</v>
      </c>
      <c r="I1291" s="11" t="s">
        <v>4651</v>
      </c>
      <c r="M1291"/>
      <c r="N1291"/>
    </row>
    <row r="1292" spans="2:14" x14ac:dyDescent="0.3">
      <c r="B1292" s="7">
        <v>1290</v>
      </c>
      <c r="C1292" s="16" t="s">
        <v>2329</v>
      </c>
      <c r="D1292" s="10" t="s">
        <v>2327</v>
      </c>
      <c r="E1292" s="10" t="str">
        <f t="shared" si="42"/>
        <v>공릉1동</v>
      </c>
      <c r="F1292" s="10" t="str">
        <f t="shared" si="43"/>
        <v>복지1팀</v>
      </c>
      <c r="G1292" s="10" t="s">
        <v>46</v>
      </c>
      <c r="H1292" s="10" t="s">
        <v>2330</v>
      </c>
      <c r="I1292" s="11" t="s">
        <v>4652</v>
      </c>
      <c r="M1292"/>
      <c r="N1292"/>
    </row>
    <row r="1293" spans="2:14" x14ac:dyDescent="0.3">
      <c r="B1293" s="7">
        <v>1291</v>
      </c>
      <c r="C1293" s="16" t="s">
        <v>2331</v>
      </c>
      <c r="D1293" s="10" t="s">
        <v>2327</v>
      </c>
      <c r="E1293" s="10" t="str">
        <f t="shared" si="42"/>
        <v>공릉1동</v>
      </c>
      <c r="F1293" s="10" t="str">
        <f t="shared" si="43"/>
        <v>복지1팀</v>
      </c>
      <c r="G1293" s="10" t="s">
        <v>46</v>
      </c>
      <c r="H1293" s="10" t="s">
        <v>2332</v>
      </c>
      <c r="I1293" s="11" t="s">
        <v>4653</v>
      </c>
      <c r="M1293"/>
      <c r="N1293"/>
    </row>
    <row r="1294" spans="2:14" x14ac:dyDescent="0.3">
      <c r="B1294" s="7">
        <v>1292</v>
      </c>
      <c r="C1294" s="16" t="s">
        <v>1092</v>
      </c>
      <c r="D1294" s="10" t="s">
        <v>2327</v>
      </c>
      <c r="E1294" s="10" t="str">
        <f t="shared" si="42"/>
        <v>공릉1동</v>
      </c>
      <c r="F1294" s="10" t="str">
        <f t="shared" si="43"/>
        <v>복지1팀</v>
      </c>
      <c r="G1294" s="10" t="s">
        <v>46</v>
      </c>
      <c r="H1294" s="10" t="s">
        <v>2333</v>
      </c>
      <c r="I1294" s="11" t="s">
        <v>4654</v>
      </c>
      <c r="M1294"/>
      <c r="N1294"/>
    </row>
    <row r="1295" spans="2:14" x14ac:dyDescent="0.3">
      <c r="B1295" s="7">
        <v>1293</v>
      </c>
      <c r="C1295" s="16" t="s">
        <v>2334</v>
      </c>
      <c r="D1295" s="10" t="s">
        <v>2327</v>
      </c>
      <c r="E1295" s="10" t="str">
        <f t="shared" si="42"/>
        <v>공릉1동</v>
      </c>
      <c r="F1295" s="10" t="str">
        <f t="shared" si="43"/>
        <v>복지1팀</v>
      </c>
      <c r="G1295" s="10" t="s">
        <v>46</v>
      </c>
      <c r="H1295" s="10" t="s">
        <v>2335</v>
      </c>
      <c r="I1295" s="11" t="s">
        <v>4655</v>
      </c>
      <c r="M1295"/>
      <c r="N1295"/>
    </row>
    <row r="1296" spans="2:14" x14ac:dyDescent="0.3">
      <c r="B1296" s="7">
        <v>1294</v>
      </c>
      <c r="C1296" s="16" t="s">
        <v>2336</v>
      </c>
      <c r="D1296" s="10" t="s">
        <v>2327</v>
      </c>
      <c r="E1296" s="10" t="str">
        <f t="shared" si="42"/>
        <v>공릉1동</v>
      </c>
      <c r="F1296" s="10" t="str">
        <f t="shared" si="43"/>
        <v>복지1팀</v>
      </c>
      <c r="G1296" s="10" t="s">
        <v>46</v>
      </c>
      <c r="H1296" s="10" t="s">
        <v>2337</v>
      </c>
      <c r="I1296" s="11" t="s">
        <v>4656</v>
      </c>
      <c r="M1296"/>
      <c r="N1296"/>
    </row>
    <row r="1297" spans="2:14" x14ac:dyDescent="0.3">
      <c r="B1297" s="7">
        <v>1295</v>
      </c>
      <c r="C1297" s="16" t="s">
        <v>2338</v>
      </c>
      <c r="D1297" s="10" t="s">
        <v>2327</v>
      </c>
      <c r="E1297" s="10" t="str">
        <f t="shared" si="42"/>
        <v>공릉1동</v>
      </c>
      <c r="F1297" s="10" t="str">
        <f t="shared" si="43"/>
        <v>복지1팀</v>
      </c>
      <c r="G1297" s="10" t="s">
        <v>46</v>
      </c>
      <c r="H1297" s="10" t="s">
        <v>2339</v>
      </c>
      <c r="I1297" s="11" t="s">
        <v>4657</v>
      </c>
      <c r="M1297"/>
      <c r="N1297"/>
    </row>
    <row r="1298" spans="2:14" x14ac:dyDescent="0.3">
      <c r="B1298" s="7">
        <v>1296</v>
      </c>
      <c r="C1298" s="16" t="s">
        <v>1025</v>
      </c>
      <c r="D1298" s="10" t="s">
        <v>2340</v>
      </c>
      <c r="E1298" s="10" t="str">
        <f t="shared" si="42"/>
        <v>공릉1동</v>
      </c>
      <c r="F1298" s="10" t="str">
        <f t="shared" si="43"/>
        <v>복지2팀</v>
      </c>
      <c r="G1298" s="10" t="s">
        <v>2248</v>
      </c>
      <c r="H1298" s="10" t="s">
        <v>2289</v>
      </c>
      <c r="I1298" s="11" t="s">
        <v>4658</v>
      </c>
      <c r="M1298"/>
      <c r="N1298"/>
    </row>
    <row r="1299" spans="2:14" x14ac:dyDescent="0.3">
      <c r="B1299" s="7">
        <v>1297</v>
      </c>
      <c r="C1299" s="16" t="s">
        <v>2341</v>
      </c>
      <c r="D1299" s="10" t="s">
        <v>2340</v>
      </c>
      <c r="E1299" s="10" t="str">
        <f t="shared" si="42"/>
        <v>공릉1동</v>
      </c>
      <c r="F1299" s="10" t="str">
        <f t="shared" si="43"/>
        <v>복지2팀</v>
      </c>
      <c r="G1299" s="10" t="s">
        <v>46</v>
      </c>
      <c r="H1299" s="10" t="s">
        <v>2342</v>
      </c>
      <c r="I1299" s="11" t="s">
        <v>4659</v>
      </c>
      <c r="M1299"/>
      <c r="N1299"/>
    </row>
    <row r="1300" spans="2:14" x14ac:dyDescent="0.3">
      <c r="B1300" s="7">
        <v>1298</v>
      </c>
      <c r="C1300" s="16" t="s">
        <v>2343</v>
      </c>
      <c r="D1300" s="10" t="s">
        <v>2340</v>
      </c>
      <c r="E1300" s="10" t="str">
        <f t="shared" si="42"/>
        <v>공릉1동</v>
      </c>
      <c r="F1300" s="10" t="str">
        <f t="shared" si="43"/>
        <v>복지2팀</v>
      </c>
      <c r="G1300" s="10" t="s">
        <v>46</v>
      </c>
      <c r="H1300" s="10" t="s">
        <v>2344</v>
      </c>
      <c r="I1300" s="11" t="s">
        <v>4660</v>
      </c>
      <c r="M1300"/>
      <c r="N1300"/>
    </row>
    <row r="1301" spans="2:14" x14ac:dyDescent="0.3">
      <c r="B1301" s="7">
        <v>1299</v>
      </c>
      <c r="C1301" s="16" t="s">
        <v>219</v>
      </c>
      <c r="D1301" s="10" t="s">
        <v>2340</v>
      </c>
      <c r="E1301" s="10" t="str">
        <f t="shared" si="42"/>
        <v>공릉1동</v>
      </c>
      <c r="F1301" s="10" t="str">
        <f t="shared" si="43"/>
        <v>복지2팀</v>
      </c>
      <c r="G1301" s="10" t="s">
        <v>46</v>
      </c>
      <c r="H1301" s="10" t="s">
        <v>2345</v>
      </c>
      <c r="I1301" s="11" t="s">
        <v>4661</v>
      </c>
      <c r="M1301"/>
      <c r="N1301"/>
    </row>
    <row r="1302" spans="2:14" x14ac:dyDescent="0.3">
      <c r="B1302" s="7">
        <v>1300</v>
      </c>
      <c r="C1302" s="16" t="s">
        <v>2346</v>
      </c>
      <c r="D1302" s="10" t="s">
        <v>2340</v>
      </c>
      <c r="E1302" s="10" t="str">
        <f t="shared" si="42"/>
        <v>공릉1동</v>
      </c>
      <c r="F1302" s="10" t="str">
        <f t="shared" si="43"/>
        <v>복지2팀</v>
      </c>
      <c r="G1302" s="10" t="s">
        <v>46</v>
      </c>
      <c r="H1302" s="10" t="s">
        <v>2347</v>
      </c>
      <c r="I1302" s="11" t="s">
        <v>4662</v>
      </c>
      <c r="M1302"/>
      <c r="N1302"/>
    </row>
    <row r="1303" spans="2:14" x14ac:dyDescent="0.3">
      <c r="B1303" s="7">
        <v>1301</v>
      </c>
      <c r="C1303" s="16" t="s">
        <v>2348</v>
      </c>
      <c r="D1303" s="10" t="s">
        <v>2340</v>
      </c>
      <c r="E1303" s="10" t="str">
        <f t="shared" si="42"/>
        <v>공릉1동</v>
      </c>
      <c r="F1303" s="10" t="str">
        <f t="shared" si="43"/>
        <v>복지2팀</v>
      </c>
      <c r="G1303" s="10" t="s">
        <v>46</v>
      </c>
      <c r="H1303" s="10" t="s">
        <v>2349</v>
      </c>
      <c r="I1303" s="11" t="s">
        <v>4663</v>
      </c>
      <c r="M1303"/>
      <c r="N1303"/>
    </row>
    <row r="1304" spans="2:14" x14ac:dyDescent="0.3">
      <c r="B1304" s="7">
        <v>1302</v>
      </c>
      <c r="C1304" s="16" t="s">
        <v>1985</v>
      </c>
      <c r="D1304" s="10" t="s">
        <v>2340</v>
      </c>
      <c r="E1304" s="10" t="str">
        <f t="shared" si="42"/>
        <v>공릉1동</v>
      </c>
      <c r="F1304" s="10" t="str">
        <f t="shared" si="43"/>
        <v>복지2팀</v>
      </c>
      <c r="G1304" s="10" t="s">
        <v>46</v>
      </c>
      <c r="H1304" s="10" t="s">
        <v>2350</v>
      </c>
      <c r="I1304" s="11" t="s">
        <v>4664</v>
      </c>
      <c r="M1304"/>
      <c r="N1304"/>
    </row>
    <row r="1305" spans="2:14" x14ac:dyDescent="0.3">
      <c r="B1305" s="7">
        <v>1303</v>
      </c>
      <c r="C1305" s="16" t="s">
        <v>2352</v>
      </c>
      <c r="D1305" s="10" t="s">
        <v>2351</v>
      </c>
      <c r="E1305" s="10" t="str">
        <f t="shared" si="42"/>
        <v>공릉2동</v>
      </c>
      <c r="F1305" s="10" t="str">
        <f t="shared" si="43"/>
        <v>행정민원팀</v>
      </c>
      <c r="G1305" s="10" t="s">
        <v>329</v>
      </c>
      <c r="H1305" s="10" t="s">
        <v>2353</v>
      </c>
      <c r="I1305" s="11" t="s">
        <v>4665</v>
      </c>
      <c r="M1305"/>
      <c r="N1305"/>
    </row>
    <row r="1306" spans="2:14" x14ac:dyDescent="0.3">
      <c r="B1306" s="7">
        <v>1304</v>
      </c>
      <c r="C1306" s="16" t="s">
        <v>2354</v>
      </c>
      <c r="D1306" s="10" t="s">
        <v>2351</v>
      </c>
      <c r="E1306" s="10" t="str">
        <f t="shared" si="42"/>
        <v>공릉2동</v>
      </c>
      <c r="F1306" s="10" t="str">
        <f t="shared" si="43"/>
        <v>행정민원팀</v>
      </c>
      <c r="G1306" s="10" t="s">
        <v>46</v>
      </c>
      <c r="H1306" s="10" t="s">
        <v>2355</v>
      </c>
      <c r="I1306" s="11" t="s">
        <v>4666</v>
      </c>
      <c r="M1306"/>
      <c r="N1306"/>
    </row>
    <row r="1307" spans="2:14" x14ac:dyDescent="0.3">
      <c r="B1307" s="7">
        <v>1305</v>
      </c>
      <c r="C1307" s="16" t="s">
        <v>2356</v>
      </c>
      <c r="D1307" s="10" t="s">
        <v>2351</v>
      </c>
      <c r="E1307" s="10" t="str">
        <f t="shared" si="42"/>
        <v>공릉2동</v>
      </c>
      <c r="F1307" s="10" t="str">
        <f t="shared" si="43"/>
        <v>행정민원팀</v>
      </c>
      <c r="G1307" s="10" t="s">
        <v>46</v>
      </c>
      <c r="H1307" s="10" t="s">
        <v>2357</v>
      </c>
      <c r="I1307" s="11" t="s">
        <v>4667</v>
      </c>
      <c r="M1307"/>
      <c r="N1307"/>
    </row>
    <row r="1308" spans="2:14" x14ac:dyDescent="0.3">
      <c r="B1308" s="7">
        <v>1306</v>
      </c>
      <c r="C1308" s="16" t="s">
        <v>2358</v>
      </c>
      <c r="D1308" s="10" t="s">
        <v>2351</v>
      </c>
      <c r="E1308" s="10" t="str">
        <f t="shared" si="42"/>
        <v>공릉2동</v>
      </c>
      <c r="F1308" s="10" t="str">
        <f t="shared" si="43"/>
        <v>행정민원팀</v>
      </c>
      <c r="G1308" s="10" t="s">
        <v>46</v>
      </c>
      <c r="H1308" s="10" t="s">
        <v>2359</v>
      </c>
      <c r="I1308" s="11" t="s">
        <v>4668</v>
      </c>
      <c r="M1308"/>
      <c r="N1308"/>
    </row>
    <row r="1309" spans="2:14" x14ac:dyDescent="0.3">
      <c r="B1309" s="7">
        <v>1307</v>
      </c>
      <c r="C1309" s="16" t="s">
        <v>2360</v>
      </c>
      <c r="D1309" s="10" t="s">
        <v>2351</v>
      </c>
      <c r="E1309" s="10" t="str">
        <f t="shared" si="42"/>
        <v>공릉2동</v>
      </c>
      <c r="F1309" s="10" t="str">
        <f t="shared" si="43"/>
        <v>행정민원팀</v>
      </c>
      <c r="G1309" s="10" t="s">
        <v>46</v>
      </c>
      <c r="H1309" s="10" t="s">
        <v>2361</v>
      </c>
      <c r="I1309" s="11" t="s">
        <v>4669</v>
      </c>
      <c r="M1309"/>
      <c r="N1309"/>
    </row>
    <row r="1310" spans="2:14" x14ac:dyDescent="0.3">
      <c r="B1310" s="7">
        <v>1308</v>
      </c>
      <c r="C1310" s="16" t="s">
        <v>2362</v>
      </c>
      <c r="D1310" s="10" t="s">
        <v>2351</v>
      </c>
      <c r="E1310" s="10" t="str">
        <f t="shared" si="42"/>
        <v>공릉2동</v>
      </c>
      <c r="F1310" s="10" t="str">
        <f t="shared" si="43"/>
        <v>행정민원팀</v>
      </c>
      <c r="G1310" s="10" t="s">
        <v>46</v>
      </c>
      <c r="H1310" s="10" t="s">
        <v>2363</v>
      </c>
      <c r="I1310" s="11" t="s">
        <v>4670</v>
      </c>
      <c r="M1310"/>
      <c r="N1310"/>
    </row>
    <row r="1311" spans="2:14" x14ac:dyDescent="0.3">
      <c r="B1311" s="7">
        <v>1309</v>
      </c>
      <c r="C1311" s="16" t="s">
        <v>2364</v>
      </c>
      <c r="D1311" s="10" t="s">
        <v>2351</v>
      </c>
      <c r="E1311" s="10" t="str">
        <f t="shared" si="42"/>
        <v>공릉2동</v>
      </c>
      <c r="F1311" s="10" t="str">
        <f t="shared" si="43"/>
        <v>행정민원팀</v>
      </c>
      <c r="G1311" s="10" t="s">
        <v>46</v>
      </c>
      <c r="H1311" s="10" t="s">
        <v>2365</v>
      </c>
      <c r="I1311" s="11" t="s">
        <v>4671</v>
      </c>
      <c r="M1311"/>
      <c r="N1311"/>
    </row>
    <row r="1312" spans="2:14" x14ac:dyDescent="0.3">
      <c r="B1312" s="7">
        <v>1310</v>
      </c>
      <c r="C1312" s="16" t="s">
        <v>2366</v>
      </c>
      <c r="D1312" s="10" t="s">
        <v>2351</v>
      </c>
      <c r="E1312" s="10" t="str">
        <f t="shared" si="42"/>
        <v>공릉2동</v>
      </c>
      <c r="F1312" s="10" t="str">
        <f t="shared" si="43"/>
        <v>행정민원팀</v>
      </c>
      <c r="G1312" s="10" t="s">
        <v>46</v>
      </c>
      <c r="H1312" s="10" t="s">
        <v>2367</v>
      </c>
      <c r="I1312" s="11" t="s">
        <v>4672</v>
      </c>
      <c r="M1312"/>
      <c r="N1312"/>
    </row>
    <row r="1313" spans="2:14" x14ac:dyDescent="0.3">
      <c r="B1313" s="7">
        <v>1311</v>
      </c>
      <c r="C1313" s="16" t="s">
        <v>1035</v>
      </c>
      <c r="D1313" s="10" t="s">
        <v>2351</v>
      </c>
      <c r="E1313" s="10" t="str">
        <f t="shared" si="42"/>
        <v>공릉2동</v>
      </c>
      <c r="F1313" s="10" t="str">
        <f t="shared" si="43"/>
        <v>행정민원팀</v>
      </c>
      <c r="G1313" s="10" t="s">
        <v>46</v>
      </c>
      <c r="H1313" s="10" t="s">
        <v>2368</v>
      </c>
      <c r="I1313" s="11" t="s">
        <v>4673</v>
      </c>
      <c r="M1313"/>
      <c r="N1313"/>
    </row>
    <row r="1314" spans="2:14" x14ac:dyDescent="0.3">
      <c r="B1314" s="7">
        <v>1312</v>
      </c>
      <c r="C1314" s="16" t="s">
        <v>1449</v>
      </c>
      <c r="D1314" s="10" t="s">
        <v>2351</v>
      </c>
      <c r="E1314" s="10" t="str">
        <f t="shared" si="42"/>
        <v>공릉2동</v>
      </c>
      <c r="F1314" s="10" t="str">
        <f t="shared" si="43"/>
        <v>행정민원팀</v>
      </c>
      <c r="G1314" s="10" t="s">
        <v>46</v>
      </c>
      <c r="H1314" s="10" t="s">
        <v>2369</v>
      </c>
      <c r="I1314" s="11" t="s">
        <v>4674</v>
      </c>
      <c r="M1314"/>
      <c r="N1314"/>
    </row>
    <row r="1315" spans="2:14" x14ac:dyDescent="0.3">
      <c r="B1315" s="7">
        <v>1313</v>
      </c>
      <c r="C1315" s="16" t="s">
        <v>2370</v>
      </c>
      <c r="D1315" s="10" t="s">
        <v>2351</v>
      </c>
      <c r="E1315" s="10" t="str">
        <f t="shared" si="42"/>
        <v>공릉2동</v>
      </c>
      <c r="F1315" s="10" t="str">
        <f t="shared" si="43"/>
        <v>행정민원팀</v>
      </c>
      <c r="G1315" s="10" t="s">
        <v>46</v>
      </c>
      <c r="H1315" s="10" t="s">
        <v>247</v>
      </c>
      <c r="I1315" s="11" t="s">
        <v>4675</v>
      </c>
      <c r="M1315"/>
      <c r="N1315"/>
    </row>
    <row r="1316" spans="2:14" x14ac:dyDescent="0.3">
      <c r="B1316" s="7">
        <v>1314</v>
      </c>
      <c r="C1316" s="16" t="s">
        <v>2371</v>
      </c>
      <c r="D1316" s="10" t="s">
        <v>2351</v>
      </c>
      <c r="E1316" s="10" t="str">
        <f t="shared" si="42"/>
        <v>공릉2동</v>
      </c>
      <c r="F1316" s="10" t="str">
        <f t="shared" si="43"/>
        <v>행정민원팀</v>
      </c>
      <c r="G1316" s="10" t="s">
        <v>46</v>
      </c>
      <c r="H1316" s="10" t="s">
        <v>2319</v>
      </c>
      <c r="I1316" s="11" t="s">
        <v>4676</v>
      </c>
      <c r="M1316"/>
      <c r="N1316"/>
    </row>
    <row r="1317" spans="2:14" x14ac:dyDescent="0.3">
      <c r="B1317" s="7">
        <v>1315</v>
      </c>
      <c r="C1317" s="16" t="s">
        <v>2372</v>
      </c>
      <c r="D1317" s="10" t="s">
        <v>2373</v>
      </c>
      <c r="E1317" s="10" t="str">
        <f t="shared" si="42"/>
        <v>공릉2동</v>
      </c>
      <c r="F1317" s="10" t="str">
        <f t="shared" si="43"/>
        <v>복지1팀</v>
      </c>
      <c r="G1317" s="10" t="s">
        <v>2274</v>
      </c>
      <c r="H1317" s="10" t="s">
        <v>2328</v>
      </c>
      <c r="I1317" s="11" t="s">
        <v>4677</v>
      </c>
      <c r="M1317"/>
      <c r="N1317"/>
    </row>
    <row r="1318" spans="2:14" x14ac:dyDescent="0.3">
      <c r="B1318" s="7">
        <v>1316</v>
      </c>
      <c r="C1318" s="16" t="s">
        <v>2374</v>
      </c>
      <c r="D1318" s="10" t="s">
        <v>2373</v>
      </c>
      <c r="E1318" s="10" t="str">
        <f t="shared" si="42"/>
        <v>공릉2동</v>
      </c>
      <c r="F1318" s="10" t="str">
        <f t="shared" si="43"/>
        <v>복지1팀</v>
      </c>
      <c r="G1318" s="10" t="s">
        <v>46</v>
      </c>
      <c r="H1318" s="10" t="s">
        <v>4678</v>
      </c>
      <c r="I1318" s="11" t="s">
        <v>4679</v>
      </c>
      <c r="M1318"/>
      <c r="N1318"/>
    </row>
    <row r="1319" spans="2:14" x14ac:dyDescent="0.3">
      <c r="B1319" s="7">
        <v>1317</v>
      </c>
      <c r="C1319" s="16" t="s">
        <v>2375</v>
      </c>
      <c r="D1319" s="10" t="s">
        <v>2373</v>
      </c>
      <c r="E1319" s="10" t="str">
        <f t="shared" si="42"/>
        <v>공릉2동</v>
      </c>
      <c r="F1319" s="10" t="str">
        <f t="shared" si="43"/>
        <v>복지1팀</v>
      </c>
      <c r="G1319" s="10" t="s">
        <v>46</v>
      </c>
      <c r="H1319" s="10" t="s">
        <v>4680</v>
      </c>
      <c r="I1319" s="11" t="s">
        <v>4681</v>
      </c>
      <c r="M1319"/>
      <c r="N1319"/>
    </row>
    <row r="1320" spans="2:14" x14ac:dyDescent="0.3">
      <c r="B1320" s="7">
        <v>1318</v>
      </c>
      <c r="C1320" s="16" t="s">
        <v>2376</v>
      </c>
      <c r="D1320" s="10" t="s">
        <v>2373</v>
      </c>
      <c r="E1320" s="10" t="str">
        <f t="shared" si="42"/>
        <v>공릉2동</v>
      </c>
      <c r="F1320" s="10" t="str">
        <f t="shared" si="43"/>
        <v>복지1팀</v>
      </c>
      <c r="G1320" s="10" t="s">
        <v>46</v>
      </c>
      <c r="H1320" s="10" t="s">
        <v>4682</v>
      </c>
      <c r="I1320" s="11" t="s">
        <v>4683</v>
      </c>
      <c r="M1320"/>
      <c r="N1320"/>
    </row>
    <row r="1321" spans="2:14" x14ac:dyDescent="0.3">
      <c r="B1321" s="7">
        <v>1319</v>
      </c>
      <c r="C1321" s="16" t="s">
        <v>2377</v>
      </c>
      <c r="D1321" s="10" t="s">
        <v>2373</v>
      </c>
      <c r="E1321" s="10" t="str">
        <f t="shared" si="42"/>
        <v>공릉2동</v>
      </c>
      <c r="F1321" s="10" t="str">
        <f t="shared" si="43"/>
        <v>복지1팀</v>
      </c>
      <c r="G1321" s="10" t="s">
        <v>46</v>
      </c>
      <c r="H1321" s="10" t="s">
        <v>2378</v>
      </c>
      <c r="I1321" s="11" t="s">
        <v>4684</v>
      </c>
      <c r="M1321"/>
      <c r="N1321"/>
    </row>
    <row r="1322" spans="2:14" x14ac:dyDescent="0.3">
      <c r="B1322" s="7">
        <v>1320</v>
      </c>
      <c r="C1322" s="16" t="s">
        <v>2379</v>
      </c>
      <c r="D1322" s="10" t="s">
        <v>2373</v>
      </c>
      <c r="E1322" s="10" t="str">
        <f t="shared" si="42"/>
        <v>공릉2동</v>
      </c>
      <c r="F1322" s="10" t="str">
        <f t="shared" si="43"/>
        <v>복지1팀</v>
      </c>
      <c r="G1322" s="10" t="s">
        <v>46</v>
      </c>
      <c r="H1322" s="10" t="s">
        <v>4685</v>
      </c>
      <c r="I1322" s="11" t="s">
        <v>4686</v>
      </c>
      <c r="M1322"/>
      <c r="N1322"/>
    </row>
    <row r="1323" spans="2:14" x14ac:dyDescent="0.3">
      <c r="B1323" s="7">
        <v>1321</v>
      </c>
      <c r="C1323" s="16" t="s">
        <v>2380</v>
      </c>
      <c r="D1323" s="10" t="s">
        <v>2381</v>
      </c>
      <c r="E1323" s="10" t="str">
        <f t="shared" si="42"/>
        <v>공릉2동</v>
      </c>
      <c r="F1323" s="10" t="str">
        <f t="shared" si="43"/>
        <v>복지2팀</v>
      </c>
      <c r="G1323" s="10" t="s">
        <v>2248</v>
      </c>
      <c r="H1323" s="10" t="s">
        <v>2382</v>
      </c>
      <c r="I1323" s="11" t="s">
        <v>4687</v>
      </c>
      <c r="M1323"/>
      <c r="N1323"/>
    </row>
    <row r="1324" spans="2:14" x14ac:dyDescent="0.3">
      <c r="B1324" s="7">
        <v>1322</v>
      </c>
      <c r="C1324" s="16" t="s">
        <v>2383</v>
      </c>
      <c r="D1324" s="10" t="s">
        <v>2381</v>
      </c>
      <c r="E1324" s="10" t="str">
        <f t="shared" si="42"/>
        <v>공릉2동</v>
      </c>
      <c r="F1324" s="10" t="str">
        <f t="shared" si="43"/>
        <v>복지2팀</v>
      </c>
      <c r="G1324" s="10" t="s">
        <v>46</v>
      </c>
      <c r="H1324" s="10" t="s">
        <v>2384</v>
      </c>
      <c r="I1324" s="11" t="s">
        <v>4688</v>
      </c>
      <c r="M1324"/>
      <c r="N1324"/>
    </row>
    <row r="1325" spans="2:14" x14ac:dyDescent="0.3">
      <c r="B1325" s="7">
        <v>1323</v>
      </c>
      <c r="C1325" s="16" t="s">
        <v>2385</v>
      </c>
      <c r="D1325" s="10" t="s">
        <v>2381</v>
      </c>
      <c r="E1325" s="10" t="str">
        <f t="shared" si="42"/>
        <v>공릉2동</v>
      </c>
      <c r="F1325" s="10" t="str">
        <f t="shared" si="43"/>
        <v>복지2팀</v>
      </c>
      <c r="G1325" s="10" t="s">
        <v>46</v>
      </c>
      <c r="H1325" s="10" t="s">
        <v>2386</v>
      </c>
      <c r="I1325" s="11" t="s">
        <v>4689</v>
      </c>
      <c r="M1325"/>
      <c r="N1325"/>
    </row>
    <row r="1326" spans="2:14" x14ac:dyDescent="0.3">
      <c r="B1326" s="7">
        <v>1324</v>
      </c>
      <c r="C1326" s="16" t="s">
        <v>2387</v>
      </c>
      <c r="D1326" s="10" t="s">
        <v>2381</v>
      </c>
      <c r="E1326" s="10" t="str">
        <f t="shared" si="42"/>
        <v>공릉2동</v>
      </c>
      <c r="F1326" s="10" t="str">
        <f t="shared" si="43"/>
        <v>복지2팀</v>
      </c>
      <c r="G1326" s="10" t="s">
        <v>46</v>
      </c>
      <c r="H1326" s="10" t="s">
        <v>4690</v>
      </c>
      <c r="I1326" s="11" t="s">
        <v>4691</v>
      </c>
      <c r="M1326"/>
      <c r="N1326"/>
    </row>
    <row r="1327" spans="2:14" x14ac:dyDescent="0.3">
      <c r="B1327" s="7">
        <v>1325</v>
      </c>
      <c r="C1327" s="16" t="s">
        <v>2388</v>
      </c>
      <c r="D1327" s="10" t="s">
        <v>2381</v>
      </c>
      <c r="E1327" s="10" t="str">
        <f t="shared" si="42"/>
        <v>공릉2동</v>
      </c>
      <c r="F1327" s="10" t="str">
        <f t="shared" si="43"/>
        <v>복지2팀</v>
      </c>
      <c r="G1327" s="10" t="s">
        <v>46</v>
      </c>
      <c r="H1327" s="10" t="s">
        <v>4692</v>
      </c>
      <c r="I1327" s="11" t="s">
        <v>4693</v>
      </c>
      <c r="M1327"/>
      <c r="N1327"/>
    </row>
    <row r="1328" spans="2:14" x14ac:dyDescent="0.3">
      <c r="B1328" s="7">
        <v>1326</v>
      </c>
      <c r="C1328" s="16" t="s">
        <v>2390</v>
      </c>
      <c r="D1328" s="10" t="s">
        <v>2391</v>
      </c>
      <c r="E1328" s="10" t="str">
        <f t="shared" si="42"/>
        <v>하계1동</v>
      </c>
      <c r="F1328" s="10" t="str">
        <f t="shared" si="43"/>
        <v>행정민원팀</v>
      </c>
      <c r="G1328" s="10" t="s">
        <v>329</v>
      </c>
      <c r="H1328" s="10" t="s">
        <v>2392</v>
      </c>
      <c r="I1328" s="11" t="s">
        <v>4694</v>
      </c>
      <c r="M1328"/>
      <c r="N1328"/>
    </row>
    <row r="1329" spans="2:14" x14ac:dyDescent="0.3">
      <c r="B1329" s="7">
        <v>1327</v>
      </c>
      <c r="C1329" s="16" t="s">
        <v>2393</v>
      </c>
      <c r="D1329" s="10" t="s">
        <v>2391</v>
      </c>
      <c r="E1329" s="10" t="str">
        <f t="shared" si="42"/>
        <v>하계1동</v>
      </c>
      <c r="F1329" s="10" t="str">
        <f t="shared" si="43"/>
        <v>행정민원팀</v>
      </c>
      <c r="G1329" s="10" t="s">
        <v>46</v>
      </c>
      <c r="H1329" s="10" t="s">
        <v>2394</v>
      </c>
      <c r="I1329" s="11" t="s">
        <v>4695</v>
      </c>
      <c r="M1329"/>
      <c r="N1329"/>
    </row>
    <row r="1330" spans="2:14" x14ac:dyDescent="0.3">
      <c r="B1330" s="7">
        <v>1328</v>
      </c>
      <c r="C1330" s="16" t="s">
        <v>2395</v>
      </c>
      <c r="D1330" s="10" t="s">
        <v>2391</v>
      </c>
      <c r="E1330" s="10" t="str">
        <f t="shared" si="42"/>
        <v>하계1동</v>
      </c>
      <c r="F1330" s="10" t="str">
        <f t="shared" si="43"/>
        <v>행정민원팀</v>
      </c>
      <c r="G1330" s="10" t="s">
        <v>46</v>
      </c>
      <c r="H1330" s="10" t="s">
        <v>2396</v>
      </c>
      <c r="I1330" s="11" t="s">
        <v>4696</v>
      </c>
      <c r="M1330"/>
      <c r="N1330"/>
    </row>
    <row r="1331" spans="2:14" x14ac:dyDescent="0.3">
      <c r="B1331" s="7">
        <v>1329</v>
      </c>
      <c r="C1331" s="16" t="s">
        <v>2397</v>
      </c>
      <c r="D1331" s="10" t="s">
        <v>2391</v>
      </c>
      <c r="E1331" s="10" t="str">
        <f t="shared" si="42"/>
        <v>하계1동</v>
      </c>
      <c r="F1331" s="10" t="str">
        <f t="shared" si="43"/>
        <v>행정민원팀</v>
      </c>
      <c r="G1331" s="10" t="s">
        <v>46</v>
      </c>
      <c r="H1331" s="10" t="s">
        <v>2185</v>
      </c>
      <c r="I1331" s="11" t="s">
        <v>4697</v>
      </c>
      <c r="M1331"/>
      <c r="N1331"/>
    </row>
    <row r="1332" spans="2:14" x14ac:dyDescent="0.3">
      <c r="B1332" s="7">
        <v>1330</v>
      </c>
      <c r="C1332" s="16" t="s">
        <v>2186</v>
      </c>
      <c r="D1332" s="10" t="s">
        <v>2391</v>
      </c>
      <c r="E1332" s="10" t="str">
        <f t="shared" si="42"/>
        <v>하계1동</v>
      </c>
      <c r="F1332" s="10" t="str">
        <f t="shared" si="43"/>
        <v>행정민원팀</v>
      </c>
      <c r="G1332" s="10" t="s">
        <v>46</v>
      </c>
      <c r="H1332" s="10" t="s">
        <v>247</v>
      </c>
      <c r="I1332" s="11" t="s">
        <v>4698</v>
      </c>
      <c r="M1332"/>
      <c r="N1332"/>
    </row>
    <row r="1333" spans="2:14" x14ac:dyDescent="0.3">
      <c r="B1333" s="7">
        <v>1331</v>
      </c>
      <c r="C1333" s="16" t="s">
        <v>2398</v>
      </c>
      <c r="D1333" s="10" t="s">
        <v>2391</v>
      </c>
      <c r="E1333" s="10" t="str">
        <f t="shared" si="42"/>
        <v>하계1동</v>
      </c>
      <c r="F1333" s="10" t="str">
        <f t="shared" si="43"/>
        <v>행정민원팀</v>
      </c>
      <c r="G1333" s="10" t="s">
        <v>46</v>
      </c>
      <c r="H1333" s="10" t="s">
        <v>2399</v>
      </c>
      <c r="I1333" s="11" t="s">
        <v>4699</v>
      </c>
      <c r="M1333"/>
      <c r="N1333"/>
    </row>
    <row r="1334" spans="2:14" x14ac:dyDescent="0.3">
      <c r="B1334" s="7">
        <v>1332</v>
      </c>
      <c r="C1334" s="16" t="s">
        <v>2400</v>
      </c>
      <c r="D1334" s="10" t="s">
        <v>2391</v>
      </c>
      <c r="E1334" s="10" t="str">
        <f t="shared" si="42"/>
        <v>하계1동</v>
      </c>
      <c r="F1334" s="10" t="str">
        <f t="shared" si="43"/>
        <v>행정민원팀</v>
      </c>
      <c r="G1334" s="10" t="s">
        <v>46</v>
      </c>
      <c r="H1334" s="10" t="s">
        <v>2401</v>
      </c>
      <c r="I1334" s="11" t="s">
        <v>4700</v>
      </c>
      <c r="M1334"/>
      <c r="N1334"/>
    </row>
    <row r="1335" spans="2:14" x14ac:dyDescent="0.3">
      <c r="B1335" s="7">
        <v>1333</v>
      </c>
      <c r="C1335" s="16" t="s">
        <v>2402</v>
      </c>
      <c r="D1335" s="10" t="s">
        <v>2391</v>
      </c>
      <c r="E1335" s="10" t="str">
        <f t="shared" si="42"/>
        <v>하계1동</v>
      </c>
      <c r="F1335" s="10" t="str">
        <f t="shared" si="43"/>
        <v>행정민원팀</v>
      </c>
      <c r="G1335" s="10" t="s">
        <v>46</v>
      </c>
      <c r="H1335" s="10" t="s">
        <v>2403</v>
      </c>
      <c r="I1335" s="11" t="s">
        <v>4699</v>
      </c>
      <c r="M1335"/>
      <c r="N1335"/>
    </row>
    <row r="1336" spans="2:14" x14ac:dyDescent="0.3">
      <c r="B1336" s="7">
        <v>1334</v>
      </c>
      <c r="C1336" s="16" t="s">
        <v>2404</v>
      </c>
      <c r="D1336" s="10" t="s">
        <v>2391</v>
      </c>
      <c r="E1336" s="10" t="str">
        <f t="shared" si="42"/>
        <v>하계1동</v>
      </c>
      <c r="F1336" s="10" t="str">
        <f t="shared" si="43"/>
        <v>행정민원팀</v>
      </c>
      <c r="G1336" s="10" t="s">
        <v>46</v>
      </c>
      <c r="H1336" s="10" t="s">
        <v>2183</v>
      </c>
      <c r="I1336" s="11" t="s">
        <v>4701</v>
      </c>
      <c r="M1336"/>
      <c r="N1336"/>
    </row>
    <row r="1337" spans="2:14" x14ac:dyDescent="0.3">
      <c r="B1337" s="7">
        <v>1335</v>
      </c>
      <c r="C1337" s="16" t="s">
        <v>2397</v>
      </c>
      <c r="D1337" s="10" t="s">
        <v>2391</v>
      </c>
      <c r="E1337" s="10" t="str">
        <f t="shared" si="42"/>
        <v>하계1동</v>
      </c>
      <c r="F1337" s="10" t="str">
        <f t="shared" si="43"/>
        <v>행정민원팀</v>
      </c>
      <c r="G1337" s="10" t="s">
        <v>46</v>
      </c>
      <c r="H1337" s="10" t="s">
        <v>4702</v>
      </c>
      <c r="I1337" s="11" t="s">
        <v>4697</v>
      </c>
      <c r="M1337"/>
      <c r="N1337"/>
    </row>
    <row r="1338" spans="2:14" x14ac:dyDescent="0.3">
      <c r="B1338" s="7">
        <v>1336</v>
      </c>
      <c r="C1338" s="16" t="s">
        <v>2405</v>
      </c>
      <c r="D1338" s="10" t="s">
        <v>2391</v>
      </c>
      <c r="E1338" s="10" t="str">
        <f t="shared" si="42"/>
        <v>하계1동</v>
      </c>
      <c r="F1338" s="10" t="str">
        <f t="shared" si="43"/>
        <v>행정민원팀</v>
      </c>
      <c r="G1338" s="10" t="s">
        <v>46</v>
      </c>
      <c r="H1338" s="10" t="s">
        <v>2406</v>
      </c>
      <c r="I1338" s="11" t="s">
        <v>4703</v>
      </c>
      <c r="M1338"/>
      <c r="N1338"/>
    </row>
    <row r="1339" spans="2:14" x14ac:dyDescent="0.3">
      <c r="B1339" s="7">
        <v>1337</v>
      </c>
      <c r="C1339" s="16" t="s">
        <v>2407</v>
      </c>
      <c r="D1339" s="10" t="s">
        <v>2408</v>
      </c>
      <c r="E1339" s="10" t="str">
        <f t="shared" si="42"/>
        <v>하계1동</v>
      </c>
      <c r="F1339" s="10" t="str">
        <f t="shared" si="43"/>
        <v>복지1팀</v>
      </c>
      <c r="G1339" s="10" t="s">
        <v>2274</v>
      </c>
      <c r="H1339" s="10" t="s">
        <v>2328</v>
      </c>
      <c r="I1339" s="11" t="s">
        <v>4704</v>
      </c>
      <c r="M1339"/>
      <c r="N1339"/>
    </row>
    <row r="1340" spans="2:14" x14ac:dyDescent="0.3">
      <c r="B1340" s="7">
        <v>1338</v>
      </c>
      <c r="C1340" s="16" t="s">
        <v>2409</v>
      </c>
      <c r="D1340" s="10" t="s">
        <v>2408</v>
      </c>
      <c r="E1340" s="10" t="str">
        <f t="shared" si="42"/>
        <v>하계1동</v>
      </c>
      <c r="F1340" s="10" t="str">
        <f t="shared" si="43"/>
        <v>복지1팀</v>
      </c>
      <c r="G1340" s="10" t="s">
        <v>46</v>
      </c>
      <c r="H1340" s="10" t="s">
        <v>2410</v>
      </c>
      <c r="I1340" s="11" t="s">
        <v>4705</v>
      </c>
      <c r="M1340"/>
      <c r="N1340"/>
    </row>
    <row r="1341" spans="2:14" x14ac:dyDescent="0.3">
      <c r="B1341" s="7">
        <v>1339</v>
      </c>
      <c r="C1341" s="16" t="s">
        <v>2411</v>
      </c>
      <c r="D1341" s="10" t="s">
        <v>2408</v>
      </c>
      <c r="E1341" s="10" t="str">
        <f t="shared" ref="E1341:E1400" si="44">LEFT(D1341, IFERROR(FIND(" / ", D1341)-1, LEN(D1341)))</f>
        <v>하계1동</v>
      </c>
      <c r="F1341" s="10" t="str">
        <f t="shared" ref="F1341:F1400" si="45">RIGHT(D1341, IFERROR(LEN(D1341)-FIND(" / ", D1341)-2, 0))</f>
        <v>복지1팀</v>
      </c>
      <c r="G1341" s="10" t="s">
        <v>46</v>
      </c>
      <c r="H1341" s="10" t="s">
        <v>2412</v>
      </c>
      <c r="I1341" s="11" t="s">
        <v>4706</v>
      </c>
      <c r="M1341"/>
      <c r="N1341"/>
    </row>
    <row r="1342" spans="2:14" x14ac:dyDescent="0.3">
      <c r="B1342" s="7">
        <v>1340</v>
      </c>
      <c r="C1342" s="16" t="s">
        <v>664</v>
      </c>
      <c r="D1342" s="10" t="s">
        <v>2408</v>
      </c>
      <c r="E1342" s="10" t="str">
        <f t="shared" si="44"/>
        <v>하계1동</v>
      </c>
      <c r="F1342" s="10" t="str">
        <f t="shared" si="45"/>
        <v>복지1팀</v>
      </c>
      <c r="G1342" s="10" t="s">
        <v>46</v>
      </c>
      <c r="H1342" s="10" t="s">
        <v>2413</v>
      </c>
      <c r="I1342" s="11" t="s">
        <v>4707</v>
      </c>
      <c r="M1342"/>
      <c r="N1342"/>
    </row>
    <row r="1343" spans="2:14" x14ac:dyDescent="0.3">
      <c r="B1343" s="7">
        <v>1341</v>
      </c>
      <c r="C1343" s="16" t="s">
        <v>2414</v>
      </c>
      <c r="D1343" s="10" t="s">
        <v>2408</v>
      </c>
      <c r="E1343" s="10" t="str">
        <f t="shared" si="44"/>
        <v>하계1동</v>
      </c>
      <c r="F1343" s="10" t="str">
        <f t="shared" si="45"/>
        <v>복지1팀</v>
      </c>
      <c r="G1343" s="10" t="s">
        <v>46</v>
      </c>
      <c r="H1343" s="10" t="s">
        <v>2415</v>
      </c>
      <c r="I1343" s="11" t="s">
        <v>4708</v>
      </c>
      <c r="M1343"/>
      <c r="N1343"/>
    </row>
    <row r="1344" spans="2:14" x14ac:dyDescent="0.3">
      <c r="B1344" s="7">
        <v>1342</v>
      </c>
      <c r="C1344" s="16" t="s">
        <v>2416</v>
      </c>
      <c r="D1344" s="10" t="s">
        <v>2408</v>
      </c>
      <c r="E1344" s="10" t="str">
        <f t="shared" si="44"/>
        <v>하계1동</v>
      </c>
      <c r="F1344" s="10" t="str">
        <f t="shared" si="45"/>
        <v>복지1팀</v>
      </c>
      <c r="G1344" s="10" t="s">
        <v>46</v>
      </c>
      <c r="H1344" s="10" t="s">
        <v>2333</v>
      </c>
      <c r="I1344" s="11" t="s">
        <v>4709</v>
      </c>
      <c r="M1344"/>
      <c r="N1344"/>
    </row>
    <row r="1345" spans="2:14" x14ac:dyDescent="0.3">
      <c r="B1345" s="7">
        <v>1343</v>
      </c>
      <c r="C1345" s="16" t="s">
        <v>2417</v>
      </c>
      <c r="D1345" s="10" t="s">
        <v>2408</v>
      </c>
      <c r="E1345" s="10" t="str">
        <f t="shared" si="44"/>
        <v>하계1동</v>
      </c>
      <c r="F1345" s="10" t="str">
        <f t="shared" si="45"/>
        <v>복지1팀</v>
      </c>
      <c r="G1345" s="10" t="s">
        <v>46</v>
      </c>
      <c r="H1345" s="10" t="s">
        <v>2418</v>
      </c>
      <c r="I1345" s="11" t="s">
        <v>4710</v>
      </c>
      <c r="M1345"/>
      <c r="N1345"/>
    </row>
    <row r="1346" spans="2:14" x14ac:dyDescent="0.3">
      <c r="B1346" s="7">
        <v>1344</v>
      </c>
      <c r="C1346" s="16" t="s">
        <v>2419</v>
      </c>
      <c r="D1346" s="10" t="s">
        <v>2420</v>
      </c>
      <c r="E1346" s="10" t="str">
        <f t="shared" si="44"/>
        <v>하계1동</v>
      </c>
      <c r="F1346" s="10" t="str">
        <f t="shared" si="45"/>
        <v>복지2팀</v>
      </c>
      <c r="G1346" s="10" t="s">
        <v>2248</v>
      </c>
      <c r="H1346" s="10" t="s">
        <v>2382</v>
      </c>
      <c r="I1346" s="11" t="s">
        <v>4711</v>
      </c>
      <c r="M1346"/>
      <c r="N1346"/>
    </row>
    <row r="1347" spans="2:14" x14ac:dyDescent="0.3">
      <c r="B1347" s="7">
        <v>1345</v>
      </c>
      <c r="C1347" s="16" t="s">
        <v>2421</v>
      </c>
      <c r="D1347" s="10" t="s">
        <v>2420</v>
      </c>
      <c r="E1347" s="10" t="str">
        <f t="shared" si="44"/>
        <v>하계1동</v>
      </c>
      <c r="F1347" s="10" t="str">
        <f t="shared" si="45"/>
        <v>복지2팀</v>
      </c>
      <c r="G1347" s="10" t="s">
        <v>46</v>
      </c>
      <c r="H1347" s="10" t="s">
        <v>2422</v>
      </c>
      <c r="I1347" s="11" t="s">
        <v>4712</v>
      </c>
      <c r="M1347"/>
      <c r="N1347"/>
    </row>
    <row r="1348" spans="2:14" x14ac:dyDescent="0.3">
      <c r="B1348" s="7">
        <v>1346</v>
      </c>
      <c r="C1348" s="16" t="s">
        <v>2423</v>
      </c>
      <c r="D1348" s="10" t="s">
        <v>2420</v>
      </c>
      <c r="E1348" s="10" t="str">
        <f t="shared" si="44"/>
        <v>하계1동</v>
      </c>
      <c r="F1348" s="10" t="str">
        <f t="shared" si="45"/>
        <v>복지2팀</v>
      </c>
      <c r="G1348" s="10" t="s">
        <v>46</v>
      </c>
      <c r="H1348" s="10" t="s">
        <v>2424</v>
      </c>
      <c r="I1348" s="11" t="s">
        <v>4713</v>
      </c>
      <c r="M1348"/>
      <c r="N1348"/>
    </row>
    <row r="1349" spans="2:14" x14ac:dyDescent="0.3">
      <c r="B1349" s="7">
        <v>1347</v>
      </c>
      <c r="C1349" s="16" t="s">
        <v>2425</v>
      </c>
      <c r="D1349" s="10" t="s">
        <v>2420</v>
      </c>
      <c r="E1349" s="10" t="str">
        <f t="shared" si="44"/>
        <v>하계1동</v>
      </c>
      <c r="F1349" s="10" t="str">
        <f t="shared" si="45"/>
        <v>복지2팀</v>
      </c>
      <c r="G1349" s="10" t="s">
        <v>46</v>
      </c>
      <c r="H1349" s="10" t="s">
        <v>2426</v>
      </c>
      <c r="I1349" s="11" t="s">
        <v>4714</v>
      </c>
      <c r="M1349"/>
      <c r="N1349"/>
    </row>
    <row r="1350" spans="2:14" x14ac:dyDescent="0.3">
      <c r="B1350" s="7">
        <v>1348</v>
      </c>
      <c r="C1350" s="16" t="s">
        <v>2427</v>
      </c>
      <c r="D1350" s="10" t="s">
        <v>2420</v>
      </c>
      <c r="E1350" s="10" t="str">
        <f t="shared" si="44"/>
        <v>하계1동</v>
      </c>
      <c r="F1350" s="10" t="str">
        <f t="shared" si="45"/>
        <v>복지2팀</v>
      </c>
      <c r="G1350" s="10" t="s">
        <v>46</v>
      </c>
      <c r="H1350" s="10" t="s">
        <v>2428</v>
      </c>
      <c r="I1350" s="11" t="s">
        <v>3490</v>
      </c>
      <c r="M1350"/>
      <c r="N1350"/>
    </row>
    <row r="1351" spans="2:14" x14ac:dyDescent="0.3">
      <c r="B1351" s="7">
        <v>1349</v>
      </c>
      <c r="C1351" s="16" t="s">
        <v>2429</v>
      </c>
      <c r="D1351" s="10" t="s">
        <v>2420</v>
      </c>
      <c r="E1351" s="10" t="str">
        <f t="shared" si="44"/>
        <v>하계1동</v>
      </c>
      <c r="F1351" s="10" t="str">
        <f t="shared" si="45"/>
        <v>복지2팀</v>
      </c>
      <c r="G1351" s="10" t="s">
        <v>46</v>
      </c>
      <c r="H1351" s="10" t="s">
        <v>2430</v>
      </c>
      <c r="I1351" s="11" t="s">
        <v>4715</v>
      </c>
      <c r="M1351"/>
      <c r="N1351"/>
    </row>
    <row r="1352" spans="2:14" x14ac:dyDescent="0.3">
      <c r="B1352" s="7">
        <v>1350</v>
      </c>
      <c r="C1352" s="16" t="s">
        <v>2431</v>
      </c>
      <c r="D1352" s="10" t="s">
        <v>2420</v>
      </c>
      <c r="E1352" s="10" t="str">
        <f t="shared" si="44"/>
        <v>하계1동</v>
      </c>
      <c r="F1352" s="10" t="str">
        <f t="shared" si="45"/>
        <v>복지2팀</v>
      </c>
      <c r="G1352" s="10" t="s">
        <v>46</v>
      </c>
      <c r="H1352" s="10" t="s">
        <v>2432</v>
      </c>
      <c r="I1352" s="11" t="s">
        <v>4716</v>
      </c>
      <c r="M1352"/>
      <c r="N1352"/>
    </row>
    <row r="1353" spans="2:14" x14ac:dyDescent="0.3">
      <c r="B1353" s="7">
        <v>1351</v>
      </c>
      <c r="C1353" s="16" t="s">
        <v>2433</v>
      </c>
      <c r="D1353" s="10" t="s">
        <v>2420</v>
      </c>
      <c r="E1353" s="10" t="str">
        <f t="shared" si="44"/>
        <v>하계1동</v>
      </c>
      <c r="F1353" s="10" t="str">
        <f t="shared" si="45"/>
        <v>복지2팀</v>
      </c>
      <c r="G1353" s="10" t="s">
        <v>46</v>
      </c>
      <c r="H1353" s="10" t="s">
        <v>2434</v>
      </c>
      <c r="I1353" s="11" t="s">
        <v>4717</v>
      </c>
      <c r="M1353"/>
      <c r="N1353"/>
    </row>
    <row r="1354" spans="2:14" x14ac:dyDescent="0.3">
      <c r="B1354" s="7">
        <v>1352</v>
      </c>
      <c r="C1354" s="16" t="s">
        <v>2436</v>
      </c>
      <c r="D1354" s="10" t="s">
        <v>2435</v>
      </c>
      <c r="E1354" s="10" t="str">
        <f t="shared" si="44"/>
        <v>하계2동</v>
      </c>
      <c r="F1354" s="10" t="str">
        <f t="shared" si="45"/>
        <v>행정민원팀</v>
      </c>
      <c r="G1354" s="10" t="s">
        <v>329</v>
      </c>
      <c r="H1354" s="10" t="s">
        <v>2392</v>
      </c>
      <c r="I1354" s="11" t="s">
        <v>4718</v>
      </c>
      <c r="M1354"/>
      <c r="N1354"/>
    </row>
    <row r="1355" spans="2:14" x14ac:dyDescent="0.3">
      <c r="B1355" s="7">
        <v>1353</v>
      </c>
      <c r="C1355" s="16" t="s">
        <v>2388</v>
      </c>
      <c r="D1355" s="10" t="s">
        <v>2435</v>
      </c>
      <c r="E1355" s="10" t="str">
        <f t="shared" si="44"/>
        <v>하계2동</v>
      </c>
      <c r="F1355" s="10" t="str">
        <f t="shared" si="45"/>
        <v>행정민원팀</v>
      </c>
      <c r="G1355" s="10" t="s">
        <v>46</v>
      </c>
      <c r="H1355" s="10" t="s">
        <v>4719</v>
      </c>
      <c r="I1355" s="11" t="s">
        <v>4720</v>
      </c>
      <c r="M1355"/>
      <c r="N1355"/>
    </row>
    <row r="1356" spans="2:14" x14ac:dyDescent="0.3">
      <c r="B1356" s="7">
        <v>1354</v>
      </c>
      <c r="C1356" s="16" t="s">
        <v>2437</v>
      </c>
      <c r="D1356" s="10" t="s">
        <v>2435</v>
      </c>
      <c r="E1356" s="10" t="str">
        <f t="shared" si="44"/>
        <v>하계2동</v>
      </c>
      <c r="F1356" s="10" t="str">
        <f t="shared" si="45"/>
        <v>행정민원팀</v>
      </c>
      <c r="G1356" s="10" t="s">
        <v>46</v>
      </c>
      <c r="H1356" s="10" t="s">
        <v>2263</v>
      </c>
      <c r="I1356" s="11" t="s">
        <v>4721</v>
      </c>
      <c r="M1356"/>
      <c r="N1356"/>
    </row>
    <row r="1357" spans="2:14" x14ac:dyDescent="0.3">
      <c r="B1357" s="7">
        <v>1355</v>
      </c>
      <c r="C1357" s="16" t="s">
        <v>2438</v>
      </c>
      <c r="D1357" s="10" t="s">
        <v>2435</v>
      </c>
      <c r="E1357" s="10" t="str">
        <f t="shared" si="44"/>
        <v>하계2동</v>
      </c>
      <c r="F1357" s="10" t="str">
        <f t="shared" si="45"/>
        <v>행정민원팀</v>
      </c>
      <c r="G1357" s="10" t="s">
        <v>46</v>
      </c>
      <c r="H1357" s="10" t="s">
        <v>2268</v>
      </c>
      <c r="I1357" s="11" t="s">
        <v>4722</v>
      </c>
      <c r="M1357"/>
      <c r="N1357"/>
    </row>
    <row r="1358" spans="2:14" x14ac:dyDescent="0.3">
      <c r="B1358" s="7">
        <v>1356</v>
      </c>
      <c r="C1358" s="16" t="s">
        <v>2439</v>
      </c>
      <c r="D1358" s="10" t="s">
        <v>2435</v>
      </c>
      <c r="E1358" s="10" t="str">
        <f t="shared" si="44"/>
        <v>하계2동</v>
      </c>
      <c r="F1358" s="10" t="str">
        <f t="shared" si="45"/>
        <v>행정민원팀</v>
      </c>
      <c r="G1358" s="10" t="s">
        <v>46</v>
      </c>
      <c r="H1358" s="10" t="s">
        <v>4723</v>
      </c>
      <c r="I1358" s="11" t="s">
        <v>4724</v>
      </c>
      <c r="M1358"/>
      <c r="N1358"/>
    </row>
    <row r="1359" spans="2:14" x14ac:dyDescent="0.3">
      <c r="B1359" s="7">
        <v>1357</v>
      </c>
      <c r="C1359" s="16" t="s">
        <v>2440</v>
      </c>
      <c r="D1359" s="10" t="s">
        <v>2435</v>
      </c>
      <c r="E1359" s="10" t="str">
        <f t="shared" si="44"/>
        <v>하계2동</v>
      </c>
      <c r="F1359" s="10" t="str">
        <f t="shared" si="45"/>
        <v>행정민원팀</v>
      </c>
      <c r="G1359" s="10" t="s">
        <v>46</v>
      </c>
      <c r="H1359" s="10" t="s">
        <v>2441</v>
      </c>
      <c r="I1359" s="11" t="s">
        <v>4725</v>
      </c>
      <c r="M1359"/>
      <c r="N1359"/>
    </row>
    <row r="1360" spans="2:14" x14ac:dyDescent="0.3">
      <c r="B1360" s="7">
        <v>1358</v>
      </c>
      <c r="C1360" s="16" t="s">
        <v>2442</v>
      </c>
      <c r="D1360" s="10" t="s">
        <v>2435</v>
      </c>
      <c r="E1360" s="10" t="str">
        <f t="shared" si="44"/>
        <v>하계2동</v>
      </c>
      <c r="F1360" s="10" t="str">
        <f t="shared" si="45"/>
        <v>행정민원팀</v>
      </c>
      <c r="G1360" s="10" t="s">
        <v>46</v>
      </c>
      <c r="H1360" s="10" t="s">
        <v>2443</v>
      </c>
      <c r="I1360" s="11" t="s">
        <v>4726</v>
      </c>
      <c r="M1360"/>
      <c r="N1360"/>
    </row>
    <row r="1361" spans="2:14" x14ac:dyDescent="0.3">
      <c r="B1361" s="7">
        <v>1359</v>
      </c>
      <c r="C1361" s="16" t="s">
        <v>2444</v>
      </c>
      <c r="D1361" s="10" t="s">
        <v>2435</v>
      </c>
      <c r="E1361" s="10" t="str">
        <f t="shared" si="44"/>
        <v>하계2동</v>
      </c>
      <c r="F1361" s="10" t="str">
        <f t="shared" si="45"/>
        <v>행정민원팀</v>
      </c>
      <c r="G1361" s="10" t="s">
        <v>46</v>
      </c>
      <c r="H1361" s="10" t="s">
        <v>2445</v>
      </c>
      <c r="I1361" s="11" t="s">
        <v>4727</v>
      </c>
      <c r="M1361"/>
      <c r="N1361"/>
    </row>
    <row r="1362" spans="2:14" x14ac:dyDescent="0.3">
      <c r="B1362" s="7">
        <v>1360</v>
      </c>
      <c r="C1362" s="16" t="s">
        <v>2446</v>
      </c>
      <c r="D1362" s="10" t="s">
        <v>2447</v>
      </c>
      <c r="E1362" s="10" t="str">
        <f t="shared" si="44"/>
        <v>하계2동</v>
      </c>
      <c r="F1362" s="10" t="str">
        <f t="shared" si="45"/>
        <v>복지지원팀</v>
      </c>
      <c r="G1362" s="10" t="s">
        <v>2190</v>
      </c>
      <c r="H1362" s="10" t="s">
        <v>2448</v>
      </c>
      <c r="I1362" s="11" t="s">
        <v>4728</v>
      </c>
      <c r="M1362"/>
      <c r="N1362"/>
    </row>
    <row r="1363" spans="2:14" x14ac:dyDescent="0.3">
      <c r="B1363" s="7">
        <v>1361</v>
      </c>
      <c r="C1363" s="16" t="s">
        <v>673</v>
      </c>
      <c r="D1363" s="10" t="s">
        <v>2447</v>
      </c>
      <c r="E1363" s="10" t="str">
        <f t="shared" si="44"/>
        <v>하계2동</v>
      </c>
      <c r="F1363" s="10" t="str">
        <f t="shared" si="45"/>
        <v>복지지원팀</v>
      </c>
      <c r="G1363" s="10" t="s">
        <v>46</v>
      </c>
      <c r="H1363" s="10" t="s">
        <v>4729</v>
      </c>
      <c r="I1363" s="11" t="s">
        <v>4730</v>
      </c>
      <c r="M1363"/>
      <c r="N1363"/>
    </row>
    <row r="1364" spans="2:14" x14ac:dyDescent="0.3">
      <c r="B1364" s="7">
        <v>1362</v>
      </c>
      <c r="C1364" s="16" t="s">
        <v>2449</v>
      </c>
      <c r="D1364" s="10" t="s">
        <v>2447</v>
      </c>
      <c r="E1364" s="10" t="str">
        <f t="shared" si="44"/>
        <v>하계2동</v>
      </c>
      <c r="F1364" s="10" t="str">
        <f t="shared" si="45"/>
        <v>복지지원팀</v>
      </c>
      <c r="G1364" s="10" t="s">
        <v>46</v>
      </c>
      <c r="H1364" s="10" t="s">
        <v>2450</v>
      </c>
      <c r="I1364" s="11" t="s">
        <v>4731</v>
      </c>
      <c r="M1364"/>
      <c r="N1364"/>
    </row>
    <row r="1365" spans="2:14" x14ac:dyDescent="0.3">
      <c r="B1365" s="7">
        <v>1363</v>
      </c>
      <c r="C1365" s="16" t="s">
        <v>2451</v>
      </c>
      <c r="D1365" s="10" t="s">
        <v>2447</v>
      </c>
      <c r="E1365" s="10" t="str">
        <f t="shared" si="44"/>
        <v>하계2동</v>
      </c>
      <c r="F1365" s="10" t="str">
        <f t="shared" si="45"/>
        <v>복지지원팀</v>
      </c>
      <c r="G1365" s="10" t="s">
        <v>46</v>
      </c>
      <c r="H1365" s="10" t="s">
        <v>2452</v>
      </c>
      <c r="I1365" s="11" t="s">
        <v>4732</v>
      </c>
      <c r="M1365"/>
      <c r="N1365"/>
    </row>
    <row r="1366" spans="2:14" x14ac:dyDescent="0.3">
      <c r="B1366" s="7">
        <v>1364</v>
      </c>
      <c r="C1366" s="16" t="s">
        <v>2453</v>
      </c>
      <c r="D1366" s="10" t="s">
        <v>2447</v>
      </c>
      <c r="E1366" s="10" t="str">
        <f t="shared" si="44"/>
        <v>하계2동</v>
      </c>
      <c r="F1366" s="10" t="str">
        <f t="shared" si="45"/>
        <v>복지지원팀</v>
      </c>
      <c r="G1366" s="10" t="s">
        <v>46</v>
      </c>
      <c r="H1366" s="10" t="s">
        <v>2454</v>
      </c>
      <c r="I1366" s="11" t="s">
        <v>4733</v>
      </c>
      <c r="M1366"/>
      <c r="N1366"/>
    </row>
    <row r="1367" spans="2:14" x14ac:dyDescent="0.3">
      <c r="B1367" s="7">
        <v>1365</v>
      </c>
      <c r="C1367" s="16" t="s">
        <v>2455</v>
      </c>
      <c r="D1367" s="10" t="s">
        <v>2447</v>
      </c>
      <c r="E1367" s="10" t="str">
        <f t="shared" si="44"/>
        <v>하계2동</v>
      </c>
      <c r="F1367" s="10" t="str">
        <f t="shared" si="45"/>
        <v>복지지원팀</v>
      </c>
      <c r="G1367" s="10" t="s">
        <v>46</v>
      </c>
      <c r="H1367" s="10" t="s">
        <v>2456</v>
      </c>
      <c r="I1367" s="11" t="s">
        <v>4734</v>
      </c>
      <c r="M1367"/>
      <c r="N1367"/>
    </row>
    <row r="1368" spans="2:14" x14ac:dyDescent="0.3">
      <c r="B1368" s="7">
        <v>1366</v>
      </c>
      <c r="C1368" s="16" t="s">
        <v>2457</v>
      </c>
      <c r="D1368" s="10" t="s">
        <v>2447</v>
      </c>
      <c r="E1368" s="10" t="str">
        <f t="shared" si="44"/>
        <v>하계2동</v>
      </c>
      <c r="F1368" s="10" t="str">
        <f t="shared" si="45"/>
        <v>복지지원팀</v>
      </c>
      <c r="G1368" s="10" t="s">
        <v>46</v>
      </c>
      <c r="H1368" s="10" t="s">
        <v>2458</v>
      </c>
      <c r="I1368" s="11" t="s">
        <v>4735</v>
      </c>
      <c r="M1368"/>
      <c r="N1368"/>
    </row>
    <row r="1369" spans="2:14" x14ac:dyDescent="0.3">
      <c r="B1369" s="7">
        <v>1367</v>
      </c>
      <c r="C1369" s="16" t="s">
        <v>2459</v>
      </c>
      <c r="D1369" s="10" t="s">
        <v>2447</v>
      </c>
      <c r="E1369" s="10" t="str">
        <f t="shared" si="44"/>
        <v>하계2동</v>
      </c>
      <c r="F1369" s="10" t="str">
        <f t="shared" si="45"/>
        <v>복지지원팀</v>
      </c>
      <c r="G1369" s="10" t="s">
        <v>46</v>
      </c>
      <c r="H1369" s="10" t="s">
        <v>4736</v>
      </c>
      <c r="I1369" s="11" t="s">
        <v>4737</v>
      </c>
      <c r="M1369"/>
      <c r="N1369"/>
    </row>
    <row r="1370" spans="2:14" x14ac:dyDescent="0.3">
      <c r="B1370" s="7">
        <v>1368</v>
      </c>
      <c r="C1370" s="16" t="s">
        <v>2460</v>
      </c>
      <c r="D1370" s="10" t="s">
        <v>2447</v>
      </c>
      <c r="E1370" s="10" t="str">
        <f t="shared" si="44"/>
        <v>하계2동</v>
      </c>
      <c r="F1370" s="10" t="str">
        <f t="shared" si="45"/>
        <v>복지지원팀</v>
      </c>
      <c r="G1370" s="10" t="s">
        <v>46</v>
      </c>
      <c r="H1370" s="10" t="s">
        <v>2461</v>
      </c>
      <c r="I1370" s="11" t="s">
        <v>4738</v>
      </c>
      <c r="M1370"/>
      <c r="N1370"/>
    </row>
    <row r="1371" spans="2:14" x14ac:dyDescent="0.3">
      <c r="B1371" s="7">
        <v>1369</v>
      </c>
      <c r="C1371" s="16" t="s">
        <v>2462</v>
      </c>
      <c r="D1371" s="10" t="s">
        <v>2447</v>
      </c>
      <c r="E1371" s="10" t="str">
        <f t="shared" si="44"/>
        <v>하계2동</v>
      </c>
      <c r="F1371" s="10" t="str">
        <f t="shared" si="45"/>
        <v>복지지원팀</v>
      </c>
      <c r="G1371" s="10" t="s">
        <v>46</v>
      </c>
      <c r="H1371" s="10" t="s">
        <v>2463</v>
      </c>
      <c r="I1371" s="11" t="s">
        <v>4739</v>
      </c>
      <c r="M1371"/>
      <c r="N1371"/>
    </row>
    <row r="1372" spans="2:14" x14ac:dyDescent="0.3">
      <c r="B1372" s="7">
        <v>1370</v>
      </c>
      <c r="C1372" s="16" t="s">
        <v>2465</v>
      </c>
      <c r="D1372" s="10" t="s">
        <v>2466</v>
      </c>
      <c r="E1372" s="10" t="str">
        <f t="shared" si="44"/>
        <v>중계본동</v>
      </c>
      <c r="F1372" s="10" t="str">
        <f t="shared" si="45"/>
        <v>행정민원팀</v>
      </c>
      <c r="G1372" s="10" t="s">
        <v>329</v>
      </c>
      <c r="H1372" s="10" t="s">
        <v>2467</v>
      </c>
      <c r="I1372" s="11" t="s">
        <v>4740</v>
      </c>
      <c r="M1372"/>
      <c r="N1372"/>
    </row>
    <row r="1373" spans="2:14" x14ac:dyDescent="0.3">
      <c r="B1373" s="7">
        <v>1371</v>
      </c>
      <c r="C1373" s="16" t="s">
        <v>2468</v>
      </c>
      <c r="D1373" s="10" t="s">
        <v>2466</v>
      </c>
      <c r="E1373" s="10" t="str">
        <f t="shared" si="44"/>
        <v>중계본동</v>
      </c>
      <c r="F1373" s="10" t="str">
        <f t="shared" si="45"/>
        <v>행정민원팀</v>
      </c>
      <c r="G1373" s="10" t="s">
        <v>46</v>
      </c>
      <c r="H1373" s="10" t="s">
        <v>2306</v>
      </c>
      <c r="I1373" s="11" t="s">
        <v>4741</v>
      </c>
      <c r="M1373"/>
      <c r="N1373"/>
    </row>
    <row r="1374" spans="2:14" x14ac:dyDescent="0.3">
      <c r="B1374" s="7">
        <v>1372</v>
      </c>
      <c r="C1374" s="16" t="s">
        <v>2469</v>
      </c>
      <c r="D1374" s="10" t="s">
        <v>2466</v>
      </c>
      <c r="E1374" s="10" t="str">
        <f t="shared" si="44"/>
        <v>중계본동</v>
      </c>
      <c r="F1374" s="10" t="str">
        <f t="shared" si="45"/>
        <v>행정민원팀</v>
      </c>
      <c r="G1374" s="10" t="s">
        <v>46</v>
      </c>
      <c r="H1374" s="10" t="s">
        <v>2470</v>
      </c>
      <c r="I1374" s="11" t="s">
        <v>4742</v>
      </c>
      <c r="M1374"/>
      <c r="N1374"/>
    </row>
    <row r="1375" spans="2:14" x14ac:dyDescent="0.3">
      <c r="B1375" s="7">
        <v>1373</v>
      </c>
      <c r="C1375" s="16" t="s">
        <v>2471</v>
      </c>
      <c r="D1375" s="10" t="s">
        <v>2466</v>
      </c>
      <c r="E1375" s="10" t="str">
        <f t="shared" si="44"/>
        <v>중계본동</v>
      </c>
      <c r="F1375" s="10" t="str">
        <f t="shared" si="45"/>
        <v>행정민원팀</v>
      </c>
      <c r="G1375" s="10" t="s">
        <v>46</v>
      </c>
      <c r="H1375" s="10" t="s">
        <v>2472</v>
      </c>
      <c r="I1375" s="11" t="s">
        <v>4743</v>
      </c>
      <c r="M1375"/>
      <c r="N1375"/>
    </row>
    <row r="1376" spans="2:14" x14ac:dyDescent="0.3">
      <c r="B1376" s="7">
        <v>1374</v>
      </c>
      <c r="C1376" s="16" t="s">
        <v>210</v>
      </c>
      <c r="D1376" s="10" t="s">
        <v>2466</v>
      </c>
      <c r="E1376" s="10" t="str">
        <f t="shared" si="44"/>
        <v>중계본동</v>
      </c>
      <c r="F1376" s="10" t="str">
        <f t="shared" si="45"/>
        <v>행정민원팀</v>
      </c>
      <c r="G1376" s="10" t="s">
        <v>46</v>
      </c>
      <c r="H1376" s="10" t="s">
        <v>2263</v>
      </c>
      <c r="I1376" s="11" t="s">
        <v>4744</v>
      </c>
      <c r="M1376"/>
      <c r="N1376"/>
    </row>
    <row r="1377" spans="2:14" x14ac:dyDescent="0.3">
      <c r="B1377" s="7">
        <v>1375</v>
      </c>
      <c r="C1377" s="16" t="s">
        <v>1866</v>
      </c>
      <c r="D1377" s="10" t="s">
        <v>2466</v>
      </c>
      <c r="E1377" s="10" t="str">
        <f t="shared" si="44"/>
        <v>중계본동</v>
      </c>
      <c r="F1377" s="10" t="str">
        <f t="shared" si="45"/>
        <v>행정민원팀</v>
      </c>
      <c r="G1377" s="10" t="s">
        <v>46</v>
      </c>
      <c r="H1377" s="10" t="s">
        <v>2268</v>
      </c>
      <c r="I1377" s="11" t="s">
        <v>4745</v>
      </c>
      <c r="M1377"/>
      <c r="N1377"/>
    </row>
    <row r="1378" spans="2:14" x14ac:dyDescent="0.3">
      <c r="B1378" s="7">
        <v>1376</v>
      </c>
      <c r="C1378" s="16" t="s">
        <v>2473</v>
      </c>
      <c r="D1378" s="10" t="s">
        <v>2466</v>
      </c>
      <c r="E1378" s="10" t="str">
        <f t="shared" si="44"/>
        <v>중계본동</v>
      </c>
      <c r="F1378" s="10" t="str">
        <f t="shared" si="45"/>
        <v>행정민원팀</v>
      </c>
      <c r="G1378" s="10" t="s">
        <v>46</v>
      </c>
      <c r="H1378" s="10" t="s">
        <v>2474</v>
      </c>
      <c r="I1378" s="11" t="s">
        <v>4746</v>
      </c>
      <c r="M1378"/>
      <c r="N1378"/>
    </row>
    <row r="1379" spans="2:14" x14ac:dyDescent="0.3">
      <c r="B1379" s="7">
        <v>1377</v>
      </c>
      <c r="C1379" s="16" t="s">
        <v>2475</v>
      </c>
      <c r="D1379" s="10" t="s">
        <v>2466</v>
      </c>
      <c r="E1379" s="10" t="str">
        <f t="shared" si="44"/>
        <v>중계본동</v>
      </c>
      <c r="F1379" s="10" t="str">
        <f t="shared" si="45"/>
        <v>행정민원팀</v>
      </c>
      <c r="G1379" s="10" t="s">
        <v>46</v>
      </c>
      <c r="H1379" s="10" t="s">
        <v>247</v>
      </c>
      <c r="I1379" s="11" t="s">
        <v>4619</v>
      </c>
      <c r="M1379"/>
      <c r="N1379"/>
    </row>
    <row r="1380" spans="2:14" x14ac:dyDescent="0.3">
      <c r="B1380" s="7">
        <v>1378</v>
      </c>
      <c r="C1380" s="16" t="s">
        <v>2476</v>
      </c>
      <c r="D1380" s="10" t="s">
        <v>2466</v>
      </c>
      <c r="E1380" s="10" t="str">
        <f t="shared" si="44"/>
        <v>중계본동</v>
      </c>
      <c r="F1380" s="10" t="str">
        <f t="shared" si="45"/>
        <v>행정민원팀</v>
      </c>
      <c r="G1380" s="10" t="s">
        <v>46</v>
      </c>
      <c r="H1380" s="10" t="s">
        <v>4747</v>
      </c>
      <c r="I1380" s="11" t="s">
        <v>4748</v>
      </c>
      <c r="M1380"/>
      <c r="N1380"/>
    </row>
    <row r="1381" spans="2:14" x14ac:dyDescent="0.3">
      <c r="B1381" s="7">
        <v>1379</v>
      </c>
      <c r="C1381" s="16" t="s">
        <v>482</v>
      </c>
      <c r="D1381" s="10" t="s">
        <v>2466</v>
      </c>
      <c r="E1381" s="10" t="str">
        <f t="shared" si="44"/>
        <v>중계본동</v>
      </c>
      <c r="F1381" s="10" t="str">
        <f t="shared" si="45"/>
        <v>행정민원팀</v>
      </c>
      <c r="G1381" s="10" t="s">
        <v>46</v>
      </c>
      <c r="H1381" s="10" t="s">
        <v>4749</v>
      </c>
      <c r="I1381" s="11" t="s">
        <v>4750</v>
      </c>
      <c r="M1381"/>
      <c r="N1381"/>
    </row>
    <row r="1382" spans="2:14" x14ac:dyDescent="0.3">
      <c r="B1382" s="7">
        <v>1380</v>
      </c>
      <c r="C1382" s="16" t="s">
        <v>2477</v>
      </c>
      <c r="D1382" s="10" t="s">
        <v>2478</v>
      </c>
      <c r="E1382" s="10" t="str">
        <f t="shared" si="44"/>
        <v>중계본동</v>
      </c>
      <c r="F1382" s="10" t="str">
        <f t="shared" si="45"/>
        <v>복지1팀</v>
      </c>
      <c r="G1382" s="10" t="s">
        <v>2274</v>
      </c>
      <c r="H1382" s="10" t="s">
        <v>4751</v>
      </c>
      <c r="I1382" s="11" t="s">
        <v>4752</v>
      </c>
      <c r="M1382"/>
      <c r="N1382"/>
    </row>
    <row r="1383" spans="2:14" x14ac:dyDescent="0.3">
      <c r="B1383" s="7">
        <v>1381</v>
      </c>
      <c r="C1383" s="16" t="s">
        <v>2479</v>
      </c>
      <c r="D1383" s="10" t="s">
        <v>2478</v>
      </c>
      <c r="E1383" s="10" t="str">
        <f t="shared" si="44"/>
        <v>중계본동</v>
      </c>
      <c r="F1383" s="10" t="str">
        <f t="shared" si="45"/>
        <v>복지1팀</v>
      </c>
      <c r="G1383" s="10" t="s">
        <v>46</v>
      </c>
      <c r="H1383" s="10" t="s">
        <v>4753</v>
      </c>
      <c r="I1383" s="11" t="s">
        <v>4754</v>
      </c>
      <c r="M1383"/>
      <c r="N1383"/>
    </row>
    <row r="1384" spans="2:14" x14ac:dyDescent="0.3">
      <c r="B1384" s="7">
        <v>1382</v>
      </c>
      <c r="C1384" s="16" t="s">
        <v>2480</v>
      </c>
      <c r="D1384" s="10" t="s">
        <v>2478</v>
      </c>
      <c r="E1384" s="10" t="str">
        <f t="shared" si="44"/>
        <v>중계본동</v>
      </c>
      <c r="F1384" s="10" t="str">
        <f t="shared" si="45"/>
        <v>복지1팀</v>
      </c>
      <c r="G1384" s="10" t="s">
        <v>46</v>
      </c>
      <c r="H1384" s="10" t="s">
        <v>4755</v>
      </c>
      <c r="I1384" s="11" t="s">
        <v>4756</v>
      </c>
      <c r="M1384"/>
      <c r="N1384"/>
    </row>
    <row r="1385" spans="2:14" x14ac:dyDescent="0.3">
      <c r="B1385" s="7">
        <v>1383</v>
      </c>
      <c r="C1385" s="16" t="s">
        <v>2482</v>
      </c>
      <c r="D1385" s="10" t="s">
        <v>2483</v>
      </c>
      <c r="E1385" s="10" t="str">
        <f t="shared" si="44"/>
        <v>중계본동</v>
      </c>
      <c r="F1385" s="10" t="str">
        <f t="shared" si="45"/>
        <v>복지2팀</v>
      </c>
      <c r="G1385" s="10" t="s">
        <v>2248</v>
      </c>
      <c r="H1385" s="10" t="s">
        <v>2484</v>
      </c>
      <c r="I1385" s="11" t="s">
        <v>4757</v>
      </c>
      <c r="M1385"/>
      <c r="N1385"/>
    </row>
    <row r="1386" spans="2:14" x14ac:dyDescent="0.3">
      <c r="B1386" s="7">
        <v>1384</v>
      </c>
      <c r="C1386" s="16" t="s">
        <v>2485</v>
      </c>
      <c r="D1386" s="10" t="s">
        <v>2483</v>
      </c>
      <c r="E1386" s="10" t="str">
        <f t="shared" si="44"/>
        <v>중계본동</v>
      </c>
      <c r="F1386" s="10" t="str">
        <f t="shared" si="45"/>
        <v>복지2팀</v>
      </c>
      <c r="G1386" s="10" t="s">
        <v>46</v>
      </c>
      <c r="H1386" s="10" t="s">
        <v>4758</v>
      </c>
      <c r="I1386" s="11" t="s">
        <v>4759</v>
      </c>
      <c r="M1386"/>
      <c r="N1386"/>
    </row>
    <row r="1387" spans="2:14" x14ac:dyDescent="0.3">
      <c r="B1387" s="7">
        <v>1385</v>
      </c>
      <c r="C1387" s="16" t="s">
        <v>2486</v>
      </c>
      <c r="D1387" s="10" t="s">
        <v>2483</v>
      </c>
      <c r="E1387" s="10" t="str">
        <f t="shared" si="44"/>
        <v>중계본동</v>
      </c>
      <c r="F1387" s="10" t="str">
        <f t="shared" si="45"/>
        <v>복지2팀</v>
      </c>
      <c r="G1387" s="10" t="s">
        <v>46</v>
      </c>
      <c r="H1387" s="10" t="s">
        <v>4760</v>
      </c>
      <c r="I1387" s="11" t="s">
        <v>4761</v>
      </c>
      <c r="M1387"/>
      <c r="N1387"/>
    </row>
    <row r="1388" spans="2:14" x14ac:dyDescent="0.3">
      <c r="B1388" s="7">
        <v>1386</v>
      </c>
      <c r="C1388" s="16" t="s">
        <v>2487</v>
      </c>
      <c r="D1388" s="10" t="s">
        <v>2483</v>
      </c>
      <c r="E1388" s="10" t="str">
        <f t="shared" si="44"/>
        <v>중계본동</v>
      </c>
      <c r="F1388" s="10" t="str">
        <f t="shared" si="45"/>
        <v>복지2팀</v>
      </c>
      <c r="G1388" s="10" t="s">
        <v>46</v>
      </c>
      <c r="H1388" s="10" t="s">
        <v>4762</v>
      </c>
      <c r="I1388" s="11" t="s">
        <v>4763</v>
      </c>
      <c r="M1388"/>
      <c r="N1388"/>
    </row>
    <row r="1389" spans="2:14" x14ac:dyDescent="0.3">
      <c r="B1389" s="7">
        <v>1387</v>
      </c>
      <c r="C1389" s="16" t="s">
        <v>2489</v>
      </c>
      <c r="D1389" s="10" t="s">
        <v>2490</v>
      </c>
      <c r="E1389" s="10" t="str">
        <f t="shared" si="44"/>
        <v>중계1동</v>
      </c>
      <c r="F1389" s="10" t="str">
        <f t="shared" si="45"/>
        <v>행정민원팀</v>
      </c>
      <c r="G1389" s="10" t="s">
        <v>329</v>
      </c>
      <c r="H1389" s="10" t="s">
        <v>2392</v>
      </c>
      <c r="I1389" s="11" t="s">
        <v>4764</v>
      </c>
      <c r="M1389"/>
      <c r="N1389"/>
    </row>
    <row r="1390" spans="2:14" x14ac:dyDescent="0.3">
      <c r="B1390" s="7">
        <v>1388</v>
      </c>
      <c r="C1390" s="16" t="s">
        <v>2491</v>
      </c>
      <c r="D1390" s="10" t="s">
        <v>2490</v>
      </c>
      <c r="E1390" s="10" t="str">
        <f t="shared" si="44"/>
        <v>중계1동</v>
      </c>
      <c r="F1390" s="10" t="str">
        <f t="shared" si="45"/>
        <v>행정민원팀</v>
      </c>
      <c r="G1390" s="10" t="s">
        <v>46</v>
      </c>
      <c r="H1390" s="10" t="s">
        <v>2492</v>
      </c>
      <c r="I1390" s="11" t="s">
        <v>4765</v>
      </c>
      <c r="M1390"/>
      <c r="N1390"/>
    </row>
    <row r="1391" spans="2:14" x14ac:dyDescent="0.3">
      <c r="B1391" s="7">
        <v>1389</v>
      </c>
      <c r="C1391" s="16" t="s">
        <v>2493</v>
      </c>
      <c r="D1391" s="10" t="s">
        <v>2490</v>
      </c>
      <c r="E1391" s="10" t="str">
        <f t="shared" si="44"/>
        <v>중계1동</v>
      </c>
      <c r="F1391" s="10" t="str">
        <f t="shared" si="45"/>
        <v>행정민원팀</v>
      </c>
      <c r="G1391" s="10" t="s">
        <v>46</v>
      </c>
      <c r="H1391" s="10" t="s">
        <v>297</v>
      </c>
      <c r="I1391" s="11" t="s">
        <v>4766</v>
      </c>
      <c r="M1391"/>
      <c r="N1391"/>
    </row>
    <row r="1392" spans="2:14" x14ac:dyDescent="0.3">
      <c r="B1392" s="7">
        <v>1390</v>
      </c>
      <c r="C1392" s="16" t="s">
        <v>2494</v>
      </c>
      <c r="D1392" s="10" t="s">
        <v>2490</v>
      </c>
      <c r="E1392" s="10" t="str">
        <f t="shared" si="44"/>
        <v>중계1동</v>
      </c>
      <c r="F1392" s="10" t="str">
        <f t="shared" si="45"/>
        <v>행정민원팀</v>
      </c>
      <c r="G1392" s="10" t="s">
        <v>46</v>
      </c>
      <c r="H1392" s="10" t="s">
        <v>2495</v>
      </c>
      <c r="I1392" s="11" t="s">
        <v>4767</v>
      </c>
      <c r="M1392"/>
      <c r="N1392"/>
    </row>
    <row r="1393" spans="2:14" x14ac:dyDescent="0.3">
      <c r="B1393" s="7">
        <v>1391</v>
      </c>
      <c r="C1393" s="16" t="s">
        <v>2496</v>
      </c>
      <c r="D1393" s="10" t="s">
        <v>2490</v>
      </c>
      <c r="E1393" s="10" t="str">
        <f t="shared" si="44"/>
        <v>중계1동</v>
      </c>
      <c r="F1393" s="10" t="str">
        <f t="shared" si="45"/>
        <v>행정민원팀</v>
      </c>
      <c r="G1393" s="10" t="s">
        <v>46</v>
      </c>
      <c r="H1393" s="10" t="s">
        <v>2497</v>
      </c>
      <c r="I1393" s="11" t="s">
        <v>4768</v>
      </c>
      <c r="M1393"/>
      <c r="N1393"/>
    </row>
    <row r="1394" spans="2:14" x14ac:dyDescent="0.3">
      <c r="B1394" s="7">
        <v>1392</v>
      </c>
      <c r="C1394" s="16" t="s">
        <v>2498</v>
      </c>
      <c r="D1394" s="10" t="s">
        <v>2490</v>
      </c>
      <c r="E1394" s="10" t="str">
        <f t="shared" si="44"/>
        <v>중계1동</v>
      </c>
      <c r="F1394" s="10" t="str">
        <f t="shared" si="45"/>
        <v>행정민원팀</v>
      </c>
      <c r="G1394" s="10" t="s">
        <v>46</v>
      </c>
      <c r="H1394" s="10" t="s">
        <v>2499</v>
      </c>
      <c r="I1394" s="11" t="s">
        <v>4769</v>
      </c>
      <c r="M1394"/>
      <c r="N1394"/>
    </row>
    <row r="1395" spans="2:14" x14ac:dyDescent="0.3">
      <c r="B1395" s="7">
        <v>1393</v>
      </c>
      <c r="C1395" s="16" t="s">
        <v>2500</v>
      </c>
      <c r="D1395" s="10" t="s">
        <v>2490</v>
      </c>
      <c r="E1395" s="10" t="str">
        <f t="shared" si="44"/>
        <v>중계1동</v>
      </c>
      <c r="F1395" s="10" t="str">
        <f t="shared" si="45"/>
        <v>행정민원팀</v>
      </c>
      <c r="G1395" s="10" t="s">
        <v>46</v>
      </c>
      <c r="H1395" s="10" t="s">
        <v>2501</v>
      </c>
      <c r="I1395" s="11" t="s">
        <v>4770</v>
      </c>
      <c r="M1395"/>
      <c r="N1395"/>
    </row>
    <row r="1396" spans="2:14" x14ac:dyDescent="0.3">
      <c r="B1396" s="7">
        <v>1394</v>
      </c>
      <c r="C1396" s="16" t="s">
        <v>2502</v>
      </c>
      <c r="D1396" s="10" t="s">
        <v>2490</v>
      </c>
      <c r="E1396" s="10" t="str">
        <f t="shared" si="44"/>
        <v>중계1동</v>
      </c>
      <c r="F1396" s="10" t="str">
        <f t="shared" si="45"/>
        <v>행정민원팀</v>
      </c>
      <c r="G1396" s="10" t="s">
        <v>46</v>
      </c>
      <c r="H1396" s="10" t="s">
        <v>2503</v>
      </c>
      <c r="I1396" s="11" t="s">
        <v>4771</v>
      </c>
      <c r="M1396"/>
      <c r="N1396"/>
    </row>
    <row r="1397" spans="2:14" x14ac:dyDescent="0.3">
      <c r="B1397" s="7">
        <v>1395</v>
      </c>
      <c r="C1397" s="16" t="s">
        <v>2338</v>
      </c>
      <c r="D1397" s="10" t="s">
        <v>2490</v>
      </c>
      <c r="E1397" s="10" t="str">
        <f t="shared" si="44"/>
        <v>중계1동</v>
      </c>
      <c r="F1397" s="10" t="str">
        <f t="shared" si="45"/>
        <v>행정민원팀</v>
      </c>
      <c r="G1397" s="10" t="s">
        <v>46</v>
      </c>
      <c r="H1397" s="10" t="s">
        <v>2504</v>
      </c>
      <c r="I1397" s="11" t="s">
        <v>4772</v>
      </c>
      <c r="M1397"/>
      <c r="N1397"/>
    </row>
    <row r="1398" spans="2:14" x14ac:dyDescent="0.3">
      <c r="B1398" s="7">
        <v>1396</v>
      </c>
      <c r="C1398" s="16" t="s">
        <v>2099</v>
      </c>
      <c r="D1398" s="10" t="s">
        <v>2505</v>
      </c>
      <c r="E1398" s="10" t="str">
        <f t="shared" si="44"/>
        <v>중계1동</v>
      </c>
      <c r="F1398" s="10" t="str">
        <f t="shared" si="45"/>
        <v>복지지원팀</v>
      </c>
      <c r="G1398" s="10" t="s">
        <v>2190</v>
      </c>
      <c r="H1398" s="10" t="s">
        <v>2506</v>
      </c>
      <c r="I1398" s="11" t="s">
        <v>4773</v>
      </c>
      <c r="M1398"/>
      <c r="N1398"/>
    </row>
    <row r="1399" spans="2:14" x14ac:dyDescent="0.3">
      <c r="B1399" s="7">
        <v>1397</v>
      </c>
      <c r="C1399" s="16" t="s">
        <v>869</v>
      </c>
      <c r="D1399" s="10" t="s">
        <v>2505</v>
      </c>
      <c r="E1399" s="10" t="str">
        <f t="shared" si="44"/>
        <v>중계1동</v>
      </c>
      <c r="F1399" s="10" t="str">
        <f t="shared" si="45"/>
        <v>복지지원팀</v>
      </c>
      <c r="G1399" s="10" t="s">
        <v>46</v>
      </c>
      <c r="H1399" s="10" t="s">
        <v>2507</v>
      </c>
      <c r="I1399" s="11" t="s">
        <v>4774</v>
      </c>
      <c r="M1399"/>
      <c r="N1399"/>
    </row>
    <row r="1400" spans="2:14" x14ac:dyDescent="0.3">
      <c r="B1400" s="7">
        <v>1398</v>
      </c>
      <c r="C1400" s="16" t="s">
        <v>2508</v>
      </c>
      <c r="D1400" s="10" t="s">
        <v>2505</v>
      </c>
      <c r="E1400" s="10" t="str">
        <f t="shared" si="44"/>
        <v>중계1동</v>
      </c>
      <c r="F1400" s="10" t="str">
        <f t="shared" si="45"/>
        <v>복지지원팀</v>
      </c>
      <c r="G1400" s="10" t="s">
        <v>46</v>
      </c>
      <c r="H1400" s="10" t="s">
        <v>2509</v>
      </c>
      <c r="I1400" s="11" t="s">
        <v>4775</v>
      </c>
      <c r="M1400"/>
      <c r="N1400"/>
    </row>
    <row r="1401" spans="2:14" x14ac:dyDescent="0.3">
      <c r="B1401" s="7">
        <v>1399</v>
      </c>
      <c r="C1401" s="16" t="s">
        <v>2510</v>
      </c>
      <c r="D1401" s="10" t="s">
        <v>2505</v>
      </c>
      <c r="E1401" s="10" t="str">
        <f t="shared" ref="E1401:E1461" si="46">LEFT(D1401, IFERROR(FIND(" / ", D1401)-1, LEN(D1401)))</f>
        <v>중계1동</v>
      </c>
      <c r="F1401" s="10" t="str">
        <f t="shared" ref="F1401:F1461" si="47">RIGHT(D1401, IFERROR(LEN(D1401)-FIND(" / ", D1401)-2, 0))</f>
        <v>복지지원팀</v>
      </c>
      <c r="G1401" s="10" t="s">
        <v>46</v>
      </c>
      <c r="H1401" s="10" t="s">
        <v>2511</v>
      </c>
      <c r="I1401" s="11" t="s">
        <v>4776</v>
      </c>
      <c r="M1401"/>
      <c r="N1401"/>
    </row>
    <row r="1402" spans="2:14" x14ac:dyDescent="0.3">
      <c r="B1402" s="7">
        <v>1400</v>
      </c>
      <c r="C1402" s="16" t="s">
        <v>2512</v>
      </c>
      <c r="D1402" s="10" t="s">
        <v>2505</v>
      </c>
      <c r="E1402" s="10" t="str">
        <f t="shared" si="46"/>
        <v>중계1동</v>
      </c>
      <c r="F1402" s="10" t="str">
        <f t="shared" si="47"/>
        <v>복지지원팀</v>
      </c>
      <c r="G1402" s="10" t="s">
        <v>46</v>
      </c>
      <c r="H1402" s="10" t="s">
        <v>2513</v>
      </c>
      <c r="I1402" s="11" t="s">
        <v>3469</v>
      </c>
      <c r="M1402"/>
      <c r="N1402"/>
    </row>
    <row r="1403" spans="2:14" x14ac:dyDescent="0.3">
      <c r="B1403" s="7">
        <v>1401</v>
      </c>
      <c r="C1403" s="16" t="s">
        <v>541</v>
      </c>
      <c r="D1403" s="10" t="s">
        <v>2514</v>
      </c>
      <c r="E1403" s="10" t="str">
        <f t="shared" si="46"/>
        <v>중계2.3동</v>
      </c>
      <c r="F1403" s="10" t="str">
        <f t="shared" si="47"/>
        <v>행정민원팀</v>
      </c>
      <c r="G1403" s="10" t="s">
        <v>329</v>
      </c>
      <c r="H1403" s="10" t="s">
        <v>4777</v>
      </c>
      <c r="I1403" s="11" t="s">
        <v>4778</v>
      </c>
      <c r="M1403"/>
      <c r="N1403"/>
    </row>
    <row r="1404" spans="2:14" x14ac:dyDescent="0.3">
      <c r="B1404" s="7">
        <v>1402</v>
      </c>
      <c r="C1404" s="16" t="s">
        <v>2515</v>
      </c>
      <c r="D1404" s="10" t="s">
        <v>2514</v>
      </c>
      <c r="E1404" s="10" t="str">
        <f t="shared" si="46"/>
        <v>중계2.3동</v>
      </c>
      <c r="F1404" s="10" t="str">
        <f t="shared" si="47"/>
        <v>행정민원팀</v>
      </c>
      <c r="G1404" s="10" t="s">
        <v>46</v>
      </c>
      <c r="H1404" s="10" t="s">
        <v>2516</v>
      </c>
      <c r="I1404" s="11" t="s">
        <v>4779</v>
      </c>
      <c r="M1404"/>
      <c r="N1404"/>
    </row>
    <row r="1405" spans="2:14" x14ac:dyDescent="0.3">
      <c r="B1405" s="7">
        <v>1403</v>
      </c>
      <c r="C1405" s="16" t="s">
        <v>2517</v>
      </c>
      <c r="D1405" s="10" t="s">
        <v>2514</v>
      </c>
      <c r="E1405" s="10" t="str">
        <f t="shared" si="46"/>
        <v>중계2.3동</v>
      </c>
      <c r="F1405" s="10" t="str">
        <f t="shared" si="47"/>
        <v>행정민원팀</v>
      </c>
      <c r="G1405" s="10" t="s">
        <v>46</v>
      </c>
      <c r="H1405" s="10" t="s">
        <v>4780</v>
      </c>
      <c r="I1405" s="11" t="s">
        <v>4781</v>
      </c>
      <c r="M1405"/>
      <c r="N1405"/>
    </row>
    <row r="1406" spans="2:14" x14ac:dyDescent="0.3">
      <c r="B1406" s="7">
        <v>1404</v>
      </c>
      <c r="C1406" s="16" t="s">
        <v>2518</v>
      </c>
      <c r="D1406" s="10" t="s">
        <v>2514</v>
      </c>
      <c r="E1406" s="10" t="str">
        <f t="shared" si="46"/>
        <v>중계2.3동</v>
      </c>
      <c r="F1406" s="10" t="str">
        <f t="shared" si="47"/>
        <v>행정민원팀</v>
      </c>
      <c r="G1406" s="10" t="s">
        <v>46</v>
      </c>
      <c r="H1406" s="10" t="s">
        <v>4782</v>
      </c>
      <c r="I1406" s="11" t="s">
        <v>4783</v>
      </c>
      <c r="M1406"/>
      <c r="N1406"/>
    </row>
    <row r="1407" spans="2:14" x14ac:dyDescent="0.3">
      <c r="B1407" s="7">
        <v>1405</v>
      </c>
      <c r="C1407" s="16" t="s">
        <v>2519</v>
      </c>
      <c r="D1407" s="10" t="s">
        <v>2514</v>
      </c>
      <c r="E1407" s="10" t="str">
        <f t="shared" si="46"/>
        <v>중계2.3동</v>
      </c>
      <c r="F1407" s="10" t="str">
        <f t="shared" si="47"/>
        <v>행정민원팀</v>
      </c>
      <c r="G1407" s="10" t="s">
        <v>46</v>
      </c>
      <c r="H1407" s="10" t="s">
        <v>4784</v>
      </c>
      <c r="I1407" s="11" t="s">
        <v>4785</v>
      </c>
      <c r="M1407"/>
      <c r="N1407"/>
    </row>
    <row r="1408" spans="2:14" x14ac:dyDescent="0.3">
      <c r="B1408" s="7">
        <v>1406</v>
      </c>
      <c r="C1408" s="16" t="s">
        <v>2520</v>
      </c>
      <c r="D1408" s="10" t="s">
        <v>2514</v>
      </c>
      <c r="E1408" s="10" t="str">
        <f t="shared" si="46"/>
        <v>중계2.3동</v>
      </c>
      <c r="F1408" s="10" t="str">
        <f t="shared" si="47"/>
        <v>행정민원팀</v>
      </c>
      <c r="G1408" s="10" t="s">
        <v>46</v>
      </c>
      <c r="H1408" s="10" t="s">
        <v>2521</v>
      </c>
      <c r="I1408" s="11" t="s">
        <v>4786</v>
      </c>
      <c r="M1408"/>
      <c r="N1408"/>
    </row>
    <row r="1409" spans="2:14" x14ac:dyDescent="0.3">
      <c r="B1409" s="7">
        <v>1407</v>
      </c>
      <c r="C1409" s="16" t="s">
        <v>2522</v>
      </c>
      <c r="D1409" s="10" t="s">
        <v>2514</v>
      </c>
      <c r="E1409" s="10" t="str">
        <f t="shared" si="46"/>
        <v>중계2.3동</v>
      </c>
      <c r="F1409" s="10" t="str">
        <f t="shared" si="47"/>
        <v>행정민원팀</v>
      </c>
      <c r="G1409" s="10" t="s">
        <v>46</v>
      </c>
      <c r="H1409" s="10" t="s">
        <v>4787</v>
      </c>
      <c r="I1409" s="11" t="s">
        <v>4788</v>
      </c>
      <c r="M1409"/>
      <c r="N1409"/>
    </row>
    <row r="1410" spans="2:14" x14ac:dyDescent="0.3">
      <c r="B1410" s="7">
        <v>1408</v>
      </c>
      <c r="C1410" s="16" t="s">
        <v>2523</v>
      </c>
      <c r="D1410" s="10" t="s">
        <v>2514</v>
      </c>
      <c r="E1410" s="10" t="str">
        <f t="shared" si="46"/>
        <v>중계2.3동</v>
      </c>
      <c r="F1410" s="10" t="str">
        <f t="shared" si="47"/>
        <v>행정민원팀</v>
      </c>
      <c r="G1410" s="10" t="s">
        <v>46</v>
      </c>
      <c r="H1410" s="10" t="s">
        <v>4789</v>
      </c>
      <c r="I1410" s="11" t="s">
        <v>4790</v>
      </c>
      <c r="M1410"/>
      <c r="N1410"/>
    </row>
    <row r="1411" spans="2:14" x14ac:dyDescent="0.3">
      <c r="B1411" s="7">
        <v>1409</v>
      </c>
      <c r="C1411" s="16" t="s">
        <v>2524</v>
      </c>
      <c r="D1411" s="10" t="s">
        <v>2514</v>
      </c>
      <c r="E1411" s="10" t="str">
        <f t="shared" si="46"/>
        <v>중계2.3동</v>
      </c>
      <c r="F1411" s="10" t="str">
        <f t="shared" si="47"/>
        <v>행정민원팀</v>
      </c>
      <c r="G1411" s="10" t="s">
        <v>46</v>
      </c>
      <c r="H1411" s="10" t="s">
        <v>4791</v>
      </c>
      <c r="I1411" s="11" t="s">
        <v>4792</v>
      </c>
      <c r="M1411"/>
      <c r="N1411"/>
    </row>
    <row r="1412" spans="2:14" x14ac:dyDescent="0.3">
      <c r="B1412" s="7">
        <v>1410</v>
      </c>
      <c r="C1412" s="16" t="s">
        <v>2525</v>
      </c>
      <c r="D1412" s="10" t="s">
        <v>2514</v>
      </c>
      <c r="E1412" s="10" t="str">
        <f t="shared" si="46"/>
        <v>중계2.3동</v>
      </c>
      <c r="F1412" s="10" t="str">
        <f t="shared" si="47"/>
        <v>행정민원팀</v>
      </c>
      <c r="G1412" s="10" t="s">
        <v>46</v>
      </c>
      <c r="H1412" s="10" t="s">
        <v>4793</v>
      </c>
      <c r="I1412" s="11" t="s">
        <v>4794</v>
      </c>
      <c r="M1412"/>
      <c r="N1412"/>
    </row>
    <row r="1413" spans="2:14" x14ac:dyDescent="0.3">
      <c r="B1413" s="7">
        <v>1411</v>
      </c>
      <c r="C1413" s="16" t="s">
        <v>2526</v>
      </c>
      <c r="D1413" s="10" t="s">
        <v>2527</v>
      </c>
      <c r="E1413" s="10" t="str">
        <f t="shared" si="46"/>
        <v>중계2.3동</v>
      </c>
      <c r="F1413" s="10" t="str">
        <f t="shared" si="47"/>
        <v>복지1팀</v>
      </c>
      <c r="G1413" s="10" t="s">
        <v>46</v>
      </c>
      <c r="H1413" s="10" t="s">
        <v>4795</v>
      </c>
      <c r="I1413" s="11" t="s">
        <v>4796</v>
      </c>
      <c r="M1413"/>
      <c r="N1413"/>
    </row>
    <row r="1414" spans="2:14" x14ac:dyDescent="0.3">
      <c r="B1414" s="7">
        <v>1412</v>
      </c>
      <c r="C1414" s="16" t="s">
        <v>2528</v>
      </c>
      <c r="D1414" s="10" t="s">
        <v>2527</v>
      </c>
      <c r="E1414" s="10" t="str">
        <f t="shared" si="46"/>
        <v>중계2.3동</v>
      </c>
      <c r="F1414" s="10" t="str">
        <f t="shared" si="47"/>
        <v>복지1팀</v>
      </c>
      <c r="G1414" s="10" t="s">
        <v>46</v>
      </c>
      <c r="H1414" s="10" t="s">
        <v>4797</v>
      </c>
      <c r="I1414" s="11" t="s">
        <v>4798</v>
      </c>
      <c r="M1414"/>
      <c r="N1414"/>
    </row>
    <row r="1415" spans="2:14" x14ac:dyDescent="0.3">
      <c r="B1415" s="7">
        <v>1413</v>
      </c>
      <c r="C1415" s="16" t="s">
        <v>2529</v>
      </c>
      <c r="D1415" s="10" t="s">
        <v>2527</v>
      </c>
      <c r="E1415" s="10" t="str">
        <f t="shared" si="46"/>
        <v>중계2.3동</v>
      </c>
      <c r="F1415" s="10" t="str">
        <f t="shared" si="47"/>
        <v>복지1팀</v>
      </c>
      <c r="G1415" s="10" t="s">
        <v>46</v>
      </c>
      <c r="H1415" s="10" t="s">
        <v>4799</v>
      </c>
      <c r="I1415" s="11" t="s">
        <v>4800</v>
      </c>
      <c r="M1415"/>
      <c r="N1415"/>
    </row>
    <row r="1416" spans="2:14" x14ac:dyDescent="0.3">
      <c r="B1416" s="7">
        <v>1414</v>
      </c>
      <c r="C1416" s="16" t="s">
        <v>2530</v>
      </c>
      <c r="D1416" s="10" t="s">
        <v>2527</v>
      </c>
      <c r="E1416" s="10" t="str">
        <f t="shared" si="46"/>
        <v>중계2.3동</v>
      </c>
      <c r="F1416" s="10" t="str">
        <f t="shared" si="47"/>
        <v>복지1팀</v>
      </c>
      <c r="G1416" s="10" t="s">
        <v>46</v>
      </c>
      <c r="H1416" s="10" t="s">
        <v>4801</v>
      </c>
      <c r="I1416" s="11" t="s">
        <v>4802</v>
      </c>
      <c r="M1416"/>
      <c r="N1416"/>
    </row>
    <row r="1417" spans="2:14" x14ac:dyDescent="0.3">
      <c r="B1417" s="7">
        <v>1415</v>
      </c>
      <c r="C1417" s="16" t="s">
        <v>2531</v>
      </c>
      <c r="D1417" s="10" t="s">
        <v>2527</v>
      </c>
      <c r="E1417" s="10" t="str">
        <f t="shared" si="46"/>
        <v>중계2.3동</v>
      </c>
      <c r="F1417" s="10" t="str">
        <f t="shared" si="47"/>
        <v>복지1팀</v>
      </c>
      <c r="G1417" s="10" t="s">
        <v>46</v>
      </c>
      <c r="H1417" s="10" t="s">
        <v>4803</v>
      </c>
      <c r="I1417" s="11" t="s">
        <v>4804</v>
      </c>
      <c r="M1417"/>
      <c r="N1417"/>
    </row>
    <row r="1418" spans="2:14" x14ac:dyDescent="0.3">
      <c r="B1418" s="7">
        <v>1416</v>
      </c>
      <c r="C1418" s="16" t="s">
        <v>2532</v>
      </c>
      <c r="D1418" s="10" t="s">
        <v>2527</v>
      </c>
      <c r="E1418" s="10" t="str">
        <f t="shared" si="46"/>
        <v>중계2.3동</v>
      </c>
      <c r="F1418" s="10" t="str">
        <f t="shared" si="47"/>
        <v>복지1팀</v>
      </c>
      <c r="G1418" s="10" t="s">
        <v>46</v>
      </c>
      <c r="H1418" s="10" t="s">
        <v>4805</v>
      </c>
      <c r="I1418" s="11" t="s">
        <v>4806</v>
      </c>
      <c r="M1418"/>
      <c r="N1418"/>
    </row>
    <row r="1419" spans="2:14" x14ac:dyDescent="0.3">
      <c r="B1419" s="7">
        <v>1417</v>
      </c>
      <c r="C1419" s="16" t="s">
        <v>1042</v>
      </c>
      <c r="D1419" s="10" t="s">
        <v>2527</v>
      </c>
      <c r="E1419" s="10" t="str">
        <f t="shared" si="46"/>
        <v>중계2.3동</v>
      </c>
      <c r="F1419" s="10" t="str">
        <f t="shared" si="47"/>
        <v>복지1팀</v>
      </c>
      <c r="G1419" s="10" t="s">
        <v>46</v>
      </c>
      <c r="H1419" s="10" t="s">
        <v>2533</v>
      </c>
      <c r="I1419" s="11" t="s">
        <v>4807</v>
      </c>
      <c r="M1419"/>
      <c r="N1419"/>
    </row>
    <row r="1420" spans="2:14" x14ac:dyDescent="0.3">
      <c r="B1420" s="7">
        <v>1418</v>
      </c>
      <c r="C1420" s="16" t="s">
        <v>2534</v>
      </c>
      <c r="D1420" s="10" t="s">
        <v>2527</v>
      </c>
      <c r="E1420" s="10" t="str">
        <f t="shared" si="46"/>
        <v>중계2.3동</v>
      </c>
      <c r="F1420" s="10" t="str">
        <f t="shared" si="47"/>
        <v>복지1팀</v>
      </c>
      <c r="G1420" s="10" t="s">
        <v>46</v>
      </c>
      <c r="H1420" s="10" t="s">
        <v>2333</v>
      </c>
      <c r="I1420" s="11" t="s">
        <v>4808</v>
      </c>
      <c r="M1420"/>
      <c r="N1420"/>
    </row>
    <row r="1421" spans="2:14" x14ac:dyDescent="0.3">
      <c r="B1421" s="7">
        <v>1419</v>
      </c>
      <c r="C1421" s="16" t="s">
        <v>2535</v>
      </c>
      <c r="D1421" s="10" t="s">
        <v>2527</v>
      </c>
      <c r="E1421" s="10" t="str">
        <f t="shared" si="46"/>
        <v>중계2.3동</v>
      </c>
      <c r="F1421" s="10" t="str">
        <f t="shared" si="47"/>
        <v>복지1팀</v>
      </c>
      <c r="G1421" s="10" t="s">
        <v>46</v>
      </c>
      <c r="H1421" s="10" t="s">
        <v>4809</v>
      </c>
      <c r="I1421" s="11" t="s">
        <v>4810</v>
      </c>
      <c r="M1421"/>
      <c r="N1421"/>
    </row>
    <row r="1422" spans="2:14" x14ac:dyDescent="0.3">
      <c r="B1422" s="7">
        <v>1420</v>
      </c>
      <c r="C1422" s="16" t="s">
        <v>2536</v>
      </c>
      <c r="D1422" s="10" t="s">
        <v>2527</v>
      </c>
      <c r="E1422" s="10" t="str">
        <f t="shared" si="46"/>
        <v>중계2.3동</v>
      </c>
      <c r="F1422" s="10" t="str">
        <f t="shared" si="47"/>
        <v>복지1팀</v>
      </c>
      <c r="G1422" s="10" t="s">
        <v>46</v>
      </c>
      <c r="H1422" s="10" t="s">
        <v>4803</v>
      </c>
      <c r="I1422" s="11" t="s">
        <v>4804</v>
      </c>
      <c r="M1422"/>
      <c r="N1422"/>
    </row>
    <row r="1423" spans="2:14" x14ac:dyDescent="0.3">
      <c r="B1423" s="7">
        <v>1421</v>
      </c>
      <c r="C1423" s="16" t="s">
        <v>2537</v>
      </c>
      <c r="D1423" s="10" t="s">
        <v>2538</v>
      </c>
      <c r="E1423" s="10" t="str">
        <f t="shared" si="46"/>
        <v>중계2.3동</v>
      </c>
      <c r="F1423" s="10" t="str">
        <f t="shared" si="47"/>
        <v>복지2팀</v>
      </c>
      <c r="G1423" s="10" t="s">
        <v>2248</v>
      </c>
      <c r="H1423" s="10" t="s">
        <v>4811</v>
      </c>
      <c r="I1423" s="11" t="s">
        <v>4812</v>
      </c>
      <c r="M1423"/>
      <c r="N1423"/>
    </row>
    <row r="1424" spans="2:14" x14ac:dyDescent="0.3">
      <c r="B1424" s="7">
        <v>1422</v>
      </c>
      <c r="C1424" s="16" t="s">
        <v>2539</v>
      </c>
      <c r="D1424" s="10" t="s">
        <v>2538</v>
      </c>
      <c r="E1424" s="10" t="str">
        <f t="shared" si="46"/>
        <v>중계2.3동</v>
      </c>
      <c r="F1424" s="10" t="str">
        <f t="shared" si="47"/>
        <v>복지2팀</v>
      </c>
      <c r="G1424" s="10" t="s">
        <v>46</v>
      </c>
      <c r="H1424" s="10" t="s">
        <v>4813</v>
      </c>
      <c r="I1424" s="11" t="s">
        <v>4814</v>
      </c>
      <c r="M1424"/>
      <c r="N1424"/>
    </row>
    <row r="1425" spans="2:14" x14ac:dyDescent="0.3">
      <c r="B1425" s="7">
        <v>1423</v>
      </c>
      <c r="C1425" s="16" t="s">
        <v>2540</v>
      </c>
      <c r="D1425" s="10" t="s">
        <v>2538</v>
      </c>
      <c r="E1425" s="10" t="str">
        <f t="shared" si="46"/>
        <v>중계2.3동</v>
      </c>
      <c r="F1425" s="10" t="str">
        <f t="shared" si="47"/>
        <v>복지2팀</v>
      </c>
      <c r="G1425" s="10" t="s">
        <v>46</v>
      </c>
      <c r="H1425" s="10" t="s">
        <v>4815</v>
      </c>
      <c r="I1425" s="11" t="s">
        <v>4816</v>
      </c>
      <c r="M1425"/>
      <c r="N1425"/>
    </row>
    <row r="1426" spans="2:14" x14ac:dyDescent="0.3">
      <c r="B1426" s="7">
        <v>1424</v>
      </c>
      <c r="C1426" s="16" t="s">
        <v>2541</v>
      </c>
      <c r="D1426" s="10" t="s">
        <v>2538</v>
      </c>
      <c r="E1426" s="10" t="str">
        <f t="shared" si="46"/>
        <v>중계2.3동</v>
      </c>
      <c r="F1426" s="10" t="str">
        <f t="shared" si="47"/>
        <v>복지2팀</v>
      </c>
      <c r="G1426" s="10" t="s">
        <v>46</v>
      </c>
      <c r="H1426" s="10" t="s">
        <v>4817</v>
      </c>
      <c r="I1426" s="11" t="s">
        <v>4818</v>
      </c>
      <c r="M1426"/>
      <c r="N1426"/>
    </row>
    <row r="1427" spans="2:14" x14ac:dyDescent="0.3">
      <c r="B1427" s="7">
        <v>1425</v>
      </c>
      <c r="C1427" s="16" t="s">
        <v>256</v>
      </c>
      <c r="D1427" s="10" t="s">
        <v>2538</v>
      </c>
      <c r="E1427" s="10" t="str">
        <f t="shared" si="46"/>
        <v>중계2.3동</v>
      </c>
      <c r="F1427" s="10" t="str">
        <f t="shared" si="47"/>
        <v>복지2팀</v>
      </c>
      <c r="G1427" s="10" t="s">
        <v>46</v>
      </c>
      <c r="H1427" s="10" t="s">
        <v>4819</v>
      </c>
      <c r="I1427" s="11" t="s">
        <v>4820</v>
      </c>
      <c r="M1427"/>
      <c r="N1427"/>
    </row>
    <row r="1428" spans="2:14" x14ac:dyDescent="0.3">
      <c r="B1428" s="7">
        <v>1426</v>
      </c>
      <c r="C1428" s="16" t="s">
        <v>2542</v>
      </c>
      <c r="D1428" s="10" t="s">
        <v>2538</v>
      </c>
      <c r="E1428" s="10" t="str">
        <f t="shared" si="46"/>
        <v>중계2.3동</v>
      </c>
      <c r="F1428" s="10" t="str">
        <f t="shared" si="47"/>
        <v>복지2팀</v>
      </c>
      <c r="G1428" s="10" t="s">
        <v>46</v>
      </c>
      <c r="H1428" s="10" t="s">
        <v>4821</v>
      </c>
      <c r="I1428" s="11" t="s">
        <v>4822</v>
      </c>
      <c r="M1428"/>
      <c r="N1428"/>
    </row>
    <row r="1429" spans="2:14" x14ac:dyDescent="0.3">
      <c r="B1429" s="7">
        <v>1427</v>
      </c>
      <c r="C1429" s="16" t="s">
        <v>2543</v>
      </c>
      <c r="D1429" s="10" t="s">
        <v>2538</v>
      </c>
      <c r="E1429" s="10" t="str">
        <f t="shared" si="46"/>
        <v>중계2.3동</v>
      </c>
      <c r="F1429" s="10" t="str">
        <f t="shared" si="47"/>
        <v>복지2팀</v>
      </c>
      <c r="G1429" s="10" t="s">
        <v>46</v>
      </c>
      <c r="H1429" s="10" t="s">
        <v>4823</v>
      </c>
      <c r="I1429" s="11" t="s">
        <v>4824</v>
      </c>
      <c r="M1429"/>
      <c r="N1429"/>
    </row>
    <row r="1430" spans="2:14" x14ac:dyDescent="0.3">
      <c r="B1430" s="7">
        <v>1428</v>
      </c>
      <c r="C1430" s="16" t="s">
        <v>2544</v>
      </c>
      <c r="D1430" s="10" t="s">
        <v>2538</v>
      </c>
      <c r="E1430" s="10" t="str">
        <f t="shared" si="46"/>
        <v>중계2.3동</v>
      </c>
      <c r="F1430" s="10" t="str">
        <f t="shared" si="47"/>
        <v>복지2팀</v>
      </c>
      <c r="G1430" s="10" t="s">
        <v>46</v>
      </c>
      <c r="H1430" s="10" t="s">
        <v>2545</v>
      </c>
      <c r="I1430" s="11" t="s">
        <v>4825</v>
      </c>
      <c r="M1430"/>
      <c r="N1430"/>
    </row>
    <row r="1431" spans="2:14" x14ac:dyDescent="0.3">
      <c r="B1431" s="7">
        <v>1429</v>
      </c>
      <c r="C1431" s="16" t="s">
        <v>2547</v>
      </c>
      <c r="D1431" s="10" t="s">
        <v>2549</v>
      </c>
      <c r="E1431" s="10" t="str">
        <f t="shared" si="46"/>
        <v>중계4동</v>
      </c>
      <c r="F1431" s="10" t="str">
        <f t="shared" si="47"/>
        <v>행정민원팀</v>
      </c>
      <c r="G1431" s="10" t="s">
        <v>329</v>
      </c>
      <c r="H1431" s="10" t="s">
        <v>2392</v>
      </c>
      <c r="I1431" s="11" t="s">
        <v>4826</v>
      </c>
      <c r="M1431"/>
      <c r="N1431"/>
    </row>
    <row r="1432" spans="2:14" x14ac:dyDescent="0.3">
      <c r="B1432" s="7">
        <v>1430</v>
      </c>
      <c r="C1432" s="16" t="s">
        <v>2548</v>
      </c>
      <c r="D1432" s="10" t="s">
        <v>2549</v>
      </c>
      <c r="E1432" s="10" t="str">
        <f t="shared" si="46"/>
        <v>중계4동</v>
      </c>
      <c r="F1432" s="10" t="str">
        <f t="shared" si="47"/>
        <v>행정민원팀</v>
      </c>
      <c r="G1432" s="10" t="s">
        <v>297</v>
      </c>
      <c r="H1432" s="10" t="s">
        <v>2550</v>
      </c>
      <c r="I1432" s="11" t="s">
        <v>4827</v>
      </c>
      <c r="M1432"/>
      <c r="N1432"/>
    </row>
    <row r="1433" spans="2:14" x14ac:dyDescent="0.3">
      <c r="B1433" s="7">
        <v>1431</v>
      </c>
      <c r="C1433" s="16" t="s">
        <v>2551</v>
      </c>
      <c r="D1433" s="10" t="s">
        <v>2549</v>
      </c>
      <c r="E1433" s="10" t="str">
        <f t="shared" si="46"/>
        <v>중계4동</v>
      </c>
      <c r="F1433" s="10" t="str">
        <f t="shared" si="47"/>
        <v>행정민원팀</v>
      </c>
      <c r="G1433" s="10" t="s">
        <v>46</v>
      </c>
      <c r="H1433" s="10" t="s">
        <v>4828</v>
      </c>
      <c r="I1433" s="11" t="s">
        <v>4829</v>
      </c>
      <c r="M1433"/>
      <c r="N1433"/>
    </row>
    <row r="1434" spans="2:14" x14ac:dyDescent="0.3">
      <c r="B1434" s="7">
        <v>1432</v>
      </c>
      <c r="C1434" s="16" t="s">
        <v>2552</v>
      </c>
      <c r="D1434" s="10" t="s">
        <v>2549</v>
      </c>
      <c r="E1434" s="10" t="str">
        <f t="shared" si="46"/>
        <v>중계4동</v>
      </c>
      <c r="F1434" s="10" t="str">
        <f t="shared" si="47"/>
        <v>행정민원팀</v>
      </c>
      <c r="G1434" s="10" t="s">
        <v>46</v>
      </c>
      <c r="H1434" s="10" t="s">
        <v>2553</v>
      </c>
      <c r="I1434" s="11" t="s">
        <v>4830</v>
      </c>
      <c r="M1434"/>
      <c r="N1434"/>
    </row>
    <row r="1435" spans="2:14" x14ac:dyDescent="0.3">
      <c r="B1435" s="7">
        <v>1433</v>
      </c>
      <c r="C1435" s="16" t="s">
        <v>2554</v>
      </c>
      <c r="D1435" s="10" t="s">
        <v>2549</v>
      </c>
      <c r="E1435" s="10" t="str">
        <f t="shared" si="46"/>
        <v>중계4동</v>
      </c>
      <c r="F1435" s="10" t="str">
        <f t="shared" si="47"/>
        <v>행정민원팀</v>
      </c>
      <c r="G1435" s="10" t="s">
        <v>46</v>
      </c>
      <c r="H1435" s="10" t="s">
        <v>4831</v>
      </c>
      <c r="I1435" s="11" t="s">
        <v>4832</v>
      </c>
      <c r="M1435"/>
      <c r="N1435"/>
    </row>
    <row r="1436" spans="2:14" x14ac:dyDescent="0.3">
      <c r="B1436" s="7">
        <v>1434</v>
      </c>
      <c r="C1436" s="16" t="s">
        <v>2555</v>
      </c>
      <c r="D1436" s="10" t="s">
        <v>2549</v>
      </c>
      <c r="E1436" s="10" t="str">
        <f t="shared" si="46"/>
        <v>중계4동</v>
      </c>
      <c r="F1436" s="10" t="str">
        <f t="shared" si="47"/>
        <v>행정민원팀</v>
      </c>
      <c r="G1436" s="10" t="s">
        <v>46</v>
      </c>
      <c r="H1436" s="10" t="s">
        <v>2396</v>
      </c>
      <c r="I1436" s="11" t="s">
        <v>4829</v>
      </c>
      <c r="M1436"/>
      <c r="N1436"/>
    </row>
    <row r="1437" spans="2:14" x14ac:dyDescent="0.3">
      <c r="B1437" s="7">
        <v>1435</v>
      </c>
      <c r="C1437" s="16" t="s">
        <v>2556</v>
      </c>
      <c r="D1437" s="10" t="s">
        <v>2549</v>
      </c>
      <c r="E1437" s="10" t="str">
        <f t="shared" si="46"/>
        <v>중계4동</v>
      </c>
      <c r="F1437" s="10" t="str">
        <f t="shared" si="47"/>
        <v>행정민원팀</v>
      </c>
      <c r="G1437" s="10" t="s">
        <v>46</v>
      </c>
      <c r="H1437" s="10" t="s">
        <v>2557</v>
      </c>
      <c r="I1437" s="11" t="s">
        <v>4833</v>
      </c>
      <c r="M1437"/>
      <c r="N1437"/>
    </row>
    <row r="1438" spans="2:14" x14ac:dyDescent="0.3">
      <c r="B1438" s="7">
        <v>1436</v>
      </c>
      <c r="C1438" s="16" t="s">
        <v>2558</v>
      </c>
      <c r="D1438" s="10" t="s">
        <v>2549</v>
      </c>
      <c r="E1438" s="10" t="str">
        <f t="shared" si="46"/>
        <v>중계4동</v>
      </c>
      <c r="F1438" s="10" t="str">
        <f t="shared" si="47"/>
        <v>행정민원팀</v>
      </c>
      <c r="G1438" s="10" t="s">
        <v>46</v>
      </c>
      <c r="H1438" s="10" t="s">
        <v>2559</v>
      </c>
      <c r="I1438" s="11" t="s">
        <v>4834</v>
      </c>
      <c r="M1438"/>
      <c r="N1438"/>
    </row>
    <row r="1439" spans="2:14" x14ac:dyDescent="0.3">
      <c r="B1439" s="7">
        <v>1437</v>
      </c>
      <c r="C1439" s="16" t="s">
        <v>834</v>
      </c>
      <c r="D1439" s="10" t="s">
        <v>2549</v>
      </c>
      <c r="E1439" s="10" t="str">
        <f t="shared" si="46"/>
        <v>중계4동</v>
      </c>
      <c r="F1439" s="10" t="str">
        <f t="shared" si="47"/>
        <v>행정민원팀</v>
      </c>
      <c r="G1439" s="10" t="s">
        <v>46</v>
      </c>
      <c r="H1439" s="10" t="s">
        <v>2399</v>
      </c>
      <c r="I1439" s="11" t="s">
        <v>4835</v>
      </c>
      <c r="M1439"/>
      <c r="N1439"/>
    </row>
    <row r="1440" spans="2:14" x14ac:dyDescent="0.3">
      <c r="B1440" s="7">
        <v>1438</v>
      </c>
      <c r="C1440" s="16" t="s">
        <v>2560</v>
      </c>
      <c r="D1440" s="10" t="s">
        <v>2561</v>
      </c>
      <c r="E1440" s="10" t="str">
        <f t="shared" si="46"/>
        <v>중계4동</v>
      </c>
      <c r="F1440" s="10" t="str">
        <f t="shared" si="47"/>
        <v>복지1팀</v>
      </c>
      <c r="G1440" s="10" t="s">
        <v>2274</v>
      </c>
      <c r="H1440" s="10" t="s">
        <v>2562</v>
      </c>
      <c r="I1440" s="11" t="s">
        <v>4836</v>
      </c>
      <c r="M1440"/>
      <c r="N1440"/>
    </row>
    <row r="1441" spans="2:14" x14ac:dyDescent="0.3">
      <c r="B1441" s="7">
        <v>1439</v>
      </c>
      <c r="C1441" s="16" t="s">
        <v>2563</v>
      </c>
      <c r="D1441" s="10" t="s">
        <v>2561</v>
      </c>
      <c r="E1441" s="10" t="str">
        <f t="shared" si="46"/>
        <v>중계4동</v>
      </c>
      <c r="F1441" s="10" t="str">
        <f t="shared" si="47"/>
        <v>복지1팀</v>
      </c>
      <c r="G1441" s="10" t="s">
        <v>46</v>
      </c>
      <c r="H1441" s="10" t="s">
        <v>2564</v>
      </c>
      <c r="I1441" s="11" t="s">
        <v>4837</v>
      </c>
      <c r="M1441"/>
      <c r="N1441"/>
    </row>
    <row r="1442" spans="2:14" x14ac:dyDescent="0.3">
      <c r="B1442" s="7">
        <v>1440</v>
      </c>
      <c r="C1442" s="16" t="s">
        <v>2565</v>
      </c>
      <c r="D1442" s="10" t="s">
        <v>2561</v>
      </c>
      <c r="E1442" s="10" t="str">
        <f t="shared" si="46"/>
        <v>중계4동</v>
      </c>
      <c r="F1442" s="10" t="str">
        <f t="shared" si="47"/>
        <v>복지1팀</v>
      </c>
      <c r="G1442" s="10" t="s">
        <v>46</v>
      </c>
      <c r="H1442" s="10" t="s">
        <v>4838</v>
      </c>
      <c r="I1442" s="11" t="s">
        <v>4839</v>
      </c>
      <c r="M1442"/>
      <c r="N1442"/>
    </row>
    <row r="1443" spans="2:14" x14ac:dyDescent="0.3">
      <c r="B1443" s="7">
        <v>1441</v>
      </c>
      <c r="C1443" s="16" t="s">
        <v>2566</v>
      </c>
      <c r="D1443" s="10" t="s">
        <v>2561</v>
      </c>
      <c r="E1443" s="10" t="str">
        <f t="shared" si="46"/>
        <v>중계4동</v>
      </c>
      <c r="F1443" s="10" t="str">
        <f t="shared" si="47"/>
        <v>복지1팀</v>
      </c>
      <c r="G1443" s="10" t="s">
        <v>46</v>
      </c>
      <c r="H1443" s="10" t="s">
        <v>4840</v>
      </c>
      <c r="I1443" s="11" t="s">
        <v>4841</v>
      </c>
      <c r="M1443"/>
      <c r="N1443"/>
    </row>
    <row r="1444" spans="2:14" x14ac:dyDescent="0.3">
      <c r="B1444" s="7">
        <v>1442</v>
      </c>
      <c r="C1444" s="16" t="s">
        <v>2567</v>
      </c>
      <c r="D1444" s="10" t="s">
        <v>2561</v>
      </c>
      <c r="E1444" s="10" t="str">
        <f t="shared" si="46"/>
        <v>중계4동</v>
      </c>
      <c r="F1444" s="10" t="str">
        <f t="shared" si="47"/>
        <v>복지1팀</v>
      </c>
      <c r="G1444" s="10" t="s">
        <v>46</v>
      </c>
      <c r="H1444" s="10" t="s">
        <v>2568</v>
      </c>
      <c r="I1444" s="11" t="s">
        <v>4842</v>
      </c>
      <c r="M1444"/>
      <c r="N1444"/>
    </row>
    <row r="1445" spans="2:14" x14ac:dyDescent="0.3">
      <c r="B1445" s="7">
        <v>1443</v>
      </c>
      <c r="C1445" s="16" t="s">
        <v>2569</v>
      </c>
      <c r="D1445" s="10" t="s">
        <v>2561</v>
      </c>
      <c r="E1445" s="10" t="str">
        <f t="shared" si="46"/>
        <v>중계4동</v>
      </c>
      <c r="F1445" s="10" t="str">
        <f t="shared" si="47"/>
        <v>복지1팀</v>
      </c>
      <c r="G1445" s="10" t="s">
        <v>46</v>
      </c>
      <c r="H1445" s="10" t="s">
        <v>2570</v>
      </c>
      <c r="I1445" s="11" t="s">
        <v>4843</v>
      </c>
      <c r="M1445"/>
      <c r="N1445"/>
    </row>
    <row r="1446" spans="2:14" x14ac:dyDescent="0.3">
      <c r="B1446" s="7">
        <v>1444</v>
      </c>
      <c r="C1446" s="16" t="s">
        <v>2571</v>
      </c>
      <c r="D1446" s="10" t="s">
        <v>2572</v>
      </c>
      <c r="E1446" s="10" t="str">
        <f t="shared" si="46"/>
        <v>중계4동</v>
      </c>
      <c r="F1446" s="10" t="str">
        <f t="shared" si="47"/>
        <v>복지2팀</v>
      </c>
      <c r="G1446" s="10" t="s">
        <v>46</v>
      </c>
      <c r="H1446" s="10" t="s">
        <v>2573</v>
      </c>
      <c r="I1446" s="11" t="s">
        <v>4844</v>
      </c>
      <c r="M1446"/>
      <c r="N1446"/>
    </row>
    <row r="1447" spans="2:14" x14ac:dyDescent="0.3">
      <c r="B1447" s="7">
        <v>1445</v>
      </c>
      <c r="C1447" s="16" t="s">
        <v>2574</v>
      </c>
      <c r="D1447" s="10" t="s">
        <v>2572</v>
      </c>
      <c r="E1447" s="10" t="str">
        <f t="shared" si="46"/>
        <v>중계4동</v>
      </c>
      <c r="F1447" s="10" t="str">
        <f t="shared" si="47"/>
        <v>복지2팀</v>
      </c>
      <c r="G1447" s="10" t="s">
        <v>46</v>
      </c>
      <c r="H1447" s="10" t="s">
        <v>2575</v>
      </c>
      <c r="I1447" s="11" t="s">
        <v>4845</v>
      </c>
      <c r="M1447"/>
      <c r="N1447"/>
    </row>
    <row r="1448" spans="2:14" x14ac:dyDescent="0.3">
      <c r="B1448" s="7">
        <v>1446</v>
      </c>
      <c r="C1448" s="16" t="s">
        <v>2576</v>
      </c>
      <c r="D1448" s="10" t="s">
        <v>2572</v>
      </c>
      <c r="E1448" s="10" t="str">
        <f t="shared" si="46"/>
        <v>중계4동</v>
      </c>
      <c r="F1448" s="10" t="str">
        <f t="shared" si="47"/>
        <v>복지2팀</v>
      </c>
      <c r="G1448" s="10" t="s">
        <v>46</v>
      </c>
      <c r="H1448" s="10" t="s">
        <v>2577</v>
      </c>
      <c r="I1448" s="11" t="s">
        <v>4846</v>
      </c>
      <c r="M1448"/>
      <c r="N1448"/>
    </row>
    <row r="1449" spans="2:14" x14ac:dyDescent="0.3">
      <c r="B1449" s="7">
        <v>1447</v>
      </c>
      <c r="C1449" s="16" t="s">
        <v>1044</v>
      </c>
      <c r="D1449" s="10" t="s">
        <v>2572</v>
      </c>
      <c r="E1449" s="10" t="str">
        <f t="shared" si="46"/>
        <v>중계4동</v>
      </c>
      <c r="F1449" s="10" t="str">
        <f t="shared" si="47"/>
        <v>복지2팀</v>
      </c>
      <c r="G1449" s="10" t="s">
        <v>46</v>
      </c>
      <c r="H1449" s="10" t="s">
        <v>2578</v>
      </c>
      <c r="I1449" s="11" t="s">
        <v>4847</v>
      </c>
      <c r="M1449"/>
      <c r="N1449"/>
    </row>
    <row r="1450" spans="2:14" x14ac:dyDescent="0.3">
      <c r="B1450" s="7">
        <v>1448</v>
      </c>
      <c r="C1450" s="16" t="s">
        <v>2579</v>
      </c>
      <c r="D1450" s="10" t="s">
        <v>2572</v>
      </c>
      <c r="E1450" s="10" t="str">
        <f t="shared" si="46"/>
        <v>중계4동</v>
      </c>
      <c r="F1450" s="10" t="str">
        <f t="shared" si="47"/>
        <v>복지2팀</v>
      </c>
      <c r="G1450" s="10" t="s">
        <v>46</v>
      </c>
      <c r="H1450" s="10" t="s">
        <v>2580</v>
      </c>
      <c r="I1450" s="11" t="s">
        <v>4844</v>
      </c>
      <c r="M1450"/>
      <c r="N1450"/>
    </row>
    <row r="1451" spans="2:14" x14ac:dyDescent="0.3">
      <c r="B1451" s="7">
        <v>1449</v>
      </c>
      <c r="C1451" s="16" t="s">
        <v>1624</v>
      </c>
      <c r="D1451" s="10" t="s">
        <v>2572</v>
      </c>
      <c r="E1451" s="10" t="str">
        <f t="shared" si="46"/>
        <v>중계4동</v>
      </c>
      <c r="F1451" s="10" t="str">
        <f t="shared" si="47"/>
        <v>복지2팀</v>
      </c>
      <c r="G1451" s="10" t="s">
        <v>46</v>
      </c>
      <c r="H1451" s="10" t="s">
        <v>2581</v>
      </c>
      <c r="I1451" s="11" t="s">
        <v>4848</v>
      </c>
      <c r="M1451"/>
      <c r="N1451"/>
    </row>
    <row r="1452" spans="2:14" x14ac:dyDescent="0.3">
      <c r="B1452" s="7">
        <v>1450</v>
      </c>
      <c r="C1452" s="16" t="s">
        <v>2582</v>
      </c>
      <c r="D1452" s="10" t="s">
        <v>2572</v>
      </c>
      <c r="E1452" s="10" t="str">
        <f t="shared" si="46"/>
        <v>중계4동</v>
      </c>
      <c r="F1452" s="10" t="str">
        <f t="shared" si="47"/>
        <v>복지2팀</v>
      </c>
      <c r="G1452" s="10" t="s">
        <v>46</v>
      </c>
      <c r="H1452" s="10" t="s">
        <v>4849</v>
      </c>
      <c r="I1452" s="11" t="s">
        <v>4850</v>
      </c>
      <c r="M1452"/>
      <c r="N1452"/>
    </row>
    <row r="1453" spans="2:14" x14ac:dyDescent="0.3">
      <c r="B1453" s="7">
        <v>1451</v>
      </c>
      <c r="C1453" s="16" t="s">
        <v>1973</v>
      </c>
      <c r="D1453" s="10" t="s">
        <v>2572</v>
      </c>
      <c r="E1453" s="10" t="str">
        <f t="shared" si="46"/>
        <v>중계4동</v>
      </c>
      <c r="F1453" s="10" t="str">
        <f t="shared" si="47"/>
        <v>복지2팀</v>
      </c>
      <c r="G1453" s="10" t="s">
        <v>46</v>
      </c>
      <c r="H1453" s="10" t="s">
        <v>2583</v>
      </c>
      <c r="I1453" s="11" t="s">
        <v>4851</v>
      </c>
      <c r="M1453"/>
      <c r="N1453"/>
    </row>
    <row r="1454" spans="2:14" x14ac:dyDescent="0.3">
      <c r="B1454" s="7">
        <v>1452</v>
      </c>
      <c r="C1454" s="16" t="s">
        <v>2585</v>
      </c>
      <c r="D1454" s="10" t="s">
        <v>2584</v>
      </c>
      <c r="E1454" s="10" t="str">
        <f t="shared" si="46"/>
        <v>상계1동</v>
      </c>
      <c r="F1454" s="10" t="str">
        <f t="shared" si="47"/>
        <v>행정민원팀</v>
      </c>
      <c r="G1454" s="10" t="s">
        <v>329</v>
      </c>
      <c r="H1454" s="10" t="s">
        <v>2392</v>
      </c>
      <c r="I1454" s="11" t="s">
        <v>4852</v>
      </c>
      <c r="M1454"/>
      <c r="N1454"/>
    </row>
    <row r="1455" spans="2:14" x14ac:dyDescent="0.3">
      <c r="B1455" s="7">
        <v>1453</v>
      </c>
      <c r="C1455" s="16" t="s">
        <v>2586</v>
      </c>
      <c r="D1455" s="10" t="s">
        <v>2584</v>
      </c>
      <c r="E1455" s="10" t="str">
        <f t="shared" si="46"/>
        <v>상계1동</v>
      </c>
      <c r="F1455" s="10" t="str">
        <f t="shared" si="47"/>
        <v>행정민원팀</v>
      </c>
      <c r="G1455" s="10" t="s">
        <v>46</v>
      </c>
      <c r="H1455" s="10" t="s">
        <v>2587</v>
      </c>
      <c r="I1455" s="11" t="s">
        <v>4853</v>
      </c>
      <c r="M1455"/>
      <c r="N1455"/>
    </row>
    <row r="1456" spans="2:14" x14ac:dyDescent="0.3">
      <c r="B1456" s="7">
        <v>1454</v>
      </c>
      <c r="C1456" s="16" t="s">
        <v>2588</v>
      </c>
      <c r="D1456" s="10" t="s">
        <v>2584</v>
      </c>
      <c r="E1456" s="10" t="str">
        <f t="shared" si="46"/>
        <v>상계1동</v>
      </c>
      <c r="F1456" s="10" t="str">
        <f t="shared" si="47"/>
        <v>행정민원팀</v>
      </c>
      <c r="G1456" s="10" t="s">
        <v>46</v>
      </c>
      <c r="H1456" s="10" t="s">
        <v>4854</v>
      </c>
      <c r="I1456" s="11" t="s">
        <v>4855</v>
      </c>
      <c r="M1456"/>
      <c r="N1456"/>
    </row>
    <row r="1457" spans="2:14" x14ac:dyDescent="0.3">
      <c r="B1457" s="7">
        <v>1455</v>
      </c>
      <c r="C1457" s="16" t="s">
        <v>2589</v>
      </c>
      <c r="D1457" s="10" t="s">
        <v>2584</v>
      </c>
      <c r="E1457" s="10" t="str">
        <f t="shared" si="46"/>
        <v>상계1동</v>
      </c>
      <c r="F1457" s="10" t="str">
        <f t="shared" si="47"/>
        <v>행정민원팀</v>
      </c>
      <c r="G1457" s="10" t="s">
        <v>46</v>
      </c>
      <c r="H1457" s="10" t="s">
        <v>2183</v>
      </c>
      <c r="I1457" s="11" t="s">
        <v>4856</v>
      </c>
      <c r="M1457"/>
      <c r="N1457"/>
    </row>
    <row r="1458" spans="2:14" x14ac:dyDescent="0.3">
      <c r="B1458" s="7">
        <v>1456</v>
      </c>
      <c r="C1458" s="16" t="s">
        <v>2590</v>
      </c>
      <c r="D1458" s="10" t="s">
        <v>2584</v>
      </c>
      <c r="E1458" s="10" t="str">
        <f t="shared" si="46"/>
        <v>상계1동</v>
      </c>
      <c r="F1458" s="10" t="str">
        <f t="shared" si="47"/>
        <v>행정민원팀</v>
      </c>
      <c r="G1458" s="10" t="s">
        <v>46</v>
      </c>
      <c r="H1458" s="10" t="s">
        <v>2591</v>
      </c>
      <c r="I1458" s="11" t="s">
        <v>4857</v>
      </c>
      <c r="M1458"/>
      <c r="N1458"/>
    </row>
    <row r="1459" spans="2:14" x14ac:dyDescent="0.3">
      <c r="B1459" s="7">
        <v>1457</v>
      </c>
      <c r="C1459" s="16" t="s">
        <v>2592</v>
      </c>
      <c r="D1459" s="10" t="s">
        <v>2584</v>
      </c>
      <c r="E1459" s="10" t="str">
        <f t="shared" si="46"/>
        <v>상계1동</v>
      </c>
      <c r="F1459" s="10" t="str">
        <f t="shared" si="47"/>
        <v>행정민원팀</v>
      </c>
      <c r="G1459" s="10" t="s">
        <v>46</v>
      </c>
      <c r="H1459" s="10" t="s">
        <v>2593</v>
      </c>
      <c r="I1459" s="11" t="s">
        <v>4858</v>
      </c>
      <c r="M1459"/>
      <c r="N1459"/>
    </row>
    <row r="1460" spans="2:14" x14ac:dyDescent="0.3">
      <c r="B1460" s="7">
        <v>1458</v>
      </c>
      <c r="C1460" s="16" t="s">
        <v>2594</v>
      </c>
      <c r="D1460" s="10" t="s">
        <v>2584</v>
      </c>
      <c r="E1460" s="10" t="str">
        <f t="shared" si="46"/>
        <v>상계1동</v>
      </c>
      <c r="F1460" s="10" t="str">
        <f t="shared" si="47"/>
        <v>행정민원팀</v>
      </c>
      <c r="G1460" s="10" t="s">
        <v>46</v>
      </c>
      <c r="H1460" s="10" t="s">
        <v>2185</v>
      </c>
      <c r="I1460" s="11" t="s">
        <v>4859</v>
      </c>
      <c r="M1460"/>
      <c r="N1460"/>
    </row>
    <row r="1461" spans="2:14" x14ac:dyDescent="0.3">
      <c r="B1461" s="7">
        <v>1459</v>
      </c>
      <c r="C1461" s="16" t="s">
        <v>2595</v>
      </c>
      <c r="D1461" s="10" t="s">
        <v>2584</v>
      </c>
      <c r="E1461" s="10" t="str">
        <f t="shared" si="46"/>
        <v>상계1동</v>
      </c>
      <c r="F1461" s="10" t="str">
        <f t="shared" si="47"/>
        <v>행정민원팀</v>
      </c>
      <c r="G1461" s="10" t="s">
        <v>46</v>
      </c>
      <c r="H1461" s="10" t="s">
        <v>2596</v>
      </c>
      <c r="I1461" s="11" t="s">
        <v>4860</v>
      </c>
      <c r="M1461"/>
      <c r="N1461"/>
    </row>
    <row r="1462" spans="2:14" x14ac:dyDescent="0.3">
      <c r="B1462" s="7">
        <v>1460</v>
      </c>
      <c r="C1462" s="16" t="s">
        <v>2597</v>
      </c>
      <c r="D1462" s="10" t="s">
        <v>2584</v>
      </c>
      <c r="E1462" s="10" t="str">
        <f t="shared" ref="E1462:E1521" si="48">LEFT(D1462, IFERROR(FIND(" / ", D1462)-1, LEN(D1462)))</f>
        <v>상계1동</v>
      </c>
      <c r="F1462" s="10" t="str">
        <f t="shared" ref="F1462:F1521" si="49">RIGHT(D1462, IFERROR(LEN(D1462)-FIND(" / ", D1462)-2, 0))</f>
        <v>행정민원팀</v>
      </c>
      <c r="G1462" s="10" t="s">
        <v>46</v>
      </c>
      <c r="H1462" s="10" t="s">
        <v>2263</v>
      </c>
      <c r="I1462" s="11" t="s">
        <v>4861</v>
      </c>
      <c r="M1462"/>
      <c r="N1462"/>
    </row>
    <row r="1463" spans="2:14" x14ac:dyDescent="0.3">
      <c r="B1463" s="7">
        <v>1461</v>
      </c>
      <c r="C1463" s="16" t="s">
        <v>2598</v>
      </c>
      <c r="D1463" s="10" t="s">
        <v>2584</v>
      </c>
      <c r="E1463" s="10" t="str">
        <f t="shared" si="48"/>
        <v>상계1동</v>
      </c>
      <c r="F1463" s="10" t="str">
        <f t="shared" si="49"/>
        <v>행정민원팀</v>
      </c>
      <c r="G1463" s="10" t="s">
        <v>46</v>
      </c>
      <c r="H1463" s="10" t="s">
        <v>4862</v>
      </c>
      <c r="I1463" s="11" t="s">
        <v>4863</v>
      </c>
      <c r="M1463"/>
      <c r="N1463"/>
    </row>
    <row r="1464" spans="2:14" x14ac:dyDescent="0.3">
      <c r="B1464" s="7">
        <v>1462</v>
      </c>
      <c r="C1464" s="16" t="s">
        <v>2599</v>
      </c>
      <c r="D1464" s="10" t="s">
        <v>2584</v>
      </c>
      <c r="E1464" s="10" t="str">
        <f t="shared" si="48"/>
        <v>상계1동</v>
      </c>
      <c r="F1464" s="10" t="str">
        <f t="shared" si="49"/>
        <v>행정민원팀</v>
      </c>
      <c r="G1464" s="10" t="s">
        <v>46</v>
      </c>
      <c r="H1464" s="10" t="s">
        <v>2600</v>
      </c>
      <c r="I1464" s="11" t="s">
        <v>4864</v>
      </c>
      <c r="M1464"/>
      <c r="N1464"/>
    </row>
    <row r="1465" spans="2:14" x14ac:dyDescent="0.3">
      <c r="B1465" s="7">
        <v>1463</v>
      </c>
      <c r="C1465" s="16" t="s">
        <v>2601</v>
      </c>
      <c r="D1465" s="10" t="s">
        <v>2584</v>
      </c>
      <c r="E1465" s="10" t="str">
        <f t="shared" si="48"/>
        <v>상계1동</v>
      </c>
      <c r="F1465" s="10" t="str">
        <f t="shared" si="49"/>
        <v>행정민원팀</v>
      </c>
      <c r="G1465" s="10" t="s">
        <v>46</v>
      </c>
      <c r="H1465" s="10" t="s">
        <v>2602</v>
      </c>
      <c r="I1465" s="11" t="s">
        <v>4864</v>
      </c>
      <c r="M1465"/>
      <c r="N1465"/>
    </row>
    <row r="1466" spans="2:14" x14ac:dyDescent="0.3">
      <c r="B1466" s="7">
        <v>1464</v>
      </c>
      <c r="C1466" s="16" t="s">
        <v>1572</v>
      </c>
      <c r="D1466" s="10" t="s">
        <v>2584</v>
      </c>
      <c r="E1466" s="10" t="str">
        <f t="shared" si="48"/>
        <v>상계1동</v>
      </c>
      <c r="F1466" s="10" t="str">
        <f t="shared" si="49"/>
        <v>행정민원팀</v>
      </c>
      <c r="G1466" s="10" t="s">
        <v>46</v>
      </c>
      <c r="H1466" s="10"/>
      <c r="I1466" s="11" t="s">
        <v>4865</v>
      </c>
      <c r="M1466"/>
      <c r="N1466"/>
    </row>
    <row r="1467" spans="2:14" x14ac:dyDescent="0.3">
      <c r="B1467" s="7">
        <v>1465</v>
      </c>
      <c r="C1467" s="16" t="s">
        <v>2603</v>
      </c>
      <c r="D1467" s="10" t="s">
        <v>2604</v>
      </c>
      <c r="E1467" s="10" t="str">
        <f t="shared" si="48"/>
        <v>상계1동</v>
      </c>
      <c r="F1467" s="10" t="str">
        <f t="shared" si="49"/>
        <v>복지1팀</v>
      </c>
      <c r="G1467" s="10" t="s">
        <v>2274</v>
      </c>
      <c r="H1467" s="10" t="s">
        <v>2328</v>
      </c>
      <c r="I1467" s="11" t="s">
        <v>4866</v>
      </c>
      <c r="M1467"/>
      <c r="N1467"/>
    </row>
    <row r="1468" spans="2:14" x14ac:dyDescent="0.3">
      <c r="B1468" s="7">
        <v>1466</v>
      </c>
      <c r="C1468" s="16" t="s">
        <v>2605</v>
      </c>
      <c r="D1468" s="10" t="s">
        <v>2604</v>
      </c>
      <c r="E1468" s="10" t="str">
        <f t="shared" si="48"/>
        <v>상계1동</v>
      </c>
      <c r="F1468" s="10" t="str">
        <f t="shared" si="49"/>
        <v>복지1팀</v>
      </c>
      <c r="G1468" s="10" t="s">
        <v>46</v>
      </c>
      <c r="H1468" s="10"/>
      <c r="I1468" s="11" t="s">
        <v>4867</v>
      </c>
      <c r="M1468"/>
      <c r="N1468"/>
    </row>
    <row r="1469" spans="2:14" x14ac:dyDescent="0.3">
      <c r="B1469" s="7">
        <v>1467</v>
      </c>
      <c r="C1469" s="16" t="s">
        <v>2606</v>
      </c>
      <c r="D1469" s="10" t="s">
        <v>2604</v>
      </c>
      <c r="E1469" s="10" t="str">
        <f t="shared" si="48"/>
        <v>상계1동</v>
      </c>
      <c r="F1469" s="10" t="str">
        <f t="shared" si="49"/>
        <v>복지1팀</v>
      </c>
      <c r="G1469" s="10" t="s">
        <v>46</v>
      </c>
      <c r="H1469" s="10" t="s">
        <v>2607</v>
      </c>
      <c r="I1469" s="11" t="s">
        <v>4868</v>
      </c>
      <c r="M1469"/>
      <c r="N1469"/>
    </row>
    <row r="1470" spans="2:14" x14ac:dyDescent="0.3">
      <c r="B1470" s="7">
        <v>1468</v>
      </c>
      <c r="C1470" s="16" t="s">
        <v>2608</v>
      </c>
      <c r="D1470" s="10" t="s">
        <v>2604</v>
      </c>
      <c r="E1470" s="10" t="str">
        <f t="shared" si="48"/>
        <v>상계1동</v>
      </c>
      <c r="F1470" s="10" t="str">
        <f t="shared" si="49"/>
        <v>복지1팀</v>
      </c>
      <c r="G1470" s="10" t="s">
        <v>46</v>
      </c>
      <c r="H1470" s="10" t="s">
        <v>2609</v>
      </c>
      <c r="I1470" s="11" t="s">
        <v>4869</v>
      </c>
      <c r="M1470"/>
      <c r="N1470"/>
    </row>
    <row r="1471" spans="2:14" x14ac:dyDescent="0.3">
      <c r="B1471" s="7">
        <v>1469</v>
      </c>
      <c r="C1471" s="16" t="s">
        <v>782</v>
      </c>
      <c r="D1471" s="10" t="s">
        <v>2604</v>
      </c>
      <c r="E1471" s="10" t="str">
        <f t="shared" si="48"/>
        <v>상계1동</v>
      </c>
      <c r="F1471" s="10" t="str">
        <f t="shared" si="49"/>
        <v>복지1팀</v>
      </c>
      <c r="G1471" s="10" t="s">
        <v>46</v>
      </c>
      <c r="H1471" s="10" t="s">
        <v>2610</v>
      </c>
      <c r="I1471" s="11" t="s">
        <v>4870</v>
      </c>
      <c r="M1471"/>
      <c r="N1471"/>
    </row>
    <row r="1472" spans="2:14" x14ac:dyDescent="0.3">
      <c r="B1472" s="7">
        <v>1470</v>
      </c>
      <c r="C1472" s="16" t="s">
        <v>2611</v>
      </c>
      <c r="D1472" s="10" t="s">
        <v>2604</v>
      </c>
      <c r="E1472" s="10" t="str">
        <f t="shared" si="48"/>
        <v>상계1동</v>
      </c>
      <c r="F1472" s="10" t="str">
        <f t="shared" si="49"/>
        <v>복지1팀</v>
      </c>
      <c r="G1472" s="10" t="s">
        <v>46</v>
      </c>
      <c r="H1472" s="10" t="s">
        <v>2412</v>
      </c>
      <c r="I1472" s="11" t="s">
        <v>4871</v>
      </c>
      <c r="M1472"/>
      <c r="N1472"/>
    </row>
    <row r="1473" spans="2:14" x14ac:dyDescent="0.3">
      <c r="B1473" s="7">
        <v>1471</v>
      </c>
      <c r="C1473" s="16" t="s">
        <v>2612</v>
      </c>
      <c r="D1473" s="10" t="s">
        <v>2604</v>
      </c>
      <c r="E1473" s="10" t="str">
        <f t="shared" si="48"/>
        <v>상계1동</v>
      </c>
      <c r="F1473" s="10" t="str">
        <f t="shared" si="49"/>
        <v>복지1팀</v>
      </c>
      <c r="G1473" s="10" t="s">
        <v>46</v>
      </c>
      <c r="H1473" s="10" t="s">
        <v>2613</v>
      </c>
      <c r="I1473" s="11" t="s">
        <v>4872</v>
      </c>
      <c r="M1473"/>
      <c r="N1473"/>
    </row>
    <row r="1474" spans="2:14" x14ac:dyDescent="0.3">
      <c r="B1474" s="7">
        <v>1472</v>
      </c>
      <c r="C1474" s="16" t="s">
        <v>2614</v>
      </c>
      <c r="D1474" s="10" t="s">
        <v>2604</v>
      </c>
      <c r="E1474" s="10" t="str">
        <f t="shared" si="48"/>
        <v>상계1동</v>
      </c>
      <c r="F1474" s="10" t="str">
        <f t="shared" si="49"/>
        <v>복지1팀</v>
      </c>
      <c r="G1474" s="10" t="s">
        <v>2615</v>
      </c>
      <c r="H1474" s="10" t="s">
        <v>2616</v>
      </c>
      <c r="I1474" s="11" t="s">
        <v>4873</v>
      </c>
      <c r="M1474"/>
      <c r="N1474"/>
    </row>
    <row r="1475" spans="2:14" x14ac:dyDescent="0.3">
      <c r="B1475" s="7">
        <v>1473</v>
      </c>
      <c r="C1475" s="16" t="s">
        <v>2617</v>
      </c>
      <c r="D1475" s="10" t="s">
        <v>2618</v>
      </c>
      <c r="E1475" s="10" t="str">
        <f t="shared" si="48"/>
        <v>상계1동</v>
      </c>
      <c r="F1475" s="10" t="str">
        <f t="shared" si="49"/>
        <v>복지2팀</v>
      </c>
      <c r="G1475" s="10" t="s">
        <v>2248</v>
      </c>
      <c r="H1475" s="10" t="s">
        <v>2382</v>
      </c>
      <c r="I1475" s="11" t="s">
        <v>4874</v>
      </c>
      <c r="M1475"/>
      <c r="N1475"/>
    </row>
    <row r="1476" spans="2:14" x14ac:dyDescent="0.3">
      <c r="B1476" s="7">
        <v>1474</v>
      </c>
      <c r="C1476" s="16" t="s">
        <v>2619</v>
      </c>
      <c r="D1476" s="10" t="s">
        <v>2618</v>
      </c>
      <c r="E1476" s="10" t="str">
        <f t="shared" si="48"/>
        <v>상계1동</v>
      </c>
      <c r="F1476" s="10" t="str">
        <f t="shared" si="49"/>
        <v>복지2팀</v>
      </c>
      <c r="G1476" s="10" t="s">
        <v>46</v>
      </c>
      <c r="H1476" s="10" t="s">
        <v>2620</v>
      </c>
      <c r="I1476" s="11" t="s">
        <v>4875</v>
      </c>
      <c r="M1476"/>
      <c r="N1476"/>
    </row>
    <row r="1477" spans="2:14" x14ac:dyDescent="0.3">
      <c r="B1477" s="7">
        <v>1475</v>
      </c>
      <c r="C1477" s="16" t="s">
        <v>2621</v>
      </c>
      <c r="D1477" s="10" t="s">
        <v>2618</v>
      </c>
      <c r="E1477" s="10" t="str">
        <f t="shared" si="48"/>
        <v>상계1동</v>
      </c>
      <c r="F1477" s="10" t="str">
        <f t="shared" si="49"/>
        <v>복지2팀</v>
      </c>
      <c r="G1477" s="10" t="s">
        <v>46</v>
      </c>
      <c r="H1477" s="10" t="s">
        <v>2622</v>
      </c>
      <c r="I1477" s="11" t="s">
        <v>4876</v>
      </c>
      <c r="M1477"/>
      <c r="N1477"/>
    </row>
    <row r="1478" spans="2:14" x14ac:dyDescent="0.3">
      <c r="B1478" s="7">
        <v>1476</v>
      </c>
      <c r="C1478" s="16" t="s">
        <v>2623</v>
      </c>
      <c r="D1478" s="10" t="s">
        <v>2618</v>
      </c>
      <c r="E1478" s="10" t="str">
        <f t="shared" si="48"/>
        <v>상계1동</v>
      </c>
      <c r="F1478" s="10" t="str">
        <f t="shared" si="49"/>
        <v>복지2팀</v>
      </c>
      <c r="G1478" s="10" t="s">
        <v>46</v>
      </c>
      <c r="H1478" s="10" t="s">
        <v>2624</v>
      </c>
      <c r="I1478" s="11" t="s">
        <v>4877</v>
      </c>
      <c r="M1478"/>
      <c r="N1478"/>
    </row>
    <row r="1479" spans="2:14" x14ac:dyDescent="0.3">
      <c r="B1479" s="7">
        <v>1477</v>
      </c>
      <c r="C1479" s="16" t="s">
        <v>2150</v>
      </c>
      <c r="D1479" s="10" t="s">
        <v>2618</v>
      </c>
      <c r="E1479" s="10" t="str">
        <f t="shared" si="48"/>
        <v>상계1동</v>
      </c>
      <c r="F1479" s="10" t="str">
        <f t="shared" si="49"/>
        <v>복지2팀</v>
      </c>
      <c r="G1479" s="10" t="s">
        <v>46</v>
      </c>
      <c r="H1479" s="10" t="s">
        <v>2481</v>
      </c>
      <c r="I1479" s="11" t="s">
        <v>4878</v>
      </c>
      <c r="M1479"/>
      <c r="N1479"/>
    </row>
    <row r="1480" spans="2:14" x14ac:dyDescent="0.3">
      <c r="B1480" s="7">
        <v>1478</v>
      </c>
      <c r="C1480" s="16" t="s">
        <v>1962</v>
      </c>
      <c r="D1480" s="10" t="s">
        <v>2618</v>
      </c>
      <c r="E1480" s="10" t="str">
        <f t="shared" si="48"/>
        <v>상계1동</v>
      </c>
      <c r="F1480" s="10" t="str">
        <f t="shared" si="49"/>
        <v>복지2팀</v>
      </c>
      <c r="G1480" s="10" t="s">
        <v>46</v>
      </c>
      <c r="H1480" s="10" t="s">
        <v>2625</v>
      </c>
      <c r="I1480" s="11" t="s">
        <v>4879</v>
      </c>
      <c r="M1480"/>
      <c r="N1480"/>
    </row>
    <row r="1481" spans="2:14" x14ac:dyDescent="0.3">
      <c r="B1481" s="7">
        <v>1479</v>
      </c>
      <c r="C1481" s="16" t="s">
        <v>2627</v>
      </c>
      <c r="D1481" s="10" t="s">
        <v>2626</v>
      </c>
      <c r="E1481" s="10" t="str">
        <f t="shared" si="48"/>
        <v>상계2동</v>
      </c>
      <c r="F1481" s="10" t="str">
        <f t="shared" si="49"/>
        <v>행정민원팀</v>
      </c>
      <c r="G1481" s="10" t="s">
        <v>329</v>
      </c>
      <c r="H1481" s="10" t="s">
        <v>2628</v>
      </c>
      <c r="I1481" s="11" t="s">
        <v>4880</v>
      </c>
      <c r="M1481"/>
      <c r="N1481"/>
    </row>
    <row r="1482" spans="2:14" x14ac:dyDescent="0.3">
      <c r="B1482" s="7">
        <v>1480</v>
      </c>
      <c r="C1482" s="16" t="s">
        <v>541</v>
      </c>
      <c r="D1482" s="10" t="s">
        <v>2626</v>
      </c>
      <c r="E1482" s="10" t="str">
        <f t="shared" si="48"/>
        <v>상계2동</v>
      </c>
      <c r="F1482" s="10" t="str">
        <f t="shared" si="49"/>
        <v>행정민원팀</v>
      </c>
      <c r="G1482" s="10" t="s">
        <v>46</v>
      </c>
      <c r="H1482" s="10" t="s">
        <v>2629</v>
      </c>
      <c r="I1482" s="11" t="s">
        <v>4881</v>
      </c>
      <c r="M1482"/>
      <c r="N1482"/>
    </row>
    <row r="1483" spans="2:14" x14ac:dyDescent="0.3">
      <c r="B1483" s="7">
        <v>1481</v>
      </c>
      <c r="C1483" s="16" t="s">
        <v>2630</v>
      </c>
      <c r="D1483" s="10" t="s">
        <v>2626</v>
      </c>
      <c r="E1483" s="10" t="str">
        <f t="shared" si="48"/>
        <v>상계2동</v>
      </c>
      <c r="F1483" s="10" t="str">
        <f t="shared" si="49"/>
        <v>행정민원팀</v>
      </c>
      <c r="G1483" s="10" t="s">
        <v>46</v>
      </c>
      <c r="H1483" s="10" t="s">
        <v>4882</v>
      </c>
      <c r="I1483" s="11" t="s">
        <v>4883</v>
      </c>
      <c r="M1483"/>
      <c r="N1483"/>
    </row>
    <row r="1484" spans="2:14" x14ac:dyDescent="0.3">
      <c r="B1484" s="7">
        <v>1482</v>
      </c>
      <c r="C1484" s="16" t="s">
        <v>2631</v>
      </c>
      <c r="D1484" s="10" t="s">
        <v>2626</v>
      </c>
      <c r="E1484" s="10" t="str">
        <f t="shared" si="48"/>
        <v>상계2동</v>
      </c>
      <c r="F1484" s="10" t="str">
        <f t="shared" si="49"/>
        <v>행정민원팀</v>
      </c>
      <c r="G1484" s="10" t="s">
        <v>46</v>
      </c>
      <c r="H1484" s="10" t="s">
        <v>4884</v>
      </c>
      <c r="I1484" s="11" t="s">
        <v>4885</v>
      </c>
      <c r="M1484"/>
      <c r="N1484"/>
    </row>
    <row r="1485" spans="2:14" x14ac:dyDescent="0.3">
      <c r="B1485" s="7">
        <v>1483</v>
      </c>
      <c r="C1485" s="16" t="s">
        <v>2632</v>
      </c>
      <c r="D1485" s="10" t="s">
        <v>2626</v>
      </c>
      <c r="E1485" s="10" t="str">
        <f t="shared" si="48"/>
        <v>상계2동</v>
      </c>
      <c r="F1485" s="10" t="str">
        <f t="shared" si="49"/>
        <v>행정민원팀</v>
      </c>
      <c r="G1485" s="10" t="s">
        <v>46</v>
      </c>
      <c r="H1485" s="10" t="s">
        <v>4886</v>
      </c>
      <c r="I1485" s="11" t="s">
        <v>4887</v>
      </c>
      <c r="M1485"/>
      <c r="N1485"/>
    </row>
    <row r="1486" spans="2:14" x14ac:dyDescent="0.3">
      <c r="B1486" s="7">
        <v>1484</v>
      </c>
      <c r="C1486" s="16" t="s">
        <v>1624</v>
      </c>
      <c r="D1486" s="10" t="s">
        <v>2626</v>
      </c>
      <c r="E1486" s="10" t="str">
        <f t="shared" si="48"/>
        <v>상계2동</v>
      </c>
      <c r="F1486" s="10" t="str">
        <f t="shared" si="49"/>
        <v>행정민원팀</v>
      </c>
      <c r="G1486" s="10" t="s">
        <v>46</v>
      </c>
      <c r="H1486" s="10" t="s">
        <v>4888</v>
      </c>
      <c r="I1486" s="11" t="s">
        <v>4889</v>
      </c>
      <c r="M1486"/>
      <c r="N1486"/>
    </row>
    <row r="1487" spans="2:14" x14ac:dyDescent="0.3">
      <c r="B1487" s="7">
        <v>1485</v>
      </c>
      <c r="C1487" s="16" t="s">
        <v>2633</v>
      </c>
      <c r="D1487" s="10" t="s">
        <v>2626</v>
      </c>
      <c r="E1487" s="10" t="str">
        <f t="shared" si="48"/>
        <v>상계2동</v>
      </c>
      <c r="F1487" s="10" t="str">
        <f t="shared" si="49"/>
        <v>행정민원팀</v>
      </c>
      <c r="G1487" s="10" t="s">
        <v>46</v>
      </c>
      <c r="H1487" s="10" t="s">
        <v>2634</v>
      </c>
      <c r="I1487" s="11" t="s">
        <v>4890</v>
      </c>
      <c r="M1487"/>
      <c r="N1487"/>
    </row>
    <row r="1488" spans="2:14" x14ac:dyDescent="0.3">
      <c r="B1488" s="7">
        <v>1486</v>
      </c>
      <c r="C1488" s="16" t="s">
        <v>2635</v>
      </c>
      <c r="D1488" s="10" t="s">
        <v>2626</v>
      </c>
      <c r="E1488" s="10" t="str">
        <f t="shared" si="48"/>
        <v>상계2동</v>
      </c>
      <c r="F1488" s="10" t="str">
        <f t="shared" si="49"/>
        <v>행정민원팀</v>
      </c>
      <c r="G1488" s="10" t="s">
        <v>46</v>
      </c>
      <c r="H1488" s="10" t="s">
        <v>2636</v>
      </c>
      <c r="I1488" s="11" t="s">
        <v>4891</v>
      </c>
      <c r="M1488"/>
      <c r="N1488"/>
    </row>
    <row r="1489" spans="2:14" x14ac:dyDescent="0.3">
      <c r="B1489" s="7">
        <v>1487</v>
      </c>
      <c r="C1489" s="16" t="s">
        <v>2637</v>
      </c>
      <c r="D1489" s="10" t="s">
        <v>2626</v>
      </c>
      <c r="E1489" s="10" t="str">
        <f t="shared" si="48"/>
        <v>상계2동</v>
      </c>
      <c r="F1489" s="10" t="str">
        <f t="shared" si="49"/>
        <v>행정민원팀</v>
      </c>
      <c r="G1489" s="10" t="s">
        <v>46</v>
      </c>
      <c r="H1489" s="10" t="s">
        <v>4892</v>
      </c>
      <c r="I1489" s="11" t="s">
        <v>4893</v>
      </c>
      <c r="M1489"/>
      <c r="N1489"/>
    </row>
    <row r="1490" spans="2:14" x14ac:dyDescent="0.3">
      <c r="B1490" s="7">
        <v>1488</v>
      </c>
      <c r="C1490" s="16" t="s">
        <v>2638</v>
      </c>
      <c r="D1490" s="10" t="s">
        <v>2626</v>
      </c>
      <c r="E1490" s="10" t="str">
        <f t="shared" si="48"/>
        <v>상계2동</v>
      </c>
      <c r="F1490" s="10" t="str">
        <f t="shared" si="49"/>
        <v>행정민원팀</v>
      </c>
      <c r="G1490" s="10" t="s">
        <v>46</v>
      </c>
      <c r="H1490" s="10" t="s">
        <v>2639</v>
      </c>
      <c r="I1490" s="11" t="s">
        <v>4894</v>
      </c>
      <c r="M1490"/>
      <c r="N1490"/>
    </row>
    <row r="1491" spans="2:14" x14ac:dyDescent="0.3">
      <c r="B1491" s="7">
        <v>1489</v>
      </c>
      <c r="C1491" s="16" t="s">
        <v>2640</v>
      </c>
      <c r="D1491" s="10" t="s">
        <v>2641</v>
      </c>
      <c r="E1491" s="10" t="str">
        <f t="shared" si="48"/>
        <v>상계2동</v>
      </c>
      <c r="F1491" s="10" t="str">
        <f t="shared" si="49"/>
        <v>복지지원팀</v>
      </c>
      <c r="G1491" s="10" t="s">
        <v>2190</v>
      </c>
      <c r="H1491" s="10" t="s">
        <v>2642</v>
      </c>
      <c r="I1491" s="11" t="s">
        <v>4895</v>
      </c>
      <c r="M1491"/>
      <c r="N1491"/>
    </row>
    <row r="1492" spans="2:14" x14ac:dyDescent="0.3">
      <c r="B1492" s="7">
        <v>1490</v>
      </c>
      <c r="C1492" s="16" t="s">
        <v>2643</v>
      </c>
      <c r="D1492" s="10" t="s">
        <v>2641</v>
      </c>
      <c r="E1492" s="10" t="str">
        <f t="shared" si="48"/>
        <v>상계2동</v>
      </c>
      <c r="F1492" s="10" t="str">
        <f t="shared" si="49"/>
        <v>복지지원팀</v>
      </c>
      <c r="G1492" s="10" t="s">
        <v>46</v>
      </c>
      <c r="H1492" s="10" t="s">
        <v>2644</v>
      </c>
      <c r="I1492" s="11" t="s">
        <v>4896</v>
      </c>
      <c r="M1492"/>
      <c r="N1492"/>
    </row>
    <row r="1493" spans="2:14" x14ac:dyDescent="0.3">
      <c r="B1493" s="7">
        <v>1491</v>
      </c>
      <c r="C1493" s="16" t="s">
        <v>2645</v>
      </c>
      <c r="D1493" s="10" t="s">
        <v>2641</v>
      </c>
      <c r="E1493" s="10" t="str">
        <f t="shared" si="48"/>
        <v>상계2동</v>
      </c>
      <c r="F1493" s="10" t="str">
        <f t="shared" si="49"/>
        <v>복지지원팀</v>
      </c>
      <c r="G1493" s="10" t="s">
        <v>46</v>
      </c>
      <c r="H1493" s="10" t="s">
        <v>4897</v>
      </c>
      <c r="I1493" s="11" t="s">
        <v>4898</v>
      </c>
      <c r="M1493"/>
      <c r="N1493"/>
    </row>
    <row r="1494" spans="2:14" x14ac:dyDescent="0.3">
      <c r="B1494" s="7">
        <v>1492</v>
      </c>
      <c r="C1494" s="16" t="s">
        <v>2646</v>
      </c>
      <c r="D1494" s="10" t="s">
        <v>2641</v>
      </c>
      <c r="E1494" s="10" t="str">
        <f t="shared" si="48"/>
        <v>상계2동</v>
      </c>
      <c r="F1494" s="10" t="str">
        <f t="shared" si="49"/>
        <v>복지지원팀</v>
      </c>
      <c r="G1494" s="10" t="s">
        <v>46</v>
      </c>
      <c r="H1494" s="10" t="s">
        <v>4899</v>
      </c>
      <c r="I1494" s="11" t="s">
        <v>4900</v>
      </c>
      <c r="M1494"/>
      <c r="N1494"/>
    </row>
    <row r="1495" spans="2:14" x14ac:dyDescent="0.3">
      <c r="B1495" s="7">
        <v>1493</v>
      </c>
      <c r="C1495" s="16" t="s">
        <v>173</v>
      </c>
      <c r="D1495" s="10" t="s">
        <v>2641</v>
      </c>
      <c r="E1495" s="10" t="str">
        <f t="shared" si="48"/>
        <v>상계2동</v>
      </c>
      <c r="F1495" s="10" t="str">
        <f t="shared" si="49"/>
        <v>복지지원팀</v>
      </c>
      <c r="G1495" s="10" t="s">
        <v>46</v>
      </c>
      <c r="H1495" s="10" t="s">
        <v>2647</v>
      </c>
      <c r="I1495" s="11" t="s">
        <v>4901</v>
      </c>
      <c r="M1495"/>
      <c r="N1495"/>
    </row>
    <row r="1496" spans="2:14" x14ac:dyDescent="0.3">
      <c r="B1496" s="7">
        <v>1494</v>
      </c>
      <c r="C1496" s="16" t="s">
        <v>2648</v>
      </c>
      <c r="D1496" s="10" t="s">
        <v>2641</v>
      </c>
      <c r="E1496" s="10" t="str">
        <f t="shared" si="48"/>
        <v>상계2동</v>
      </c>
      <c r="F1496" s="10" t="str">
        <f t="shared" si="49"/>
        <v>복지지원팀</v>
      </c>
      <c r="G1496" s="10" t="s">
        <v>46</v>
      </c>
      <c r="H1496" s="10" t="s">
        <v>4902</v>
      </c>
      <c r="I1496" s="11" t="s">
        <v>4903</v>
      </c>
      <c r="M1496"/>
      <c r="N1496"/>
    </row>
    <row r="1497" spans="2:14" x14ac:dyDescent="0.3">
      <c r="B1497" s="7">
        <v>1495</v>
      </c>
      <c r="C1497" s="16" t="s">
        <v>1368</v>
      </c>
      <c r="D1497" s="10" t="s">
        <v>2641</v>
      </c>
      <c r="E1497" s="10" t="str">
        <f t="shared" si="48"/>
        <v>상계2동</v>
      </c>
      <c r="F1497" s="10" t="str">
        <f t="shared" si="49"/>
        <v>복지지원팀</v>
      </c>
      <c r="G1497" s="10" t="s">
        <v>46</v>
      </c>
      <c r="H1497" s="10" t="s">
        <v>4904</v>
      </c>
      <c r="I1497" s="11" t="s">
        <v>4905</v>
      </c>
      <c r="M1497"/>
      <c r="N1497"/>
    </row>
    <row r="1498" spans="2:14" x14ac:dyDescent="0.3">
      <c r="B1498" s="7">
        <v>1496</v>
      </c>
      <c r="C1498" s="16" t="s">
        <v>1889</v>
      </c>
      <c r="D1498" s="10" t="s">
        <v>2641</v>
      </c>
      <c r="E1498" s="10" t="str">
        <f t="shared" si="48"/>
        <v>상계2동</v>
      </c>
      <c r="F1498" s="10" t="str">
        <f t="shared" si="49"/>
        <v>복지지원팀</v>
      </c>
      <c r="G1498" s="10" t="s">
        <v>46</v>
      </c>
      <c r="H1498" s="10" t="s">
        <v>4906</v>
      </c>
      <c r="I1498" s="11" t="s">
        <v>4907</v>
      </c>
      <c r="M1498"/>
      <c r="N1498"/>
    </row>
    <row r="1499" spans="2:14" x14ac:dyDescent="0.3">
      <c r="B1499" s="7">
        <v>1497</v>
      </c>
      <c r="C1499" s="16" t="s">
        <v>2649</v>
      </c>
      <c r="D1499" s="10" t="s">
        <v>2641</v>
      </c>
      <c r="E1499" s="10" t="str">
        <f t="shared" si="48"/>
        <v>상계2동</v>
      </c>
      <c r="F1499" s="10" t="str">
        <f t="shared" si="49"/>
        <v>복지지원팀</v>
      </c>
      <c r="G1499" s="10" t="s">
        <v>46</v>
      </c>
      <c r="H1499" s="10" t="s">
        <v>4908</v>
      </c>
      <c r="I1499" s="11" t="s">
        <v>4909</v>
      </c>
      <c r="M1499"/>
      <c r="N1499"/>
    </row>
    <row r="1500" spans="2:14" x14ac:dyDescent="0.3">
      <c r="B1500" s="7">
        <v>1498</v>
      </c>
      <c r="C1500" s="16" t="s">
        <v>2650</v>
      </c>
      <c r="D1500" s="10" t="s">
        <v>2641</v>
      </c>
      <c r="E1500" s="10" t="str">
        <f t="shared" si="48"/>
        <v>상계2동</v>
      </c>
      <c r="F1500" s="10" t="str">
        <f t="shared" si="49"/>
        <v>복지지원팀</v>
      </c>
      <c r="G1500" s="10" t="s">
        <v>46</v>
      </c>
      <c r="H1500" s="10" t="s">
        <v>4910</v>
      </c>
      <c r="I1500" s="11" t="s">
        <v>4911</v>
      </c>
      <c r="M1500"/>
      <c r="N1500"/>
    </row>
    <row r="1501" spans="2:14" x14ac:dyDescent="0.3">
      <c r="B1501" s="7">
        <v>1499</v>
      </c>
      <c r="C1501" s="16" t="s">
        <v>1097</v>
      </c>
      <c r="D1501" s="10" t="s">
        <v>2652</v>
      </c>
      <c r="E1501" s="10" t="str">
        <f t="shared" si="48"/>
        <v>상계3.4동</v>
      </c>
      <c r="F1501" s="10" t="str">
        <f t="shared" si="49"/>
        <v>행정민원팀</v>
      </c>
      <c r="G1501" s="10" t="s">
        <v>329</v>
      </c>
      <c r="H1501" s="10" t="s">
        <v>2392</v>
      </c>
      <c r="I1501" s="11" t="s">
        <v>4912</v>
      </c>
      <c r="M1501"/>
      <c r="N1501"/>
    </row>
    <row r="1502" spans="2:14" x14ac:dyDescent="0.3">
      <c r="B1502" s="7">
        <v>1500</v>
      </c>
      <c r="C1502" s="16" t="s">
        <v>2653</v>
      </c>
      <c r="D1502" s="10" t="s">
        <v>2652</v>
      </c>
      <c r="E1502" s="10" t="str">
        <f t="shared" si="48"/>
        <v>상계3.4동</v>
      </c>
      <c r="F1502" s="10" t="str">
        <f t="shared" si="49"/>
        <v>행정민원팀</v>
      </c>
      <c r="G1502" s="10" t="s">
        <v>46</v>
      </c>
      <c r="H1502" s="10" t="s">
        <v>4913</v>
      </c>
      <c r="I1502" s="11" t="s">
        <v>4914</v>
      </c>
      <c r="M1502"/>
      <c r="N1502"/>
    </row>
    <row r="1503" spans="2:14" x14ac:dyDescent="0.3">
      <c r="B1503" s="7">
        <v>1501</v>
      </c>
      <c r="C1503" s="16" t="s">
        <v>2654</v>
      </c>
      <c r="D1503" s="10" t="s">
        <v>2652</v>
      </c>
      <c r="E1503" s="10" t="str">
        <f t="shared" si="48"/>
        <v>상계3.4동</v>
      </c>
      <c r="F1503" s="10" t="str">
        <f t="shared" si="49"/>
        <v>행정민원팀</v>
      </c>
      <c r="G1503" s="10" t="s">
        <v>46</v>
      </c>
      <c r="H1503" s="10" t="s">
        <v>4915</v>
      </c>
      <c r="I1503" s="11" t="s">
        <v>4916</v>
      </c>
      <c r="M1503"/>
      <c r="N1503"/>
    </row>
    <row r="1504" spans="2:14" x14ac:dyDescent="0.3">
      <c r="B1504" s="7">
        <v>1502</v>
      </c>
      <c r="C1504" s="16" t="s">
        <v>2655</v>
      </c>
      <c r="D1504" s="10" t="s">
        <v>2652</v>
      </c>
      <c r="E1504" s="10" t="str">
        <f t="shared" si="48"/>
        <v>상계3.4동</v>
      </c>
      <c r="F1504" s="10" t="str">
        <f t="shared" si="49"/>
        <v>행정민원팀</v>
      </c>
      <c r="G1504" s="10" t="s">
        <v>46</v>
      </c>
      <c r="H1504" s="10" t="s">
        <v>4917</v>
      </c>
      <c r="I1504" s="11" t="s">
        <v>4918</v>
      </c>
      <c r="M1504"/>
      <c r="N1504"/>
    </row>
    <row r="1505" spans="2:14" x14ac:dyDescent="0.3">
      <c r="B1505" s="7">
        <v>1503</v>
      </c>
      <c r="C1505" s="16" t="s">
        <v>2656</v>
      </c>
      <c r="D1505" s="10" t="s">
        <v>2652</v>
      </c>
      <c r="E1505" s="10" t="str">
        <f t="shared" si="48"/>
        <v>상계3.4동</v>
      </c>
      <c r="F1505" s="10" t="str">
        <f t="shared" si="49"/>
        <v>행정민원팀</v>
      </c>
      <c r="G1505" s="10" t="s">
        <v>46</v>
      </c>
      <c r="H1505" s="10" t="s">
        <v>4919</v>
      </c>
      <c r="I1505" s="11" t="s">
        <v>4920</v>
      </c>
      <c r="M1505"/>
      <c r="N1505"/>
    </row>
    <row r="1506" spans="2:14" x14ac:dyDescent="0.3">
      <c r="B1506" s="7">
        <v>1504</v>
      </c>
      <c r="C1506" s="16" t="s">
        <v>2657</v>
      </c>
      <c r="D1506" s="10" t="s">
        <v>2652</v>
      </c>
      <c r="E1506" s="10" t="str">
        <f t="shared" si="48"/>
        <v>상계3.4동</v>
      </c>
      <c r="F1506" s="10" t="str">
        <f t="shared" si="49"/>
        <v>행정민원팀</v>
      </c>
      <c r="G1506" s="10" t="s">
        <v>46</v>
      </c>
      <c r="H1506" s="10" t="s">
        <v>2658</v>
      </c>
      <c r="I1506" s="11" t="s">
        <v>4921</v>
      </c>
      <c r="M1506"/>
      <c r="N1506"/>
    </row>
    <row r="1507" spans="2:14" x14ac:dyDescent="0.3">
      <c r="B1507" s="7">
        <v>1505</v>
      </c>
      <c r="C1507" s="16" t="s">
        <v>2659</v>
      </c>
      <c r="D1507" s="10" t="s">
        <v>2652</v>
      </c>
      <c r="E1507" s="10" t="str">
        <f t="shared" si="48"/>
        <v>상계3.4동</v>
      </c>
      <c r="F1507" s="10" t="str">
        <f t="shared" si="49"/>
        <v>행정민원팀</v>
      </c>
      <c r="G1507" s="10" t="s">
        <v>46</v>
      </c>
      <c r="H1507" s="10" t="s">
        <v>4922</v>
      </c>
      <c r="I1507" s="11" t="s">
        <v>4923</v>
      </c>
      <c r="M1507"/>
      <c r="N1507"/>
    </row>
    <row r="1508" spans="2:14" x14ac:dyDescent="0.3">
      <c r="B1508" s="7">
        <v>1506</v>
      </c>
      <c r="C1508" s="16" t="s">
        <v>2660</v>
      </c>
      <c r="D1508" s="10" t="s">
        <v>2652</v>
      </c>
      <c r="E1508" s="10" t="str">
        <f t="shared" si="48"/>
        <v>상계3.4동</v>
      </c>
      <c r="F1508" s="10" t="str">
        <f t="shared" si="49"/>
        <v>행정민원팀</v>
      </c>
      <c r="G1508" s="10" t="s">
        <v>46</v>
      </c>
      <c r="H1508" s="10" t="s">
        <v>2661</v>
      </c>
      <c r="I1508" s="11" t="s">
        <v>4924</v>
      </c>
      <c r="M1508"/>
      <c r="N1508"/>
    </row>
    <row r="1509" spans="2:14" x14ac:dyDescent="0.3">
      <c r="B1509" s="7">
        <v>1507</v>
      </c>
      <c r="C1509" s="16" t="s">
        <v>2662</v>
      </c>
      <c r="D1509" s="10" t="s">
        <v>2652</v>
      </c>
      <c r="E1509" s="10" t="str">
        <f t="shared" si="48"/>
        <v>상계3.4동</v>
      </c>
      <c r="F1509" s="10" t="str">
        <f t="shared" si="49"/>
        <v>행정민원팀</v>
      </c>
      <c r="G1509" s="10" t="s">
        <v>46</v>
      </c>
      <c r="H1509" s="10" t="s">
        <v>4925</v>
      </c>
      <c r="I1509" s="11" t="s">
        <v>4926</v>
      </c>
      <c r="M1509"/>
      <c r="N1509"/>
    </row>
    <row r="1510" spans="2:14" x14ac:dyDescent="0.3">
      <c r="B1510" s="7">
        <v>1508</v>
      </c>
      <c r="C1510" s="16" t="s">
        <v>2663</v>
      </c>
      <c r="D1510" s="10" t="s">
        <v>2652</v>
      </c>
      <c r="E1510" s="10" t="str">
        <f t="shared" si="48"/>
        <v>상계3.4동</v>
      </c>
      <c r="F1510" s="10" t="str">
        <f t="shared" si="49"/>
        <v>행정민원팀</v>
      </c>
      <c r="G1510" s="10" t="s">
        <v>46</v>
      </c>
      <c r="H1510" s="10" t="s">
        <v>2664</v>
      </c>
      <c r="I1510" s="11" t="s">
        <v>4927</v>
      </c>
      <c r="M1510"/>
      <c r="N1510"/>
    </row>
    <row r="1511" spans="2:14" x14ac:dyDescent="0.3">
      <c r="B1511" s="7">
        <v>1509</v>
      </c>
      <c r="C1511" s="16" t="s">
        <v>2665</v>
      </c>
      <c r="D1511" s="10" t="s">
        <v>2652</v>
      </c>
      <c r="E1511" s="10" t="str">
        <f t="shared" si="48"/>
        <v>상계3.4동</v>
      </c>
      <c r="F1511" s="10" t="str">
        <f t="shared" si="49"/>
        <v>행정민원팀</v>
      </c>
      <c r="G1511" s="10" t="s">
        <v>46</v>
      </c>
      <c r="H1511" s="10" t="s">
        <v>2666</v>
      </c>
      <c r="I1511" s="11" t="s">
        <v>4928</v>
      </c>
      <c r="M1511"/>
      <c r="N1511"/>
    </row>
    <row r="1512" spans="2:14" x14ac:dyDescent="0.3">
      <c r="B1512" s="7">
        <v>1510</v>
      </c>
      <c r="C1512" s="16" t="s">
        <v>2667</v>
      </c>
      <c r="D1512" s="10" t="s">
        <v>2652</v>
      </c>
      <c r="E1512" s="10" t="str">
        <f t="shared" si="48"/>
        <v>상계3.4동</v>
      </c>
      <c r="F1512" s="10" t="str">
        <f t="shared" si="49"/>
        <v>행정민원팀</v>
      </c>
      <c r="G1512" s="10" t="s">
        <v>46</v>
      </c>
      <c r="H1512" s="10" t="s">
        <v>4929</v>
      </c>
      <c r="I1512" s="11" t="s">
        <v>4930</v>
      </c>
      <c r="M1512"/>
      <c r="N1512"/>
    </row>
    <row r="1513" spans="2:14" x14ac:dyDescent="0.3">
      <c r="B1513" s="7">
        <v>1511</v>
      </c>
      <c r="C1513" s="16" t="s">
        <v>2668</v>
      </c>
      <c r="D1513" s="10" t="s">
        <v>2669</v>
      </c>
      <c r="E1513" s="10" t="str">
        <f t="shared" si="48"/>
        <v>상계3.4동</v>
      </c>
      <c r="F1513" s="10" t="str">
        <f t="shared" si="49"/>
        <v>복지1팀</v>
      </c>
      <c r="G1513" s="10" t="s">
        <v>2274</v>
      </c>
      <c r="H1513" s="10" t="s">
        <v>2670</v>
      </c>
      <c r="I1513" s="11" t="s">
        <v>4931</v>
      </c>
      <c r="M1513"/>
      <c r="N1513"/>
    </row>
    <row r="1514" spans="2:14" x14ac:dyDescent="0.3">
      <c r="B1514" s="7">
        <v>1512</v>
      </c>
      <c r="C1514" s="16" t="s">
        <v>2671</v>
      </c>
      <c r="D1514" s="10" t="s">
        <v>2669</v>
      </c>
      <c r="E1514" s="10" t="str">
        <f t="shared" si="48"/>
        <v>상계3.4동</v>
      </c>
      <c r="F1514" s="10" t="str">
        <f t="shared" si="49"/>
        <v>복지1팀</v>
      </c>
      <c r="G1514" s="10" t="s">
        <v>46</v>
      </c>
      <c r="H1514" s="10" t="s">
        <v>4932</v>
      </c>
      <c r="I1514" s="11" t="s">
        <v>4933</v>
      </c>
      <c r="M1514"/>
      <c r="N1514"/>
    </row>
    <row r="1515" spans="2:14" x14ac:dyDescent="0.3">
      <c r="B1515" s="7">
        <v>1513</v>
      </c>
      <c r="C1515" s="16" t="s">
        <v>2672</v>
      </c>
      <c r="D1515" s="10" t="s">
        <v>2669</v>
      </c>
      <c r="E1515" s="10" t="str">
        <f t="shared" si="48"/>
        <v>상계3.4동</v>
      </c>
      <c r="F1515" s="10" t="str">
        <f t="shared" si="49"/>
        <v>복지1팀</v>
      </c>
      <c r="G1515" s="10" t="s">
        <v>46</v>
      </c>
      <c r="H1515" s="10" t="s">
        <v>4934</v>
      </c>
      <c r="I1515" s="11" t="s">
        <v>4935</v>
      </c>
      <c r="M1515"/>
      <c r="N1515"/>
    </row>
    <row r="1516" spans="2:14" x14ac:dyDescent="0.3">
      <c r="B1516" s="7">
        <v>1514</v>
      </c>
      <c r="C1516" s="16" t="s">
        <v>2673</v>
      </c>
      <c r="D1516" s="10" t="s">
        <v>2669</v>
      </c>
      <c r="E1516" s="10" t="str">
        <f t="shared" si="48"/>
        <v>상계3.4동</v>
      </c>
      <c r="F1516" s="10" t="str">
        <f t="shared" si="49"/>
        <v>복지1팀</v>
      </c>
      <c r="G1516" s="10" t="s">
        <v>46</v>
      </c>
      <c r="H1516" s="10" t="s">
        <v>4936</v>
      </c>
      <c r="I1516" s="11" t="s">
        <v>4937</v>
      </c>
      <c r="M1516"/>
      <c r="N1516"/>
    </row>
    <row r="1517" spans="2:14" x14ac:dyDescent="0.3">
      <c r="B1517" s="7">
        <v>1515</v>
      </c>
      <c r="C1517" s="16" t="s">
        <v>2674</v>
      </c>
      <c r="D1517" s="10" t="s">
        <v>2669</v>
      </c>
      <c r="E1517" s="10" t="str">
        <f t="shared" si="48"/>
        <v>상계3.4동</v>
      </c>
      <c r="F1517" s="10" t="str">
        <f t="shared" si="49"/>
        <v>복지1팀</v>
      </c>
      <c r="G1517" s="10" t="s">
        <v>46</v>
      </c>
      <c r="H1517" s="10" t="s">
        <v>4938</v>
      </c>
      <c r="I1517" s="11" t="s">
        <v>4939</v>
      </c>
      <c r="M1517"/>
      <c r="N1517"/>
    </row>
    <row r="1518" spans="2:14" x14ac:dyDescent="0.3">
      <c r="B1518" s="7">
        <v>1516</v>
      </c>
      <c r="C1518" s="16" t="s">
        <v>2675</v>
      </c>
      <c r="D1518" s="10" t="s">
        <v>2669</v>
      </c>
      <c r="E1518" s="10" t="str">
        <f t="shared" si="48"/>
        <v>상계3.4동</v>
      </c>
      <c r="F1518" s="10" t="str">
        <f t="shared" si="49"/>
        <v>복지1팀</v>
      </c>
      <c r="G1518" s="10" t="s">
        <v>46</v>
      </c>
      <c r="H1518" s="10" t="s">
        <v>4940</v>
      </c>
      <c r="I1518" s="11" t="s">
        <v>4941</v>
      </c>
      <c r="M1518"/>
      <c r="N1518"/>
    </row>
    <row r="1519" spans="2:14" x14ac:dyDescent="0.3">
      <c r="B1519" s="7">
        <v>1517</v>
      </c>
      <c r="C1519" s="16" t="s">
        <v>2676</v>
      </c>
      <c r="D1519" s="10" t="s">
        <v>2677</v>
      </c>
      <c r="E1519" s="10" t="str">
        <f t="shared" si="48"/>
        <v>상계3.4동</v>
      </c>
      <c r="F1519" s="10" t="str">
        <f t="shared" si="49"/>
        <v>복지2팀</v>
      </c>
      <c r="G1519" s="10" t="s">
        <v>2248</v>
      </c>
      <c r="H1519" s="10" t="s">
        <v>2484</v>
      </c>
      <c r="I1519" s="11" t="s">
        <v>4942</v>
      </c>
      <c r="M1519"/>
      <c r="N1519"/>
    </row>
    <row r="1520" spans="2:14" x14ac:dyDescent="0.3">
      <c r="B1520" s="7">
        <v>1518</v>
      </c>
      <c r="C1520" s="16" t="s">
        <v>2193</v>
      </c>
      <c r="D1520" s="10" t="s">
        <v>2677</v>
      </c>
      <c r="E1520" s="10" t="str">
        <f t="shared" si="48"/>
        <v>상계3.4동</v>
      </c>
      <c r="F1520" s="10" t="str">
        <f t="shared" si="49"/>
        <v>복지2팀</v>
      </c>
      <c r="G1520" s="10" t="s">
        <v>46</v>
      </c>
      <c r="H1520" s="10" t="s">
        <v>4943</v>
      </c>
      <c r="I1520" s="11" t="s">
        <v>4944</v>
      </c>
      <c r="M1520"/>
      <c r="N1520"/>
    </row>
    <row r="1521" spans="2:14" x14ac:dyDescent="0.3">
      <c r="B1521" s="7">
        <v>1519</v>
      </c>
      <c r="C1521" s="16" t="s">
        <v>2678</v>
      </c>
      <c r="D1521" s="10" t="s">
        <v>2677</v>
      </c>
      <c r="E1521" s="10" t="str">
        <f t="shared" si="48"/>
        <v>상계3.4동</v>
      </c>
      <c r="F1521" s="10" t="str">
        <f t="shared" si="49"/>
        <v>복지2팀</v>
      </c>
      <c r="G1521" s="10" t="s">
        <v>46</v>
      </c>
      <c r="H1521" s="10" t="s">
        <v>4945</v>
      </c>
      <c r="I1521" s="11" t="s">
        <v>4946</v>
      </c>
      <c r="M1521"/>
      <c r="N1521"/>
    </row>
    <row r="1522" spans="2:14" x14ac:dyDescent="0.3">
      <c r="B1522" s="7">
        <v>1520</v>
      </c>
      <c r="C1522" s="16" t="s">
        <v>1464</v>
      </c>
      <c r="D1522" s="10" t="s">
        <v>2677</v>
      </c>
      <c r="E1522" s="10" t="str">
        <f t="shared" ref="E1522:E1581" si="50">LEFT(D1522, IFERROR(FIND(" / ", D1522)-1, LEN(D1522)))</f>
        <v>상계3.4동</v>
      </c>
      <c r="F1522" s="10" t="str">
        <f t="shared" ref="F1522:F1581" si="51">RIGHT(D1522, IFERROR(LEN(D1522)-FIND(" / ", D1522)-2, 0))</f>
        <v>복지2팀</v>
      </c>
      <c r="G1522" s="10" t="s">
        <v>46</v>
      </c>
      <c r="H1522" s="10" t="s">
        <v>4947</v>
      </c>
      <c r="I1522" s="11" t="s">
        <v>4948</v>
      </c>
      <c r="M1522"/>
      <c r="N1522"/>
    </row>
    <row r="1523" spans="2:14" x14ac:dyDescent="0.3">
      <c r="B1523" s="7">
        <v>1521</v>
      </c>
      <c r="C1523" s="16" t="s">
        <v>2679</v>
      </c>
      <c r="D1523" s="10" t="s">
        <v>2677</v>
      </c>
      <c r="E1523" s="10" t="str">
        <f t="shared" si="50"/>
        <v>상계3.4동</v>
      </c>
      <c r="F1523" s="10" t="str">
        <f t="shared" si="51"/>
        <v>복지2팀</v>
      </c>
      <c r="G1523" s="10" t="s">
        <v>46</v>
      </c>
      <c r="H1523" s="10" t="s">
        <v>4949</v>
      </c>
      <c r="I1523" s="11" t="s">
        <v>4950</v>
      </c>
      <c r="M1523"/>
      <c r="N1523"/>
    </row>
    <row r="1524" spans="2:14" x14ac:dyDescent="0.3">
      <c r="B1524" s="7">
        <v>1522</v>
      </c>
      <c r="C1524" s="16" t="s">
        <v>2680</v>
      </c>
      <c r="D1524" s="10" t="s">
        <v>2677</v>
      </c>
      <c r="E1524" s="10" t="str">
        <f t="shared" si="50"/>
        <v>상계3.4동</v>
      </c>
      <c r="F1524" s="10" t="str">
        <f t="shared" si="51"/>
        <v>복지2팀</v>
      </c>
      <c r="G1524" s="10" t="s">
        <v>46</v>
      </c>
      <c r="H1524" s="10" t="s">
        <v>4951</v>
      </c>
      <c r="I1524" s="11" t="s">
        <v>4952</v>
      </c>
      <c r="M1524"/>
      <c r="N1524"/>
    </row>
    <row r="1525" spans="2:14" x14ac:dyDescent="0.3">
      <c r="B1525" s="7">
        <v>1523</v>
      </c>
      <c r="C1525" s="16" t="s">
        <v>2681</v>
      </c>
      <c r="D1525" s="10" t="s">
        <v>2677</v>
      </c>
      <c r="E1525" s="10" t="str">
        <f t="shared" si="50"/>
        <v>상계3.4동</v>
      </c>
      <c r="F1525" s="10" t="str">
        <f t="shared" si="51"/>
        <v>복지2팀</v>
      </c>
      <c r="G1525" s="10" t="s">
        <v>46</v>
      </c>
      <c r="H1525" s="10" t="s">
        <v>4953</v>
      </c>
      <c r="I1525" s="11" t="s">
        <v>4948</v>
      </c>
      <c r="M1525"/>
      <c r="N1525"/>
    </row>
    <row r="1526" spans="2:14" x14ac:dyDescent="0.3">
      <c r="B1526" s="7">
        <v>1524</v>
      </c>
      <c r="C1526" s="16" t="s">
        <v>1760</v>
      </c>
      <c r="D1526" s="10" t="s">
        <v>2683</v>
      </c>
      <c r="E1526" s="10" t="str">
        <f t="shared" si="50"/>
        <v>상계5동</v>
      </c>
      <c r="F1526" s="10" t="str">
        <f t="shared" si="51"/>
        <v>행정민원팀</v>
      </c>
      <c r="G1526" s="10" t="s">
        <v>329</v>
      </c>
      <c r="H1526" s="10" t="s">
        <v>2684</v>
      </c>
      <c r="I1526" s="11" t="s">
        <v>4954</v>
      </c>
      <c r="M1526"/>
      <c r="N1526"/>
    </row>
    <row r="1527" spans="2:14" x14ac:dyDescent="0.3">
      <c r="B1527" s="7">
        <v>1525</v>
      </c>
      <c r="C1527" s="16" t="s">
        <v>2685</v>
      </c>
      <c r="D1527" s="10" t="s">
        <v>2683</v>
      </c>
      <c r="E1527" s="10" t="str">
        <f t="shared" si="50"/>
        <v>상계5동</v>
      </c>
      <c r="F1527" s="10" t="str">
        <f t="shared" si="51"/>
        <v>행정민원팀</v>
      </c>
      <c r="G1527" s="10" t="s">
        <v>46</v>
      </c>
      <c r="H1527" s="10" t="s">
        <v>2686</v>
      </c>
      <c r="I1527" s="11" t="s">
        <v>4955</v>
      </c>
      <c r="M1527"/>
      <c r="N1527"/>
    </row>
    <row r="1528" spans="2:14" x14ac:dyDescent="0.3">
      <c r="B1528" s="7">
        <v>1526</v>
      </c>
      <c r="C1528" s="16" t="s">
        <v>2687</v>
      </c>
      <c r="D1528" s="10" t="s">
        <v>2683</v>
      </c>
      <c r="E1528" s="10" t="str">
        <f t="shared" si="50"/>
        <v>상계5동</v>
      </c>
      <c r="F1528" s="10" t="str">
        <f t="shared" si="51"/>
        <v>행정민원팀</v>
      </c>
      <c r="G1528" s="10" t="s">
        <v>46</v>
      </c>
      <c r="H1528" s="10" t="s">
        <v>2688</v>
      </c>
      <c r="I1528" s="11" t="s">
        <v>4956</v>
      </c>
      <c r="M1528"/>
      <c r="N1528"/>
    </row>
    <row r="1529" spans="2:14" x14ac:dyDescent="0.3">
      <c r="B1529" s="7">
        <v>1527</v>
      </c>
      <c r="C1529" s="16" t="s">
        <v>2689</v>
      </c>
      <c r="D1529" s="10" t="s">
        <v>2683</v>
      </c>
      <c r="E1529" s="10" t="str">
        <f t="shared" si="50"/>
        <v>상계5동</v>
      </c>
      <c r="F1529" s="10" t="str">
        <f t="shared" si="51"/>
        <v>행정민원팀</v>
      </c>
      <c r="G1529" s="10" t="s">
        <v>46</v>
      </c>
      <c r="H1529" s="10" t="s">
        <v>2690</v>
      </c>
      <c r="I1529" s="11" t="s">
        <v>4957</v>
      </c>
      <c r="M1529"/>
      <c r="N1529"/>
    </row>
    <row r="1530" spans="2:14" x14ac:dyDescent="0.3">
      <c r="B1530" s="7">
        <v>1528</v>
      </c>
      <c r="C1530" s="16" t="s">
        <v>2691</v>
      </c>
      <c r="D1530" s="10" t="s">
        <v>2683</v>
      </c>
      <c r="E1530" s="10" t="str">
        <f t="shared" si="50"/>
        <v>상계5동</v>
      </c>
      <c r="F1530" s="10" t="str">
        <f t="shared" si="51"/>
        <v>행정민원팀</v>
      </c>
      <c r="G1530" s="10" t="s">
        <v>46</v>
      </c>
      <c r="H1530" s="10" t="s">
        <v>2692</v>
      </c>
      <c r="I1530" s="11" t="s">
        <v>4958</v>
      </c>
      <c r="M1530"/>
      <c r="N1530"/>
    </row>
    <row r="1531" spans="2:14" x14ac:dyDescent="0.3">
      <c r="B1531" s="7">
        <v>1529</v>
      </c>
      <c r="C1531" s="16" t="s">
        <v>2693</v>
      </c>
      <c r="D1531" s="10" t="s">
        <v>2683</v>
      </c>
      <c r="E1531" s="10" t="str">
        <f t="shared" si="50"/>
        <v>상계5동</v>
      </c>
      <c r="F1531" s="10" t="str">
        <f t="shared" si="51"/>
        <v>행정민원팀</v>
      </c>
      <c r="G1531" s="10" t="s">
        <v>46</v>
      </c>
      <c r="H1531" s="10" t="s">
        <v>2694</v>
      </c>
      <c r="I1531" s="11" t="s">
        <v>4959</v>
      </c>
      <c r="M1531"/>
      <c r="N1531"/>
    </row>
    <row r="1532" spans="2:14" x14ac:dyDescent="0.3">
      <c r="B1532" s="7">
        <v>1530</v>
      </c>
      <c r="C1532" s="16" t="s">
        <v>2695</v>
      </c>
      <c r="D1532" s="10" t="s">
        <v>2683</v>
      </c>
      <c r="E1532" s="10" t="str">
        <f t="shared" si="50"/>
        <v>상계5동</v>
      </c>
      <c r="F1532" s="10" t="str">
        <f t="shared" si="51"/>
        <v>행정민원팀</v>
      </c>
      <c r="G1532" s="10" t="s">
        <v>46</v>
      </c>
      <c r="H1532" s="10" t="s">
        <v>2696</v>
      </c>
      <c r="I1532" s="11" t="s">
        <v>4960</v>
      </c>
      <c r="M1532"/>
      <c r="N1532"/>
    </row>
    <row r="1533" spans="2:14" x14ac:dyDescent="0.3">
      <c r="B1533" s="7">
        <v>1531</v>
      </c>
      <c r="C1533" s="16" t="s">
        <v>2697</v>
      </c>
      <c r="D1533" s="10" t="s">
        <v>2683</v>
      </c>
      <c r="E1533" s="10" t="str">
        <f t="shared" si="50"/>
        <v>상계5동</v>
      </c>
      <c r="F1533" s="10" t="str">
        <f t="shared" si="51"/>
        <v>행정민원팀</v>
      </c>
      <c r="G1533" s="10" t="s">
        <v>46</v>
      </c>
      <c r="H1533" s="10" t="s">
        <v>2694</v>
      </c>
      <c r="I1533" s="11" t="s">
        <v>4959</v>
      </c>
      <c r="M1533"/>
      <c r="N1533"/>
    </row>
    <row r="1534" spans="2:14" x14ac:dyDescent="0.3">
      <c r="B1534" s="7">
        <v>1532</v>
      </c>
      <c r="C1534" s="16" t="s">
        <v>2698</v>
      </c>
      <c r="D1534" s="10" t="s">
        <v>2683</v>
      </c>
      <c r="E1534" s="10" t="str">
        <f t="shared" si="50"/>
        <v>상계5동</v>
      </c>
      <c r="F1534" s="10" t="str">
        <f t="shared" si="51"/>
        <v>행정민원팀</v>
      </c>
      <c r="G1534" s="10" t="s">
        <v>46</v>
      </c>
      <c r="H1534" s="10" t="s">
        <v>2699</v>
      </c>
      <c r="I1534" s="11" t="s">
        <v>4961</v>
      </c>
      <c r="M1534"/>
      <c r="N1534"/>
    </row>
    <row r="1535" spans="2:14" x14ac:dyDescent="0.3">
      <c r="B1535" s="7">
        <v>1533</v>
      </c>
      <c r="C1535" s="16" t="s">
        <v>2700</v>
      </c>
      <c r="D1535" s="10" t="s">
        <v>2683</v>
      </c>
      <c r="E1535" s="10" t="str">
        <f t="shared" si="50"/>
        <v>상계5동</v>
      </c>
      <c r="F1535" s="10" t="str">
        <f t="shared" si="51"/>
        <v>행정민원팀</v>
      </c>
      <c r="G1535" s="10" t="s">
        <v>46</v>
      </c>
      <c r="H1535" s="10" t="s">
        <v>2492</v>
      </c>
      <c r="I1535" s="11" t="s">
        <v>4962</v>
      </c>
      <c r="M1535"/>
      <c r="N1535"/>
    </row>
    <row r="1536" spans="2:14" x14ac:dyDescent="0.3">
      <c r="B1536" s="7">
        <v>1534</v>
      </c>
      <c r="C1536" s="16" t="s">
        <v>2701</v>
      </c>
      <c r="D1536" s="10" t="s">
        <v>2683</v>
      </c>
      <c r="E1536" s="10" t="str">
        <f t="shared" si="50"/>
        <v>상계5동</v>
      </c>
      <c r="F1536" s="10" t="str">
        <f t="shared" si="51"/>
        <v>행정민원팀</v>
      </c>
      <c r="G1536" s="10" t="s">
        <v>46</v>
      </c>
      <c r="H1536" s="10" t="s">
        <v>2702</v>
      </c>
      <c r="I1536" s="11" t="s">
        <v>4963</v>
      </c>
      <c r="M1536"/>
      <c r="N1536"/>
    </row>
    <row r="1537" spans="2:14" x14ac:dyDescent="0.3">
      <c r="B1537" s="7">
        <v>1535</v>
      </c>
      <c r="C1537" s="16" t="s">
        <v>2703</v>
      </c>
      <c r="D1537" s="10" t="s">
        <v>2704</v>
      </c>
      <c r="E1537" s="10" t="str">
        <f t="shared" si="50"/>
        <v>상계5동</v>
      </c>
      <c r="F1537" s="10" t="str">
        <f t="shared" si="51"/>
        <v>복지1팀</v>
      </c>
      <c r="G1537" s="10" t="s">
        <v>2274</v>
      </c>
      <c r="H1537" s="10" t="s">
        <v>2670</v>
      </c>
      <c r="I1537" s="11" t="s">
        <v>4964</v>
      </c>
      <c r="M1537"/>
      <c r="N1537"/>
    </row>
    <row r="1538" spans="2:14" x14ac:dyDescent="0.3">
      <c r="B1538" s="7">
        <v>1536</v>
      </c>
      <c r="C1538" s="16" t="s">
        <v>2705</v>
      </c>
      <c r="D1538" s="10" t="s">
        <v>2704</v>
      </c>
      <c r="E1538" s="10" t="str">
        <f t="shared" si="50"/>
        <v>상계5동</v>
      </c>
      <c r="F1538" s="10" t="str">
        <f t="shared" si="51"/>
        <v>복지1팀</v>
      </c>
      <c r="G1538" s="10" t="s">
        <v>46</v>
      </c>
      <c r="H1538" s="10" t="s">
        <v>2706</v>
      </c>
      <c r="I1538" s="11" t="s">
        <v>4965</v>
      </c>
      <c r="M1538"/>
      <c r="N1538"/>
    </row>
    <row r="1539" spans="2:14" x14ac:dyDescent="0.3">
      <c r="B1539" s="7">
        <v>1537</v>
      </c>
      <c r="C1539" s="16" t="s">
        <v>2707</v>
      </c>
      <c r="D1539" s="10" t="s">
        <v>2704</v>
      </c>
      <c r="E1539" s="10" t="str">
        <f t="shared" si="50"/>
        <v>상계5동</v>
      </c>
      <c r="F1539" s="10" t="str">
        <f t="shared" si="51"/>
        <v>복지1팀</v>
      </c>
      <c r="G1539" s="10" t="s">
        <v>46</v>
      </c>
      <c r="H1539" s="10" t="s">
        <v>2708</v>
      </c>
      <c r="I1539" s="11" t="s">
        <v>4966</v>
      </c>
      <c r="M1539"/>
      <c r="N1539"/>
    </row>
    <row r="1540" spans="2:14" x14ac:dyDescent="0.3">
      <c r="B1540" s="7">
        <v>1538</v>
      </c>
      <c r="C1540" s="16" t="s">
        <v>721</v>
      </c>
      <c r="D1540" s="10" t="s">
        <v>2704</v>
      </c>
      <c r="E1540" s="10" t="str">
        <f t="shared" si="50"/>
        <v>상계5동</v>
      </c>
      <c r="F1540" s="10" t="str">
        <f t="shared" si="51"/>
        <v>복지1팀</v>
      </c>
      <c r="G1540" s="10" t="s">
        <v>46</v>
      </c>
      <c r="H1540" s="10" t="s">
        <v>2709</v>
      </c>
      <c r="I1540" s="11" t="s">
        <v>4967</v>
      </c>
      <c r="M1540"/>
      <c r="N1540"/>
    </row>
    <row r="1541" spans="2:14" x14ac:dyDescent="0.3">
      <c r="B1541" s="7">
        <v>1539</v>
      </c>
      <c r="C1541" s="16" t="s">
        <v>2710</v>
      </c>
      <c r="D1541" s="10" t="s">
        <v>2704</v>
      </c>
      <c r="E1541" s="10" t="str">
        <f t="shared" si="50"/>
        <v>상계5동</v>
      </c>
      <c r="F1541" s="10" t="str">
        <f t="shared" si="51"/>
        <v>복지1팀</v>
      </c>
      <c r="G1541" s="10" t="s">
        <v>46</v>
      </c>
      <c r="H1541" s="10" t="s">
        <v>2711</v>
      </c>
      <c r="I1541" s="11" t="s">
        <v>4968</v>
      </c>
      <c r="M1541"/>
      <c r="N1541"/>
    </row>
    <row r="1542" spans="2:14" x14ac:dyDescent="0.3">
      <c r="B1542" s="7">
        <v>1540</v>
      </c>
      <c r="C1542" s="16" t="s">
        <v>2712</v>
      </c>
      <c r="D1542" s="10" t="s">
        <v>2704</v>
      </c>
      <c r="E1542" s="10" t="str">
        <f t="shared" si="50"/>
        <v>상계5동</v>
      </c>
      <c r="F1542" s="10" t="str">
        <f t="shared" si="51"/>
        <v>복지1팀</v>
      </c>
      <c r="G1542" s="10" t="s">
        <v>46</v>
      </c>
      <c r="H1542" s="10" t="s">
        <v>2713</v>
      </c>
      <c r="I1542" s="11" t="s">
        <v>4969</v>
      </c>
      <c r="M1542"/>
      <c r="N1542"/>
    </row>
    <row r="1543" spans="2:14" x14ac:dyDescent="0.3">
      <c r="B1543" s="7">
        <v>1541</v>
      </c>
      <c r="C1543" s="16" t="s">
        <v>2714</v>
      </c>
      <c r="D1543" s="10" t="s">
        <v>2704</v>
      </c>
      <c r="E1543" s="10" t="str">
        <f t="shared" si="50"/>
        <v>상계5동</v>
      </c>
      <c r="F1543" s="10" t="str">
        <f t="shared" si="51"/>
        <v>복지1팀</v>
      </c>
      <c r="G1543" s="10" t="s">
        <v>46</v>
      </c>
      <c r="H1543" s="10" t="s">
        <v>2715</v>
      </c>
      <c r="I1543" s="11" t="s">
        <v>4970</v>
      </c>
      <c r="M1543"/>
      <c r="N1543"/>
    </row>
    <row r="1544" spans="2:14" x14ac:dyDescent="0.3">
      <c r="B1544" s="7">
        <v>1542</v>
      </c>
      <c r="C1544" s="16" t="s">
        <v>2716</v>
      </c>
      <c r="D1544" s="10" t="s">
        <v>2717</v>
      </c>
      <c r="E1544" s="10" t="str">
        <f t="shared" si="50"/>
        <v>상계5동</v>
      </c>
      <c r="F1544" s="10" t="str">
        <f t="shared" si="51"/>
        <v>복지2팀</v>
      </c>
      <c r="G1544" s="10" t="s">
        <v>2248</v>
      </c>
      <c r="H1544" s="10" t="s">
        <v>2484</v>
      </c>
      <c r="I1544" s="11" t="s">
        <v>3999</v>
      </c>
      <c r="M1544"/>
      <c r="N1544"/>
    </row>
    <row r="1545" spans="2:14" x14ac:dyDescent="0.3">
      <c r="B1545" s="7">
        <v>1543</v>
      </c>
      <c r="C1545" s="16" t="s">
        <v>2718</v>
      </c>
      <c r="D1545" s="10" t="s">
        <v>2717</v>
      </c>
      <c r="E1545" s="10" t="str">
        <f t="shared" si="50"/>
        <v>상계5동</v>
      </c>
      <c r="F1545" s="10" t="str">
        <f t="shared" si="51"/>
        <v>복지2팀</v>
      </c>
      <c r="G1545" s="10" t="s">
        <v>46</v>
      </c>
      <c r="H1545" s="10" t="s">
        <v>2719</v>
      </c>
      <c r="I1545" s="11" t="s">
        <v>4971</v>
      </c>
      <c r="M1545"/>
      <c r="N1545"/>
    </row>
    <row r="1546" spans="2:14" x14ac:dyDescent="0.3">
      <c r="B1546" s="7">
        <v>1544</v>
      </c>
      <c r="C1546" s="16" t="s">
        <v>2720</v>
      </c>
      <c r="D1546" s="10" t="s">
        <v>2717</v>
      </c>
      <c r="E1546" s="10" t="str">
        <f t="shared" si="50"/>
        <v>상계5동</v>
      </c>
      <c r="F1546" s="10" t="str">
        <f t="shared" si="51"/>
        <v>복지2팀</v>
      </c>
      <c r="G1546" s="10" t="s">
        <v>46</v>
      </c>
      <c r="H1546" s="10" t="s">
        <v>2721</v>
      </c>
      <c r="I1546" s="11" t="s">
        <v>4972</v>
      </c>
      <c r="M1546"/>
      <c r="N1546"/>
    </row>
    <row r="1547" spans="2:14" x14ac:dyDescent="0.3">
      <c r="B1547" s="7">
        <v>1545</v>
      </c>
      <c r="C1547" s="16" t="s">
        <v>130</v>
      </c>
      <c r="D1547" s="10" t="s">
        <v>2717</v>
      </c>
      <c r="E1547" s="10" t="str">
        <f t="shared" si="50"/>
        <v>상계5동</v>
      </c>
      <c r="F1547" s="10" t="str">
        <f t="shared" si="51"/>
        <v>복지2팀</v>
      </c>
      <c r="G1547" s="10" t="s">
        <v>46</v>
      </c>
      <c r="H1547" s="10" t="s">
        <v>2722</v>
      </c>
      <c r="I1547" s="11" t="s">
        <v>4973</v>
      </c>
      <c r="M1547"/>
      <c r="N1547"/>
    </row>
    <row r="1548" spans="2:14" x14ac:dyDescent="0.3">
      <c r="B1548" s="7">
        <v>1546</v>
      </c>
      <c r="C1548" s="16" t="s">
        <v>2723</v>
      </c>
      <c r="D1548" s="10" t="s">
        <v>2717</v>
      </c>
      <c r="E1548" s="10" t="str">
        <f t="shared" si="50"/>
        <v>상계5동</v>
      </c>
      <c r="F1548" s="10" t="str">
        <f t="shared" si="51"/>
        <v>복지2팀</v>
      </c>
      <c r="G1548" s="10" t="s">
        <v>46</v>
      </c>
      <c r="H1548" s="10" t="s">
        <v>2724</v>
      </c>
      <c r="I1548" s="11" t="s">
        <v>4974</v>
      </c>
      <c r="M1548"/>
      <c r="N1548"/>
    </row>
    <row r="1549" spans="2:14" x14ac:dyDescent="0.3">
      <c r="B1549" s="7">
        <v>1547</v>
      </c>
      <c r="C1549" s="16" t="s">
        <v>1875</v>
      </c>
      <c r="D1549" s="10" t="s">
        <v>2717</v>
      </c>
      <c r="E1549" s="10" t="str">
        <f t="shared" si="50"/>
        <v>상계5동</v>
      </c>
      <c r="F1549" s="10" t="str">
        <f t="shared" si="51"/>
        <v>복지2팀</v>
      </c>
      <c r="G1549" s="10" t="s">
        <v>46</v>
      </c>
      <c r="H1549" s="10" t="s">
        <v>2725</v>
      </c>
      <c r="I1549" s="11" t="s">
        <v>4975</v>
      </c>
      <c r="M1549"/>
      <c r="N1549"/>
    </row>
    <row r="1550" spans="2:14" x14ac:dyDescent="0.3">
      <c r="B1550" s="7">
        <v>1548</v>
      </c>
      <c r="C1550" s="16" t="s">
        <v>2727</v>
      </c>
      <c r="D1550" s="10" t="s">
        <v>2728</v>
      </c>
      <c r="E1550" s="10" t="str">
        <f t="shared" si="50"/>
        <v>상계6.7동</v>
      </c>
      <c r="F1550" s="10" t="str">
        <f t="shared" si="51"/>
        <v>행정민원팀</v>
      </c>
      <c r="G1550" s="10" t="s">
        <v>329</v>
      </c>
      <c r="H1550" s="10" t="s">
        <v>2392</v>
      </c>
      <c r="I1550" s="11" t="s">
        <v>4976</v>
      </c>
      <c r="M1550"/>
      <c r="N1550"/>
    </row>
    <row r="1551" spans="2:14" x14ac:dyDescent="0.3">
      <c r="B1551" s="7">
        <v>1549</v>
      </c>
      <c r="C1551" s="16" t="s">
        <v>2729</v>
      </c>
      <c r="D1551" s="10" t="s">
        <v>2728</v>
      </c>
      <c r="E1551" s="10" t="str">
        <f t="shared" si="50"/>
        <v>상계6.7동</v>
      </c>
      <c r="F1551" s="10" t="str">
        <f t="shared" si="51"/>
        <v>행정민원팀</v>
      </c>
      <c r="G1551" s="10" t="s">
        <v>46</v>
      </c>
      <c r="H1551" s="10" t="s">
        <v>2730</v>
      </c>
      <c r="I1551" s="11" t="s">
        <v>4977</v>
      </c>
      <c r="M1551"/>
      <c r="N1551"/>
    </row>
    <row r="1552" spans="2:14" x14ac:dyDescent="0.3">
      <c r="B1552" s="7">
        <v>1550</v>
      </c>
      <c r="C1552" s="16" t="s">
        <v>2731</v>
      </c>
      <c r="D1552" s="10" t="s">
        <v>2728</v>
      </c>
      <c r="E1552" s="10" t="str">
        <f t="shared" si="50"/>
        <v>상계6.7동</v>
      </c>
      <c r="F1552" s="10" t="str">
        <f t="shared" si="51"/>
        <v>행정민원팀</v>
      </c>
      <c r="G1552" s="10" t="s">
        <v>46</v>
      </c>
      <c r="H1552" s="10" t="s">
        <v>247</v>
      </c>
      <c r="I1552" s="11" t="s">
        <v>4978</v>
      </c>
      <c r="M1552"/>
      <c r="N1552"/>
    </row>
    <row r="1553" spans="2:14" x14ac:dyDescent="0.3">
      <c r="B1553" s="7">
        <v>1551</v>
      </c>
      <c r="C1553" s="16" t="s">
        <v>2732</v>
      </c>
      <c r="D1553" s="10" t="s">
        <v>2728</v>
      </c>
      <c r="E1553" s="10" t="str">
        <f t="shared" si="50"/>
        <v>상계6.7동</v>
      </c>
      <c r="F1553" s="10" t="str">
        <f t="shared" si="51"/>
        <v>행정민원팀</v>
      </c>
      <c r="G1553" s="10" t="s">
        <v>46</v>
      </c>
      <c r="H1553" s="10" t="s">
        <v>2268</v>
      </c>
      <c r="I1553" s="11" t="s">
        <v>4979</v>
      </c>
      <c r="M1553"/>
      <c r="N1553"/>
    </row>
    <row r="1554" spans="2:14" x14ac:dyDescent="0.3">
      <c r="B1554" s="7">
        <v>1552</v>
      </c>
      <c r="C1554" s="16" t="s">
        <v>2733</v>
      </c>
      <c r="D1554" s="10" t="s">
        <v>2728</v>
      </c>
      <c r="E1554" s="10" t="str">
        <f t="shared" si="50"/>
        <v>상계6.7동</v>
      </c>
      <c r="F1554" s="10" t="str">
        <f t="shared" si="51"/>
        <v>행정민원팀</v>
      </c>
      <c r="G1554" s="10" t="s">
        <v>46</v>
      </c>
      <c r="H1554" s="10" t="s">
        <v>2399</v>
      </c>
      <c r="I1554" s="11" t="s">
        <v>4980</v>
      </c>
      <c r="M1554"/>
      <c r="N1554"/>
    </row>
    <row r="1555" spans="2:14" x14ac:dyDescent="0.3">
      <c r="B1555" s="7">
        <v>1553</v>
      </c>
      <c r="C1555" s="16" t="s">
        <v>2734</v>
      </c>
      <c r="D1555" s="10" t="s">
        <v>2728</v>
      </c>
      <c r="E1555" s="10" t="str">
        <f t="shared" si="50"/>
        <v>상계6.7동</v>
      </c>
      <c r="F1555" s="10" t="str">
        <f t="shared" si="51"/>
        <v>행정민원팀</v>
      </c>
      <c r="G1555" s="10" t="s">
        <v>46</v>
      </c>
      <c r="H1555" s="10" t="s">
        <v>2735</v>
      </c>
      <c r="I1555" s="11" t="s">
        <v>4981</v>
      </c>
      <c r="M1555"/>
      <c r="N1555"/>
    </row>
    <row r="1556" spans="2:14" x14ac:dyDescent="0.3">
      <c r="B1556" s="7">
        <v>1554</v>
      </c>
      <c r="C1556" s="16" t="s">
        <v>2736</v>
      </c>
      <c r="D1556" s="10" t="s">
        <v>2728</v>
      </c>
      <c r="E1556" s="10" t="str">
        <f t="shared" si="50"/>
        <v>상계6.7동</v>
      </c>
      <c r="F1556" s="10" t="str">
        <f t="shared" si="51"/>
        <v>행정민원팀</v>
      </c>
      <c r="G1556" s="10" t="s">
        <v>46</v>
      </c>
      <c r="H1556" s="10" t="s">
        <v>297</v>
      </c>
      <c r="I1556" s="11" t="s">
        <v>4982</v>
      </c>
      <c r="M1556"/>
      <c r="N1556"/>
    </row>
    <row r="1557" spans="2:14" x14ac:dyDescent="0.3">
      <c r="B1557" s="7">
        <v>1555</v>
      </c>
      <c r="C1557" s="16" t="s">
        <v>2737</v>
      </c>
      <c r="D1557" s="10" t="s">
        <v>2728</v>
      </c>
      <c r="E1557" s="10" t="str">
        <f t="shared" si="50"/>
        <v>상계6.7동</v>
      </c>
      <c r="F1557" s="10" t="str">
        <f t="shared" si="51"/>
        <v>행정민원팀</v>
      </c>
      <c r="G1557" s="10" t="s">
        <v>46</v>
      </c>
      <c r="H1557" s="10" t="s">
        <v>2738</v>
      </c>
      <c r="I1557" s="11" t="s">
        <v>4983</v>
      </c>
      <c r="M1557"/>
      <c r="N1557"/>
    </row>
    <row r="1558" spans="2:14" x14ac:dyDescent="0.3">
      <c r="B1558" s="7">
        <v>1556</v>
      </c>
      <c r="C1558" s="16" t="s">
        <v>2739</v>
      </c>
      <c r="D1558" s="10" t="s">
        <v>2728</v>
      </c>
      <c r="E1558" s="10" t="str">
        <f t="shared" si="50"/>
        <v>상계6.7동</v>
      </c>
      <c r="F1558" s="10" t="str">
        <f t="shared" si="51"/>
        <v>행정민원팀</v>
      </c>
      <c r="G1558" s="10" t="s">
        <v>46</v>
      </c>
      <c r="H1558" s="10" t="s">
        <v>2740</v>
      </c>
      <c r="I1558" s="11" t="s">
        <v>4984</v>
      </c>
      <c r="M1558"/>
      <c r="N1558"/>
    </row>
    <row r="1559" spans="2:14" x14ac:dyDescent="0.3">
      <c r="B1559" s="7">
        <v>1557</v>
      </c>
      <c r="C1559" s="16" t="s">
        <v>2741</v>
      </c>
      <c r="D1559" s="10" t="s">
        <v>2728</v>
      </c>
      <c r="E1559" s="10" t="str">
        <f t="shared" si="50"/>
        <v>상계6.7동</v>
      </c>
      <c r="F1559" s="10" t="str">
        <f t="shared" si="51"/>
        <v>행정민원팀</v>
      </c>
      <c r="G1559" s="10" t="s">
        <v>46</v>
      </c>
      <c r="H1559" s="10" t="s">
        <v>2368</v>
      </c>
      <c r="I1559" s="11" t="s">
        <v>4985</v>
      </c>
      <c r="M1559"/>
      <c r="N1559"/>
    </row>
    <row r="1560" spans="2:14" x14ac:dyDescent="0.3">
      <c r="B1560" s="7">
        <v>1558</v>
      </c>
      <c r="C1560" s="16" t="s">
        <v>2742</v>
      </c>
      <c r="D1560" s="10" t="s">
        <v>2743</v>
      </c>
      <c r="E1560" s="10" t="str">
        <f t="shared" si="50"/>
        <v>상계6.7동</v>
      </c>
      <c r="F1560" s="10" t="str">
        <f t="shared" si="51"/>
        <v>복지지원팀</v>
      </c>
      <c r="G1560" s="10" t="s">
        <v>46</v>
      </c>
      <c r="H1560" s="10" t="s">
        <v>2744</v>
      </c>
      <c r="I1560" s="11" t="s">
        <v>4986</v>
      </c>
      <c r="M1560"/>
      <c r="N1560"/>
    </row>
    <row r="1561" spans="2:14" x14ac:dyDescent="0.3">
      <c r="B1561" s="7">
        <v>1559</v>
      </c>
      <c r="C1561" s="16" t="s">
        <v>2745</v>
      </c>
      <c r="D1561" s="10" t="s">
        <v>2743</v>
      </c>
      <c r="E1561" s="10" t="str">
        <f t="shared" si="50"/>
        <v>상계6.7동</v>
      </c>
      <c r="F1561" s="10" t="str">
        <f t="shared" si="51"/>
        <v>복지지원팀</v>
      </c>
      <c r="G1561" s="10" t="s">
        <v>46</v>
      </c>
      <c r="H1561" s="10" t="s">
        <v>4987</v>
      </c>
      <c r="I1561" s="11" t="s">
        <v>4988</v>
      </c>
      <c r="M1561"/>
      <c r="N1561"/>
    </row>
    <row r="1562" spans="2:14" x14ac:dyDescent="0.3">
      <c r="B1562" s="7">
        <v>1560</v>
      </c>
      <c r="C1562" s="16" t="s">
        <v>2746</v>
      </c>
      <c r="D1562" s="10" t="s">
        <v>2743</v>
      </c>
      <c r="E1562" s="10" t="str">
        <f t="shared" si="50"/>
        <v>상계6.7동</v>
      </c>
      <c r="F1562" s="10" t="str">
        <f t="shared" si="51"/>
        <v>복지지원팀</v>
      </c>
      <c r="G1562" s="10" t="s">
        <v>46</v>
      </c>
      <c r="H1562" s="10" t="s">
        <v>2747</v>
      </c>
      <c r="I1562" s="11" t="s">
        <v>4989</v>
      </c>
      <c r="M1562"/>
      <c r="N1562"/>
    </row>
    <row r="1563" spans="2:14" x14ac:dyDescent="0.3">
      <c r="B1563" s="7">
        <v>1561</v>
      </c>
      <c r="C1563" s="16" t="s">
        <v>2748</v>
      </c>
      <c r="D1563" s="10" t="s">
        <v>2743</v>
      </c>
      <c r="E1563" s="10" t="str">
        <f t="shared" si="50"/>
        <v>상계6.7동</v>
      </c>
      <c r="F1563" s="10" t="str">
        <f t="shared" si="51"/>
        <v>복지지원팀</v>
      </c>
      <c r="G1563" s="10" t="s">
        <v>46</v>
      </c>
      <c r="H1563" s="10" t="s">
        <v>2749</v>
      </c>
      <c r="I1563" s="11" t="s">
        <v>4990</v>
      </c>
      <c r="M1563"/>
      <c r="N1563"/>
    </row>
    <row r="1564" spans="2:14" x14ac:dyDescent="0.3">
      <c r="B1564" s="7">
        <v>1562</v>
      </c>
      <c r="C1564" s="16" t="s">
        <v>2750</v>
      </c>
      <c r="D1564" s="10" t="s">
        <v>2743</v>
      </c>
      <c r="E1564" s="10" t="str">
        <f t="shared" si="50"/>
        <v>상계6.7동</v>
      </c>
      <c r="F1564" s="10" t="str">
        <f t="shared" si="51"/>
        <v>복지지원팀</v>
      </c>
      <c r="G1564" s="10" t="s">
        <v>46</v>
      </c>
      <c r="H1564" s="10" t="s">
        <v>2333</v>
      </c>
      <c r="I1564" s="11" t="s">
        <v>4991</v>
      </c>
      <c r="M1564"/>
      <c r="N1564"/>
    </row>
    <row r="1565" spans="2:14" x14ac:dyDescent="0.3">
      <c r="B1565" s="7">
        <v>1563</v>
      </c>
      <c r="C1565" s="16" t="s">
        <v>2751</v>
      </c>
      <c r="D1565" s="10" t="s">
        <v>2743</v>
      </c>
      <c r="E1565" s="10" t="str">
        <f t="shared" si="50"/>
        <v>상계6.7동</v>
      </c>
      <c r="F1565" s="10" t="str">
        <f t="shared" si="51"/>
        <v>복지지원팀</v>
      </c>
      <c r="G1565" s="10" t="s">
        <v>2190</v>
      </c>
      <c r="H1565" s="10" t="s">
        <v>4992</v>
      </c>
      <c r="I1565" s="11" t="s">
        <v>4993</v>
      </c>
      <c r="M1565"/>
      <c r="N1565"/>
    </row>
    <row r="1566" spans="2:14" x14ac:dyDescent="0.3">
      <c r="B1566" s="7">
        <v>1564</v>
      </c>
      <c r="C1566" s="16" t="s">
        <v>575</v>
      </c>
      <c r="D1566" s="10" t="s">
        <v>2743</v>
      </c>
      <c r="E1566" s="10" t="str">
        <f t="shared" si="50"/>
        <v>상계6.7동</v>
      </c>
      <c r="F1566" s="10" t="str">
        <f t="shared" si="51"/>
        <v>복지지원팀</v>
      </c>
      <c r="G1566" s="10" t="s">
        <v>46</v>
      </c>
      <c r="H1566" s="10" t="s">
        <v>2752</v>
      </c>
      <c r="I1566" s="11" t="s">
        <v>4994</v>
      </c>
      <c r="M1566"/>
      <c r="N1566"/>
    </row>
    <row r="1567" spans="2:14" x14ac:dyDescent="0.3">
      <c r="B1567" s="7">
        <v>1565</v>
      </c>
      <c r="C1567" s="16" t="s">
        <v>2753</v>
      </c>
      <c r="D1567" s="10" t="s">
        <v>2743</v>
      </c>
      <c r="E1567" s="10" t="str">
        <f t="shared" si="50"/>
        <v>상계6.7동</v>
      </c>
      <c r="F1567" s="10" t="str">
        <f t="shared" si="51"/>
        <v>복지지원팀</v>
      </c>
      <c r="G1567" s="10" t="s">
        <v>46</v>
      </c>
      <c r="H1567" s="10" t="s">
        <v>2754</v>
      </c>
      <c r="I1567" s="11" t="s">
        <v>4995</v>
      </c>
      <c r="M1567"/>
      <c r="N1567"/>
    </row>
    <row r="1568" spans="2:14" x14ac:dyDescent="0.3">
      <c r="B1568" s="7">
        <v>1566</v>
      </c>
      <c r="C1568" s="16" t="s">
        <v>2756</v>
      </c>
      <c r="D1568" s="10" t="s">
        <v>2757</v>
      </c>
      <c r="E1568" s="10" t="str">
        <f t="shared" si="50"/>
        <v>상계8동</v>
      </c>
      <c r="F1568" s="10" t="str">
        <f t="shared" si="51"/>
        <v>행정민원팀</v>
      </c>
      <c r="G1568" s="10" t="s">
        <v>2758</v>
      </c>
      <c r="H1568" s="10" t="s">
        <v>2759</v>
      </c>
      <c r="I1568" s="11" t="s">
        <v>4996</v>
      </c>
      <c r="M1568"/>
      <c r="N1568"/>
    </row>
    <row r="1569" spans="2:14" x14ac:dyDescent="0.3">
      <c r="B1569" s="7">
        <v>1567</v>
      </c>
      <c r="C1569" s="16" t="s">
        <v>2760</v>
      </c>
      <c r="D1569" s="10" t="s">
        <v>2757</v>
      </c>
      <c r="E1569" s="10" t="str">
        <f t="shared" si="50"/>
        <v>상계8동</v>
      </c>
      <c r="F1569" s="10" t="str">
        <f t="shared" si="51"/>
        <v>행정민원팀</v>
      </c>
      <c r="G1569" s="10" t="s">
        <v>46</v>
      </c>
      <c r="H1569" s="10" t="s">
        <v>2761</v>
      </c>
      <c r="I1569" s="11" t="s">
        <v>4997</v>
      </c>
      <c r="M1569"/>
      <c r="N1569"/>
    </row>
    <row r="1570" spans="2:14" x14ac:dyDescent="0.3">
      <c r="B1570" s="7">
        <v>1568</v>
      </c>
      <c r="C1570" s="16" t="s">
        <v>2762</v>
      </c>
      <c r="D1570" s="10" t="s">
        <v>2757</v>
      </c>
      <c r="E1570" s="10" t="str">
        <f t="shared" si="50"/>
        <v>상계8동</v>
      </c>
      <c r="F1570" s="10" t="str">
        <f t="shared" si="51"/>
        <v>행정민원팀</v>
      </c>
      <c r="G1570" s="10" t="s">
        <v>46</v>
      </c>
      <c r="H1570" s="10" t="s">
        <v>2763</v>
      </c>
      <c r="I1570" s="11" t="s">
        <v>4998</v>
      </c>
      <c r="M1570"/>
      <c r="N1570"/>
    </row>
    <row r="1571" spans="2:14" x14ac:dyDescent="0.3">
      <c r="B1571" s="7">
        <v>1569</v>
      </c>
      <c r="C1571" s="16" t="s">
        <v>1607</v>
      </c>
      <c r="D1571" s="10" t="s">
        <v>2757</v>
      </c>
      <c r="E1571" s="10" t="str">
        <f t="shared" si="50"/>
        <v>상계8동</v>
      </c>
      <c r="F1571" s="10" t="str">
        <f t="shared" si="51"/>
        <v>행정민원팀</v>
      </c>
      <c r="G1571" s="10" t="s">
        <v>46</v>
      </c>
      <c r="H1571" s="10" t="s">
        <v>2764</v>
      </c>
      <c r="I1571" s="11" t="s">
        <v>4999</v>
      </c>
      <c r="M1571"/>
      <c r="N1571"/>
    </row>
    <row r="1572" spans="2:14" x14ac:dyDescent="0.3">
      <c r="B1572" s="7">
        <v>1570</v>
      </c>
      <c r="C1572" s="16" t="s">
        <v>2765</v>
      </c>
      <c r="D1572" s="10" t="s">
        <v>2757</v>
      </c>
      <c r="E1572" s="10" t="str">
        <f t="shared" si="50"/>
        <v>상계8동</v>
      </c>
      <c r="F1572" s="10" t="str">
        <f t="shared" si="51"/>
        <v>행정민원팀</v>
      </c>
      <c r="G1572" s="10" t="s">
        <v>46</v>
      </c>
      <c r="H1572" s="10" t="s">
        <v>2766</v>
      </c>
      <c r="I1572" s="11" t="s">
        <v>5000</v>
      </c>
      <c r="M1572"/>
      <c r="N1572"/>
    </row>
    <row r="1573" spans="2:14" x14ac:dyDescent="0.3">
      <c r="B1573" s="7">
        <v>1571</v>
      </c>
      <c r="C1573" s="16" t="s">
        <v>2767</v>
      </c>
      <c r="D1573" s="10" t="s">
        <v>2757</v>
      </c>
      <c r="E1573" s="10" t="str">
        <f t="shared" si="50"/>
        <v>상계8동</v>
      </c>
      <c r="F1573" s="10" t="str">
        <f t="shared" si="51"/>
        <v>행정민원팀</v>
      </c>
      <c r="G1573" s="10" t="s">
        <v>46</v>
      </c>
      <c r="H1573" s="10" t="s">
        <v>2768</v>
      </c>
      <c r="I1573" s="11" t="s">
        <v>5001</v>
      </c>
      <c r="M1573"/>
      <c r="N1573"/>
    </row>
    <row r="1574" spans="2:14" x14ac:dyDescent="0.3">
      <c r="B1574" s="7">
        <v>1572</v>
      </c>
      <c r="C1574" s="16" t="s">
        <v>2769</v>
      </c>
      <c r="D1574" s="10" t="s">
        <v>2757</v>
      </c>
      <c r="E1574" s="10" t="str">
        <f t="shared" si="50"/>
        <v>상계8동</v>
      </c>
      <c r="F1574" s="10" t="str">
        <f t="shared" si="51"/>
        <v>행정민원팀</v>
      </c>
      <c r="G1574" s="10" t="s">
        <v>46</v>
      </c>
      <c r="H1574" s="10" t="s">
        <v>2770</v>
      </c>
      <c r="I1574" s="11" t="s">
        <v>5002</v>
      </c>
      <c r="M1574"/>
      <c r="N1574"/>
    </row>
    <row r="1575" spans="2:14" x14ac:dyDescent="0.3">
      <c r="B1575" s="7">
        <v>1573</v>
      </c>
      <c r="C1575" s="16" t="s">
        <v>2771</v>
      </c>
      <c r="D1575" s="10" t="s">
        <v>2757</v>
      </c>
      <c r="E1575" s="10" t="str">
        <f t="shared" si="50"/>
        <v>상계8동</v>
      </c>
      <c r="F1575" s="10" t="str">
        <f t="shared" si="51"/>
        <v>행정민원팀</v>
      </c>
      <c r="G1575" s="10" t="s">
        <v>46</v>
      </c>
      <c r="H1575" s="10" t="s">
        <v>2772</v>
      </c>
      <c r="I1575" s="11" t="s">
        <v>5003</v>
      </c>
      <c r="M1575"/>
      <c r="N1575"/>
    </row>
    <row r="1576" spans="2:14" x14ac:dyDescent="0.3">
      <c r="B1576" s="7">
        <v>1574</v>
      </c>
      <c r="C1576" s="16" t="s">
        <v>91</v>
      </c>
      <c r="D1576" s="10" t="s">
        <v>2757</v>
      </c>
      <c r="E1576" s="10" t="str">
        <f t="shared" si="50"/>
        <v>상계8동</v>
      </c>
      <c r="F1576" s="10" t="str">
        <f t="shared" si="51"/>
        <v>행정민원팀</v>
      </c>
      <c r="G1576" s="10" t="s">
        <v>46</v>
      </c>
      <c r="H1576" s="10" t="s">
        <v>2773</v>
      </c>
      <c r="I1576" s="11" t="s">
        <v>5004</v>
      </c>
      <c r="M1576"/>
      <c r="N1576"/>
    </row>
    <row r="1577" spans="2:14" x14ac:dyDescent="0.3">
      <c r="B1577" s="7">
        <v>1575</v>
      </c>
      <c r="C1577" s="16" t="s">
        <v>373</v>
      </c>
      <c r="D1577" s="10" t="s">
        <v>2757</v>
      </c>
      <c r="E1577" s="10" t="str">
        <f t="shared" si="50"/>
        <v>상계8동</v>
      </c>
      <c r="F1577" s="10" t="str">
        <f t="shared" si="51"/>
        <v>행정민원팀</v>
      </c>
      <c r="G1577" s="10" t="s">
        <v>46</v>
      </c>
      <c r="H1577" s="10" t="s">
        <v>2774</v>
      </c>
      <c r="I1577" s="11" t="s">
        <v>5005</v>
      </c>
      <c r="M1577"/>
      <c r="N1577"/>
    </row>
    <row r="1578" spans="2:14" x14ac:dyDescent="0.3">
      <c r="B1578" s="7">
        <v>1576</v>
      </c>
      <c r="C1578" s="16" t="s">
        <v>2775</v>
      </c>
      <c r="D1578" s="10" t="s">
        <v>2776</v>
      </c>
      <c r="E1578" s="10" t="str">
        <f t="shared" si="50"/>
        <v>상계8동</v>
      </c>
      <c r="F1578" s="10" t="str">
        <f t="shared" si="51"/>
        <v>복지지원팀</v>
      </c>
      <c r="G1578" s="10" t="s">
        <v>2777</v>
      </c>
      <c r="H1578" s="10" t="s">
        <v>2778</v>
      </c>
      <c r="I1578" s="11" t="s">
        <v>5006</v>
      </c>
      <c r="M1578"/>
      <c r="N1578"/>
    </row>
    <row r="1579" spans="2:14" x14ac:dyDescent="0.3">
      <c r="B1579" s="7">
        <v>1577</v>
      </c>
      <c r="C1579" s="16" t="s">
        <v>2779</v>
      </c>
      <c r="D1579" s="10" t="s">
        <v>2776</v>
      </c>
      <c r="E1579" s="10" t="str">
        <f t="shared" si="50"/>
        <v>상계8동</v>
      </c>
      <c r="F1579" s="10" t="str">
        <f t="shared" si="51"/>
        <v>복지지원팀</v>
      </c>
      <c r="G1579" s="10" t="s">
        <v>46</v>
      </c>
      <c r="H1579" s="10" t="s">
        <v>5007</v>
      </c>
      <c r="I1579" s="11" t="s">
        <v>5008</v>
      </c>
      <c r="M1579"/>
      <c r="N1579"/>
    </row>
    <row r="1580" spans="2:14" x14ac:dyDescent="0.3">
      <c r="B1580" s="7">
        <v>1578</v>
      </c>
      <c r="C1580" s="16" t="s">
        <v>2780</v>
      </c>
      <c r="D1580" s="10" t="s">
        <v>2776</v>
      </c>
      <c r="E1580" s="10" t="str">
        <f t="shared" si="50"/>
        <v>상계8동</v>
      </c>
      <c r="F1580" s="10" t="str">
        <f t="shared" si="51"/>
        <v>복지지원팀</v>
      </c>
      <c r="G1580" s="10" t="s">
        <v>46</v>
      </c>
      <c r="H1580" s="10" t="s">
        <v>5009</v>
      </c>
      <c r="I1580" s="11" t="s">
        <v>5010</v>
      </c>
      <c r="M1580"/>
      <c r="N1580"/>
    </row>
    <row r="1581" spans="2:14" x14ac:dyDescent="0.3">
      <c r="B1581" s="7">
        <v>1579</v>
      </c>
      <c r="C1581" s="16" t="s">
        <v>2781</v>
      </c>
      <c r="D1581" s="10" t="s">
        <v>2776</v>
      </c>
      <c r="E1581" s="10" t="str">
        <f t="shared" si="50"/>
        <v>상계8동</v>
      </c>
      <c r="F1581" s="10" t="str">
        <f t="shared" si="51"/>
        <v>복지지원팀</v>
      </c>
      <c r="G1581" s="10" t="s">
        <v>46</v>
      </c>
      <c r="H1581" s="10" t="s">
        <v>2782</v>
      </c>
      <c r="I1581" s="11" t="s">
        <v>5011</v>
      </c>
      <c r="M1581"/>
      <c r="N1581"/>
    </row>
    <row r="1582" spans="2:14" x14ac:dyDescent="0.3">
      <c r="B1582" s="7">
        <v>1580</v>
      </c>
      <c r="C1582" s="16" t="s">
        <v>2783</v>
      </c>
      <c r="D1582" s="10" t="s">
        <v>2776</v>
      </c>
      <c r="E1582" s="10" t="str">
        <f t="shared" ref="E1582:E1615" si="52">LEFT(D1582, IFERROR(FIND(" / ", D1582)-1, LEN(D1582)))</f>
        <v>상계8동</v>
      </c>
      <c r="F1582" s="10" t="str">
        <f t="shared" ref="F1582:F1615" si="53">RIGHT(D1582, IFERROR(LEN(D1582)-FIND(" / ", D1582)-2, 0))</f>
        <v>복지지원팀</v>
      </c>
      <c r="G1582" s="10" t="s">
        <v>46</v>
      </c>
      <c r="H1582" s="10" t="s">
        <v>5012</v>
      </c>
      <c r="I1582" s="11" t="s">
        <v>5013</v>
      </c>
      <c r="M1582"/>
      <c r="N1582"/>
    </row>
    <row r="1583" spans="2:14" x14ac:dyDescent="0.3">
      <c r="B1583" s="7">
        <v>1581</v>
      </c>
      <c r="C1583" s="16" t="s">
        <v>2784</v>
      </c>
      <c r="D1583" s="10" t="s">
        <v>2776</v>
      </c>
      <c r="E1583" s="10" t="str">
        <f t="shared" si="52"/>
        <v>상계8동</v>
      </c>
      <c r="F1583" s="10" t="str">
        <f t="shared" si="53"/>
        <v>복지지원팀</v>
      </c>
      <c r="G1583" s="10" t="s">
        <v>46</v>
      </c>
      <c r="H1583" s="10" t="s">
        <v>5014</v>
      </c>
      <c r="I1583" s="11" t="s">
        <v>5015</v>
      </c>
      <c r="M1583"/>
      <c r="N1583"/>
    </row>
    <row r="1584" spans="2:14" x14ac:dyDescent="0.3">
      <c r="B1584" s="7">
        <v>1582</v>
      </c>
      <c r="C1584" s="16" t="s">
        <v>2786</v>
      </c>
      <c r="D1584" s="10" t="s">
        <v>2787</v>
      </c>
      <c r="E1584" s="10" t="str">
        <f t="shared" si="52"/>
        <v>상계9동</v>
      </c>
      <c r="F1584" s="10" t="str">
        <f t="shared" si="53"/>
        <v>행정민원팀</v>
      </c>
      <c r="G1584" s="10" t="s">
        <v>329</v>
      </c>
      <c r="H1584" s="10" t="s">
        <v>2788</v>
      </c>
      <c r="I1584" s="11" t="s">
        <v>5016</v>
      </c>
      <c r="M1584"/>
      <c r="N1584"/>
    </row>
    <row r="1585" spans="2:14" x14ac:dyDescent="0.3">
      <c r="B1585" s="7">
        <v>1583</v>
      </c>
      <c r="C1585" s="16" t="s">
        <v>2789</v>
      </c>
      <c r="D1585" s="10" t="s">
        <v>2787</v>
      </c>
      <c r="E1585" s="10" t="str">
        <f t="shared" si="52"/>
        <v>상계9동</v>
      </c>
      <c r="F1585" s="10" t="str">
        <f t="shared" si="53"/>
        <v>행정민원팀</v>
      </c>
      <c r="G1585" s="10" t="s">
        <v>297</v>
      </c>
      <c r="H1585" s="10" t="s">
        <v>2790</v>
      </c>
      <c r="I1585" s="11" t="s">
        <v>5017</v>
      </c>
      <c r="M1585"/>
      <c r="N1585"/>
    </row>
    <row r="1586" spans="2:14" x14ac:dyDescent="0.3">
      <c r="B1586" s="7">
        <v>1584</v>
      </c>
      <c r="C1586" s="16" t="s">
        <v>2791</v>
      </c>
      <c r="D1586" s="10" t="s">
        <v>2787</v>
      </c>
      <c r="E1586" s="10" t="str">
        <f t="shared" si="52"/>
        <v>상계9동</v>
      </c>
      <c r="F1586" s="10" t="str">
        <f t="shared" si="53"/>
        <v>행정민원팀</v>
      </c>
      <c r="G1586" s="10" t="s">
        <v>46</v>
      </c>
      <c r="H1586" s="10" t="s">
        <v>2792</v>
      </c>
      <c r="I1586" s="11" t="s">
        <v>5018</v>
      </c>
      <c r="M1586"/>
      <c r="N1586"/>
    </row>
    <row r="1587" spans="2:14" x14ac:dyDescent="0.3">
      <c r="B1587" s="7">
        <v>1585</v>
      </c>
      <c r="C1587" s="16" t="s">
        <v>2793</v>
      </c>
      <c r="D1587" s="10" t="s">
        <v>2787</v>
      </c>
      <c r="E1587" s="10" t="str">
        <f t="shared" si="52"/>
        <v>상계9동</v>
      </c>
      <c r="F1587" s="10" t="str">
        <f t="shared" si="53"/>
        <v>행정민원팀</v>
      </c>
      <c r="G1587" s="10" t="s">
        <v>46</v>
      </c>
      <c r="H1587" s="10" t="s">
        <v>2794</v>
      </c>
      <c r="I1587" s="11" t="s">
        <v>5019</v>
      </c>
      <c r="M1587"/>
      <c r="N1587"/>
    </row>
    <row r="1588" spans="2:14" x14ac:dyDescent="0.3">
      <c r="B1588" s="7">
        <v>1586</v>
      </c>
      <c r="C1588" s="16" t="s">
        <v>2795</v>
      </c>
      <c r="D1588" s="10" t="s">
        <v>2787</v>
      </c>
      <c r="E1588" s="10" t="str">
        <f t="shared" si="52"/>
        <v>상계9동</v>
      </c>
      <c r="F1588" s="10" t="str">
        <f t="shared" si="53"/>
        <v>행정민원팀</v>
      </c>
      <c r="G1588" s="10" t="s">
        <v>46</v>
      </c>
      <c r="H1588" s="10" t="s">
        <v>2796</v>
      </c>
      <c r="I1588" s="11" t="s">
        <v>5020</v>
      </c>
      <c r="M1588"/>
      <c r="N1588"/>
    </row>
    <row r="1589" spans="2:14" x14ac:dyDescent="0.3">
      <c r="B1589" s="7">
        <v>1587</v>
      </c>
      <c r="C1589" s="16" t="s">
        <v>2797</v>
      </c>
      <c r="D1589" s="10" t="s">
        <v>2787</v>
      </c>
      <c r="E1589" s="10" t="str">
        <f t="shared" si="52"/>
        <v>상계9동</v>
      </c>
      <c r="F1589" s="10" t="str">
        <f t="shared" si="53"/>
        <v>행정민원팀</v>
      </c>
      <c r="G1589" s="10" t="s">
        <v>46</v>
      </c>
      <c r="H1589" s="10" t="s">
        <v>2798</v>
      </c>
      <c r="I1589" s="11" t="s">
        <v>5021</v>
      </c>
      <c r="M1589"/>
      <c r="N1589"/>
    </row>
    <row r="1590" spans="2:14" x14ac:dyDescent="0.3">
      <c r="B1590" s="7">
        <v>1588</v>
      </c>
      <c r="C1590" s="16" t="s">
        <v>2799</v>
      </c>
      <c r="D1590" s="10" t="s">
        <v>2787</v>
      </c>
      <c r="E1590" s="10" t="str">
        <f t="shared" si="52"/>
        <v>상계9동</v>
      </c>
      <c r="F1590" s="10" t="str">
        <f t="shared" si="53"/>
        <v>행정민원팀</v>
      </c>
      <c r="G1590" s="10" t="s">
        <v>46</v>
      </c>
      <c r="H1590" s="10" t="s">
        <v>2800</v>
      </c>
      <c r="I1590" s="11" t="s">
        <v>5022</v>
      </c>
      <c r="M1590"/>
      <c r="N1590"/>
    </row>
    <row r="1591" spans="2:14" x14ac:dyDescent="0.3">
      <c r="B1591" s="7">
        <v>1589</v>
      </c>
      <c r="C1591" s="16" t="s">
        <v>2801</v>
      </c>
      <c r="D1591" s="10" t="s">
        <v>2787</v>
      </c>
      <c r="E1591" s="10" t="str">
        <f t="shared" si="52"/>
        <v>상계9동</v>
      </c>
      <c r="F1591" s="10" t="str">
        <f t="shared" si="53"/>
        <v>행정민원팀</v>
      </c>
      <c r="G1591" s="10" t="s">
        <v>46</v>
      </c>
      <c r="H1591" s="10" t="s">
        <v>2802</v>
      </c>
      <c r="I1591" s="11" t="s">
        <v>5023</v>
      </c>
      <c r="M1591"/>
      <c r="N1591"/>
    </row>
    <row r="1592" spans="2:14" x14ac:dyDescent="0.3">
      <c r="B1592" s="7">
        <v>1590</v>
      </c>
      <c r="C1592" s="16" t="s">
        <v>2803</v>
      </c>
      <c r="D1592" s="10" t="s">
        <v>2787</v>
      </c>
      <c r="E1592" s="10" t="str">
        <f t="shared" si="52"/>
        <v>상계9동</v>
      </c>
      <c r="F1592" s="10" t="str">
        <f t="shared" si="53"/>
        <v>행정민원팀</v>
      </c>
      <c r="G1592" s="10" t="s">
        <v>46</v>
      </c>
      <c r="H1592" s="10" t="s">
        <v>2804</v>
      </c>
      <c r="I1592" s="11" t="s">
        <v>5024</v>
      </c>
      <c r="M1592"/>
      <c r="N1592"/>
    </row>
    <row r="1593" spans="2:14" x14ac:dyDescent="0.3">
      <c r="B1593" s="7">
        <v>1591</v>
      </c>
      <c r="C1593" s="16" t="s">
        <v>2462</v>
      </c>
      <c r="D1593" s="10" t="s">
        <v>2787</v>
      </c>
      <c r="E1593" s="10" t="str">
        <f t="shared" si="52"/>
        <v>상계9동</v>
      </c>
      <c r="F1593" s="10" t="str">
        <f t="shared" si="53"/>
        <v>행정민원팀</v>
      </c>
      <c r="G1593" s="10" t="s">
        <v>46</v>
      </c>
      <c r="H1593" s="10" t="s">
        <v>2805</v>
      </c>
      <c r="I1593" s="11" t="s">
        <v>5025</v>
      </c>
      <c r="M1593"/>
      <c r="N1593"/>
    </row>
    <row r="1594" spans="2:14" x14ac:dyDescent="0.3">
      <c r="B1594" s="7">
        <v>1592</v>
      </c>
      <c r="C1594" s="16" t="s">
        <v>2806</v>
      </c>
      <c r="D1594" s="10" t="s">
        <v>2807</v>
      </c>
      <c r="E1594" s="10" t="str">
        <f t="shared" si="52"/>
        <v>상계9동</v>
      </c>
      <c r="F1594" s="10" t="str">
        <f t="shared" si="53"/>
        <v>복지지원팀</v>
      </c>
      <c r="G1594" s="10" t="s">
        <v>2190</v>
      </c>
      <c r="H1594" s="10" t="s">
        <v>5026</v>
      </c>
      <c r="I1594" s="11" t="s">
        <v>5027</v>
      </c>
      <c r="M1594"/>
      <c r="N1594"/>
    </row>
    <row r="1595" spans="2:14" x14ac:dyDescent="0.3">
      <c r="B1595" s="7">
        <v>1593</v>
      </c>
      <c r="C1595" s="16" t="s">
        <v>2808</v>
      </c>
      <c r="D1595" s="10" t="s">
        <v>2807</v>
      </c>
      <c r="E1595" s="10" t="str">
        <f t="shared" si="52"/>
        <v>상계9동</v>
      </c>
      <c r="F1595" s="10" t="str">
        <f t="shared" si="53"/>
        <v>복지지원팀</v>
      </c>
      <c r="G1595" s="10" t="s">
        <v>46</v>
      </c>
      <c r="H1595" s="10" t="s">
        <v>5028</v>
      </c>
      <c r="I1595" s="11" t="s">
        <v>5029</v>
      </c>
      <c r="M1595"/>
      <c r="N1595"/>
    </row>
    <row r="1596" spans="2:14" x14ac:dyDescent="0.3">
      <c r="B1596" s="7">
        <v>1594</v>
      </c>
      <c r="C1596" s="16" t="s">
        <v>2485</v>
      </c>
      <c r="D1596" s="10" t="s">
        <v>2807</v>
      </c>
      <c r="E1596" s="10" t="str">
        <f t="shared" si="52"/>
        <v>상계9동</v>
      </c>
      <c r="F1596" s="10" t="str">
        <f t="shared" si="53"/>
        <v>복지지원팀</v>
      </c>
      <c r="G1596" s="10" t="s">
        <v>46</v>
      </c>
      <c r="H1596" s="10" t="s">
        <v>5030</v>
      </c>
      <c r="I1596" s="11" t="s">
        <v>5031</v>
      </c>
      <c r="M1596"/>
      <c r="N1596"/>
    </row>
    <row r="1597" spans="2:14" x14ac:dyDescent="0.3">
      <c r="B1597" s="7">
        <v>1595</v>
      </c>
      <c r="C1597" s="16" t="s">
        <v>2809</v>
      </c>
      <c r="D1597" s="10" t="s">
        <v>2807</v>
      </c>
      <c r="E1597" s="10" t="str">
        <f t="shared" si="52"/>
        <v>상계9동</v>
      </c>
      <c r="F1597" s="10" t="str">
        <f t="shared" si="53"/>
        <v>복지지원팀</v>
      </c>
      <c r="G1597" s="10" t="s">
        <v>46</v>
      </c>
      <c r="H1597" s="10" t="s">
        <v>2810</v>
      </c>
      <c r="I1597" s="11" t="s">
        <v>4368</v>
      </c>
      <c r="M1597"/>
      <c r="N1597"/>
    </row>
    <row r="1598" spans="2:14" x14ac:dyDescent="0.3">
      <c r="B1598" s="7">
        <v>1596</v>
      </c>
      <c r="C1598" s="16" t="s">
        <v>2811</v>
      </c>
      <c r="D1598" s="10" t="s">
        <v>2807</v>
      </c>
      <c r="E1598" s="10" t="str">
        <f t="shared" si="52"/>
        <v>상계9동</v>
      </c>
      <c r="F1598" s="10" t="str">
        <f t="shared" si="53"/>
        <v>복지지원팀</v>
      </c>
      <c r="G1598" s="10" t="s">
        <v>46</v>
      </c>
      <c r="H1598" s="10" t="s">
        <v>5032</v>
      </c>
      <c r="I1598" s="11" t="s">
        <v>5033</v>
      </c>
      <c r="M1598"/>
      <c r="N1598"/>
    </row>
    <row r="1599" spans="2:14" x14ac:dyDescent="0.3">
      <c r="B1599" s="7">
        <v>1597</v>
      </c>
      <c r="C1599" s="16" t="s">
        <v>2812</v>
      </c>
      <c r="D1599" s="10" t="s">
        <v>2807</v>
      </c>
      <c r="E1599" s="10" t="str">
        <f t="shared" si="52"/>
        <v>상계9동</v>
      </c>
      <c r="F1599" s="10" t="str">
        <f t="shared" si="53"/>
        <v>복지지원팀</v>
      </c>
      <c r="G1599" s="10" t="s">
        <v>46</v>
      </c>
      <c r="H1599" s="10" t="s">
        <v>5034</v>
      </c>
      <c r="I1599" s="11" t="s">
        <v>5035</v>
      </c>
      <c r="M1599"/>
      <c r="N1599"/>
    </row>
    <row r="1600" spans="2:14" x14ac:dyDescent="0.3">
      <c r="B1600" s="7">
        <v>1598</v>
      </c>
      <c r="C1600" s="16" t="s">
        <v>2814</v>
      </c>
      <c r="D1600" s="10" t="s">
        <v>2815</v>
      </c>
      <c r="E1600" s="10" t="str">
        <f t="shared" si="52"/>
        <v>상계10동</v>
      </c>
      <c r="F1600" s="10" t="str">
        <f t="shared" si="53"/>
        <v>행정민원팀</v>
      </c>
      <c r="G1600" s="10" t="s">
        <v>329</v>
      </c>
      <c r="H1600" s="10" t="s">
        <v>2392</v>
      </c>
      <c r="I1600" s="11" t="s">
        <v>5036</v>
      </c>
      <c r="M1600"/>
      <c r="N1600"/>
    </row>
    <row r="1601" spans="2:14" x14ac:dyDescent="0.3">
      <c r="B1601" s="7">
        <v>1599</v>
      </c>
      <c r="C1601" s="16" t="s">
        <v>2816</v>
      </c>
      <c r="D1601" s="10" t="s">
        <v>2815</v>
      </c>
      <c r="E1601" s="10" t="str">
        <f t="shared" si="52"/>
        <v>상계10동</v>
      </c>
      <c r="F1601" s="10" t="str">
        <f t="shared" si="53"/>
        <v>행정민원팀</v>
      </c>
      <c r="G1601" s="10" t="s">
        <v>46</v>
      </c>
      <c r="H1601" s="10" t="s">
        <v>2817</v>
      </c>
      <c r="I1601" s="11" t="s">
        <v>5037</v>
      </c>
      <c r="M1601"/>
      <c r="N1601"/>
    </row>
    <row r="1602" spans="2:14" x14ac:dyDescent="0.3">
      <c r="B1602" s="7">
        <v>1600</v>
      </c>
      <c r="C1602" s="16" t="s">
        <v>2818</v>
      </c>
      <c r="D1602" s="10" t="s">
        <v>2815</v>
      </c>
      <c r="E1602" s="10" t="str">
        <f t="shared" si="52"/>
        <v>상계10동</v>
      </c>
      <c r="F1602" s="10" t="str">
        <f t="shared" si="53"/>
        <v>행정민원팀</v>
      </c>
      <c r="G1602" s="10" t="s">
        <v>46</v>
      </c>
      <c r="H1602" s="10" t="s">
        <v>2819</v>
      </c>
      <c r="I1602" s="11" t="s">
        <v>5038</v>
      </c>
      <c r="M1602"/>
      <c r="N1602"/>
    </row>
    <row r="1603" spans="2:14" x14ac:dyDescent="0.3">
      <c r="B1603" s="7">
        <v>1601</v>
      </c>
      <c r="C1603" s="16" t="s">
        <v>2820</v>
      </c>
      <c r="D1603" s="10" t="s">
        <v>2815</v>
      </c>
      <c r="E1603" s="10" t="str">
        <f t="shared" si="52"/>
        <v>상계10동</v>
      </c>
      <c r="F1603" s="10" t="str">
        <f t="shared" si="53"/>
        <v>행정민원팀</v>
      </c>
      <c r="G1603" s="10" t="s">
        <v>46</v>
      </c>
      <c r="H1603" s="10" t="s">
        <v>2821</v>
      </c>
      <c r="I1603" s="11" t="s">
        <v>5039</v>
      </c>
      <c r="M1603"/>
      <c r="N1603"/>
    </row>
    <row r="1604" spans="2:14" x14ac:dyDescent="0.3">
      <c r="B1604" s="7">
        <v>1602</v>
      </c>
      <c r="C1604" s="16" t="s">
        <v>1151</v>
      </c>
      <c r="D1604" s="10" t="s">
        <v>2815</v>
      </c>
      <c r="E1604" s="10" t="str">
        <f t="shared" si="52"/>
        <v>상계10동</v>
      </c>
      <c r="F1604" s="10" t="str">
        <f t="shared" si="53"/>
        <v>행정민원팀</v>
      </c>
      <c r="G1604" s="10" t="s">
        <v>46</v>
      </c>
      <c r="H1604" s="10" t="s">
        <v>2822</v>
      </c>
      <c r="I1604" s="11" t="s">
        <v>5040</v>
      </c>
      <c r="M1604"/>
      <c r="N1604"/>
    </row>
    <row r="1605" spans="2:14" x14ac:dyDescent="0.3">
      <c r="B1605" s="7">
        <v>1603</v>
      </c>
      <c r="C1605" s="16" t="s">
        <v>2823</v>
      </c>
      <c r="D1605" s="10" t="s">
        <v>2815</v>
      </c>
      <c r="E1605" s="10" t="str">
        <f t="shared" si="52"/>
        <v>상계10동</v>
      </c>
      <c r="F1605" s="10" t="str">
        <f t="shared" si="53"/>
        <v>행정민원팀</v>
      </c>
      <c r="G1605" s="10" t="s">
        <v>46</v>
      </c>
      <c r="H1605" s="10" t="s">
        <v>2824</v>
      </c>
      <c r="I1605" s="11" t="s">
        <v>5041</v>
      </c>
      <c r="M1605"/>
      <c r="N1605"/>
    </row>
    <row r="1606" spans="2:14" x14ac:dyDescent="0.3">
      <c r="B1606" s="7">
        <v>1604</v>
      </c>
      <c r="C1606" s="16" t="s">
        <v>2825</v>
      </c>
      <c r="D1606" s="10" t="s">
        <v>2815</v>
      </c>
      <c r="E1606" s="10" t="str">
        <f t="shared" si="52"/>
        <v>상계10동</v>
      </c>
      <c r="F1606" s="10" t="str">
        <f t="shared" si="53"/>
        <v>행정민원팀</v>
      </c>
      <c r="G1606" s="10" t="s">
        <v>46</v>
      </c>
      <c r="H1606" s="10" t="s">
        <v>2826</v>
      </c>
      <c r="I1606" s="11" t="s">
        <v>5042</v>
      </c>
      <c r="M1606"/>
      <c r="N1606"/>
    </row>
    <row r="1607" spans="2:14" x14ac:dyDescent="0.3">
      <c r="B1607" s="7">
        <v>1605</v>
      </c>
      <c r="C1607" s="16" t="s">
        <v>360</v>
      </c>
      <c r="D1607" s="10" t="s">
        <v>2815</v>
      </c>
      <c r="E1607" s="10" t="str">
        <f t="shared" si="52"/>
        <v>상계10동</v>
      </c>
      <c r="F1607" s="10" t="str">
        <f t="shared" si="53"/>
        <v>행정민원팀</v>
      </c>
      <c r="G1607" s="10" t="s">
        <v>46</v>
      </c>
      <c r="H1607" s="10" t="s">
        <v>2827</v>
      </c>
      <c r="I1607" s="11" t="s">
        <v>5043</v>
      </c>
      <c r="M1607"/>
      <c r="N1607"/>
    </row>
    <row r="1608" spans="2:14" x14ac:dyDescent="0.3">
      <c r="B1608" s="7">
        <v>1606</v>
      </c>
      <c r="C1608" s="16" t="s">
        <v>2828</v>
      </c>
      <c r="D1608" s="10" t="s">
        <v>2815</v>
      </c>
      <c r="E1608" s="10" t="str">
        <f t="shared" si="52"/>
        <v>상계10동</v>
      </c>
      <c r="F1608" s="10" t="str">
        <f t="shared" si="53"/>
        <v>행정민원팀</v>
      </c>
      <c r="G1608" s="10" t="s">
        <v>46</v>
      </c>
      <c r="H1608" s="10" t="s">
        <v>2829</v>
      </c>
      <c r="I1608" s="11" t="s">
        <v>5044</v>
      </c>
      <c r="M1608"/>
      <c r="N1608"/>
    </row>
    <row r="1609" spans="2:14" x14ac:dyDescent="0.3">
      <c r="B1609" s="7">
        <v>1607</v>
      </c>
      <c r="C1609" s="16" t="s">
        <v>864</v>
      </c>
      <c r="D1609" s="10" t="s">
        <v>2815</v>
      </c>
      <c r="E1609" s="10" t="str">
        <f t="shared" si="52"/>
        <v>상계10동</v>
      </c>
      <c r="F1609" s="10" t="str">
        <f t="shared" si="53"/>
        <v>행정민원팀</v>
      </c>
      <c r="G1609" s="10" t="s">
        <v>46</v>
      </c>
      <c r="H1609" s="10" t="s">
        <v>2830</v>
      </c>
      <c r="I1609" s="11" t="s">
        <v>5045</v>
      </c>
      <c r="M1609"/>
      <c r="N1609"/>
    </row>
    <row r="1610" spans="2:14" x14ac:dyDescent="0.3">
      <c r="B1610" s="7">
        <v>1608</v>
      </c>
      <c r="C1610" s="16" t="s">
        <v>2831</v>
      </c>
      <c r="D1610" s="10" t="s">
        <v>2832</v>
      </c>
      <c r="E1610" s="10" t="str">
        <f t="shared" si="52"/>
        <v>상계10동</v>
      </c>
      <c r="F1610" s="10" t="str">
        <f t="shared" si="53"/>
        <v>복지지원팀</v>
      </c>
      <c r="G1610" s="10" t="s">
        <v>2190</v>
      </c>
      <c r="H1610" s="10" t="s">
        <v>2506</v>
      </c>
      <c r="I1610" s="11" t="s">
        <v>5046</v>
      </c>
      <c r="M1610"/>
      <c r="N1610"/>
    </row>
    <row r="1611" spans="2:14" x14ac:dyDescent="0.3">
      <c r="B1611" s="7">
        <v>1609</v>
      </c>
      <c r="C1611" s="16" t="s">
        <v>2833</v>
      </c>
      <c r="D1611" s="10" t="s">
        <v>2832</v>
      </c>
      <c r="E1611" s="10" t="str">
        <f t="shared" si="52"/>
        <v>상계10동</v>
      </c>
      <c r="F1611" s="10" t="str">
        <f t="shared" si="53"/>
        <v>복지지원팀</v>
      </c>
      <c r="G1611" s="10" t="s">
        <v>46</v>
      </c>
      <c r="H1611" s="10" t="s">
        <v>5047</v>
      </c>
      <c r="I1611" s="11" t="s">
        <v>4802</v>
      </c>
      <c r="M1611"/>
      <c r="N1611"/>
    </row>
    <row r="1612" spans="2:14" x14ac:dyDescent="0.3">
      <c r="B1612" s="7">
        <v>1610</v>
      </c>
      <c r="C1612" s="16" t="s">
        <v>2834</v>
      </c>
      <c r="D1612" s="10" t="s">
        <v>2832</v>
      </c>
      <c r="E1612" s="10" t="str">
        <f t="shared" si="52"/>
        <v>상계10동</v>
      </c>
      <c r="F1612" s="10" t="str">
        <f t="shared" si="53"/>
        <v>복지지원팀</v>
      </c>
      <c r="G1612" s="10" t="s">
        <v>46</v>
      </c>
      <c r="H1612" s="10" t="s">
        <v>5048</v>
      </c>
      <c r="I1612" s="11" t="s">
        <v>5049</v>
      </c>
      <c r="M1612"/>
      <c r="N1612"/>
    </row>
    <row r="1613" spans="2:14" x14ac:dyDescent="0.3">
      <c r="B1613" s="7">
        <v>1611</v>
      </c>
      <c r="C1613" s="16" t="s">
        <v>2835</v>
      </c>
      <c r="D1613" s="10" t="s">
        <v>2832</v>
      </c>
      <c r="E1613" s="10" t="str">
        <f t="shared" si="52"/>
        <v>상계10동</v>
      </c>
      <c r="F1613" s="10" t="str">
        <f t="shared" si="53"/>
        <v>복지지원팀</v>
      </c>
      <c r="G1613" s="10" t="s">
        <v>46</v>
      </c>
      <c r="H1613" s="10" t="s">
        <v>2836</v>
      </c>
      <c r="I1613" s="11" t="s">
        <v>5050</v>
      </c>
      <c r="M1613"/>
      <c r="N1613"/>
    </row>
    <row r="1614" spans="2:14" x14ac:dyDescent="0.3">
      <c r="B1614" s="7">
        <v>1612</v>
      </c>
      <c r="C1614" s="16" t="s">
        <v>2837</v>
      </c>
      <c r="D1614" s="10" t="s">
        <v>2832</v>
      </c>
      <c r="E1614" s="10" t="str">
        <f t="shared" si="52"/>
        <v>상계10동</v>
      </c>
      <c r="F1614" s="10" t="str">
        <f t="shared" si="53"/>
        <v>복지지원팀</v>
      </c>
      <c r="G1614" s="10" t="s">
        <v>46</v>
      </c>
      <c r="H1614" s="10" t="s">
        <v>5051</v>
      </c>
      <c r="I1614" s="11" t="s">
        <v>5052</v>
      </c>
      <c r="M1614"/>
      <c r="N1614"/>
    </row>
    <row r="1615" spans="2:14" ht="17.25" thickBot="1" x14ac:dyDescent="0.35">
      <c r="B1615" s="9">
        <v>1613</v>
      </c>
      <c r="C1615" s="17" t="s">
        <v>2103</v>
      </c>
      <c r="D1615" s="12" t="s">
        <v>2832</v>
      </c>
      <c r="E1615" s="12" t="str">
        <f t="shared" si="52"/>
        <v>상계10동</v>
      </c>
      <c r="F1615" s="12" t="str">
        <f t="shared" si="53"/>
        <v>복지지원팀</v>
      </c>
      <c r="G1615" s="12" t="s">
        <v>46</v>
      </c>
      <c r="H1615" s="12" t="s">
        <v>5053</v>
      </c>
      <c r="I1615" s="13" t="s">
        <v>5050</v>
      </c>
      <c r="M1615"/>
      <c r="N1615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16"/>
  <sheetViews>
    <sheetView tabSelected="1" topLeftCell="A43" workbookViewId="0">
      <selection activeCell="J63" sqref="J63"/>
    </sheetView>
  </sheetViews>
  <sheetFormatPr defaultRowHeight="16.5" x14ac:dyDescent="0.3"/>
  <cols>
    <col min="1" max="1" width="3.875" style="46" customWidth="1"/>
    <col min="2" max="3" width="9" style="46"/>
    <col min="4" max="4" width="24.125" style="46" customWidth="1"/>
    <col min="5" max="5" width="15.625" style="46" customWidth="1"/>
    <col min="6" max="6" width="20.125" style="46" customWidth="1"/>
    <col min="7" max="7" width="13.625" style="46" bestFit="1" customWidth="1"/>
    <col min="10" max="10" width="16.125" customWidth="1"/>
    <col min="11" max="11" width="13.625" customWidth="1"/>
    <col min="12" max="12" width="15.375" customWidth="1"/>
    <col min="13" max="13" width="12.25" customWidth="1"/>
  </cols>
  <sheetData>
    <row r="2" spans="2:14" x14ac:dyDescent="0.3">
      <c r="B2" s="50"/>
      <c r="C2" s="51" t="s">
        <v>145</v>
      </c>
      <c r="D2" s="51" t="s">
        <v>146</v>
      </c>
      <c r="E2" s="51" t="s">
        <v>147</v>
      </c>
      <c r="F2" s="51" t="s">
        <v>148</v>
      </c>
      <c r="G2" s="51" t="s">
        <v>149</v>
      </c>
      <c r="I2" s="52" t="s">
        <v>6072</v>
      </c>
      <c r="J2" s="53" t="s">
        <v>17</v>
      </c>
      <c r="K2" s="53" t="s">
        <v>6073</v>
      </c>
      <c r="L2" s="52" t="s">
        <v>6074</v>
      </c>
      <c r="M2" s="52" t="s">
        <v>6075</v>
      </c>
      <c r="N2" s="53" t="s">
        <v>7711</v>
      </c>
    </row>
    <row r="3" spans="2:14" x14ac:dyDescent="0.3">
      <c r="B3" s="48">
        <v>0</v>
      </c>
      <c r="C3" s="47" t="s">
        <v>5263</v>
      </c>
      <c r="D3" s="47" t="s">
        <v>5264</v>
      </c>
      <c r="E3" s="47" t="s">
        <v>5265</v>
      </c>
      <c r="F3" s="47" t="s">
        <v>5265</v>
      </c>
      <c r="G3" s="47" t="s">
        <v>6077</v>
      </c>
      <c r="I3" s="49" t="str">
        <f>C3</f>
        <v>오승록</v>
      </c>
      <c r="J3" s="49" t="str">
        <f>LEFT(D3, IFERROR(FIND(" / ", D3)-1, 0))</f>
        <v/>
      </c>
      <c r="K3" s="49" t="str">
        <f>RIGHT(D3, IFERROR(LEN(D3)-FIND(" / ", D3)-2, 0))</f>
        <v/>
      </c>
      <c r="L3" s="49" t="str">
        <f>E3</f>
        <v>구청장</v>
      </c>
      <c r="M3" s="49" t="str">
        <f>G3</f>
        <v>02-2116-3001</v>
      </c>
      <c r="N3" s="49" t="str">
        <f>RIGHT(M3,4)</f>
        <v>3001</v>
      </c>
    </row>
    <row r="4" spans="2:14" x14ac:dyDescent="0.3">
      <c r="B4" s="48">
        <v>1</v>
      </c>
      <c r="C4" s="47" t="s">
        <v>5266</v>
      </c>
      <c r="D4" s="47" t="s">
        <v>5264</v>
      </c>
      <c r="E4" s="47" t="s">
        <v>5267</v>
      </c>
      <c r="F4" s="47" t="s">
        <v>5267</v>
      </c>
      <c r="G4" s="47" t="s">
        <v>6078</v>
      </c>
      <c r="I4" s="49" t="str">
        <f t="shared" ref="I4:I67" si="0">C4</f>
        <v>김인철</v>
      </c>
      <c r="J4" s="49" t="str">
        <f t="shared" ref="J4:J67" si="1">LEFT(D4, IFERROR(FIND(" / ", D4)-1, 0))</f>
        <v/>
      </c>
      <c r="K4" s="49" t="str">
        <f t="shared" ref="K4:K67" si="2">RIGHT(D4, IFERROR(LEN(D4)-FIND(" / ", D4)-2, 0))</f>
        <v/>
      </c>
      <c r="L4" s="49" t="str">
        <f t="shared" ref="L4:L67" si="3">E4</f>
        <v>부구청장</v>
      </c>
      <c r="M4" s="49" t="str">
        <f t="shared" ref="M4:M67" si="4">G4</f>
        <v>02-2116-3012</v>
      </c>
      <c r="N4" s="49" t="str">
        <f t="shared" ref="N4:N67" si="5">RIGHT(M4,4)</f>
        <v>3012</v>
      </c>
    </row>
    <row r="5" spans="2:14" x14ac:dyDescent="0.3">
      <c r="B5" s="48">
        <v>2</v>
      </c>
      <c r="C5" s="47" t="s">
        <v>5268</v>
      </c>
      <c r="D5" s="47" t="s">
        <v>5269</v>
      </c>
      <c r="E5" s="47" t="s">
        <v>5270</v>
      </c>
      <c r="F5" s="47" t="s">
        <v>5271</v>
      </c>
      <c r="G5" s="47" t="s">
        <v>6079</v>
      </c>
      <c r="I5" s="49" t="str">
        <f t="shared" si="0"/>
        <v>최미숙</v>
      </c>
      <c r="J5" s="49" t="str">
        <f t="shared" si="1"/>
        <v/>
      </c>
      <c r="K5" s="49" t="str">
        <f t="shared" si="2"/>
        <v/>
      </c>
      <c r="L5" s="49" t="str">
        <f t="shared" si="3"/>
        <v>행정지원국장</v>
      </c>
      <c r="M5" s="49" t="str">
        <f t="shared" si="4"/>
        <v>02-2116-3013</v>
      </c>
      <c r="N5" s="49" t="str">
        <f t="shared" si="5"/>
        <v>3013</v>
      </c>
    </row>
    <row r="6" spans="2:14" x14ac:dyDescent="0.3">
      <c r="B6" s="48">
        <v>3</v>
      </c>
      <c r="C6" s="47" t="s">
        <v>710</v>
      </c>
      <c r="D6" s="47" t="s">
        <v>5269</v>
      </c>
      <c r="E6" s="47" t="s">
        <v>712</v>
      </c>
      <c r="F6" s="47" t="s">
        <v>3355</v>
      </c>
      <c r="G6" s="47" t="s">
        <v>6080</v>
      </c>
      <c r="I6" s="49" t="str">
        <f t="shared" si="0"/>
        <v>김명수</v>
      </c>
      <c r="J6" s="49" t="str">
        <f t="shared" si="1"/>
        <v/>
      </c>
      <c r="K6" s="49" t="str">
        <f t="shared" si="2"/>
        <v/>
      </c>
      <c r="L6" s="49" t="s">
        <v>7710</v>
      </c>
      <c r="M6" s="49" t="str">
        <f t="shared" si="4"/>
        <v>02-2116-3639</v>
      </c>
      <c r="N6" s="49" t="str">
        <f t="shared" si="5"/>
        <v>3639</v>
      </c>
    </row>
    <row r="7" spans="2:14" x14ac:dyDescent="0.3">
      <c r="B7" s="48">
        <v>4</v>
      </c>
      <c r="C7" s="47" t="s">
        <v>474</v>
      </c>
      <c r="D7" s="47" t="s">
        <v>5269</v>
      </c>
      <c r="E7" s="47" t="s">
        <v>476</v>
      </c>
      <c r="F7" s="47" t="s">
        <v>477</v>
      </c>
      <c r="G7" s="47" t="s">
        <v>6081</v>
      </c>
      <c r="I7" s="49" t="str">
        <f t="shared" si="0"/>
        <v>김영범</v>
      </c>
      <c r="J7" s="49" t="str">
        <f t="shared" si="1"/>
        <v/>
      </c>
      <c r="K7" s="49" t="str">
        <f t="shared" si="2"/>
        <v/>
      </c>
      <c r="L7" s="49" t="s">
        <v>6076</v>
      </c>
      <c r="M7" s="49" t="str">
        <f t="shared" si="4"/>
        <v>02-2116-3469</v>
      </c>
      <c r="N7" s="49" t="str">
        <f t="shared" si="5"/>
        <v>3469</v>
      </c>
    </row>
    <row r="8" spans="2:14" x14ac:dyDescent="0.3">
      <c r="B8" s="48">
        <v>5</v>
      </c>
      <c r="C8" s="47" t="s">
        <v>1499</v>
      </c>
      <c r="D8" s="47" t="s">
        <v>5269</v>
      </c>
      <c r="E8" s="47" t="s">
        <v>46</v>
      </c>
      <c r="F8" s="47" t="s">
        <v>1500</v>
      </c>
      <c r="G8" s="47" t="s">
        <v>6082</v>
      </c>
      <c r="I8" s="49" t="str">
        <f t="shared" si="0"/>
        <v>장행구</v>
      </c>
      <c r="J8" s="49" t="str">
        <f t="shared" si="1"/>
        <v/>
      </c>
      <c r="K8" s="49" t="str">
        <f t="shared" si="2"/>
        <v/>
      </c>
      <c r="L8" s="49" t="s">
        <v>6076</v>
      </c>
      <c r="M8" s="49" t="str">
        <f t="shared" si="4"/>
        <v>02-2116-4199</v>
      </c>
      <c r="N8" s="49" t="str">
        <f t="shared" si="5"/>
        <v>4199</v>
      </c>
    </row>
    <row r="9" spans="2:14" x14ac:dyDescent="0.3">
      <c r="B9" s="48">
        <v>6</v>
      </c>
      <c r="C9" s="47" t="s">
        <v>5272</v>
      </c>
      <c r="D9" s="47" t="s">
        <v>5273</v>
      </c>
      <c r="E9" s="47" t="s">
        <v>5274</v>
      </c>
      <c r="F9" s="47" t="s">
        <v>5275</v>
      </c>
      <c r="G9" s="47" t="s">
        <v>6083</v>
      </c>
      <c r="I9" s="49" t="str">
        <f t="shared" si="0"/>
        <v>박영래</v>
      </c>
      <c r="J9" s="49" t="str">
        <f t="shared" si="1"/>
        <v/>
      </c>
      <c r="K9" s="49" t="str">
        <f t="shared" si="2"/>
        <v/>
      </c>
      <c r="L9" s="49" t="str">
        <f t="shared" si="3"/>
        <v>기획재정국장</v>
      </c>
      <c r="M9" s="49" t="str">
        <f t="shared" si="4"/>
        <v>02-2116-3015</v>
      </c>
      <c r="N9" s="49" t="str">
        <f t="shared" si="5"/>
        <v>3015</v>
      </c>
    </row>
    <row r="10" spans="2:14" x14ac:dyDescent="0.3">
      <c r="B10" s="48">
        <v>7</v>
      </c>
      <c r="C10" s="47" t="s">
        <v>5276</v>
      </c>
      <c r="D10" s="47" t="s">
        <v>5277</v>
      </c>
      <c r="E10" s="47" t="s">
        <v>5278</v>
      </c>
      <c r="F10" s="47" t="s">
        <v>5279</v>
      </c>
      <c r="G10" s="47" t="s">
        <v>6084</v>
      </c>
      <c r="I10" s="49" t="str">
        <f t="shared" si="0"/>
        <v>정향수</v>
      </c>
      <c r="J10" s="49" t="str">
        <f t="shared" si="1"/>
        <v/>
      </c>
      <c r="K10" s="49" t="str">
        <f t="shared" si="2"/>
        <v/>
      </c>
      <c r="L10" s="49" t="str">
        <f t="shared" si="3"/>
        <v>교육복지국장</v>
      </c>
      <c r="M10" s="49" t="str">
        <f t="shared" si="4"/>
        <v>02-2116-3017</v>
      </c>
      <c r="N10" s="49" t="str">
        <f t="shared" si="5"/>
        <v>3017</v>
      </c>
    </row>
    <row r="11" spans="2:14" x14ac:dyDescent="0.3">
      <c r="B11" s="48">
        <v>8</v>
      </c>
      <c r="C11" s="47" t="s">
        <v>5280</v>
      </c>
      <c r="D11" s="47" t="s">
        <v>5281</v>
      </c>
      <c r="E11" s="47" t="s">
        <v>5282</v>
      </c>
      <c r="F11" s="47" t="s">
        <v>5283</v>
      </c>
      <c r="G11" s="47" t="s">
        <v>6085</v>
      </c>
      <c r="I11" s="49" t="str">
        <f t="shared" si="0"/>
        <v>진경은</v>
      </c>
      <c r="J11" s="49" t="str">
        <f t="shared" si="1"/>
        <v/>
      </c>
      <c r="K11" s="49" t="str">
        <f t="shared" si="2"/>
        <v/>
      </c>
      <c r="L11" s="49" t="str">
        <f t="shared" si="3"/>
        <v>도시계획국장</v>
      </c>
      <c r="M11" s="49" t="str">
        <f t="shared" si="4"/>
        <v>02-2116-3019</v>
      </c>
      <c r="N11" s="49" t="str">
        <f t="shared" si="5"/>
        <v>3019</v>
      </c>
    </row>
    <row r="12" spans="2:14" x14ac:dyDescent="0.3">
      <c r="B12" s="48">
        <v>9</v>
      </c>
      <c r="C12" s="47" t="s">
        <v>5284</v>
      </c>
      <c r="D12" s="47" t="s">
        <v>5285</v>
      </c>
      <c r="E12" s="47" t="s">
        <v>5286</v>
      </c>
      <c r="F12" s="47" t="s">
        <v>5287</v>
      </c>
      <c r="G12" s="47" t="s">
        <v>6086</v>
      </c>
      <c r="I12" s="49" t="str">
        <f t="shared" si="0"/>
        <v>한주석</v>
      </c>
      <c r="J12" s="49" t="str">
        <f t="shared" si="1"/>
        <v/>
      </c>
      <c r="K12" s="49" t="str">
        <f t="shared" si="2"/>
        <v/>
      </c>
      <c r="L12" s="49" t="str">
        <f t="shared" si="3"/>
        <v>교통환경국장</v>
      </c>
      <c r="M12" s="49" t="str">
        <f t="shared" si="4"/>
        <v>02-2116-3021</v>
      </c>
      <c r="N12" s="49" t="str">
        <f t="shared" si="5"/>
        <v>3021</v>
      </c>
    </row>
    <row r="13" spans="2:14" x14ac:dyDescent="0.3">
      <c r="B13" s="48">
        <v>10</v>
      </c>
      <c r="C13" s="47" t="s">
        <v>5288</v>
      </c>
      <c r="D13" s="47" t="s">
        <v>5289</v>
      </c>
      <c r="E13" s="47" t="s">
        <v>5290</v>
      </c>
      <c r="F13" s="47" t="s">
        <v>5291</v>
      </c>
      <c r="G13" s="47" t="s">
        <v>6087</v>
      </c>
      <c r="I13" s="49" t="str">
        <f t="shared" si="0"/>
        <v>최광빈</v>
      </c>
      <c r="J13" s="49" t="str">
        <f t="shared" si="1"/>
        <v/>
      </c>
      <c r="K13" s="49" t="str">
        <f t="shared" si="2"/>
        <v/>
      </c>
      <c r="L13" s="49" t="str">
        <f t="shared" si="3"/>
        <v>힐링도시국장</v>
      </c>
      <c r="M13" s="49" t="str">
        <f t="shared" si="4"/>
        <v>02-2116-3077</v>
      </c>
      <c r="N13" s="49" t="str">
        <f t="shared" si="5"/>
        <v>3077</v>
      </c>
    </row>
    <row r="14" spans="2:14" x14ac:dyDescent="0.3">
      <c r="B14" s="48">
        <v>11</v>
      </c>
      <c r="C14" s="47" t="s">
        <v>5292</v>
      </c>
      <c r="D14" s="47" t="s">
        <v>150</v>
      </c>
      <c r="E14" s="47" t="s">
        <v>150</v>
      </c>
      <c r="F14" s="47" t="s">
        <v>5293</v>
      </c>
      <c r="G14" s="47" t="s">
        <v>6088</v>
      </c>
      <c r="I14" s="49" t="str">
        <f t="shared" si="0"/>
        <v>홍성범</v>
      </c>
      <c r="J14" s="49" t="str">
        <f t="shared" si="1"/>
        <v/>
      </c>
      <c r="K14" s="49" t="str">
        <f t="shared" si="2"/>
        <v/>
      </c>
      <c r="L14" s="49" t="str">
        <f t="shared" si="3"/>
        <v>감사담당관</v>
      </c>
      <c r="M14" s="49" t="str">
        <f t="shared" si="4"/>
        <v>02-2116-3070</v>
      </c>
      <c r="N14" s="49" t="str">
        <f t="shared" si="5"/>
        <v>3070</v>
      </c>
    </row>
    <row r="15" spans="2:14" x14ac:dyDescent="0.3">
      <c r="B15" s="48">
        <v>12</v>
      </c>
      <c r="C15" s="47" t="s">
        <v>151</v>
      </c>
      <c r="D15" s="47" t="s">
        <v>152</v>
      </c>
      <c r="E15" s="47" t="s">
        <v>153</v>
      </c>
      <c r="F15" s="47" t="s">
        <v>2839</v>
      </c>
      <c r="G15" s="47" t="s">
        <v>6089</v>
      </c>
      <c r="I15" s="49" t="str">
        <f t="shared" si="0"/>
        <v>배혁</v>
      </c>
      <c r="J15" s="49" t="str">
        <f t="shared" si="1"/>
        <v>감사담당관</v>
      </c>
      <c r="K15" s="49" t="str">
        <f t="shared" si="2"/>
        <v>감사팀</v>
      </c>
      <c r="L15" s="49" t="str">
        <f t="shared" si="3"/>
        <v>감사팀장</v>
      </c>
      <c r="M15" s="49" t="str">
        <f t="shared" si="4"/>
        <v>02-2116-3057</v>
      </c>
      <c r="N15" s="49" t="str">
        <f t="shared" si="5"/>
        <v>3057</v>
      </c>
    </row>
    <row r="16" spans="2:14" x14ac:dyDescent="0.3">
      <c r="B16" s="48">
        <v>13</v>
      </c>
      <c r="C16" s="47" t="s">
        <v>2685</v>
      </c>
      <c r="D16" s="47" t="s">
        <v>152</v>
      </c>
      <c r="E16" s="47" t="s">
        <v>46</v>
      </c>
      <c r="F16" s="47" t="s">
        <v>5294</v>
      </c>
      <c r="G16" s="47" t="s">
        <v>6090</v>
      </c>
      <c r="I16" s="49" t="str">
        <f t="shared" si="0"/>
        <v>이희선</v>
      </c>
      <c r="J16" s="49" t="str">
        <f t="shared" si="1"/>
        <v>감사담당관</v>
      </c>
      <c r="K16" s="49" t="str">
        <f t="shared" si="2"/>
        <v>감사팀</v>
      </c>
      <c r="L16" s="49" t="str">
        <f t="shared" si="3"/>
        <v>주무관</v>
      </c>
      <c r="M16" s="49" t="str">
        <f t="shared" si="4"/>
        <v>02-2116-3054</v>
      </c>
      <c r="N16" s="49" t="str">
        <f t="shared" si="5"/>
        <v>3054</v>
      </c>
    </row>
    <row r="17" spans="2:14" x14ac:dyDescent="0.3">
      <c r="B17" s="48">
        <v>14</v>
      </c>
      <c r="C17" s="47" t="s">
        <v>155</v>
      </c>
      <c r="D17" s="47" t="s">
        <v>152</v>
      </c>
      <c r="E17" s="47" t="s">
        <v>46</v>
      </c>
      <c r="F17" s="47" t="s">
        <v>5295</v>
      </c>
      <c r="G17" s="47" t="s">
        <v>6091</v>
      </c>
      <c r="I17" s="49" t="str">
        <f t="shared" si="0"/>
        <v>박경미</v>
      </c>
      <c r="J17" s="49" t="str">
        <f t="shared" si="1"/>
        <v>감사담당관</v>
      </c>
      <c r="K17" s="49" t="str">
        <f t="shared" si="2"/>
        <v>감사팀</v>
      </c>
      <c r="L17" s="49" t="str">
        <f t="shared" si="3"/>
        <v>주무관</v>
      </c>
      <c r="M17" s="49" t="str">
        <f t="shared" si="4"/>
        <v>02-2116-3053</v>
      </c>
      <c r="N17" s="49" t="str">
        <f t="shared" si="5"/>
        <v>3053</v>
      </c>
    </row>
    <row r="18" spans="2:14" x14ac:dyDescent="0.3">
      <c r="B18" s="48">
        <v>15</v>
      </c>
      <c r="C18" s="47" t="s">
        <v>434</v>
      </c>
      <c r="D18" s="47" t="s">
        <v>152</v>
      </c>
      <c r="E18" s="47" t="s">
        <v>46</v>
      </c>
      <c r="F18" s="47" t="s">
        <v>5296</v>
      </c>
      <c r="G18" s="47" t="s">
        <v>6092</v>
      </c>
      <c r="I18" s="49" t="str">
        <f t="shared" si="0"/>
        <v>추유선</v>
      </c>
      <c r="J18" s="49" t="str">
        <f t="shared" si="1"/>
        <v>감사담당관</v>
      </c>
      <c r="K18" s="49" t="str">
        <f t="shared" si="2"/>
        <v>감사팀</v>
      </c>
      <c r="L18" s="49" t="str">
        <f t="shared" si="3"/>
        <v>주무관</v>
      </c>
      <c r="M18" s="49" t="str">
        <f t="shared" si="4"/>
        <v>02-2116-3056</v>
      </c>
      <c r="N18" s="49" t="str">
        <f t="shared" si="5"/>
        <v>3056</v>
      </c>
    </row>
    <row r="19" spans="2:14" x14ac:dyDescent="0.3">
      <c r="B19" s="48">
        <v>16</v>
      </c>
      <c r="C19" s="47" t="s">
        <v>178</v>
      </c>
      <c r="D19" s="47" t="s">
        <v>152</v>
      </c>
      <c r="E19" s="47" t="s">
        <v>46</v>
      </c>
      <c r="F19" s="47" t="s">
        <v>5297</v>
      </c>
      <c r="G19" s="47" t="s">
        <v>6093</v>
      </c>
      <c r="I19" s="49" t="str">
        <f t="shared" si="0"/>
        <v>김윤정</v>
      </c>
      <c r="J19" s="49" t="str">
        <f t="shared" si="1"/>
        <v>감사담당관</v>
      </c>
      <c r="K19" s="49" t="str">
        <f t="shared" si="2"/>
        <v>감사팀</v>
      </c>
      <c r="L19" s="49" t="str">
        <f t="shared" si="3"/>
        <v>주무관</v>
      </c>
      <c r="M19" s="49" t="str">
        <f t="shared" si="4"/>
        <v>02-2116-3051</v>
      </c>
      <c r="N19" s="49" t="str">
        <f t="shared" si="5"/>
        <v>3051</v>
      </c>
    </row>
    <row r="20" spans="2:14" x14ac:dyDescent="0.3">
      <c r="B20" s="48">
        <v>17</v>
      </c>
      <c r="C20" s="47" t="s">
        <v>951</v>
      </c>
      <c r="D20" s="47" t="s">
        <v>160</v>
      </c>
      <c r="E20" s="47" t="s">
        <v>161</v>
      </c>
      <c r="F20" s="47" t="s">
        <v>5298</v>
      </c>
      <c r="G20" s="47" t="s">
        <v>6094</v>
      </c>
      <c r="I20" s="49" t="str">
        <f t="shared" si="0"/>
        <v>신현주</v>
      </c>
      <c r="J20" s="49" t="str">
        <f t="shared" si="1"/>
        <v>감사담당관</v>
      </c>
      <c r="K20" s="49" t="str">
        <f t="shared" si="2"/>
        <v>조사팀</v>
      </c>
      <c r="L20" s="49" t="str">
        <f t="shared" si="3"/>
        <v>조사팀장</v>
      </c>
      <c r="M20" s="49" t="str">
        <f t="shared" si="4"/>
        <v>02-2116-3062</v>
      </c>
      <c r="N20" s="49" t="str">
        <f t="shared" si="5"/>
        <v>3062</v>
      </c>
    </row>
    <row r="21" spans="2:14" x14ac:dyDescent="0.3">
      <c r="B21" s="48">
        <v>18</v>
      </c>
      <c r="C21" s="47" t="s">
        <v>162</v>
      </c>
      <c r="D21" s="47" t="s">
        <v>160</v>
      </c>
      <c r="E21" s="47" t="s">
        <v>46</v>
      </c>
      <c r="F21" s="47" t="s">
        <v>5299</v>
      </c>
      <c r="G21" s="47" t="s">
        <v>6095</v>
      </c>
      <c r="I21" s="49" t="str">
        <f t="shared" si="0"/>
        <v>서정호</v>
      </c>
      <c r="J21" s="49" t="str">
        <f t="shared" si="1"/>
        <v>감사담당관</v>
      </c>
      <c r="K21" s="49" t="str">
        <f t="shared" si="2"/>
        <v>조사팀</v>
      </c>
      <c r="L21" s="49" t="str">
        <f t="shared" si="3"/>
        <v>주무관</v>
      </c>
      <c r="M21" s="49" t="str">
        <f t="shared" si="4"/>
        <v>02-2116-3058</v>
      </c>
      <c r="N21" s="49" t="str">
        <f t="shared" si="5"/>
        <v>3058</v>
      </c>
    </row>
    <row r="22" spans="2:14" x14ac:dyDescent="0.3">
      <c r="B22" s="48">
        <v>19</v>
      </c>
      <c r="C22" s="47" t="s">
        <v>163</v>
      </c>
      <c r="D22" s="47" t="s">
        <v>160</v>
      </c>
      <c r="E22" s="47" t="s">
        <v>46</v>
      </c>
      <c r="F22" s="47" t="s">
        <v>2855</v>
      </c>
      <c r="G22" s="47" t="s">
        <v>6096</v>
      </c>
      <c r="I22" s="49" t="str">
        <f t="shared" si="0"/>
        <v>김주영</v>
      </c>
      <c r="J22" s="49" t="str">
        <f t="shared" si="1"/>
        <v>감사담당관</v>
      </c>
      <c r="K22" s="49" t="str">
        <f t="shared" si="2"/>
        <v>조사팀</v>
      </c>
      <c r="L22" s="49" t="str">
        <f t="shared" si="3"/>
        <v>주무관</v>
      </c>
      <c r="M22" s="49" t="str">
        <f t="shared" si="4"/>
        <v>02-2116-3059</v>
      </c>
      <c r="N22" s="49" t="str">
        <f t="shared" si="5"/>
        <v>3059</v>
      </c>
    </row>
    <row r="23" spans="2:14" x14ac:dyDescent="0.3">
      <c r="B23" s="48">
        <v>20</v>
      </c>
      <c r="C23" s="47" t="s">
        <v>171</v>
      </c>
      <c r="D23" s="47" t="s">
        <v>160</v>
      </c>
      <c r="E23" s="47" t="s">
        <v>46</v>
      </c>
      <c r="F23" s="47" t="s">
        <v>5300</v>
      </c>
      <c r="G23" s="47" t="s">
        <v>6097</v>
      </c>
      <c r="I23" s="49" t="str">
        <f t="shared" si="0"/>
        <v>성현수</v>
      </c>
      <c r="J23" s="49" t="str">
        <f t="shared" si="1"/>
        <v>감사담당관</v>
      </c>
      <c r="K23" s="49" t="str">
        <f t="shared" si="2"/>
        <v>조사팀</v>
      </c>
      <c r="L23" s="49" t="str">
        <f t="shared" si="3"/>
        <v>주무관</v>
      </c>
      <c r="M23" s="49" t="str">
        <f t="shared" si="4"/>
        <v>02-2116-3060</v>
      </c>
      <c r="N23" s="49" t="str">
        <f t="shared" si="5"/>
        <v>3060</v>
      </c>
    </row>
    <row r="24" spans="2:14" x14ac:dyDescent="0.3">
      <c r="B24" s="48">
        <v>21</v>
      </c>
      <c r="C24" s="47" t="s">
        <v>1170</v>
      </c>
      <c r="D24" s="47" t="s">
        <v>167</v>
      </c>
      <c r="E24" s="47" t="s">
        <v>168</v>
      </c>
      <c r="F24" s="47" t="s">
        <v>5301</v>
      </c>
      <c r="G24" s="47" t="s">
        <v>6098</v>
      </c>
      <c r="I24" s="49" t="str">
        <f t="shared" si="0"/>
        <v>손경술</v>
      </c>
      <c r="J24" s="49" t="str">
        <f t="shared" si="1"/>
        <v>감사담당관</v>
      </c>
      <c r="K24" s="49" t="str">
        <f t="shared" si="2"/>
        <v>민원서비스팀</v>
      </c>
      <c r="L24" s="49" t="str">
        <f t="shared" si="3"/>
        <v>민원서비스팀장</v>
      </c>
      <c r="M24" s="49" t="str">
        <f t="shared" si="4"/>
        <v>02-2116-3066</v>
      </c>
      <c r="N24" s="49" t="str">
        <f t="shared" si="5"/>
        <v>3066</v>
      </c>
    </row>
    <row r="25" spans="2:14" x14ac:dyDescent="0.3">
      <c r="B25" s="48">
        <v>22</v>
      </c>
      <c r="C25" s="47" t="s">
        <v>480</v>
      </c>
      <c r="D25" s="47" t="s">
        <v>167</v>
      </c>
      <c r="E25" s="47" t="s">
        <v>46</v>
      </c>
      <c r="F25" s="47" t="s">
        <v>5302</v>
      </c>
      <c r="G25" s="47" t="s">
        <v>6099</v>
      </c>
      <c r="I25" s="49" t="str">
        <f t="shared" si="0"/>
        <v>김예화</v>
      </c>
      <c r="J25" s="49" t="str">
        <f t="shared" si="1"/>
        <v>감사담당관</v>
      </c>
      <c r="K25" s="49" t="str">
        <f t="shared" si="2"/>
        <v>민원서비스팀</v>
      </c>
      <c r="L25" s="49" t="str">
        <f t="shared" si="3"/>
        <v>주무관</v>
      </c>
      <c r="M25" s="49" t="str">
        <f t="shared" si="4"/>
        <v>02-2116-3065</v>
      </c>
      <c r="N25" s="49" t="str">
        <f t="shared" si="5"/>
        <v>3065</v>
      </c>
    </row>
    <row r="26" spans="2:14" x14ac:dyDescent="0.3">
      <c r="B26" s="48">
        <v>23</v>
      </c>
      <c r="C26" s="47" t="s">
        <v>165</v>
      </c>
      <c r="D26" s="47" t="s">
        <v>167</v>
      </c>
      <c r="E26" s="47" t="s">
        <v>46</v>
      </c>
      <c r="F26" s="47" t="s">
        <v>5303</v>
      </c>
      <c r="G26" s="47" t="s">
        <v>6100</v>
      </c>
      <c r="I26" s="49" t="str">
        <f t="shared" si="0"/>
        <v>채대경</v>
      </c>
      <c r="J26" s="49" t="str">
        <f t="shared" si="1"/>
        <v>감사담당관</v>
      </c>
      <c r="K26" s="49" t="str">
        <f t="shared" si="2"/>
        <v>민원서비스팀</v>
      </c>
      <c r="L26" s="49" t="str">
        <f t="shared" si="3"/>
        <v>주무관</v>
      </c>
      <c r="M26" s="49" t="str">
        <f t="shared" si="4"/>
        <v>02-2116-3182</v>
      </c>
      <c r="N26" s="49" t="str">
        <f t="shared" si="5"/>
        <v>3182</v>
      </c>
    </row>
    <row r="27" spans="2:14" x14ac:dyDescent="0.3">
      <c r="B27" s="48">
        <v>24</v>
      </c>
      <c r="C27" s="47" t="s">
        <v>907</v>
      </c>
      <c r="D27" s="47" t="s">
        <v>167</v>
      </c>
      <c r="E27" s="47" t="s">
        <v>46</v>
      </c>
      <c r="F27" s="47" t="s">
        <v>5304</v>
      </c>
      <c r="G27" s="47" t="s">
        <v>6101</v>
      </c>
      <c r="I27" s="49" t="str">
        <f t="shared" si="0"/>
        <v>조윤정</v>
      </c>
      <c r="J27" s="49" t="str">
        <f t="shared" si="1"/>
        <v>감사담당관</v>
      </c>
      <c r="K27" s="49" t="str">
        <f t="shared" si="2"/>
        <v>민원서비스팀</v>
      </c>
      <c r="L27" s="49" t="str">
        <f t="shared" si="3"/>
        <v>주무관</v>
      </c>
      <c r="M27" s="49" t="str">
        <f t="shared" si="4"/>
        <v>02-2116-3064</v>
      </c>
      <c r="N27" s="49" t="str">
        <f t="shared" si="5"/>
        <v>3064</v>
      </c>
    </row>
    <row r="28" spans="2:14" x14ac:dyDescent="0.3">
      <c r="B28" s="48">
        <v>25</v>
      </c>
      <c r="C28" s="47" t="s">
        <v>5305</v>
      </c>
      <c r="D28" s="47" t="s">
        <v>167</v>
      </c>
      <c r="E28" s="47" t="s">
        <v>46</v>
      </c>
      <c r="F28" s="47" t="s">
        <v>5306</v>
      </c>
      <c r="G28" s="47" t="s">
        <v>6102</v>
      </c>
      <c r="I28" s="49" t="str">
        <f t="shared" si="0"/>
        <v>오선주</v>
      </c>
      <c r="J28" s="49" t="str">
        <f t="shared" si="1"/>
        <v>감사담당관</v>
      </c>
      <c r="K28" s="49" t="str">
        <f t="shared" si="2"/>
        <v>민원서비스팀</v>
      </c>
      <c r="L28" s="49" t="str">
        <f t="shared" si="3"/>
        <v>주무관</v>
      </c>
      <c r="M28" s="49" t="str">
        <f t="shared" si="4"/>
        <v>02-2116-3063</v>
      </c>
      <c r="N28" s="49" t="str">
        <f t="shared" si="5"/>
        <v>3063</v>
      </c>
    </row>
    <row r="29" spans="2:14" x14ac:dyDescent="0.3">
      <c r="B29" s="48">
        <v>26</v>
      </c>
      <c r="C29" s="47" t="s">
        <v>1671</v>
      </c>
      <c r="D29" s="47" t="s">
        <v>174</v>
      </c>
      <c r="E29" s="47" t="s">
        <v>175</v>
      </c>
      <c r="F29" s="47" t="s">
        <v>5307</v>
      </c>
      <c r="G29" s="47" t="s">
        <v>6103</v>
      </c>
      <c r="I29" s="49" t="str">
        <f t="shared" si="0"/>
        <v>정경미</v>
      </c>
      <c r="J29" s="49" t="str">
        <f t="shared" si="1"/>
        <v>감사담당관</v>
      </c>
      <c r="K29" s="49" t="str">
        <f t="shared" si="2"/>
        <v>인권청렴팀</v>
      </c>
      <c r="L29" s="49" t="str">
        <f t="shared" si="3"/>
        <v>인권청렴팀장</v>
      </c>
      <c r="M29" s="49" t="str">
        <f t="shared" si="4"/>
        <v>02-2116-3069</v>
      </c>
      <c r="N29" s="49" t="str">
        <f t="shared" si="5"/>
        <v>3069</v>
      </c>
    </row>
    <row r="30" spans="2:14" x14ac:dyDescent="0.3">
      <c r="B30" s="48">
        <v>27</v>
      </c>
      <c r="C30" s="47" t="s">
        <v>177</v>
      </c>
      <c r="D30" s="47" t="s">
        <v>174</v>
      </c>
      <c r="E30" s="47" t="s">
        <v>46</v>
      </c>
      <c r="F30" s="47" t="s">
        <v>2872</v>
      </c>
      <c r="G30" s="47" t="s">
        <v>6104</v>
      </c>
      <c r="I30" s="49" t="str">
        <f t="shared" si="0"/>
        <v>신나라</v>
      </c>
      <c r="J30" s="49" t="str">
        <f t="shared" si="1"/>
        <v>감사담당관</v>
      </c>
      <c r="K30" s="49" t="str">
        <f t="shared" si="2"/>
        <v>인권청렴팀</v>
      </c>
      <c r="L30" s="49" t="str">
        <f t="shared" si="3"/>
        <v>주무관</v>
      </c>
      <c r="M30" s="49" t="str">
        <f t="shared" si="4"/>
        <v>02-2116-3067</v>
      </c>
      <c r="N30" s="49" t="str">
        <f t="shared" si="5"/>
        <v>3067</v>
      </c>
    </row>
    <row r="31" spans="2:14" x14ac:dyDescent="0.3">
      <c r="B31" s="48">
        <v>28</v>
      </c>
      <c r="C31" s="47" t="s">
        <v>169</v>
      </c>
      <c r="D31" s="47" t="s">
        <v>174</v>
      </c>
      <c r="E31" s="47" t="s">
        <v>46</v>
      </c>
      <c r="F31" s="47" t="s">
        <v>2874</v>
      </c>
      <c r="G31" s="47" t="s">
        <v>6105</v>
      </c>
      <c r="I31" s="49" t="str">
        <f t="shared" si="0"/>
        <v>허은영</v>
      </c>
      <c r="J31" s="49" t="str">
        <f t="shared" si="1"/>
        <v>감사담당관</v>
      </c>
      <c r="K31" s="49" t="str">
        <f t="shared" si="2"/>
        <v>인권청렴팀</v>
      </c>
      <c r="L31" s="49" t="str">
        <f t="shared" si="3"/>
        <v>주무관</v>
      </c>
      <c r="M31" s="49" t="str">
        <f t="shared" si="4"/>
        <v>02-2116-3068</v>
      </c>
      <c r="N31" s="49" t="str">
        <f t="shared" si="5"/>
        <v>3068</v>
      </c>
    </row>
    <row r="32" spans="2:14" x14ac:dyDescent="0.3">
      <c r="B32" s="48">
        <v>29</v>
      </c>
      <c r="C32" s="47" t="s">
        <v>180</v>
      </c>
      <c r="D32" s="47" t="s">
        <v>179</v>
      </c>
      <c r="E32" s="47" t="s">
        <v>179</v>
      </c>
      <c r="F32" s="47" t="s">
        <v>5308</v>
      </c>
      <c r="G32" s="47" t="s">
        <v>6106</v>
      </c>
      <c r="I32" s="49" t="str">
        <f t="shared" si="0"/>
        <v>장주현</v>
      </c>
      <c r="J32" s="49" t="str">
        <f t="shared" si="1"/>
        <v/>
      </c>
      <c r="K32" s="49" t="str">
        <f t="shared" si="2"/>
        <v/>
      </c>
      <c r="L32" s="49" t="str">
        <f t="shared" si="3"/>
        <v>미디어홍보담당관</v>
      </c>
      <c r="M32" s="49" t="str">
        <f t="shared" si="4"/>
        <v>02-2116-3440</v>
      </c>
      <c r="N32" s="49" t="str">
        <f t="shared" si="5"/>
        <v>3440</v>
      </c>
    </row>
    <row r="33" spans="2:14" x14ac:dyDescent="0.3">
      <c r="B33" s="48">
        <v>30</v>
      </c>
      <c r="C33" s="47" t="s">
        <v>2390</v>
      </c>
      <c r="D33" s="47" t="s">
        <v>181</v>
      </c>
      <c r="E33" s="47" t="s">
        <v>182</v>
      </c>
      <c r="F33" s="47" t="s">
        <v>5309</v>
      </c>
      <c r="G33" s="47" t="s">
        <v>6107</v>
      </c>
      <c r="I33" s="49" t="str">
        <f t="shared" si="0"/>
        <v>정윤경</v>
      </c>
      <c r="J33" s="49" t="str">
        <f t="shared" si="1"/>
        <v>미디어홍보담당관</v>
      </c>
      <c r="K33" s="49" t="str">
        <f t="shared" si="2"/>
        <v>언론팀</v>
      </c>
      <c r="L33" s="49" t="str">
        <f t="shared" si="3"/>
        <v>언론팀장</v>
      </c>
      <c r="M33" s="49" t="str">
        <f t="shared" si="4"/>
        <v>02-2116-3425</v>
      </c>
      <c r="N33" s="49" t="str">
        <f t="shared" si="5"/>
        <v>3425</v>
      </c>
    </row>
    <row r="34" spans="2:14" x14ac:dyDescent="0.3">
      <c r="B34" s="48">
        <v>31</v>
      </c>
      <c r="C34" s="47" t="s">
        <v>183</v>
      </c>
      <c r="D34" s="47" t="s">
        <v>181</v>
      </c>
      <c r="E34" s="47" t="s">
        <v>46</v>
      </c>
      <c r="F34" s="47" t="s">
        <v>2878</v>
      </c>
      <c r="G34" s="47" t="s">
        <v>6108</v>
      </c>
      <c r="I34" s="49" t="str">
        <f t="shared" si="0"/>
        <v>방희진</v>
      </c>
      <c r="J34" s="49" t="str">
        <f t="shared" si="1"/>
        <v>미디어홍보담당관</v>
      </c>
      <c r="K34" s="49" t="str">
        <f t="shared" si="2"/>
        <v>언론팀</v>
      </c>
      <c r="L34" s="49" t="str">
        <f t="shared" si="3"/>
        <v>주무관</v>
      </c>
      <c r="M34" s="49" t="str">
        <f t="shared" si="4"/>
        <v>02-2116-3423</v>
      </c>
      <c r="N34" s="49" t="str">
        <f t="shared" si="5"/>
        <v>3423</v>
      </c>
    </row>
    <row r="35" spans="2:14" x14ac:dyDescent="0.3">
      <c r="B35" s="48">
        <v>32</v>
      </c>
      <c r="C35" s="47" t="s">
        <v>184</v>
      </c>
      <c r="D35" s="47" t="s">
        <v>181</v>
      </c>
      <c r="E35" s="47" t="s">
        <v>46</v>
      </c>
      <c r="F35" s="47" t="s">
        <v>2880</v>
      </c>
      <c r="G35" s="47" t="s">
        <v>6109</v>
      </c>
      <c r="I35" s="49" t="str">
        <f t="shared" si="0"/>
        <v>엄창현</v>
      </c>
      <c r="J35" s="49" t="str">
        <f t="shared" si="1"/>
        <v>미디어홍보담당관</v>
      </c>
      <c r="K35" s="49" t="str">
        <f t="shared" si="2"/>
        <v>언론팀</v>
      </c>
      <c r="L35" s="49" t="str">
        <f t="shared" si="3"/>
        <v>주무관</v>
      </c>
      <c r="M35" s="49" t="str">
        <f t="shared" si="4"/>
        <v>02-2116-3419</v>
      </c>
      <c r="N35" s="49" t="str">
        <f t="shared" si="5"/>
        <v>3419</v>
      </c>
    </row>
    <row r="36" spans="2:14" x14ac:dyDescent="0.3">
      <c r="B36" s="48">
        <v>33</v>
      </c>
      <c r="C36" s="47" t="s">
        <v>185</v>
      </c>
      <c r="D36" s="47" t="s">
        <v>181</v>
      </c>
      <c r="E36" s="47" t="s">
        <v>46</v>
      </c>
      <c r="F36" s="47" t="s">
        <v>2882</v>
      </c>
      <c r="G36" s="47" t="s">
        <v>6110</v>
      </c>
      <c r="I36" s="49" t="str">
        <f t="shared" si="0"/>
        <v>김유신</v>
      </c>
      <c r="J36" s="49" t="str">
        <f t="shared" si="1"/>
        <v>미디어홍보담당관</v>
      </c>
      <c r="K36" s="49" t="str">
        <f t="shared" si="2"/>
        <v>언론팀</v>
      </c>
      <c r="L36" s="49" t="str">
        <f t="shared" si="3"/>
        <v>주무관</v>
      </c>
      <c r="M36" s="49" t="str">
        <f t="shared" si="4"/>
        <v>02-2116-3420</v>
      </c>
      <c r="N36" s="49" t="str">
        <f t="shared" si="5"/>
        <v>3420</v>
      </c>
    </row>
    <row r="37" spans="2:14" x14ac:dyDescent="0.3">
      <c r="B37" s="48">
        <v>34</v>
      </c>
      <c r="C37" s="47" t="s">
        <v>186</v>
      </c>
      <c r="D37" s="47" t="s">
        <v>181</v>
      </c>
      <c r="E37" s="47" t="s">
        <v>46</v>
      </c>
      <c r="F37" s="47" t="s">
        <v>2884</v>
      </c>
      <c r="G37" s="47" t="s">
        <v>6111</v>
      </c>
      <c r="I37" s="49" t="str">
        <f t="shared" si="0"/>
        <v>조윤희</v>
      </c>
      <c r="J37" s="49" t="str">
        <f t="shared" si="1"/>
        <v>미디어홍보담당관</v>
      </c>
      <c r="K37" s="49" t="str">
        <f t="shared" si="2"/>
        <v>언론팀</v>
      </c>
      <c r="L37" s="49" t="str">
        <f t="shared" si="3"/>
        <v>주무관</v>
      </c>
      <c r="M37" s="49" t="str">
        <f t="shared" si="4"/>
        <v>02-2116-3421</v>
      </c>
      <c r="N37" s="49" t="str">
        <f t="shared" si="5"/>
        <v>3421</v>
      </c>
    </row>
    <row r="38" spans="2:14" x14ac:dyDescent="0.3">
      <c r="B38" s="48">
        <v>35</v>
      </c>
      <c r="C38" s="47" t="s">
        <v>187</v>
      </c>
      <c r="D38" s="47" t="s">
        <v>181</v>
      </c>
      <c r="E38" s="47" t="s">
        <v>46</v>
      </c>
      <c r="F38" s="47" t="s">
        <v>2886</v>
      </c>
      <c r="G38" s="47" t="s">
        <v>6112</v>
      </c>
      <c r="I38" s="49" t="str">
        <f t="shared" si="0"/>
        <v>박은영</v>
      </c>
      <c r="J38" s="49" t="str">
        <f t="shared" si="1"/>
        <v>미디어홍보담당관</v>
      </c>
      <c r="K38" s="49" t="str">
        <f t="shared" si="2"/>
        <v>언론팀</v>
      </c>
      <c r="L38" s="49" t="str">
        <f t="shared" si="3"/>
        <v>주무관</v>
      </c>
      <c r="M38" s="49" t="str">
        <f t="shared" si="4"/>
        <v>02-2116-3422</v>
      </c>
      <c r="N38" s="49" t="str">
        <f t="shared" si="5"/>
        <v>3422</v>
      </c>
    </row>
    <row r="39" spans="2:14" x14ac:dyDescent="0.3">
      <c r="B39" s="48">
        <v>36</v>
      </c>
      <c r="C39" s="47" t="s">
        <v>188</v>
      </c>
      <c r="D39" s="47" t="s">
        <v>189</v>
      </c>
      <c r="E39" s="47" t="s">
        <v>190</v>
      </c>
      <c r="F39" s="47" t="s">
        <v>191</v>
      </c>
      <c r="G39" s="47" t="s">
        <v>6113</v>
      </c>
      <c r="I39" s="49" t="str">
        <f t="shared" si="0"/>
        <v>홍정아</v>
      </c>
      <c r="J39" s="49" t="str">
        <f t="shared" si="1"/>
        <v>미디어홍보담당관</v>
      </c>
      <c r="K39" s="49" t="str">
        <f t="shared" si="2"/>
        <v>홍보팀</v>
      </c>
      <c r="L39" s="49" t="str">
        <f t="shared" si="3"/>
        <v>홍보팀장</v>
      </c>
      <c r="M39" s="49" t="str">
        <f t="shared" si="4"/>
        <v>02-2116-3413</v>
      </c>
      <c r="N39" s="49" t="str">
        <f t="shared" si="5"/>
        <v>3413</v>
      </c>
    </row>
    <row r="40" spans="2:14" x14ac:dyDescent="0.3">
      <c r="B40" s="48">
        <v>37</v>
      </c>
      <c r="C40" s="47" t="s">
        <v>192</v>
      </c>
      <c r="D40" s="47" t="s">
        <v>189</v>
      </c>
      <c r="E40" s="47" t="s">
        <v>46</v>
      </c>
      <c r="F40" s="47" t="s">
        <v>193</v>
      </c>
      <c r="G40" s="47" t="s">
        <v>6114</v>
      </c>
      <c r="I40" s="49" t="str">
        <f t="shared" si="0"/>
        <v>김권식</v>
      </c>
      <c r="J40" s="49" t="str">
        <f t="shared" si="1"/>
        <v>미디어홍보담당관</v>
      </c>
      <c r="K40" s="49" t="str">
        <f t="shared" si="2"/>
        <v>홍보팀</v>
      </c>
      <c r="L40" s="49" t="str">
        <f t="shared" si="3"/>
        <v>주무관</v>
      </c>
      <c r="M40" s="49" t="str">
        <f t="shared" si="4"/>
        <v>02-2116-3424</v>
      </c>
      <c r="N40" s="49" t="str">
        <f t="shared" si="5"/>
        <v>3424</v>
      </c>
    </row>
    <row r="41" spans="2:14" x14ac:dyDescent="0.3">
      <c r="B41" s="48">
        <v>38</v>
      </c>
      <c r="C41" s="47" t="s">
        <v>194</v>
      </c>
      <c r="D41" s="47" t="s">
        <v>189</v>
      </c>
      <c r="E41" s="47" t="s">
        <v>46</v>
      </c>
      <c r="F41" s="47" t="s">
        <v>2890</v>
      </c>
      <c r="G41" s="47" t="s">
        <v>6115</v>
      </c>
      <c r="I41" s="49" t="str">
        <f t="shared" si="0"/>
        <v>정용채</v>
      </c>
      <c r="J41" s="49" t="str">
        <f t="shared" si="1"/>
        <v>미디어홍보담당관</v>
      </c>
      <c r="K41" s="49" t="str">
        <f t="shared" si="2"/>
        <v>홍보팀</v>
      </c>
      <c r="L41" s="49" t="str">
        <f t="shared" si="3"/>
        <v>주무관</v>
      </c>
      <c r="M41" s="49" t="str">
        <f t="shared" si="4"/>
        <v>02-2116-3418</v>
      </c>
      <c r="N41" s="49" t="str">
        <f t="shared" si="5"/>
        <v>3418</v>
      </c>
    </row>
    <row r="42" spans="2:14" x14ac:dyDescent="0.3">
      <c r="B42" s="48">
        <v>39</v>
      </c>
      <c r="C42" s="47" t="s">
        <v>195</v>
      </c>
      <c r="D42" s="47" t="s">
        <v>196</v>
      </c>
      <c r="E42" s="47" t="s">
        <v>197</v>
      </c>
      <c r="F42" s="47" t="s">
        <v>5310</v>
      </c>
      <c r="G42" s="47" t="s">
        <v>6116</v>
      </c>
      <c r="I42" s="49" t="str">
        <f t="shared" si="0"/>
        <v>임수경</v>
      </c>
      <c r="J42" s="49" t="str">
        <f t="shared" si="1"/>
        <v>미디어홍보담당관</v>
      </c>
      <c r="K42" s="49" t="str">
        <f t="shared" si="2"/>
        <v>뉴미디어팀</v>
      </c>
      <c r="L42" s="49" t="str">
        <f t="shared" si="3"/>
        <v>뉴미디어팀장</v>
      </c>
      <c r="M42" s="49" t="str">
        <f t="shared" si="4"/>
        <v>02-2116-3406</v>
      </c>
      <c r="N42" s="49" t="str">
        <f t="shared" si="5"/>
        <v>3406</v>
      </c>
    </row>
    <row r="43" spans="2:14" x14ac:dyDescent="0.3">
      <c r="B43" s="48">
        <v>40</v>
      </c>
      <c r="C43" s="47" t="s">
        <v>199</v>
      </c>
      <c r="D43" s="47" t="s">
        <v>196</v>
      </c>
      <c r="E43" s="47" t="s">
        <v>46</v>
      </c>
      <c r="F43" s="47" t="s">
        <v>5311</v>
      </c>
      <c r="G43" s="47" t="s">
        <v>6117</v>
      </c>
      <c r="I43" s="49" t="str">
        <f t="shared" si="0"/>
        <v>서형철</v>
      </c>
      <c r="J43" s="49" t="str">
        <f t="shared" si="1"/>
        <v>미디어홍보담당관</v>
      </c>
      <c r="K43" s="49" t="str">
        <f t="shared" si="2"/>
        <v>뉴미디어팀</v>
      </c>
      <c r="L43" s="49" t="str">
        <f t="shared" si="3"/>
        <v>주무관</v>
      </c>
      <c r="M43" s="49" t="str">
        <f t="shared" si="4"/>
        <v>02-2116-3403</v>
      </c>
      <c r="N43" s="49" t="str">
        <f t="shared" si="5"/>
        <v>3403</v>
      </c>
    </row>
    <row r="44" spans="2:14" x14ac:dyDescent="0.3">
      <c r="B44" s="48">
        <v>41</v>
      </c>
      <c r="C44" s="47" t="s">
        <v>200</v>
      </c>
      <c r="D44" s="47" t="s">
        <v>196</v>
      </c>
      <c r="E44" s="47" t="s">
        <v>46</v>
      </c>
      <c r="F44" s="47" t="s">
        <v>5312</v>
      </c>
      <c r="G44" s="47" t="s">
        <v>6118</v>
      </c>
      <c r="I44" s="49" t="str">
        <f t="shared" si="0"/>
        <v>한유진</v>
      </c>
      <c r="J44" s="49" t="str">
        <f t="shared" si="1"/>
        <v>미디어홍보담당관</v>
      </c>
      <c r="K44" s="49" t="str">
        <f t="shared" si="2"/>
        <v>뉴미디어팀</v>
      </c>
      <c r="L44" s="49" t="str">
        <f t="shared" si="3"/>
        <v>주무관</v>
      </c>
      <c r="M44" s="49" t="str">
        <f t="shared" si="4"/>
        <v>02-2116-3402</v>
      </c>
      <c r="N44" s="49" t="str">
        <f t="shared" si="5"/>
        <v>3402</v>
      </c>
    </row>
    <row r="45" spans="2:14" x14ac:dyDescent="0.3">
      <c r="B45" s="48">
        <v>42</v>
      </c>
      <c r="C45" s="47" t="s">
        <v>203</v>
      </c>
      <c r="D45" s="47" t="s">
        <v>196</v>
      </c>
      <c r="E45" s="47" t="s">
        <v>46</v>
      </c>
      <c r="F45" s="47" t="s">
        <v>5313</v>
      </c>
      <c r="G45" s="47" t="s">
        <v>6119</v>
      </c>
      <c r="I45" s="49" t="str">
        <f t="shared" si="0"/>
        <v>김인형</v>
      </c>
      <c r="J45" s="49" t="str">
        <f t="shared" si="1"/>
        <v>미디어홍보담당관</v>
      </c>
      <c r="K45" s="49" t="str">
        <f t="shared" si="2"/>
        <v>뉴미디어팀</v>
      </c>
      <c r="L45" s="49" t="str">
        <f t="shared" si="3"/>
        <v>주무관</v>
      </c>
      <c r="M45" s="49" t="str">
        <f t="shared" si="4"/>
        <v>02-2116-3404</v>
      </c>
      <c r="N45" s="49" t="str">
        <f t="shared" si="5"/>
        <v>3404</v>
      </c>
    </row>
    <row r="46" spans="2:14" x14ac:dyDescent="0.3">
      <c r="B46" s="48">
        <v>43</v>
      </c>
      <c r="C46" s="47" t="s">
        <v>205</v>
      </c>
      <c r="D46" s="47" t="s">
        <v>196</v>
      </c>
      <c r="E46" s="47" t="s">
        <v>46</v>
      </c>
      <c r="F46" s="47" t="s">
        <v>206</v>
      </c>
      <c r="G46" s="47" t="s">
        <v>6120</v>
      </c>
      <c r="I46" s="49" t="str">
        <f t="shared" si="0"/>
        <v>윤정록</v>
      </c>
      <c r="J46" s="49" t="str">
        <f t="shared" si="1"/>
        <v>미디어홍보담당관</v>
      </c>
      <c r="K46" s="49" t="str">
        <f t="shared" si="2"/>
        <v>뉴미디어팀</v>
      </c>
      <c r="L46" s="49" t="str">
        <f t="shared" si="3"/>
        <v>주무관</v>
      </c>
      <c r="M46" s="49" t="str">
        <f t="shared" si="4"/>
        <v>02-2116-3407</v>
      </c>
      <c r="N46" s="49" t="str">
        <f t="shared" si="5"/>
        <v>3407</v>
      </c>
    </row>
    <row r="47" spans="2:14" x14ac:dyDescent="0.3">
      <c r="B47" s="48">
        <v>44</v>
      </c>
      <c r="C47" s="47" t="s">
        <v>210</v>
      </c>
      <c r="D47" s="47" t="s">
        <v>196</v>
      </c>
      <c r="E47" s="47" t="s">
        <v>46</v>
      </c>
      <c r="F47" s="47" t="s">
        <v>2903</v>
      </c>
      <c r="G47" s="47" t="s">
        <v>6121</v>
      </c>
      <c r="I47" s="49" t="str">
        <f t="shared" si="0"/>
        <v>이현주</v>
      </c>
      <c r="J47" s="49" t="str">
        <f t="shared" si="1"/>
        <v>미디어홍보담당관</v>
      </c>
      <c r="K47" s="49" t="str">
        <f t="shared" si="2"/>
        <v>뉴미디어팀</v>
      </c>
      <c r="L47" s="49" t="str">
        <f t="shared" si="3"/>
        <v>주무관</v>
      </c>
      <c r="M47" s="49" t="str">
        <f t="shared" si="4"/>
        <v>02-2116-3405</v>
      </c>
      <c r="N47" s="49" t="str">
        <f t="shared" si="5"/>
        <v>3405</v>
      </c>
    </row>
    <row r="48" spans="2:14" x14ac:dyDescent="0.3">
      <c r="B48" s="48">
        <v>45</v>
      </c>
      <c r="C48" s="47" t="s">
        <v>5314</v>
      </c>
      <c r="D48" s="47" t="s">
        <v>196</v>
      </c>
      <c r="E48" s="47" t="s">
        <v>46</v>
      </c>
      <c r="F48" s="47"/>
      <c r="G48" s="47"/>
      <c r="I48" s="49" t="str">
        <f t="shared" si="0"/>
        <v>정수연</v>
      </c>
      <c r="J48" s="49" t="str">
        <f t="shared" si="1"/>
        <v>미디어홍보담당관</v>
      </c>
      <c r="K48" s="49" t="str">
        <f t="shared" si="2"/>
        <v>뉴미디어팀</v>
      </c>
      <c r="L48" s="49" t="str">
        <f t="shared" si="3"/>
        <v>주무관</v>
      </c>
      <c r="M48" s="49">
        <f t="shared" si="4"/>
        <v>0</v>
      </c>
      <c r="N48" s="49" t="str">
        <f t="shared" si="5"/>
        <v>0</v>
      </c>
    </row>
    <row r="49" spans="2:14" x14ac:dyDescent="0.3">
      <c r="B49" s="48">
        <v>46</v>
      </c>
      <c r="C49" s="47" t="s">
        <v>211</v>
      </c>
      <c r="D49" s="47" t="s">
        <v>212</v>
      </c>
      <c r="E49" s="47" t="s">
        <v>213</v>
      </c>
      <c r="F49" s="47" t="s">
        <v>2905</v>
      </c>
      <c r="G49" s="47" t="s">
        <v>6122</v>
      </c>
      <c r="I49" s="49" t="str">
        <f t="shared" si="0"/>
        <v>전홍룡</v>
      </c>
      <c r="J49" s="49" t="str">
        <f t="shared" si="1"/>
        <v>미디어홍보담당관</v>
      </c>
      <c r="K49" s="49" t="str">
        <f t="shared" si="2"/>
        <v>전산운영팀</v>
      </c>
      <c r="L49" s="49" t="str">
        <f t="shared" si="3"/>
        <v>전산운영팀장</v>
      </c>
      <c r="M49" s="49" t="str">
        <f t="shared" si="4"/>
        <v>02-2116-3433</v>
      </c>
      <c r="N49" s="49" t="str">
        <f t="shared" si="5"/>
        <v>3433</v>
      </c>
    </row>
    <row r="50" spans="2:14" x14ac:dyDescent="0.3">
      <c r="B50" s="48">
        <v>47</v>
      </c>
      <c r="C50" s="47" t="s">
        <v>214</v>
      </c>
      <c r="D50" s="47" t="s">
        <v>212</v>
      </c>
      <c r="E50" s="47" t="s">
        <v>46</v>
      </c>
      <c r="F50" s="47" t="s">
        <v>5315</v>
      </c>
      <c r="G50" s="47" t="s">
        <v>6123</v>
      </c>
      <c r="I50" s="49" t="str">
        <f t="shared" si="0"/>
        <v>하경덕</v>
      </c>
      <c r="J50" s="49" t="str">
        <f t="shared" si="1"/>
        <v>미디어홍보담당관</v>
      </c>
      <c r="K50" s="49" t="str">
        <f t="shared" si="2"/>
        <v>전산운영팀</v>
      </c>
      <c r="L50" s="49" t="str">
        <f t="shared" si="3"/>
        <v>주무관</v>
      </c>
      <c r="M50" s="49" t="str">
        <f t="shared" si="4"/>
        <v>02-2116-3431</v>
      </c>
      <c r="N50" s="49" t="str">
        <f t="shared" si="5"/>
        <v>3431</v>
      </c>
    </row>
    <row r="51" spans="2:14" x14ac:dyDescent="0.3">
      <c r="B51" s="48">
        <v>48</v>
      </c>
      <c r="C51" s="47" t="s">
        <v>215</v>
      </c>
      <c r="D51" s="47" t="s">
        <v>212</v>
      </c>
      <c r="E51" s="47" t="s">
        <v>46</v>
      </c>
      <c r="F51" s="47" t="s">
        <v>2909</v>
      </c>
      <c r="G51" s="47" t="s">
        <v>6124</v>
      </c>
      <c r="I51" s="49" t="str">
        <f t="shared" si="0"/>
        <v>추헌진</v>
      </c>
      <c r="J51" s="49" t="str">
        <f t="shared" si="1"/>
        <v>미디어홍보담당관</v>
      </c>
      <c r="K51" s="49" t="str">
        <f t="shared" si="2"/>
        <v>전산운영팀</v>
      </c>
      <c r="L51" s="49" t="str">
        <f t="shared" si="3"/>
        <v>주무관</v>
      </c>
      <c r="M51" s="49" t="str">
        <f t="shared" si="4"/>
        <v>02-2116-3428</v>
      </c>
      <c r="N51" s="49" t="str">
        <f t="shared" si="5"/>
        <v>3428</v>
      </c>
    </row>
    <row r="52" spans="2:14" x14ac:dyDescent="0.3">
      <c r="B52" s="48">
        <v>49</v>
      </c>
      <c r="C52" s="47" t="s">
        <v>216</v>
      </c>
      <c r="D52" s="47" t="s">
        <v>212</v>
      </c>
      <c r="E52" s="47" t="s">
        <v>46</v>
      </c>
      <c r="F52" s="47" t="s">
        <v>2911</v>
      </c>
      <c r="G52" s="47" t="s">
        <v>6125</v>
      </c>
      <c r="I52" s="49" t="str">
        <f t="shared" si="0"/>
        <v>한윤정</v>
      </c>
      <c r="J52" s="49" t="str">
        <f t="shared" si="1"/>
        <v>미디어홍보담당관</v>
      </c>
      <c r="K52" s="49" t="str">
        <f t="shared" si="2"/>
        <v>전산운영팀</v>
      </c>
      <c r="L52" s="49" t="str">
        <f t="shared" si="3"/>
        <v>주무관</v>
      </c>
      <c r="M52" s="49" t="str">
        <f t="shared" si="4"/>
        <v>02-2116-3430</v>
      </c>
      <c r="N52" s="49" t="str">
        <f t="shared" si="5"/>
        <v>3430</v>
      </c>
    </row>
    <row r="53" spans="2:14" x14ac:dyDescent="0.3">
      <c r="B53" s="48">
        <v>50</v>
      </c>
      <c r="C53" s="47" t="s">
        <v>217</v>
      </c>
      <c r="D53" s="47" t="s">
        <v>212</v>
      </c>
      <c r="E53" s="47" t="s">
        <v>46</v>
      </c>
      <c r="F53" s="47" t="s">
        <v>5316</v>
      </c>
      <c r="G53" s="47" t="s">
        <v>6126</v>
      </c>
      <c r="I53" s="49" t="str">
        <f t="shared" si="0"/>
        <v>장윤</v>
      </c>
      <c r="J53" s="49" t="str">
        <f t="shared" si="1"/>
        <v>미디어홍보담당관</v>
      </c>
      <c r="K53" s="49" t="str">
        <f t="shared" si="2"/>
        <v>전산운영팀</v>
      </c>
      <c r="L53" s="49" t="str">
        <f t="shared" si="3"/>
        <v>주무관</v>
      </c>
      <c r="M53" s="49" t="str">
        <f t="shared" si="4"/>
        <v>02-2116-3432</v>
      </c>
      <c r="N53" s="49" t="str">
        <f t="shared" si="5"/>
        <v>3432</v>
      </c>
    </row>
    <row r="54" spans="2:14" x14ac:dyDescent="0.3">
      <c r="B54" s="48">
        <v>51</v>
      </c>
      <c r="C54" s="47" t="s">
        <v>218</v>
      </c>
      <c r="D54" s="47" t="s">
        <v>212</v>
      </c>
      <c r="E54" s="47" t="s">
        <v>46</v>
      </c>
      <c r="F54" s="47" t="s">
        <v>5317</v>
      </c>
      <c r="G54" s="47" t="s">
        <v>6127</v>
      </c>
      <c r="I54" s="49" t="str">
        <f t="shared" si="0"/>
        <v>김예슬</v>
      </c>
      <c r="J54" s="49" t="str">
        <f t="shared" si="1"/>
        <v>미디어홍보담당관</v>
      </c>
      <c r="K54" s="49" t="str">
        <f t="shared" si="2"/>
        <v>전산운영팀</v>
      </c>
      <c r="L54" s="49" t="str">
        <f t="shared" si="3"/>
        <v>주무관</v>
      </c>
      <c r="M54" s="49" t="str">
        <f t="shared" si="4"/>
        <v>02-2116-3435</v>
      </c>
      <c r="N54" s="49" t="str">
        <f t="shared" si="5"/>
        <v>3435</v>
      </c>
    </row>
    <row r="55" spans="2:14" x14ac:dyDescent="0.3">
      <c r="B55" s="48">
        <v>52</v>
      </c>
      <c r="C55" s="47" t="s">
        <v>219</v>
      </c>
      <c r="D55" s="47" t="s">
        <v>212</v>
      </c>
      <c r="E55" s="47" t="s">
        <v>46</v>
      </c>
      <c r="F55" s="47" t="s">
        <v>2917</v>
      </c>
      <c r="G55" s="47" t="s">
        <v>6128</v>
      </c>
      <c r="I55" s="49" t="str">
        <f t="shared" si="0"/>
        <v>이미경</v>
      </c>
      <c r="J55" s="49" t="str">
        <f t="shared" si="1"/>
        <v>미디어홍보담당관</v>
      </c>
      <c r="K55" s="49" t="str">
        <f t="shared" si="2"/>
        <v>전산운영팀</v>
      </c>
      <c r="L55" s="49" t="str">
        <f t="shared" si="3"/>
        <v>주무관</v>
      </c>
      <c r="M55" s="49" t="str">
        <f t="shared" si="4"/>
        <v>02-2116-3429</v>
      </c>
      <c r="N55" s="49" t="str">
        <f t="shared" si="5"/>
        <v>3429</v>
      </c>
    </row>
    <row r="56" spans="2:14" x14ac:dyDescent="0.3">
      <c r="B56" s="48">
        <v>53</v>
      </c>
      <c r="C56" s="47" t="s">
        <v>5318</v>
      </c>
      <c r="D56" s="47" t="s">
        <v>212</v>
      </c>
      <c r="E56" s="47" t="s">
        <v>46</v>
      </c>
      <c r="F56" s="47" t="s">
        <v>5319</v>
      </c>
      <c r="G56" s="47" t="s">
        <v>6129</v>
      </c>
      <c r="I56" s="49" t="str">
        <f t="shared" si="0"/>
        <v>남량경</v>
      </c>
      <c r="J56" s="49" t="str">
        <f t="shared" si="1"/>
        <v>미디어홍보담당관</v>
      </c>
      <c r="K56" s="49" t="str">
        <f t="shared" si="2"/>
        <v>전산운영팀</v>
      </c>
      <c r="L56" s="49" t="str">
        <f t="shared" si="3"/>
        <v>주무관</v>
      </c>
      <c r="M56" s="49" t="str">
        <f t="shared" si="4"/>
        <v>02-2116-3417</v>
      </c>
      <c r="N56" s="49" t="str">
        <f t="shared" si="5"/>
        <v>3417</v>
      </c>
    </row>
    <row r="57" spans="2:14" x14ac:dyDescent="0.3">
      <c r="B57" s="48">
        <v>54</v>
      </c>
      <c r="C57" s="47" t="s">
        <v>220</v>
      </c>
      <c r="D57" s="47" t="s">
        <v>212</v>
      </c>
      <c r="E57" s="47" t="s">
        <v>46</v>
      </c>
      <c r="F57" s="47" t="s">
        <v>2919</v>
      </c>
      <c r="G57" s="47" t="s">
        <v>6130</v>
      </c>
      <c r="I57" s="49" t="str">
        <f t="shared" si="0"/>
        <v>박지은</v>
      </c>
      <c r="J57" s="49" t="str">
        <f t="shared" si="1"/>
        <v>미디어홍보담당관</v>
      </c>
      <c r="K57" s="49" t="str">
        <f t="shared" si="2"/>
        <v>전산운영팀</v>
      </c>
      <c r="L57" s="49" t="str">
        <f t="shared" si="3"/>
        <v>주무관</v>
      </c>
      <c r="M57" s="49" t="str">
        <f t="shared" si="4"/>
        <v>02-2116-3416</v>
      </c>
      <c r="N57" s="49" t="str">
        <f t="shared" si="5"/>
        <v>3416</v>
      </c>
    </row>
    <row r="58" spans="2:14" x14ac:dyDescent="0.3">
      <c r="B58" s="48">
        <v>55</v>
      </c>
      <c r="C58" s="47" t="s">
        <v>221</v>
      </c>
      <c r="D58" s="47" t="s">
        <v>212</v>
      </c>
      <c r="E58" s="47" t="s">
        <v>46</v>
      </c>
      <c r="F58" s="47" t="s">
        <v>2921</v>
      </c>
      <c r="G58" s="47" t="s">
        <v>6131</v>
      </c>
      <c r="I58" s="49" t="str">
        <f t="shared" si="0"/>
        <v>최두리</v>
      </c>
      <c r="J58" s="49" t="str">
        <f t="shared" si="1"/>
        <v>미디어홍보담당관</v>
      </c>
      <c r="K58" s="49" t="str">
        <f t="shared" si="2"/>
        <v>전산운영팀</v>
      </c>
      <c r="L58" s="49" t="str">
        <f t="shared" si="3"/>
        <v>주무관</v>
      </c>
      <c r="M58" s="49" t="str">
        <f t="shared" si="4"/>
        <v>02-2116-3415</v>
      </c>
      <c r="N58" s="49" t="str">
        <f t="shared" si="5"/>
        <v>3415</v>
      </c>
    </row>
    <row r="59" spans="2:14" x14ac:dyDescent="0.3">
      <c r="B59" s="48">
        <v>56</v>
      </c>
      <c r="C59" s="47" t="s">
        <v>6132</v>
      </c>
      <c r="D59" s="47" t="s">
        <v>223</v>
      </c>
      <c r="E59" s="47" t="s">
        <v>224</v>
      </c>
      <c r="F59" s="47" t="s">
        <v>6133</v>
      </c>
      <c r="G59" s="47" t="s">
        <v>6134</v>
      </c>
      <c r="I59" s="49" t="str">
        <f t="shared" si="0"/>
        <v>이형수</v>
      </c>
      <c r="J59" s="49" t="str">
        <f t="shared" si="1"/>
        <v>미디어홍보담당관</v>
      </c>
      <c r="K59" s="49" t="str">
        <f t="shared" si="2"/>
        <v>통신인프라팀</v>
      </c>
      <c r="L59" s="49" t="str">
        <f t="shared" si="3"/>
        <v>통신인프라팀장</v>
      </c>
      <c r="M59" s="49" t="str">
        <f t="shared" si="4"/>
        <v>02-2116-3439</v>
      </c>
      <c r="N59" s="49" t="str">
        <f t="shared" si="5"/>
        <v>3439</v>
      </c>
    </row>
    <row r="60" spans="2:14" x14ac:dyDescent="0.3">
      <c r="B60" s="48">
        <v>57</v>
      </c>
      <c r="C60" s="47" t="s">
        <v>6135</v>
      </c>
      <c r="D60" s="47" t="s">
        <v>223</v>
      </c>
      <c r="E60" s="47" t="s">
        <v>46</v>
      </c>
      <c r="F60" s="47"/>
      <c r="G60" s="47"/>
      <c r="I60" s="49" t="str">
        <f t="shared" si="0"/>
        <v>조윤성</v>
      </c>
      <c r="J60" s="49" t="str">
        <f t="shared" si="1"/>
        <v>미디어홍보담당관</v>
      </c>
      <c r="K60" s="49" t="str">
        <f t="shared" si="2"/>
        <v>통신인프라팀</v>
      </c>
      <c r="L60" s="49" t="str">
        <f t="shared" si="3"/>
        <v>주무관</v>
      </c>
      <c r="M60" s="49">
        <f t="shared" si="4"/>
        <v>0</v>
      </c>
      <c r="N60" s="49" t="str">
        <f t="shared" si="5"/>
        <v>0</v>
      </c>
    </row>
    <row r="61" spans="2:14" x14ac:dyDescent="0.3">
      <c r="B61" s="48">
        <v>58</v>
      </c>
      <c r="C61" s="47" t="s">
        <v>226</v>
      </c>
      <c r="D61" s="47" t="s">
        <v>223</v>
      </c>
      <c r="E61" s="47" t="s">
        <v>46</v>
      </c>
      <c r="F61" s="47" t="s">
        <v>2927</v>
      </c>
      <c r="G61" s="47" t="s">
        <v>6136</v>
      </c>
      <c r="I61" s="49" t="str">
        <f t="shared" si="0"/>
        <v>임기섭</v>
      </c>
      <c r="J61" s="49" t="str">
        <f t="shared" si="1"/>
        <v>미디어홍보담당관</v>
      </c>
      <c r="K61" s="49" t="str">
        <f t="shared" si="2"/>
        <v>통신인프라팀</v>
      </c>
      <c r="L61" s="49" t="str">
        <f t="shared" si="3"/>
        <v>주무관</v>
      </c>
      <c r="M61" s="49" t="str">
        <f t="shared" si="4"/>
        <v>02-2116-3437</v>
      </c>
      <c r="N61" s="49" t="str">
        <f t="shared" si="5"/>
        <v>3437</v>
      </c>
    </row>
    <row r="62" spans="2:14" x14ac:dyDescent="0.3">
      <c r="B62" s="48">
        <v>59</v>
      </c>
      <c r="C62" s="47" t="s">
        <v>227</v>
      </c>
      <c r="D62" s="47" t="s">
        <v>223</v>
      </c>
      <c r="E62" s="47" t="s">
        <v>46</v>
      </c>
      <c r="F62" s="47" t="s">
        <v>2929</v>
      </c>
      <c r="G62" s="47" t="s">
        <v>6137</v>
      </c>
      <c r="I62" s="49" t="str">
        <f t="shared" si="0"/>
        <v>윤필규</v>
      </c>
      <c r="J62" s="49" t="str">
        <f t="shared" si="1"/>
        <v>미디어홍보담당관</v>
      </c>
      <c r="K62" s="49" t="str">
        <f t="shared" si="2"/>
        <v>통신인프라팀</v>
      </c>
      <c r="L62" s="49" t="str">
        <f t="shared" si="3"/>
        <v>주무관</v>
      </c>
      <c r="M62" s="49" t="str">
        <f t="shared" si="4"/>
        <v>02-2116-3438</v>
      </c>
      <c r="N62" s="49" t="str">
        <f t="shared" si="5"/>
        <v>3438</v>
      </c>
    </row>
    <row r="63" spans="2:14" x14ac:dyDescent="0.3">
      <c r="B63" s="48">
        <v>60</v>
      </c>
      <c r="C63" s="47" t="s">
        <v>228</v>
      </c>
      <c r="D63" s="47" t="s">
        <v>223</v>
      </c>
      <c r="E63" s="47" t="s">
        <v>46</v>
      </c>
      <c r="F63" s="47" t="s">
        <v>2931</v>
      </c>
      <c r="G63" s="47" t="s">
        <v>6138</v>
      </c>
      <c r="I63" s="49" t="str">
        <f t="shared" si="0"/>
        <v>김난하</v>
      </c>
      <c r="J63" s="49" t="str">
        <f t="shared" si="1"/>
        <v>미디어홍보담당관</v>
      </c>
      <c r="K63" s="49" t="str">
        <f t="shared" si="2"/>
        <v>통신인프라팀</v>
      </c>
      <c r="L63" s="49" t="str">
        <f t="shared" si="3"/>
        <v>주무관</v>
      </c>
      <c r="M63" s="49" t="str">
        <f t="shared" si="4"/>
        <v>02-2116-3436</v>
      </c>
      <c r="N63" s="49" t="str">
        <f t="shared" si="5"/>
        <v>3436</v>
      </c>
    </row>
    <row r="64" spans="2:14" x14ac:dyDescent="0.3">
      <c r="B64" s="48">
        <v>61</v>
      </c>
      <c r="C64" s="47" t="s">
        <v>229</v>
      </c>
      <c r="D64" s="47" t="s">
        <v>230</v>
      </c>
      <c r="E64" s="47" t="s">
        <v>231</v>
      </c>
      <c r="F64" s="47" t="s">
        <v>2933</v>
      </c>
      <c r="G64" s="47" t="s">
        <v>6139</v>
      </c>
      <c r="I64" s="49" t="str">
        <f t="shared" si="0"/>
        <v>정창호</v>
      </c>
      <c r="J64" s="49" t="str">
        <f t="shared" si="1"/>
        <v>미디어홍보담당관</v>
      </c>
      <c r="K64" s="49" t="str">
        <f t="shared" si="2"/>
        <v>스마트도시팀</v>
      </c>
      <c r="L64" s="49" t="str">
        <f t="shared" si="3"/>
        <v>스마트도시팀장</v>
      </c>
      <c r="M64" s="49" t="str">
        <f t="shared" si="4"/>
        <v>02-2116-4920</v>
      </c>
      <c r="N64" s="49" t="str">
        <f t="shared" si="5"/>
        <v>4920</v>
      </c>
    </row>
    <row r="65" spans="2:14" x14ac:dyDescent="0.3">
      <c r="B65" s="48">
        <v>62</v>
      </c>
      <c r="C65" s="47" t="s">
        <v>232</v>
      </c>
      <c r="D65" s="47" t="s">
        <v>230</v>
      </c>
      <c r="E65" s="47" t="s">
        <v>46</v>
      </c>
      <c r="F65" s="47" t="s">
        <v>2935</v>
      </c>
      <c r="G65" s="47" t="s">
        <v>6140</v>
      </c>
      <c r="I65" s="49" t="str">
        <f t="shared" si="0"/>
        <v>김소희</v>
      </c>
      <c r="J65" s="49" t="str">
        <f t="shared" si="1"/>
        <v>미디어홍보담당관</v>
      </c>
      <c r="K65" s="49" t="str">
        <f t="shared" si="2"/>
        <v>스마트도시팀</v>
      </c>
      <c r="L65" s="49" t="str">
        <f t="shared" si="3"/>
        <v>주무관</v>
      </c>
      <c r="M65" s="49" t="str">
        <f t="shared" si="4"/>
        <v>02-2116-4917</v>
      </c>
      <c r="N65" s="49" t="str">
        <f t="shared" si="5"/>
        <v>4917</v>
      </c>
    </row>
    <row r="66" spans="2:14" x14ac:dyDescent="0.3">
      <c r="B66" s="48">
        <v>63</v>
      </c>
      <c r="C66" s="47" t="s">
        <v>233</v>
      </c>
      <c r="D66" s="47" t="s">
        <v>230</v>
      </c>
      <c r="E66" s="47" t="s">
        <v>46</v>
      </c>
      <c r="F66" s="47" t="s">
        <v>2937</v>
      </c>
      <c r="G66" s="47" t="s">
        <v>6141</v>
      </c>
      <c r="I66" s="49" t="str">
        <f t="shared" si="0"/>
        <v>전승민</v>
      </c>
      <c r="J66" s="49" t="str">
        <f t="shared" si="1"/>
        <v>미디어홍보담당관</v>
      </c>
      <c r="K66" s="49" t="str">
        <f t="shared" si="2"/>
        <v>스마트도시팀</v>
      </c>
      <c r="L66" s="49" t="str">
        <f t="shared" si="3"/>
        <v>주무관</v>
      </c>
      <c r="M66" s="49" t="str">
        <f t="shared" si="4"/>
        <v>02-2116-4924</v>
      </c>
      <c r="N66" s="49" t="str">
        <f t="shared" si="5"/>
        <v>4924</v>
      </c>
    </row>
    <row r="67" spans="2:14" x14ac:dyDescent="0.3">
      <c r="B67" s="48">
        <v>64</v>
      </c>
      <c r="C67" s="47" t="s">
        <v>5320</v>
      </c>
      <c r="D67" s="47" t="s">
        <v>230</v>
      </c>
      <c r="E67" s="47" t="s">
        <v>46</v>
      </c>
      <c r="F67" s="47" t="s">
        <v>5321</v>
      </c>
      <c r="G67" s="47" t="s">
        <v>6142</v>
      </c>
      <c r="I67" s="49" t="str">
        <f t="shared" si="0"/>
        <v>이정무</v>
      </c>
      <c r="J67" s="49" t="str">
        <f t="shared" si="1"/>
        <v>미디어홍보담당관</v>
      </c>
      <c r="K67" s="49" t="str">
        <f t="shared" si="2"/>
        <v>스마트도시팀</v>
      </c>
      <c r="L67" s="49" t="str">
        <f t="shared" si="3"/>
        <v>주무관</v>
      </c>
      <c r="M67" s="49" t="str">
        <f t="shared" si="4"/>
        <v>02-2116-4918</v>
      </c>
      <c r="N67" s="49" t="str">
        <f t="shared" si="5"/>
        <v>4918</v>
      </c>
    </row>
    <row r="68" spans="2:14" x14ac:dyDescent="0.3">
      <c r="B68" s="48">
        <v>65</v>
      </c>
      <c r="C68" s="47" t="s">
        <v>5322</v>
      </c>
      <c r="D68" s="47" t="s">
        <v>40</v>
      </c>
      <c r="E68" s="47" t="s">
        <v>5323</v>
      </c>
      <c r="F68" s="47" t="s">
        <v>5324</v>
      </c>
      <c r="G68" s="47" t="s">
        <v>6143</v>
      </c>
      <c r="I68" s="49" t="str">
        <f t="shared" ref="I68:I131" si="6">C68</f>
        <v>황철근</v>
      </c>
      <c r="J68" s="49" t="str">
        <f t="shared" ref="J68:J131" si="7">LEFT(D68, IFERROR(FIND(" / ", D68)-1, 0))</f>
        <v/>
      </c>
      <c r="K68" s="49" t="str">
        <f t="shared" ref="K68:K131" si="8">RIGHT(D68, IFERROR(LEN(D68)-FIND(" / ", D68)-2, 0))</f>
        <v/>
      </c>
      <c r="L68" s="49" t="str">
        <f t="shared" ref="L68:L131" si="9">E68</f>
        <v>행정지원과장</v>
      </c>
      <c r="M68" s="49" t="str">
        <f t="shared" ref="M68:M131" si="10">G68</f>
        <v>02-2116-3100</v>
      </c>
      <c r="N68" s="49" t="str">
        <f t="shared" ref="N68:N131" si="11">RIGHT(M68,4)</f>
        <v>3100</v>
      </c>
    </row>
    <row r="69" spans="2:14" x14ac:dyDescent="0.3">
      <c r="B69" s="48">
        <v>66</v>
      </c>
      <c r="C69" s="47" t="s">
        <v>41</v>
      </c>
      <c r="D69" s="47" t="s">
        <v>42</v>
      </c>
      <c r="E69" s="47" t="s">
        <v>43</v>
      </c>
      <c r="F69" s="47" t="s">
        <v>44</v>
      </c>
      <c r="G69" s="47" t="s">
        <v>6144</v>
      </c>
      <c r="I69" s="49" t="str">
        <f t="shared" si="6"/>
        <v>장경환</v>
      </c>
      <c r="J69" s="49" t="str">
        <f t="shared" si="7"/>
        <v>행정지원과</v>
      </c>
      <c r="K69" s="49" t="str">
        <f t="shared" si="8"/>
        <v>총무팀</v>
      </c>
      <c r="L69" s="49" t="str">
        <f t="shared" si="9"/>
        <v>총무팀장</v>
      </c>
      <c r="M69" s="49" t="str">
        <f t="shared" si="10"/>
        <v>02-2116-3086</v>
      </c>
      <c r="N69" s="49" t="str">
        <f t="shared" si="11"/>
        <v>3086</v>
      </c>
    </row>
    <row r="70" spans="2:14" x14ac:dyDescent="0.3">
      <c r="B70" s="48">
        <v>67</v>
      </c>
      <c r="C70" s="47" t="s">
        <v>2816</v>
      </c>
      <c r="D70" s="47" t="s">
        <v>42</v>
      </c>
      <c r="E70" s="47" t="s">
        <v>46</v>
      </c>
      <c r="F70" s="47" t="s">
        <v>5325</v>
      </c>
      <c r="G70" s="47" t="s">
        <v>6145</v>
      </c>
      <c r="I70" s="49" t="str">
        <f t="shared" si="6"/>
        <v>이기백</v>
      </c>
      <c r="J70" s="49" t="str">
        <f t="shared" si="7"/>
        <v>행정지원과</v>
      </c>
      <c r="K70" s="49" t="str">
        <f t="shared" si="8"/>
        <v>총무팀</v>
      </c>
      <c r="L70" s="49" t="str">
        <f t="shared" si="9"/>
        <v>주무관</v>
      </c>
      <c r="M70" s="49" t="str">
        <f t="shared" si="10"/>
        <v>02-2116-3084</v>
      </c>
      <c r="N70" s="49" t="str">
        <f t="shared" si="11"/>
        <v>3084</v>
      </c>
    </row>
    <row r="71" spans="2:14" x14ac:dyDescent="0.3">
      <c r="B71" s="48">
        <v>68</v>
      </c>
      <c r="C71" s="47" t="s">
        <v>50</v>
      </c>
      <c r="D71" s="47" t="s">
        <v>42</v>
      </c>
      <c r="E71" s="47" t="s">
        <v>46</v>
      </c>
      <c r="F71" s="47" t="s">
        <v>2942</v>
      </c>
      <c r="G71" s="47" t="s">
        <v>6146</v>
      </c>
      <c r="I71" s="49" t="str">
        <f t="shared" si="6"/>
        <v>이진의</v>
      </c>
      <c r="J71" s="49" t="str">
        <f t="shared" si="7"/>
        <v>행정지원과</v>
      </c>
      <c r="K71" s="49" t="str">
        <f t="shared" si="8"/>
        <v>총무팀</v>
      </c>
      <c r="L71" s="49" t="str">
        <f t="shared" si="9"/>
        <v>주무관</v>
      </c>
      <c r="M71" s="49" t="str">
        <f t="shared" si="10"/>
        <v>02-2116-3085</v>
      </c>
      <c r="N71" s="49" t="str">
        <f t="shared" si="11"/>
        <v>3085</v>
      </c>
    </row>
    <row r="72" spans="2:14" x14ac:dyDescent="0.3">
      <c r="B72" s="48">
        <v>69</v>
      </c>
      <c r="C72" s="47" t="s">
        <v>45</v>
      </c>
      <c r="D72" s="47" t="s">
        <v>42</v>
      </c>
      <c r="E72" s="47" t="s">
        <v>46</v>
      </c>
      <c r="F72" s="47" t="s">
        <v>5326</v>
      </c>
      <c r="G72" s="47" t="s">
        <v>6147</v>
      </c>
      <c r="I72" s="49" t="str">
        <f t="shared" si="6"/>
        <v>김대인</v>
      </c>
      <c r="J72" s="49" t="str">
        <f t="shared" si="7"/>
        <v>행정지원과</v>
      </c>
      <c r="K72" s="49" t="str">
        <f t="shared" si="8"/>
        <v>총무팀</v>
      </c>
      <c r="L72" s="49" t="str">
        <f t="shared" si="9"/>
        <v>주무관</v>
      </c>
      <c r="M72" s="49" t="str">
        <f t="shared" si="10"/>
        <v>02-2116-3083</v>
      </c>
      <c r="N72" s="49" t="str">
        <f t="shared" si="11"/>
        <v>3083</v>
      </c>
    </row>
    <row r="73" spans="2:14" x14ac:dyDescent="0.3">
      <c r="B73" s="48">
        <v>70</v>
      </c>
      <c r="C73" s="47" t="s">
        <v>2156</v>
      </c>
      <c r="D73" s="47" t="s">
        <v>42</v>
      </c>
      <c r="E73" s="47" t="s">
        <v>46</v>
      </c>
      <c r="F73" s="47" t="s">
        <v>5327</v>
      </c>
      <c r="G73" s="47" t="s">
        <v>6148</v>
      </c>
      <c r="I73" s="49" t="str">
        <f t="shared" si="6"/>
        <v>강신우</v>
      </c>
      <c r="J73" s="49" t="str">
        <f t="shared" si="7"/>
        <v>행정지원과</v>
      </c>
      <c r="K73" s="49" t="str">
        <f t="shared" si="8"/>
        <v>총무팀</v>
      </c>
      <c r="L73" s="49" t="str">
        <f t="shared" si="9"/>
        <v>주무관</v>
      </c>
      <c r="M73" s="49" t="str">
        <f t="shared" si="10"/>
        <v>02-2116-3081</v>
      </c>
      <c r="N73" s="49" t="str">
        <f t="shared" si="11"/>
        <v>3081</v>
      </c>
    </row>
    <row r="74" spans="2:14" x14ac:dyDescent="0.3">
      <c r="B74" s="48">
        <v>71</v>
      </c>
      <c r="C74" s="47" t="s">
        <v>547</v>
      </c>
      <c r="D74" s="47" t="s">
        <v>42</v>
      </c>
      <c r="E74" s="47" t="s">
        <v>46</v>
      </c>
      <c r="F74" s="47" t="s">
        <v>5328</v>
      </c>
      <c r="G74" s="47" t="s">
        <v>6149</v>
      </c>
      <c r="I74" s="49" t="str">
        <f t="shared" si="6"/>
        <v>위성곤</v>
      </c>
      <c r="J74" s="49" t="str">
        <f t="shared" si="7"/>
        <v>행정지원과</v>
      </c>
      <c r="K74" s="49" t="str">
        <f t="shared" si="8"/>
        <v>총무팀</v>
      </c>
      <c r="L74" s="49" t="str">
        <f t="shared" si="9"/>
        <v>주무관</v>
      </c>
      <c r="M74" s="49" t="str">
        <f t="shared" si="10"/>
        <v>02-2116-3080</v>
      </c>
      <c r="N74" s="49" t="str">
        <f t="shared" si="11"/>
        <v>3080</v>
      </c>
    </row>
    <row r="75" spans="2:14" x14ac:dyDescent="0.3">
      <c r="B75" s="48">
        <v>72</v>
      </c>
      <c r="C75" s="47" t="s">
        <v>55</v>
      </c>
      <c r="D75" s="47" t="s">
        <v>42</v>
      </c>
      <c r="E75" s="47" t="s">
        <v>46</v>
      </c>
      <c r="F75" s="47" t="s">
        <v>56</v>
      </c>
      <c r="G75" s="47" t="s">
        <v>6150</v>
      </c>
      <c r="I75" s="49" t="str">
        <f t="shared" si="6"/>
        <v>임인희</v>
      </c>
      <c r="J75" s="49" t="str">
        <f t="shared" si="7"/>
        <v>행정지원과</v>
      </c>
      <c r="K75" s="49" t="str">
        <f t="shared" si="8"/>
        <v>총무팀</v>
      </c>
      <c r="L75" s="49" t="str">
        <f t="shared" si="9"/>
        <v>주무관</v>
      </c>
      <c r="M75" s="49" t="str">
        <f t="shared" si="10"/>
        <v>02-2116-3082</v>
      </c>
      <c r="N75" s="49" t="str">
        <f t="shared" si="11"/>
        <v>3082</v>
      </c>
    </row>
    <row r="76" spans="2:14" x14ac:dyDescent="0.3">
      <c r="B76" s="48">
        <v>73</v>
      </c>
      <c r="C76" s="47" t="s">
        <v>57</v>
      </c>
      <c r="D76" s="47" t="s">
        <v>42</v>
      </c>
      <c r="E76" s="47" t="s">
        <v>46</v>
      </c>
      <c r="F76" s="47" t="s">
        <v>58</v>
      </c>
      <c r="G76" s="47" t="s">
        <v>6151</v>
      </c>
      <c r="I76" s="49" t="str">
        <f t="shared" si="6"/>
        <v>김회식</v>
      </c>
      <c r="J76" s="49" t="str">
        <f t="shared" si="7"/>
        <v>행정지원과</v>
      </c>
      <c r="K76" s="49" t="str">
        <f t="shared" si="8"/>
        <v>총무팀</v>
      </c>
      <c r="L76" s="49" t="str">
        <f t="shared" si="9"/>
        <v>주무관</v>
      </c>
      <c r="M76" s="49" t="str">
        <f t="shared" si="10"/>
        <v>02-2116-4294</v>
      </c>
      <c r="N76" s="49" t="str">
        <f t="shared" si="11"/>
        <v>4294</v>
      </c>
    </row>
    <row r="77" spans="2:14" x14ac:dyDescent="0.3">
      <c r="B77" s="48">
        <v>74</v>
      </c>
      <c r="C77" s="47" t="s">
        <v>59</v>
      </c>
      <c r="D77" s="47" t="s">
        <v>42</v>
      </c>
      <c r="E77" s="47" t="s">
        <v>46</v>
      </c>
      <c r="F77" s="47" t="s">
        <v>58</v>
      </c>
      <c r="G77" s="47" t="s">
        <v>6152</v>
      </c>
      <c r="I77" s="49" t="str">
        <f t="shared" si="6"/>
        <v>신지훈</v>
      </c>
      <c r="J77" s="49" t="str">
        <f t="shared" si="7"/>
        <v>행정지원과</v>
      </c>
      <c r="K77" s="49" t="str">
        <f t="shared" si="8"/>
        <v>총무팀</v>
      </c>
      <c r="L77" s="49" t="str">
        <f t="shared" si="9"/>
        <v>주무관</v>
      </c>
      <c r="M77" s="49" t="str">
        <f t="shared" si="10"/>
        <v>02-2116-3836</v>
      </c>
      <c r="N77" s="49" t="str">
        <f t="shared" si="11"/>
        <v>3836</v>
      </c>
    </row>
    <row r="78" spans="2:14" x14ac:dyDescent="0.3">
      <c r="B78" s="48">
        <v>75</v>
      </c>
      <c r="C78" s="47" t="s">
        <v>60</v>
      </c>
      <c r="D78" s="47" t="s">
        <v>42</v>
      </c>
      <c r="E78" s="47" t="s">
        <v>46</v>
      </c>
      <c r="F78" s="47" t="s">
        <v>61</v>
      </c>
      <c r="G78" s="47" t="s">
        <v>6078</v>
      </c>
      <c r="I78" s="49" t="str">
        <f t="shared" si="6"/>
        <v>이선영</v>
      </c>
      <c r="J78" s="49" t="str">
        <f t="shared" si="7"/>
        <v>행정지원과</v>
      </c>
      <c r="K78" s="49" t="str">
        <f t="shared" si="8"/>
        <v>총무팀</v>
      </c>
      <c r="L78" s="49" t="str">
        <f t="shared" si="9"/>
        <v>주무관</v>
      </c>
      <c r="M78" s="49" t="str">
        <f t="shared" si="10"/>
        <v>02-2116-3012</v>
      </c>
      <c r="N78" s="49" t="str">
        <f t="shared" si="11"/>
        <v>3012</v>
      </c>
    </row>
    <row r="79" spans="2:14" x14ac:dyDescent="0.3">
      <c r="B79" s="48">
        <v>76</v>
      </c>
      <c r="C79" s="47" t="s">
        <v>1952</v>
      </c>
      <c r="D79" s="47" t="s">
        <v>42</v>
      </c>
      <c r="E79" s="47" t="s">
        <v>46</v>
      </c>
      <c r="F79" s="47" t="s">
        <v>69</v>
      </c>
      <c r="G79" s="47" t="s">
        <v>6153</v>
      </c>
      <c r="I79" s="49" t="str">
        <f t="shared" si="6"/>
        <v>홍기현</v>
      </c>
      <c r="J79" s="49" t="str">
        <f t="shared" si="7"/>
        <v>행정지원과</v>
      </c>
      <c r="K79" s="49" t="str">
        <f t="shared" si="8"/>
        <v>총무팀</v>
      </c>
      <c r="L79" s="49" t="str">
        <f t="shared" si="9"/>
        <v>주무관</v>
      </c>
      <c r="M79" s="49" t="str">
        <f t="shared" si="10"/>
        <v>02-2116-4345</v>
      </c>
      <c r="N79" s="49" t="str">
        <f t="shared" si="11"/>
        <v>4345</v>
      </c>
    </row>
    <row r="80" spans="2:14" x14ac:dyDescent="0.3">
      <c r="B80" s="48">
        <v>77</v>
      </c>
      <c r="C80" s="47" t="s">
        <v>64</v>
      </c>
      <c r="D80" s="47" t="s">
        <v>42</v>
      </c>
      <c r="E80" s="47" t="s">
        <v>46</v>
      </c>
      <c r="F80" s="47" t="s">
        <v>65</v>
      </c>
      <c r="G80" s="47" t="s">
        <v>6154</v>
      </c>
      <c r="I80" s="49" t="str">
        <f t="shared" si="6"/>
        <v>조추연</v>
      </c>
      <c r="J80" s="49" t="str">
        <f t="shared" si="7"/>
        <v>행정지원과</v>
      </c>
      <c r="K80" s="49" t="str">
        <f t="shared" si="8"/>
        <v>총무팀</v>
      </c>
      <c r="L80" s="49" t="str">
        <f t="shared" si="9"/>
        <v>주무관</v>
      </c>
      <c r="M80" s="49" t="str">
        <f t="shared" si="10"/>
        <v>02-2116-4227</v>
      </c>
      <c r="N80" s="49" t="str">
        <f t="shared" si="11"/>
        <v>4227</v>
      </c>
    </row>
    <row r="81" spans="2:14" x14ac:dyDescent="0.3">
      <c r="B81" s="48">
        <v>78</v>
      </c>
      <c r="C81" s="47" t="s">
        <v>66</v>
      </c>
      <c r="D81" s="47" t="s">
        <v>42</v>
      </c>
      <c r="E81" s="47" t="s">
        <v>46</v>
      </c>
      <c r="F81" s="47" t="s">
        <v>67</v>
      </c>
      <c r="G81" s="47" t="s">
        <v>6155</v>
      </c>
      <c r="I81" s="49" t="str">
        <f t="shared" si="6"/>
        <v>김기택</v>
      </c>
      <c r="J81" s="49" t="str">
        <f t="shared" si="7"/>
        <v>행정지원과</v>
      </c>
      <c r="K81" s="49" t="str">
        <f t="shared" si="8"/>
        <v>총무팀</v>
      </c>
      <c r="L81" s="49" t="str">
        <f t="shared" si="9"/>
        <v>주무관</v>
      </c>
      <c r="M81" s="49" t="str">
        <f t="shared" si="10"/>
        <v>02-2116-4225</v>
      </c>
      <c r="N81" s="49" t="str">
        <f t="shared" si="11"/>
        <v>4225</v>
      </c>
    </row>
    <row r="82" spans="2:14" x14ac:dyDescent="0.3">
      <c r="B82" s="48">
        <v>79</v>
      </c>
      <c r="C82" s="47" t="s">
        <v>68</v>
      </c>
      <c r="D82" s="47" t="s">
        <v>42</v>
      </c>
      <c r="E82" s="47" t="s">
        <v>46</v>
      </c>
      <c r="F82" s="47" t="s">
        <v>69</v>
      </c>
      <c r="G82" s="47" t="s">
        <v>6156</v>
      </c>
      <c r="I82" s="49" t="str">
        <f t="shared" si="6"/>
        <v>유충화</v>
      </c>
      <c r="J82" s="49" t="str">
        <f t="shared" si="7"/>
        <v>행정지원과</v>
      </c>
      <c r="K82" s="49" t="str">
        <f t="shared" si="8"/>
        <v>총무팀</v>
      </c>
      <c r="L82" s="49" t="str">
        <f t="shared" si="9"/>
        <v>주무관</v>
      </c>
      <c r="M82" s="49" t="str">
        <f t="shared" si="10"/>
        <v>02-2116-4224</v>
      </c>
      <c r="N82" s="49" t="str">
        <f t="shared" si="11"/>
        <v>4224</v>
      </c>
    </row>
    <row r="83" spans="2:14" x14ac:dyDescent="0.3">
      <c r="B83" s="48">
        <v>80</v>
      </c>
      <c r="C83" s="47" t="s">
        <v>70</v>
      </c>
      <c r="D83" s="47" t="s">
        <v>42</v>
      </c>
      <c r="E83" s="47" t="s">
        <v>46</v>
      </c>
      <c r="F83" s="47" t="s">
        <v>69</v>
      </c>
      <c r="G83" s="47" t="s">
        <v>6157</v>
      </c>
      <c r="I83" s="49" t="str">
        <f t="shared" si="6"/>
        <v>박성환</v>
      </c>
      <c r="J83" s="49" t="str">
        <f t="shared" si="7"/>
        <v>행정지원과</v>
      </c>
      <c r="K83" s="49" t="str">
        <f t="shared" si="8"/>
        <v>총무팀</v>
      </c>
      <c r="L83" s="49" t="str">
        <f t="shared" si="9"/>
        <v>주무관</v>
      </c>
      <c r="M83" s="49" t="str">
        <f t="shared" si="10"/>
        <v>02-2116-4226</v>
      </c>
      <c r="N83" s="49" t="str">
        <f t="shared" si="11"/>
        <v>4226</v>
      </c>
    </row>
    <row r="84" spans="2:14" x14ac:dyDescent="0.3">
      <c r="B84" s="48">
        <v>81</v>
      </c>
      <c r="C84" s="47" t="s">
        <v>71</v>
      </c>
      <c r="D84" s="47" t="s">
        <v>42</v>
      </c>
      <c r="E84" s="47" t="s">
        <v>46</v>
      </c>
      <c r="F84" s="47" t="s">
        <v>69</v>
      </c>
      <c r="G84" s="47" t="s">
        <v>6154</v>
      </c>
      <c r="I84" s="49" t="str">
        <f t="shared" si="6"/>
        <v>정재민</v>
      </c>
      <c r="J84" s="49" t="str">
        <f t="shared" si="7"/>
        <v>행정지원과</v>
      </c>
      <c r="K84" s="49" t="str">
        <f t="shared" si="8"/>
        <v>총무팀</v>
      </c>
      <c r="L84" s="49" t="str">
        <f t="shared" si="9"/>
        <v>주무관</v>
      </c>
      <c r="M84" s="49" t="str">
        <f t="shared" si="10"/>
        <v>02-2116-4227</v>
      </c>
      <c r="N84" s="49" t="str">
        <f t="shared" si="11"/>
        <v>4227</v>
      </c>
    </row>
    <row r="85" spans="2:14" x14ac:dyDescent="0.3">
      <c r="B85" s="48">
        <v>82</v>
      </c>
      <c r="C85" s="47" t="s">
        <v>72</v>
      </c>
      <c r="D85" s="47" t="s">
        <v>42</v>
      </c>
      <c r="E85" s="47" t="s">
        <v>46</v>
      </c>
      <c r="F85" s="47" t="s">
        <v>73</v>
      </c>
      <c r="G85" s="47" t="s">
        <v>6158</v>
      </c>
      <c r="I85" s="49" t="str">
        <f t="shared" si="6"/>
        <v>전용선</v>
      </c>
      <c r="J85" s="49" t="str">
        <f t="shared" si="7"/>
        <v>행정지원과</v>
      </c>
      <c r="K85" s="49" t="str">
        <f t="shared" si="8"/>
        <v>총무팀</v>
      </c>
      <c r="L85" s="49" t="str">
        <f t="shared" si="9"/>
        <v>주무관</v>
      </c>
      <c r="M85" s="49" t="str">
        <f t="shared" si="10"/>
        <v>02-2116-4214</v>
      </c>
      <c r="N85" s="49" t="str">
        <f t="shared" si="11"/>
        <v>4214</v>
      </c>
    </row>
    <row r="86" spans="2:14" x14ac:dyDescent="0.3">
      <c r="B86" s="48">
        <v>83</v>
      </c>
      <c r="C86" s="47" t="s">
        <v>74</v>
      </c>
      <c r="D86" s="47" t="s">
        <v>42</v>
      </c>
      <c r="E86" s="47" t="s">
        <v>46</v>
      </c>
      <c r="F86" s="47" t="s">
        <v>75</v>
      </c>
      <c r="G86" s="47" t="s">
        <v>6159</v>
      </c>
      <c r="I86" s="49" t="str">
        <f t="shared" si="6"/>
        <v>신동인</v>
      </c>
      <c r="J86" s="49" t="str">
        <f t="shared" si="7"/>
        <v>행정지원과</v>
      </c>
      <c r="K86" s="49" t="str">
        <f t="shared" si="8"/>
        <v>총무팀</v>
      </c>
      <c r="L86" s="49" t="str">
        <f t="shared" si="9"/>
        <v>주무관</v>
      </c>
      <c r="M86" s="49" t="str">
        <f t="shared" si="10"/>
        <v>02-2116-4218</v>
      </c>
      <c r="N86" s="49" t="str">
        <f t="shared" si="11"/>
        <v>4218</v>
      </c>
    </row>
    <row r="87" spans="2:14" x14ac:dyDescent="0.3">
      <c r="B87" s="48">
        <v>84</v>
      </c>
      <c r="C87" s="47" t="s">
        <v>76</v>
      </c>
      <c r="D87" s="47" t="s">
        <v>42</v>
      </c>
      <c r="E87" s="47" t="s">
        <v>46</v>
      </c>
      <c r="F87" s="47" t="s">
        <v>77</v>
      </c>
      <c r="G87" s="47" t="s">
        <v>6160</v>
      </c>
      <c r="I87" s="49" t="str">
        <f t="shared" si="6"/>
        <v>박민혁</v>
      </c>
      <c r="J87" s="49" t="str">
        <f t="shared" si="7"/>
        <v>행정지원과</v>
      </c>
      <c r="K87" s="49" t="str">
        <f t="shared" si="8"/>
        <v>총무팀</v>
      </c>
      <c r="L87" s="49" t="str">
        <f t="shared" si="9"/>
        <v>주무관</v>
      </c>
      <c r="M87" s="49" t="str">
        <f t="shared" si="10"/>
        <v>02-2116-4222</v>
      </c>
      <c r="N87" s="49" t="str">
        <f t="shared" si="11"/>
        <v>4222</v>
      </c>
    </row>
    <row r="88" spans="2:14" x14ac:dyDescent="0.3">
      <c r="B88" s="48">
        <v>85</v>
      </c>
      <c r="C88" s="47" t="s">
        <v>78</v>
      </c>
      <c r="D88" s="47" t="s">
        <v>42</v>
      </c>
      <c r="E88" s="47" t="s">
        <v>46</v>
      </c>
      <c r="F88" s="47" t="s">
        <v>79</v>
      </c>
      <c r="G88" s="47" t="s">
        <v>6161</v>
      </c>
      <c r="I88" s="49" t="str">
        <f t="shared" si="6"/>
        <v>유영욱</v>
      </c>
      <c r="J88" s="49" t="str">
        <f t="shared" si="7"/>
        <v>행정지원과</v>
      </c>
      <c r="K88" s="49" t="str">
        <f t="shared" si="8"/>
        <v>총무팀</v>
      </c>
      <c r="L88" s="49" t="str">
        <f t="shared" si="9"/>
        <v>주무관</v>
      </c>
      <c r="M88" s="49" t="str">
        <f t="shared" si="10"/>
        <v>02-2116-3022</v>
      </c>
      <c r="N88" s="49" t="str">
        <f t="shared" si="11"/>
        <v>3022</v>
      </c>
    </row>
    <row r="89" spans="2:14" x14ac:dyDescent="0.3">
      <c r="B89" s="48">
        <v>86</v>
      </c>
      <c r="C89" s="47" t="s">
        <v>80</v>
      </c>
      <c r="D89" s="47" t="s">
        <v>42</v>
      </c>
      <c r="E89" s="47" t="s">
        <v>81</v>
      </c>
      <c r="F89" s="47" t="s">
        <v>58</v>
      </c>
      <c r="G89" s="47" t="s">
        <v>6162</v>
      </c>
      <c r="I89" s="49" t="str">
        <f t="shared" si="6"/>
        <v>신석민</v>
      </c>
      <c r="J89" s="49" t="str">
        <f t="shared" si="7"/>
        <v>행정지원과</v>
      </c>
      <c r="K89" s="49" t="str">
        <f t="shared" si="8"/>
        <v>총무팀</v>
      </c>
      <c r="L89" s="49" t="str">
        <f t="shared" si="9"/>
        <v>공무직</v>
      </c>
      <c r="M89" s="49" t="str">
        <f t="shared" si="10"/>
        <v>02-2116-4220</v>
      </c>
      <c r="N89" s="49" t="str">
        <f t="shared" si="11"/>
        <v>4220</v>
      </c>
    </row>
    <row r="90" spans="2:14" x14ac:dyDescent="0.3">
      <c r="B90" s="48">
        <v>87</v>
      </c>
      <c r="C90" s="47" t="s">
        <v>82</v>
      </c>
      <c r="D90" s="47" t="s">
        <v>42</v>
      </c>
      <c r="E90" s="47" t="s">
        <v>81</v>
      </c>
      <c r="F90" s="47" t="s">
        <v>83</v>
      </c>
      <c r="G90" s="47" t="s">
        <v>6163</v>
      </c>
      <c r="I90" s="49" t="str">
        <f t="shared" si="6"/>
        <v>전원학</v>
      </c>
      <c r="J90" s="49" t="str">
        <f t="shared" si="7"/>
        <v>행정지원과</v>
      </c>
      <c r="K90" s="49" t="str">
        <f t="shared" si="8"/>
        <v>총무팀</v>
      </c>
      <c r="L90" s="49" t="str">
        <f t="shared" si="9"/>
        <v>공무직</v>
      </c>
      <c r="M90" s="49" t="str">
        <f t="shared" si="10"/>
        <v>02-2116-4221</v>
      </c>
      <c r="N90" s="49" t="str">
        <f t="shared" si="11"/>
        <v>4221</v>
      </c>
    </row>
    <row r="91" spans="2:14" x14ac:dyDescent="0.3">
      <c r="B91" s="48">
        <v>88</v>
      </c>
      <c r="C91" s="47" t="s">
        <v>84</v>
      </c>
      <c r="D91" s="47" t="s">
        <v>42</v>
      </c>
      <c r="E91" s="47" t="s">
        <v>81</v>
      </c>
      <c r="F91" s="47" t="s">
        <v>73</v>
      </c>
      <c r="G91" s="47" t="s">
        <v>6164</v>
      </c>
      <c r="I91" s="49" t="str">
        <f t="shared" si="6"/>
        <v>선수완</v>
      </c>
      <c r="J91" s="49" t="str">
        <f t="shared" si="7"/>
        <v>행정지원과</v>
      </c>
      <c r="K91" s="49" t="str">
        <f t="shared" si="8"/>
        <v>총무팀</v>
      </c>
      <c r="L91" s="49" t="str">
        <f t="shared" si="9"/>
        <v>공무직</v>
      </c>
      <c r="M91" s="49" t="str">
        <f t="shared" si="10"/>
        <v>02-2116-4238</v>
      </c>
      <c r="N91" s="49" t="str">
        <f t="shared" si="11"/>
        <v>4238</v>
      </c>
    </row>
    <row r="92" spans="2:14" x14ac:dyDescent="0.3">
      <c r="B92" s="48">
        <v>89</v>
      </c>
      <c r="C92" s="47" t="s">
        <v>5329</v>
      </c>
      <c r="D92" s="47" t="s">
        <v>42</v>
      </c>
      <c r="E92" s="47" t="s">
        <v>46</v>
      </c>
      <c r="F92" s="47" t="s">
        <v>5330</v>
      </c>
      <c r="G92" s="47" t="s">
        <v>6165</v>
      </c>
      <c r="I92" s="49" t="str">
        <f t="shared" si="6"/>
        <v>원정원</v>
      </c>
      <c r="J92" s="49" t="str">
        <f t="shared" si="7"/>
        <v>행정지원과</v>
      </c>
      <c r="K92" s="49" t="str">
        <f t="shared" si="8"/>
        <v>총무팀</v>
      </c>
      <c r="L92" s="49" t="str">
        <f t="shared" si="9"/>
        <v>주무관</v>
      </c>
      <c r="M92" s="49" t="str">
        <f t="shared" si="10"/>
        <v>02-2116-3016</v>
      </c>
      <c r="N92" s="49" t="str">
        <f t="shared" si="11"/>
        <v>3016</v>
      </c>
    </row>
    <row r="93" spans="2:14" x14ac:dyDescent="0.3">
      <c r="B93" s="48">
        <v>90</v>
      </c>
      <c r="C93" s="47" t="s">
        <v>85</v>
      </c>
      <c r="D93" s="47" t="s">
        <v>86</v>
      </c>
      <c r="E93" s="47" t="s">
        <v>87</v>
      </c>
      <c r="F93" s="47" t="s">
        <v>88</v>
      </c>
      <c r="G93" s="47" t="s">
        <v>6166</v>
      </c>
      <c r="I93" s="49" t="str">
        <f t="shared" si="6"/>
        <v>탁흥준</v>
      </c>
      <c r="J93" s="49" t="str">
        <f t="shared" si="7"/>
        <v>행정지원과</v>
      </c>
      <c r="K93" s="49" t="str">
        <f t="shared" si="8"/>
        <v>인사팀</v>
      </c>
      <c r="L93" s="49" t="str">
        <f t="shared" si="9"/>
        <v>인사팀장</v>
      </c>
      <c r="M93" s="49" t="str">
        <f t="shared" si="10"/>
        <v>02-2116-3091</v>
      </c>
      <c r="N93" s="49" t="str">
        <f t="shared" si="11"/>
        <v>3091</v>
      </c>
    </row>
    <row r="94" spans="2:14" x14ac:dyDescent="0.3">
      <c r="B94" s="48">
        <v>91</v>
      </c>
      <c r="C94" s="47" t="s">
        <v>91</v>
      </c>
      <c r="D94" s="47" t="s">
        <v>86</v>
      </c>
      <c r="E94" s="47" t="s">
        <v>46</v>
      </c>
      <c r="F94" s="47" t="s">
        <v>5331</v>
      </c>
      <c r="G94" s="47" t="s">
        <v>6167</v>
      </c>
      <c r="I94" s="49" t="str">
        <f t="shared" si="6"/>
        <v>김현아</v>
      </c>
      <c r="J94" s="49" t="str">
        <f t="shared" si="7"/>
        <v>행정지원과</v>
      </c>
      <c r="K94" s="49" t="str">
        <f t="shared" si="8"/>
        <v>인사팀</v>
      </c>
      <c r="L94" s="49" t="str">
        <f t="shared" si="9"/>
        <v>주무관</v>
      </c>
      <c r="M94" s="49" t="str">
        <f t="shared" si="10"/>
        <v>02-2116-3090</v>
      </c>
      <c r="N94" s="49" t="str">
        <f t="shared" si="11"/>
        <v>3090</v>
      </c>
    </row>
    <row r="95" spans="2:14" x14ac:dyDescent="0.3">
      <c r="B95" s="48">
        <v>92</v>
      </c>
      <c r="C95" s="47" t="s">
        <v>92</v>
      </c>
      <c r="D95" s="47" t="s">
        <v>86</v>
      </c>
      <c r="E95" s="47" t="s">
        <v>46</v>
      </c>
      <c r="F95" s="47" t="s">
        <v>2965</v>
      </c>
      <c r="G95" s="47" t="s">
        <v>6168</v>
      </c>
      <c r="I95" s="49" t="str">
        <f t="shared" si="6"/>
        <v>정재훈</v>
      </c>
      <c r="J95" s="49" t="str">
        <f t="shared" si="7"/>
        <v>행정지원과</v>
      </c>
      <c r="K95" s="49" t="str">
        <f t="shared" si="8"/>
        <v>인사팀</v>
      </c>
      <c r="L95" s="49" t="str">
        <f t="shared" si="9"/>
        <v>주무관</v>
      </c>
      <c r="M95" s="49" t="str">
        <f t="shared" si="10"/>
        <v>02-2116-3088</v>
      </c>
      <c r="N95" s="49" t="str">
        <f t="shared" si="11"/>
        <v>3088</v>
      </c>
    </row>
    <row r="96" spans="2:14" x14ac:dyDescent="0.3">
      <c r="B96" s="48">
        <v>93</v>
      </c>
      <c r="C96" s="47" t="s">
        <v>93</v>
      </c>
      <c r="D96" s="47" t="s">
        <v>86</v>
      </c>
      <c r="E96" s="47" t="s">
        <v>46</v>
      </c>
      <c r="F96" s="47" t="s">
        <v>94</v>
      </c>
      <c r="G96" s="47" t="s">
        <v>6169</v>
      </c>
      <c r="I96" s="49" t="str">
        <f t="shared" si="6"/>
        <v>문성수</v>
      </c>
      <c r="J96" s="49" t="str">
        <f t="shared" si="7"/>
        <v>행정지원과</v>
      </c>
      <c r="K96" s="49" t="str">
        <f t="shared" si="8"/>
        <v>인사팀</v>
      </c>
      <c r="L96" s="49" t="str">
        <f t="shared" si="9"/>
        <v>주무관</v>
      </c>
      <c r="M96" s="49" t="str">
        <f t="shared" si="10"/>
        <v>02-2116-3089</v>
      </c>
      <c r="N96" s="49" t="str">
        <f t="shared" si="11"/>
        <v>3089</v>
      </c>
    </row>
    <row r="97" spans="2:14" x14ac:dyDescent="0.3">
      <c r="B97" s="48">
        <v>94</v>
      </c>
      <c r="C97" s="47" t="s">
        <v>53</v>
      </c>
      <c r="D97" s="47" t="s">
        <v>86</v>
      </c>
      <c r="E97" s="47" t="s">
        <v>46</v>
      </c>
      <c r="F97" s="47" t="s">
        <v>2963</v>
      </c>
      <c r="G97" s="47" t="s">
        <v>6170</v>
      </c>
      <c r="I97" s="49" t="str">
        <f t="shared" si="6"/>
        <v>배진일</v>
      </c>
      <c r="J97" s="49" t="str">
        <f t="shared" si="7"/>
        <v>행정지원과</v>
      </c>
      <c r="K97" s="49" t="str">
        <f t="shared" si="8"/>
        <v>인사팀</v>
      </c>
      <c r="L97" s="49" t="str">
        <f t="shared" si="9"/>
        <v>주무관</v>
      </c>
      <c r="M97" s="49" t="str">
        <f t="shared" si="10"/>
        <v>02-2116-3074</v>
      </c>
      <c r="N97" s="49" t="str">
        <f t="shared" si="11"/>
        <v>3074</v>
      </c>
    </row>
    <row r="98" spans="2:14" x14ac:dyDescent="0.3">
      <c r="B98" s="48">
        <v>95</v>
      </c>
      <c r="C98" s="47" t="s">
        <v>95</v>
      </c>
      <c r="D98" s="47" t="s">
        <v>86</v>
      </c>
      <c r="E98" s="47" t="s">
        <v>46</v>
      </c>
      <c r="F98" s="47" t="s">
        <v>2968</v>
      </c>
      <c r="G98" s="47" t="s">
        <v>6171</v>
      </c>
      <c r="I98" s="49" t="str">
        <f t="shared" si="6"/>
        <v>김기연</v>
      </c>
      <c r="J98" s="49" t="str">
        <f t="shared" si="7"/>
        <v>행정지원과</v>
      </c>
      <c r="K98" s="49" t="str">
        <f t="shared" si="8"/>
        <v>인사팀</v>
      </c>
      <c r="L98" s="49" t="str">
        <f t="shared" si="9"/>
        <v>주무관</v>
      </c>
      <c r="M98" s="49" t="str">
        <f t="shared" si="10"/>
        <v>02-2116-3087</v>
      </c>
      <c r="N98" s="49" t="str">
        <f t="shared" si="11"/>
        <v>3087</v>
      </c>
    </row>
    <row r="99" spans="2:14" x14ac:dyDescent="0.3">
      <c r="B99" s="48">
        <v>96</v>
      </c>
      <c r="C99" s="47" t="s">
        <v>96</v>
      </c>
      <c r="D99" s="47" t="s">
        <v>97</v>
      </c>
      <c r="E99" s="47" t="s">
        <v>98</v>
      </c>
      <c r="F99" s="47" t="s">
        <v>99</v>
      </c>
      <c r="G99" s="47" t="s">
        <v>6172</v>
      </c>
      <c r="I99" s="49" t="str">
        <f t="shared" si="6"/>
        <v>이성미</v>
      </c>
      <c r="J99" s="49" t="str">
        <f t="shared" si="7"/>
        <v>행정지원과</v>
      </c>
      <c r="K99" s="49" t="str">
        <f t="shared" si="8"/>
        <v>능력개발팀</v>
      </c>
      <c r="L99" s="49" t="str">
        <f t="shared" si="9"/>
        <v>능력개발팀장</v>
      </c>
      <c r="M99" s="49" t="str">
        <f t="shared" si="10"/>
        <v>02-2116-3095</v>
      </c>
      <c r="N99" s="49" t="str">
        <f t="shared" si="11"/>
        <v>3095</v>
      </c>
    </row>
    <row r="100" spans="2:14" x14ac:dyDescent="0.3">
      <c r="B100" s="48">
        <v>97</v>
      </c>
      <c r="C100" s="47" t="s">
        <v>100</v>
      </c>
      <c r="D100" s="47" t="s">
        <v>97</v>
      </c>
      <c r="E100" s="47" t="s">
        <v>46</v>
      </c>
      <c r="F100" s="47" t="s">
        <v>2971</v>
      </c>
      <c r="G100" s="47" t="s">
        <v>6173</v>
      </c>
      <c r="I100" s="49" t="str">
        <f t="shared" si="6"/>
        <v>박소영</v>
      </c>
      <c r="J100" s="49" t="str">
        <f t="shared" si="7"/>
        <v>행정지원과</v>
      </c>
      <c r="K100" s="49" t="str">
        <f t="shared" si="8"/>
        <v>능력개발팀</v>
      </c>
      <c r="L100" s="49" t="str">
        <f t="shared" si="9"/>
        <v>주무관</v>
      </c>
      <c r="M100" s="49" t="str">
        <f t="shared" si="10"/>
        <v>02-2116-3094</v>
      </c>
      <c r="N100" s="49" t="str">
        <f t="shared" si="11"/>
        <v>3094</v>
      </c>
    </row>
    <row r="101" spans="2:14" x14ac:dyDescent="0.3">
      <c r="B101" s="48">
        <v>98</v>
      </c>
      <c r="C101" s="47" t="s">
        <v>101</v>
      </c>
      <c r="D101" s="47" t="s">
        <v>97</v>
      </c>
      <c r="E101" s="47" t="s">
        <v>46</v>
      </c>
      <c r="F101" s="47" t="s">
        <v>2973</v>
      </c>
      <c r="G101" s="47" t="s">
        <v>6174</v>
      </c>
      <c r="I101" s="49" t="str">
        <f t="shared" si="6"/>
        <v>이형현</v>
      </c>
      <c r="J101" s="49" t="str">
        <f t="shared" si="7"/>
        <v>행정지원과</v>
      </c>
      <c r="K101" s="49" t="str">
        <f t="shared" si="8"/>
        <v>능력개발팀</v>
      </c>
      <c r="L101" s="49" t="str">
        <f t="shared" si="9"/>
        <v>주무관</v>
      </c>
      <c r="M101" s="49" t="str">
        <f t="shared" si="10"/>
        <v>02-2116-3093</v>
      </c>
      <c r="N101" s="49" t="str">
        <f t="shared" si="11"/>
        <v>3093</v>
      </c>
    </row>
    <row r="102" spans="2:14" x14ac:dyDescent="0.3">
      <c r="B102" s="48">
        <v>99</v>
      </c>
      <c r="C102" s="47" t="s">
        <v>5332</v>
      </c>
      <c r="D102" s="47" t="s">
        <v>97</v>
      </c>
      <c r="E102" s="47" t="s">
        <v>46</v>
      </c>
      <c r="F102" s="47" t="s">
        <v>5333</v>
      </c>
      <c r="G102" s="47" t="s">
        <v>6175</v>
      </c>
      <c r="I102" s="49" t="str">
        <f t="shared" si="6"/>
        <v>정솔</v>
      </c>
      <c r="J102" s="49" t="str">
        <f t="shared" si="7"/>
        <v>행정지원과</v>
      </c>
      <c r="K102" s="49" t="str">
        <f t="shared" si="8"/>
        <v>능력개발팀</v>
      </c>
      <c r="L102" s="49" t="str">
        <f t="shared" si="9"/>
        <v>주무관</v>
      </c>
      <c r="M102" s="49" t="str">
        <f t="shared" si="10"/>
        <v>02-2116-3092</v>
      </c>
      <c r="N102" s="49" t="str">
        <f t="shared" si="11"/>
        <v>3092</v>
      </c>
    </row>
    <row r="103" spans="2:14" x14ac:dyDescent="0.3">
      <c r="B103" s="48">
        <v>100</v>
      </c>
      <c r="C103" s="47" t="s">
        <v>104</v>
      </c>
      <c r="D103" s="47" t="s">
        <v>105</v>
      </c>
      <c r="E103" s="47" t="s">
        <v>106</v>
      </c>
      <c r="F103" s="47" t="s">
        <v>107</v>
      </c>
      <c r="G103" s="47" t="s">
        <v>6176</v>
      </c>
      <c r="I103" s="49" t="str">
        <f t="shared" si="6"/>
        <v>김일곤</v>
      </c>
      <c r="J103" s="49" t="str">
        <f t="shared" si="7"/>
        <v>행정지원과</v>
      </c>
      <c r="K103" s="49" t="str">
        <f t="shared" si="8"/>
        <v>의회노무팀</v>
      </c>
      <c r="L103" s="49" t="str">
        <f t="shared" si="9"/>
        <v>의회노무팀장</v>
      </c>
      <c r="M103" s="49" t="str">
        <f t="shared" si="10"/>
        <v>02-2116-3099</v>
      </c>
      <c r="N103" s="49" t="str">
        <f t="shared" si="11"/>
        <v>3099</v>
      </c>
    </row>
    <row r="104" spans="2:14" x14ac:dyDescent="0.3">
      <c r="B104" s="48">
        <v>101</v>
      </c>
      <c r="C104" s="47" t="s">
        <v>108</v>
      </c>
      <c r="D104" s="47" t="s">
        <v>105</v>
      </c>
      <c r="E104" s="47" t="s">
        <v>46</v>
      </c>
      <c r="F104" s="47" t="s">
        <v>2977</v>
      </c>
      <c r="G104" s="47" t="s">
        <v>6177</v>
      </c>
      <c r="I104" s="49" t="str">
        <f t="shared" si="6"/>
        <v>손영미</v>
      </c>
      <c r="J104" s="49" t="str">
        <f t="shared" si="7"/>
        <v>행정지원과</v>
      </c>
      <c r="K104" s="49" t="str">
        <f t="shared" si="8"/>
        <v>의회노무팀</v>
      </c>
      <c r="L104" s="49" t="str">
        <f t="shared" si="9"/>
        <v>주무관</v>
      </c>
      <c r="M104" s="49" t="str">
        <f t="shared" si="10"/>
        <v>02-2116-3097</v>
      </c>
      <c r="N104" s="49" t="str">
        <f t="shared" si="11"/>
        <v>3097</v>
      </c>
    </row>
    <row r="105" spans="2:14" x14ac:dyDescent="0.3">
      <c r="B105" s="48">
        <v>102</v>
      </c>
      <c r="C105" s="47" t="s">
        <v>109</v>
      </c>
      <c r="D105" s="47" t="s">
        <v>105</v>
      </c>
      <c r="E105" s="47" t="s">
        <v>46</v>
      </c>
      <c r="F105" s="47" t="s">
        <v>110</v>
      </c>
      <c r="G105" s="47" t="s">
        <v>6178</v>
      </c>
      <c r="I105" s="49" t="str">
        <f t="shared" si="6"/>
        <v>김선숙</v>
      </c>
      <c r="J105" s="49" t="str">
        <f t="shared" si="7"/>
        <v>행정지원과</v>
      </c>
      <c r="K105" s="49" t="str">
        <f t="shared" si="8"/>
        <v>의회노무팀</v>
      </c>
      <c r="L105" s="49" t="str">
        <f t="shared" si="9"/>
        <v>주무관</v>
      </c>
      <c r="M105" s="49" t="str">
        <f t="shared" si="10"/>
        <v>02-2116-3098</v>
      </c>
      <c r="N105" s="49" t="str">
        <f t="shared" si="11"/>
        <v>3098</v>
      </c>
    </row>
    <row r="106" spans="2:14" x14ac:dyDescent="0.3">
      <c r="B106" s="48">
        <v>103</v>
      </c>
      <c r="C106" s="47" t="s">
        <v>111</v>
      </c>
      <c r="D106" s="47" t="s">
        <v>105</v>
      </c>
      <c r="E106" s="47" t="s">
        <v>46</v>
      </c>
      <c r="F106" s="47" t="s">
        <v>2980</v>
      </c>
      <c r="G106" s="47" t="s">
        <v>6179</v>
      </c>
      <c r="I106" s="49" t="str">
        <f t="shared" si="6"/>
        <v>어동선</v>
      </c>
      <c r="J106" s="49" t="str">
        <f t="shared" si="7"/>
        <v>행정지원과</v>
      </c>
      <c r="K106" s="49" t="str">
        <f t="shared" si="8"/>
        <v>의회노무팀</v>
      </c>
      <c r="L106" s="49" t="str">
        <f t="shared" si="9"/>
        <v>주무관</v>
      </c>
      <c r="M106" s="49" t="str">
        <f t="shared" si="10"/>
        <v>02-2116-3075</v>
      </c>
      <c r="N106" s="49" t="str">
        <f t="shared" si="11"/>
        <v>3075</v>
      </c>
    </row>
    <row r="107" spans="2:14" x14ac:dyDescent="0.3">
      <c r="B107" s="48">
        <v>104</v>
      </c>
      <c r="C107" s="47" t="s">
        <v>112</v>
      </c>
      <c r="D107" s="47" t="s">
        <v>105</v>
      </c>
      <c r="E107" s="47" t="s">
        <v>46</v>
      </c>
      <c r="F107" s="47" t="s">
        <v>2982</v>
      </c>
      <c r="G107" s="47" t="s">
        <v>6180</v>
      </c>
      <c r="I107" s="49" t="str">
        <f t="shared" si="6"/>
        <v>민원식</v>
      </c>
      <c r="J107" s="49" t="str">
        <f t="shared" si="7"/>
        <v>행정지원과</v>
      </c>
      <c r="K107" s="49" t="str">
        <f t="shared" si="8"/>
        <v>의회노무팀</v>
      </c>
      <c r="L107" s="49" t="str">
        <f t="shared" si="9"/>
        <v>주무관</v>
      </c>
      <c r="M107" s="49" t="str">
        <f t="shared" si="10"/>
        <v>02-2116-4208</v>
      </c>
      <c r="N107" s="49" t="str">
        <f t="shared" si="11"/>
        <v>4208</v>
      </c>
    </row>
    <row r="108" spans="2:14" x14ac:dyDescent="0.3">
      <c r="B108" s="48">
        <v>105</v>
      </c>
      <c r="C108" s="47" t="s">
        <v>113</v>
      </c>
      <c r="D108" s="47" t="s">
        <v>105</v>
      </c>
      <c r="E108" s="47" t="s">
        <v>46</v>
      </c>
      <c r="F108" s="47" t="s">
        <v>2984</v>
      </c>
      <c r="G108" s="47" t="s">
        <v>6181</v>
      </c>
      <c r="I108" s="49" t="str">
        <f t="shared" si="6"/>
        <v>오희선</v>
      </c>
      <c r="J108" s="49" t="str">
        <f t="shared" si="7"/>
        <v>행정지원과</v>
      </c>
      <c r="K108" s="49" t="str">
        <f t="shared" si="8"/>
        <v>의회노무팀</v>
      </c>
      <c r="L108" s="49" t="str">
        <f t="shared" si="9"/>
        <v>주무관</v>
      </c>
      <c r="M108" s="49" t="str">
        <f t="shared" si="10"/>
        <v>02-2116-3096</v>
      </c>
      <c r="N108" s="49" t="str">
        <f t="shared" si="11"/>
        <v>3096</v>
      </c>
    </row>
    <row r="109" spans="2:14" x14ac:dyDescent="0.3">
      <c r="B109" s="48">
        <v>106</v>
      </c>
      <c r="C109" s="47" t="s">
        <v>114</v>
      </c>
      <c r="D109" s="47" t="s">
        <v>115</v>
      </c>
      <c r="E109" s="47" t="s">
        <v>116</v>
      </c>
      <c r="F109" s="47" t="s">
        <v>2986</v>
      </c>
      <c r="G109" s="47" t="s">
        <v>6182</v>
      </c>
      <c r="I109" s="49" t="str">
        <f t="shared" si="6"/>
        <v>김기덕</v>
      </c>
      <c r="J109" s="49" t="str">
        <f t="shared" si="7"/>
        <v>행정지원과</v>
      </c>
      <c r="K109" s="49" t="str">
        <f t="shared" si="8"/>
        <v>비서실</v>
      </c>
      <c r="L109" s="49" t="str">
        <f t="shared" si="9"/>
        <v>비서실장</v>
      </c>
      <c r="M109" s="49" t="str">
        <f t="shared" si="10"/>
        <v>02-2116-3005</v>
      </c>
      <c r="N109" s="49" t="str">
        <f t="shared" si="11"/>
        <v>3005</v>
      </c>
    </row>
    <row r="110" spans="2:14" x14ac:dyDescent="0.3">
      <c r="B110" s="48">
        <v>107</v>
      </c>
      <c r="C110" s="47" t="s">
        <v>117</v>
      </c>
      <c r="D110" s="47" t="s">
        <v>115</v>
      </c>
      <c r="E110" s="47" t="s">
        <v>118</v>
      </c>
      <c r="F110" s="47" t="s">
        <v>119</v>
      </c>
      <c r="G110" s="47" t="s">
        <v>6183</v>
      </c>
      <c r="I110" s="49" t="str">
        <f t="shared" si="6"/>
        <v>조대준</v>
      </c>
      <c r="J110" s="49" t="str">
        <f t="shared" si="7"/>
        <v>행정지원과</v>
      </c>
      <c r="K110" s="49" t="str">
        <f t="shared" si="8"/>
        <v>비서실</v>
      </c>
      <c r="L110" s="49" t="str">
        <f t="shared" si="9"/>
        <v>수행팀장</v>
      </c>
      <c r="M110" s="49" t="str">
        <f t="shared" si="10"/>
        <v>02-2116-3010</v>
      </c>
      <c r="N110" s="49" t="str">
        <f t="shared" si="11"/>
        <v>3010</v>
      </c>
    </row>
    <row r="111" spans="2:14" x14ac:dyDescent="0.3">
      <c r="B111" s="48">
        <v>108</v>
      </c>
      <c r="C111" s="47" t="s">
        <v>120</v>
      </c>
      <c r="D111" s="47" t="s">
        <v>115</v>
      </c>
      <c r="E111" s="47" t="s">
        <v>121</v>
      </c>
      <c r="F111" s="47" t="s">
        <v>122</v>
      </c>
      <c r="G111" s="47" t="s">
        <v>6184</v>
      </c>
      <c r="I111" s="49" t="str">
        <f t="shared" si="6"/>
        <v>김미아</v>
      </c>
      <c r="J111" s="49" t="str">
        <f t="shared" si="7"/>
        <v>행정지원과</v>
      </c>
      <c r="K111" s="49" t="str">
        <f t="shared" si="8"/>
        <v>비서실</v>
      </c>
      <c r="L111" s="49" t="str">
        <f t="shared" si="9"/>
        <v>민원비서</v>
      </c>
      <c r="M111" s="49" t="str">
        <f t="shared" si="10"/>
        <v>02-2116-3007</v>
      </c>
      <c r="N111" s="49" t="str">
        <f t="shared" si="11"/>
        <v>3007</v>
      </c>
    </row>
    <row r="112" spans="2:14" x14ac:dyDescent="0.3">
      <c r="B112" s="48">
        <v>109</v>
      </c>
      <c r="C112" s="47" t="s">
        <v>123</v>
      </c>
      <c r="D112" s="47" t="s">
        <v>115</v>
      </c>
      <c r="E112" s="47" t="s">
        <v>124</v>
      </c>
      <c r="F112" s="47" t="s">
        <v>124</v>
      </c>
      <c r="G112" s="47" t="s">
        <v>6185</v>
      </c>
      <c r="I112" s="49" t="str">
        <f t="shared" si="6"/>
        <v>김신명</v>
      </c>
      <c r="J112" s="49" t="str">
        <f t="shared" si="7"/>
        <v>행정지원과</v>
      </c>
      <c r="K112" s="49" t="str">
        <f t="shared" si="8"/>
        <v>비서실</v>
      </c>
      <c r="L112" s="49" t="str">
        <f t="shared" si="9"/>
        <v>수행비서</v>
      </c>
      <c r="M112" s="49" t="str">
        <f t="shared" si="10"/>
        <v>02-2116-3009</v>
      </c>
      <c r="N112" s="49" t="str">
        <f t="shared" si="11"/>
        <v>3009</v>
      </c>
    </row>
    <row r="113" spans="2:14" x14ac:dyDescent="0.3">
      <c r="B113" s="48">
        <v>110</v>
      </c>
      <c r="C113" s="47" t="s">
        <v>125</v>
      </c>
      <c r="D113" s="47" t="s">
        <v>115</v>
      </c>
      <c r="E113" s="47" t="s">
        <v>126</v>
      </c>
      <c r="F113" s="47" t="s">
        <v>127</v>
      </c>
      <c r="G113" s="47" t="s">
        <v>6186</v>
      </c>
      <c r="I113" s="49" t="str">
        <f t="shared" si="6"/>
        <v>서아름</v>
      </c>
      <c r="J113" s="49" t="str">
        <f t="shared" si="7"/>
        <v>행정지원과</v>
      </c>
      <c r="K113" s="49" t="str">
        <f t="shared" si="8"/>
        <v>비서실</v>
      </c>
      <c r="L113" s="49" t="str">
        <f t="shared" si="9"/>
        <v>민원일정비서</v>
      </c>
      <c r="M113" s="49" t="str">
        <f t="shared" si="10"/>
        <v>02-2116-3003</v>
      </c>
      <c r="N113" s="49" t="str">
        <f t="shared" si="11"/>
        <v>3003</v>
      </c>
    </row>
    <row r="114" spans="2:14" x14ac:dyDescent="0.3">
      <c r="B114" s="48">
        <v>111</v>
      </c>
      <c r="C114" s="47" t="s">
        <v>128</v>
      </c>
      <c r="D114" s="47" t="s">
        <v>115</v>
      </c>
      <c r="E114" s="47" t="s">
        <v>46</v>
      </c>
      <c r="F114" s="47" t="s">
        <v>129</v>
      </c>
      <c r="G114" s="47" t="s">
        <v>6187</v>
      </c>
      <c r="I114" s="49" t="str">
        <f t="shared" si="6"/>
        <v>김영주</v>
      </c>
      <c r="J114" s="49" t="str">
        <f t="shared" si="7"/>
        <v>행정지원과</v>
      </c>
      <c r="K114" s="49" t="str">
        <f t="shared" si="8"/>
        <v>비서실</v>
      </c>
      <c r="L114" s="49" t="str">
        <f t="shared" si="9"/>
        <v>주무관</v>
      </c>
      <c r="M114" s="49" t="str">
        <f t="shared" si="10"/>
        <v>02-2116-3008</v>
      </c>
      <c r="N114" s="49" t="str">
        <f t="shared" si="11"/>
        <v>3008</v>
      </c>
    </row>
    <row r="115" spans="2:14" x14ac:dyDescent="0.3">
      <c r="B115" s="48">
        <v>112</v>
      </c>
      <c r="C115" s="47" t="s">
        <v>130</v>
      </c>
      <c r="D115" s="47" t="s">
        <v>115</v>
      </c>
      <c r="E115" s="47" t="s">
        <v>46</v>
      </c>
      <c r="F115" s="47" t="s">
        <v>129</v>
      </c>
      <c r="G115" s="47" t="s">
        <v>6188</v>
      </c>
      <c r="I115" s="49" t="str">
        <f t="shared" si="6"/>
        <v>김지현</v>
      </c>
      <c r="J115" s="49" t="str">
        <f t="shared" si="7"/>
        <v>행정지원과</v>
      </c>
      <c r="K115" s="49" t="str">
        <f t="shared" si="8"/>
        <v>비서실</v>
      </c>
      <c r="L115" s="49" t="str">
        <f t="shared" si="9"/>
        <v>주무관</v>
      </c>
      <c r="M115" s="49" t="str">
        <f t="shared" si="10"/>
        <v>02-2116-3004</v>
      </c>
      <c r="N115" s="49" t="str">
        <f t="shared" si="11"/>
        <v>3004</v>
      </c>
    </row>
    <row r="116" spans="2:14" x14ac:dyDescent="0.3">
      <c r="B116" s="48">
        <v>113</v>
      </c>
      <c r="C116" s="47" t="s">
        <v>131</v>
      </c>
      <c r="D116" s="47" t="s">
        <v>115</v>
      </c>
      <c r="E116" s="47" t="s">
        <v>46</v>
      </c>
      <c r="F116" s="47" t="s">
        <v>132</v>
      </c>
      <c r="G116" s="47" t="s">
        <v>6189</v>
      </c>
      <c r="I116" s="49" t="str">
        <f t="shared" si="6"/>
        <v>이상철</v>
      </c>
      <c r="J116" s="49" t="str">
        <f t="shared" si="7"/>
        <v>행정지원과</v>
      </c>
      <c r="K116" s="49" t="str">
        <f t="shared" si="8"/>
        <v>비서실</v>
      </c>
      <c r="L116" s="49" t="str">
        <f t="shared" si="9"/>
        <v>주무관</v>
      </c>
      <c r="M116" s="49" t="str">
        <f t="shared" si="10"/>
        <v>02-2116-4996</v>
      </c>
      <c r="N116" s="49" t="str">
        <f t="shared" si="11"/>
        <v>4996</v>
      </c>
    </row>
    <row r="117" spans="2:14" x14ac:dyDescent="0.3">
      <c r="B117" s="48">
        <v>114</v>
      </c>
      <c r="C117" s="47" t="s">
        <v>5334</v>
      </c>
      <c r="D117" s="47" t="s">
        <v>115</v>
      </c>
      <c r="E117" s="47" t="s">
        <v>124</v>
      </c>
      <c r="F117" s="47" t="s">
        <v>5335</v>
      </c>
      <c r="G117" s="47" t="s">
        <v>6190</v>
      </c>
      <c r="I117" s="49" t="str">
        <f t="shared" si="6"/>
        <v>김상조</v>
      </c>
      <c r="J117" s="49" t="str">
        <f t="shared" si="7"/>
        <v>행정지원과</v>
      </c>
      <c r="K117" s="49" t="str">
        <f t="shared" si="8"/>
        <v>비서실</v>
      </c>
      <c r="L117" s="49" t="str">
        <f t="shared" si="9"/>
        <v>수행비서</v>
      </c>
      <c r="M117" s="49" t="str">
        <f t="shared" si="10"/>
        <v>02-2116-2999</v>
      </c>
      <c r="N117" s="49" t="str">
        <f t="shared" si="11"/>
        <v>2999</v>
      </c>
    </row>
    <row r="118" spans="2:14" x14ac:dyDescent="0.3">
      <c r="B118" s="48">
        <v>115</v>
      </c>
      <c r="C118" s="47" t="s">
        <v>138</v>
      </c>
      <c r="D118" s="47" t="s">
        <v>136</v>
      </c>
      <c r="E118" s="47" t="s">
        <v>46</v>
      </c>
      <c r="F118" s="47" t="s">
        <v>139</v>
      </c>
      <c r="G118" s="47" t="s">
        <v>6191</v>
      </c>
      <c r="I118" s="49" t="str">
        <f t="shared" si="6"/>
        <v>노성두</v>
      </c>
      <c r="J118" s="49" t="str">
        <f t="shared" si="7"/>
        <v>행정지원과</v>
      </c>
      <c r="K118" s="49" t="str">
        <f t="shared" si="8"/>
        <v>종합상황실</v>
      </c>
      <c r="L118" s="49" t="str">
        <f t="shared" si="9"/>
        <v>주무관</v>
      </c>
      <c r="M118" s="49" t="str">
        <f t="shared" si="10"/>
        <v>02-2116-4385</v>
      </c>
      <c r="N118" s="49" t="str">
        <f t="shared" si="11"/>
        <v>4385</v>
      </c>
    </row>
    <row r="119" spans="2:14" x14ac:dyDescent="0.3">
      <c r="B119" s="48">
        <v>116</v>
      </c>
      <c r="C119" s="47" t="s">
        <v>140</v>
      </c>
      <c r="D119" s="47" t="s">
        <v>136</v>
      </c>
      <c r="E119" s="47" t="s">
        <v>46</v>
      </c>
      <c r="F119" s="47" t="s">
        <v>139</v>
      </c>
      <c r="G119" s="47" t="s">
        <v>6192</v>
      </c>
      <c r="I119" s="49" t="str">
        <f t="shared" si="6"/>
        <v>이은영</v>
      </c>
      <c r="J119" s="49" t="str">
        <f t="shared" si="7"/>
        <v>행정지원과</v>
      </c>
      <c r="K119" s="49" t="str">
        <f t="shared" si="8"/>
        <v>종합상황실</v>
      </c>
      <c r="L119" s="49" t="str">
        <f t="shared" si="9"/>
        <v>주무관</v>
      </c>
      <c r="M119" s="49" t="str">
        <f t="shared" si="10"/>
        <v>02-2116-3000</v>
      </c>
      <c r="N119" s="49" t="str">
        <f t="shared" si="11"/>
        <v>3000</v>
      </c>
    </row>
    <row r="120" spans="2:14" x14ac:dyDescent="0.3">
      <c r="B120" s="48">
        <v>117</v>
      </c>
      <c r="C120" s="47" t="s">
        <v>141</v>
      </c>
      <c r="D120" s="47" t="s">
        <v>136</v>
      </c>
      <c r="E120" s="47" t="s">
        <v>46</v>
      </c>
      <c r="F120" s="47" t="s">
        <v>142</v>
      </c>
      <c r="G120" s="47" t="s">
        <v>6192</v>
      </c>
      <c r="I120" s="49" t="str">
        <f t="shared" si="6"/>
        <v>고배석</v>
      </c>
      <c r="J120" s="49" t="str">
        <f t="shared" si="7"/>
        <v>행정지원과</v>
      </c>
      <c r="K120" s="49" t="str">
        <f t="shared" si="8"/>
        <v>종합상황실</v>
      </c>
      <c r="L120" s="49" t="str">
        <f t="shared" si="9"/>
        <v>주무관</v>
      </c>
      <c r="M120" s="49" t="str">
        <f t="shared" si="10"/>
        <v>02-2116-3000</v>
      </c>
      <c r="N120" s="49" t="str">
        <f t="shared" si="11"/>
        <v>3000</v>
      </c>
    </row>
    <row r="121" spans="2:14" x14ac:dyDescent="0.3">
      <c r="B121" s="48">
        <v>118</v>
      </c>
      <c r="C121" s="47" t="s">
        <v>143</v>
      </c>
      <c r="D121" s="47" t="s">
        <v>136</v>
      </c>
      <c r="E121" s="47" t="s">
        <v>46</v>
      </c>
      <c r="F121" s="47" t="s">
        <v>144</v>
      </c>
      <c r="G121" s="47" t="s">
        <v>6192</v>
      </c>
      <c r="I121" s="49" t="str">
        <f t="shared" si="6"/>
        <v>염상기</v>
      </c>
      <c r="J121" s="49" t="str">
        <f t="shared" si="7"/>
        <v>행정지원과</v>
      </c>
      <c r="K121" s="49" t="str">
        <f t="shared" si="8"/>
        <v>종합상황실</v>
      </c>
      <c r="L121" s="49" t="str">
        <f t="shared" si="9"/>
        <v>주무관</v>
      </c>
      <c r="M121" s="49" t="str">
        <f t="shared" si="10"/>
        <v>02-2116-3000</v>
      </c>
      <c r="N121" s="49" t="str">
        <f t="shared" si="11"/>
        <v>3000</v>
      </c>
    </row>
    <row r="122" spans="2:14" x14ac:dyDescent="0.3">
      <c r="B122" s="48">
        <v>119</v>
      </c>
      <c r="C122" s="47" t="s">
        <v>510</v>
      </c>
      <c r="D122" s="47" t="s">
        <v>136</v>
      </c>
      <c r="E122" s="47" t="s">
        <v>46</v>
      </c>
      <c r="F122" s="47" t="s">
        <v>139</v>
      </c>
      <c r="G122" s="47" t="s">
        <v>6193</v>
      </c>
      <c r="I122" s="49" t="str">
        <f t="shared" si="6"/>
        <v>이슬비</v>
      </c>
      <c r="J122" s="49" t="str">
        <f t="shared" si="7"/>
        <v>행정지원과</v>
      </c>
      <c r="K122" s="49" t="str">
        <f t="shared" si="8"/>
        <v>종합상황실</v>
      </c>
      <c r="L122" s="49" t="str">
        <f t="shared" si="9"/>
        <v>주무관</v>
      </c>
      <c r="M122" s="49" t="str">
        <f t="shared" si="10"/>
        <v>02-2116-4018</v>
      </c>
      <c r="N122" s="49" t="str">
        <f t="shared" si="11"/>
        <v>4018</v>
      </c>
    </row>
    <row r="123" spans="2:14" x14ac:dyDescent="0.3">
      <c r="B123" s="48">
        <v>120</v>
      </c>
      <c r="C123" s="47" t="s">
        <v>1629</v>
      </c>
      <c r="D123" s="47" t="s">
        <v>136</v>
      </c>
      <c r="E123" s="47" t="s">
        <v>46</v>
      </c>
      <c r="F123" s="47" t="s">
        <v>139</v>
      </c>
      <c r="G123" s="47" t="s">
        <v>6192</v>
      </c>
      <c r="I123" s="49" t="str">
        <f t="shared" si="6"/>
        <v>정용윤</v>
      </c>
      <c r="J123" s="49" t="str">
        <f t="shared" si="7"/>
        <v>행정지원과</v>
      </c>
      <c r="K123" s="49" t="str">
        <f t="shared" si="8"/>
        <v>종합상황실</v>
      </c>
      <c r="L123" s="49" t="str">
        <f t="shared" si="9"/>
        <v>주무관</v>
      </c>
      <c r="M123" s="49" t="str">
        <f t="shared" si="10"/>
        <v>02-2116-3000</v>
      </c>
      <c r="N123" s="49" t="str">
        <f t="shared" si="11"/>
        <v>3000</v>
      </c>
    </row>
    <row r="124" spans="2:14" x14ac:dyDescent="0.3">
      <c r="B124" s="48">
        <v>121</v>
      </c>
      <c r="C124" s="47" t="s">
        <v>5336</v>
      </c>
      <c r="D124" s="47" t="s">
        <v>5073</v>
      </c>
      <c r="E124" s="47" t="s">
        <v>5337</v>
      </c>
      <c r="F124" s="47" t="s">
        <v>5338</v>
      </c>
      <c r="G124" s="47" t="s">
        <v>6194</v>
      </c>
      <c r="I124" s="49" t="str">
        <f t="shared" si="6"/>
        <v>장재훈</v>
      </c>
      <c r="J124" s="49" t="str">
        <f t="shared" si="7"/>
        <v/>
      </c>
      <c r="K124" s="49" t="str">
        <f t="shared" si="8"/>
        <v/>
      </c>
      <c r="L124" s="49" t="str">
        <f t="shared" si="9"/>
        <v>자치안전과장</v>
      </c>
      <c r="M124" s="49" t="str">
        <f t="shared" si="10"/>
        <v>02-2116-3140</v>
      </c>
      <c r="N124" s="49" t="str">
        <f t="shared" si="11"/>
        <v>3140</v>
      </c>
    </row>
    <row r="125" spans="2:14" x14ac:dyDescent="0.3">
      <c r="B125" s="48">
        <v>122</v>
      </c>
      <c r="C125" s="47" t="s">
        <v>158</v>
      </c>
      <c r="D125" s="47" t="s">
        <v>5073</v>
      </c>
      <c r="E125" s="47" t="s">
        <v>46</v>
      </c>
      <c r="F125" s="47" t="s">
        <v>6195</v>
      </c>
      <c r="G125" s="47" t="s">
        <v>6196</v>
      </c>
      <c r="I125" s="49" t="str">
        <f t="shared" si="6"/>
        <v>임예지</v>
      </c>
      <c r="J125" s="49" t="str">
        <f t="shared" si="7"/>
        <v/>
      </c>
      <c r="K125" s="49" t="str">
        <f t="shared" si="8"/>
        <v/>
      </c>
      <c r="L125" s="49" t="str">
        <f t="shared" si="9"/>
        <v>주무관</v>
      </c>
      <c r="M125" s="49" t="str">
        <f t="shared" si="10"/>
        <v>02-2116-4312</v>
      </c>
      <c r="N125" s="49" t="str">
        <f t="shared" si="11"/>
        <v>4312</v>
      </c>
    </row>
    <row r="126" spans="2:14" x14ac:dyDescent="0.3">
      <c r="B126" s="48">
        <v>123</v>
      </c>
      <c r="C126" s="47" t="s">
        <v>436</v>
      </c>
      <c r="D126" s="47" t="s">
        <v>5073</v>
      </c>
      <c r="E126" s="47" t="s">
        <v>46</v>
      </c>
      <c r="F126" s="47" t="s">
        <v>3140</v>
      </c>
      <c r="G126" s="47" t="s">
        <v>6197</v>
      </c>
      <c r="I126" s="49" t="str">
        <f t="shared" si="6"/>
        <v>임용철</v>
      </c>
      <c r="J126" s="49" t="str">
        <f t="shared" si="7"/>
        <v/>
      </c>
      <c r="K126" s="49" t="str">
        <f t="shared" si="8"/>
        <v/>
      </c>
      <c r="L126" s="49" t="str">
        <f t="shared" si="9"/>
        <v>주무관</v>
      </c>
      <c r="M126" s="49" t="str">
        <f t="shared" si="10"/>
        <v>02-2116-3156</v>
      </c>
      <c r="N126" s="49" t="str">
        <f t="shared" si="11"/>
        <v>3156</v>
      </c>
    </row>
    <row r="127" spans="2:14" x14ac:dyDescent="0.3">
      <c r="B127" s="48">
        <v>124</v>
      </c>
      <c r="C127" s="47" t="s">
        <v>311</v>
      </c>
      <c r="D127" s="47" t="s">
        <v>234</v>
      </c>
      <c r="E127" s="47" t="s">
        <v>236</v>
      </c>
      <c r="F127" s="47" t="s">
        <v>5339</v>
      </c>
      <c r="G127" s="47" t="s">
        <v>6198</v>
      </c>
      <c r="I127" s="49" t="str">
        <f t="shared" si="6"/>
        <v>신호재</v>
      </c>
      <c r="J127" s="49" t="str">
        <f t="shared" si="7"/>
        <v>자치안전과</v>
      </c>
      <c r="K127" s="49" t="str">
        <f t="shared" si="8"/>
        <v>자치행정팀</v>
      </c>
      <c r="L127" s="49" t="str">
        <f t="shared" si="9"/>
        <v>자치행정팀장</v>
      </c>
      <c r="M127" s="49" t="str">
        <f t="shared" si="10"/>
        <v>02-2116-3139</v>
      </c>
      <c r="N127" s="49" t="str">
        <f t="shared" si="11"/>
        <v>3139</v>
      </c>
    </row>
    <row r="128" spans="2:14" x14ac:dyDescent="0.3">
      <c r="B128" s="48">
        <v>125</v>
      </c>
      <c r="C128" s="47" t="s">
        <v>2586</v>
      </c>
      <c r="D128" s="47" t="s">
        <v>234</v>
      </c>
      <c r="E128" s="47" t="s">
        <v>46</v>
      </c>
      <c r="F128" s="47" t="s">
        <v>5340</v>
      </c>
      <c r="G128" s="47" t="s">
        <v>6199</v>
      </c>
      <c r="I128" s="49" t="str">
        <f t="shared" si="6"/>
        <v>임재훈</v>
      </c>
      <c r="J128" s="49" t="str">
        <f t="shared" si="7"/>
        <v>자치안전과</v>
      </c>
      <c r="K128" s="49" t="str">
        <f t="shared" si="8"/>
        <v>자치행정팀</v>
      </c>
      <c r="L128" s="49" t="str">
        <f t="shared" si="9"/>
        <v>주무관</v>
      </c>
      <c r="M128" s="49" t="str">
        <f t="shared" si="10"/>
        <v>02-2116-3138</v>
      </c>
      <c r="N128" s="49" t="str">
        <f t="shared" si="11"/>
        <v>3138</v>
      </c>
    </row>
    <row r="129" spans="2:14" x14ac:dyDescent="0.3">
      <c r="B129" s="48">
        <v>126</v>
      </c>
      <c r="C129" s="47" t="s">
        <v>1338</v>
      </c>
      <c r="D129" s="47" t="s">
        <v>234</v>
      </c>
      <c r="E129" s="47" t="s">
        <v>46</v>
      </c>
      <c r="F129" s="47" t="s">
        <v>5341</v>
      </c>
      <c r="G129" s="47" t="s">
        <v>6200</v>
      </c>
      <c r="I129" s="49" t="str">
        <f t="shared" si="6"/>
        <v>심재현</v>
      </c>
      <c r="J129" s="49" t="str">
        <f t="shared" si="7"/>
        <v>자치안전과</v>
      </c>
      <c r="K129" s="49" t="str">
        <f t="shared" si="8"/>
        <v>자치행정팀</v>
      </c>
      <c r="L129" s="49" t="str">
        <f t="shared" si="9"/>
        <v>주무관</v>
      </c>
      <c r="M129" s="49" t="str">
        <f t="shared" si="10"/>
        <v>02-2116-3131</v>
      </c>
      <c r="N129" s="49" t="str">
        <f t="shared" si="11"/>
        <v>3131</v>
      </c>
    </row>
    <row r="130" spans="2:14" x14ac:dyDescent="0.3">
      <c r="B130" s="48">
        <v>127</v>
      </c>
      <c r="C130" s="47" t="s">
        <v>5342</v>
      </c>
      <c r="D130" s="47" t="s">
        <v>234</v>
      </c>
      <c r="E130" s="47" t="s">
        <v>46</v>
      </c>
      <c r="F130" s="47" t="s">
        <v>5343</v>
      </c>
      <c r="G130" s="47" t="s">
        <v>6201</v>
      </c>
      <c r="I130" s="49" t="str">
        <f t="shared" si="6"/>
        <v>박찬용</v>
      </c>
      <c r="J130" s="49" t="str">
        <f t="shared" si="7"/>
        <v>자치안전과</v>
      </c>
      <c r="K130" s="49" t="str">
        <f t="shared" si="8"/>
        <v>자치행정팀</v>
      </c>
      <c r="L130" s="49" t="str">
        <f t="shared" si="9"/>
        <v>주무관</v>
      </c>
      <c r="M130" s="49" t="str">
        <f t="shared" si="10"/>
        <v>02-2116-3117</v>
      </c>
      <c r="N130" s="49" t="str">
        <f t="shared" si="11"/>
        <v>3117</v>
      </c>
    </row>
    <row r="131" spans="2:14" x14ac:dyDescent="0.3">
      <c r="B131" s="48">
        <v>128</v>
      </c>
      <c r="C131" s="47" t="s">
        <v>242</v>
      </c>
      <c r="D131" s="47" t="s">
        <v>234</v>
      </c>
      <c r="E131" s="47" t="s">
        <v>46</v>
      </c>
      <c r="F131" s="47" t="s">
        <v>243</v>
      </c>
      <c r="G131" s="47" t="s">
        <v>6202</v>
      </c>
      <c r="I131" s="49" t="str">
        <f t="shared" si="6"/>
        <v>전형준</v>
      </c>
      <c r="J131" s="49" t="str">
        <f t="shared" si="7"/>
        <v>자치안전과</v>
      </c>
      <c r="K131" s="49" t="str">
        <f t="shared" si="8"/>
        <v>자치행정팀</v>
      </c>
      <c r="L131" s="49" t="str">
        <f t="shared" si="9"/>
        <v>주무관</v>
      </c>
      <c r="M131" s="49" t="str">
        <f t="shared" si="10"/>
        <v>02-2116-3135</v>
      </c>
      <c r="N131" s="49" t="str">
        <f t="shared" si="11"/>
        <v>3135</v>
      </c>
    </row>
    <row r="132" spans="2:14" x14ac:dyDescent="0.3">
      <c r="B132" s="48">
        <v>129</v>
      </c>
      <c r="C132" s="47" t="s">
        <v>244</v>
      </c>
      <c r="D132" s="47" t="s">
        <v>234</v>
      </c>
      <c r="E132" s="47" t="s">
        <v>46</v>
      </c>
      <c r="F132" s="47" t="s">
        <v>245</v>
      </c>
      <c r="G132" s="47" t="s">
        <v>6203</v>
      </c>
      <c r="I132" s="49" t="str">
        <f t="shared" ref="I132:I195" si="12">C132</f>
        <v>박정숙</v>
      </c>
      <c r="J132" s="49" t="str">
        <f t="shared" ref="J132:J195" si="13">LEFT(D132, IFERROR(FIND(" / ", D132)-1, 0))</f>
        <v>자치안전과</v>
      </c>
      <c r="K132" s="49" t="str">
        <f t="shared" ref="K132:K195" si="14">RIGHT(D132, IFERROR(LEN(D132)-FIND(" / ", D132)-2, 0))</f>
        <v>자치행정팀</v>
      </c>
      <c r="L132" s="49" t="str">
        <f t="shared" ref="L132:L195" si="15">E132</f>
        <v>주무관</v>
      </c>
      <c r="M132" s="49" t="str">
        <f t="shared" ref="M132:M195" si="16">G132</f>
        <v>02-2116-3134</v>
      </c>
      <c r="N132" s="49" t="str">
        <f t="shared" ref="N132:N195" si="17">RIGHT(M132,4)</f>
        <v>3134</v>
      </c>
    </row>
    <row r="133" spans="2:14" x14ac:dyDescent="0.3">
      <c r="B133" s="48">
        <v>130</v>
      </c>
      <c r="C133" s="47" t="s">
        <v>246</v>
      </c>
      <c r="D133" s="47" t="s">
        <v>234</v>
      </c>
      <c r="E133" s="47" t="s">
        <v>46</v>
      </c>
      <c r="F133" s="47" t="s">
        <v>247</v>
      </c>
      <c r="G133" s="47" t="s">
        <v>6204</v>
      </c>
      <c r="I133" s="49" t="str">
        <f t="shared" si="12"/>
        <v>김낭희</v>
      </c>
      <c r="J133" s="49" t="str">
        <f t="shared" si="13"/>
        <v>자치안전과</v>
      </c>
      <c r="K133" s="49" t="str">
        <f t="shared" si="14"/>
        <v>자치행정팀</v>
      </c>
      <c r="L133" s="49" t="str">
        <f t="shared" si="15"/>
        <v>주무관</v>
      </c>
      <c r="M133" s="49" t="str">
        <f t="shared" si="16"/>
        <v>02-2116-3133</v>
      </c>
      <c r="N133" s="49" t="str">
        <f t="shared" si="17"/>
        <v>3133</v>
      </c>
    </row>
    <row r="134" spans="2:14" x14ac:dyDescent="0.3">
      <c r="B134" s="48">
        <v>131</v>
      </c>
      <c r="C134" s="47" t="s">
        <v>5344</v>
      </c>
      <c r="D134" s="47" t="s">
        <v>234</v>
      </c>
      <c r="E134" s="47" t="s">
        <v>46</v>
      </c>
      <c r="F134" s="47" t="s">
        <v>5345</v>
      </c>
      <c r="G134" s="47" t="s">
        <v>6205</v>
      </c>
      <c r="I134" s="49" t="str">
        <f t="shared" si="12"/>
        <v>이정민</v>
      </c>
      <c r="J134" s="49" t="str">
        <f t="shared" si="13"/>
        <v>자치안전과</v>
      </c>
      <c r="K134" s="49" t="str">
        <f t="shared" si="14"/>
        <v>자치행정팀</v>
      </c>
      <c r="L134" s="49" t="str">
        <f t="shared" si="15"/>
        <v>주무관</v>
      </c>
      <c r="M134" s="49" t="str">
        <f t="shared" si="16"/>
        <v>02-2116-3130</v>
      </c>
      <c r="N134" s="49" t="str">
        <f t="shared" si="17"/>
        <v>3130</v>
      </c>
    </row>
    <row r="135" spans="2:14" x14ac:dyDescent="0.3">
      <c r="B135" s="48">
        <v>132</v>
      </c>
      <c r="C135" s="47" t="s">
        <v>250</v>
      </c>
      <c r="D135" s="47" t="s">
        <v>251</v>
      </c>
      <c r="E135" s="47" t="s">
        <v>252</v>
      </c>
      <c r="F135" s="47" t="s">
        <v>253</v>
      </c>
      <c r="G135" s="47" t="s">
        <v>6206</v>
      </c>
      <c r="I135" s="49" t="str">
        <f t="shared" si="12"/>
        <v>구자성</v>
      </c>
      <c r="J135" s="49" t="str">
        <f t="shared" si="13"/>
        <v>자치안전과</v>
      </c>
      <c r="K135" s="49" t="str">
        <f t="shared" si="14"/>
        <v>자치지원팀</v>
      </c>
      <c r="L135" s="49" t="str">
        <f t="shared" si="15"/>
        <v>자치지원팀장</v>
      </c>
      <c r="M135" s="49" t="str">
        <f t="shared" si="16"/>
        <v>02-2116-3132</v>
      </c>
      <c r="N135" s="49" t="str">
        <f t="shared" si="17"/>
        <v>3132</v>
      </c>
    </row>
    <row r="136" spans="2:14" x14ac:dyDescent="0.3">
      <c r="B136" s="48">
        <v>133</v>
      </c>
      <c r="C136" s="47" t="s">
        <v>254</v>
      </c>
      <c r="D136" s="47" t="s">
        <v>251</v>
      </c>
      <c r="E136" s="47" t="s">
        <v>46</v>
      </c>
      <c r="F136" s="47" t="s">
        <v>255</v>
      </c>
      <c r="G136" s="47" t="s">
        <v>6207</v>
      </c>
      <c r="I136" s="49" t="str">
        <f t="shared" si="12"/>
        <v>안지은</v>
      </c>
      <c r="J136" s="49" t="str">
        <f t="shared" si="13"/>
        <v>자치안전과</v>
      </c>
      <c r="K136" s="49" t="str">
        <f t="shared" si="14"/>
        <v>자치지원팀</v>
      </c>
      <c r="L136" s="49" t="str">
        <f t="shared" si="15"/>
        <v>주무관</v>
      </c>
      <c r="M136" s="49" t="str">
        <f t="shared" si="16"/>
        <v>02-2116-3137</v>
      </c>
      <c r="N136" s="49" t="str">
        <f t="shared" si="17"/>
        <v>3137</v>
      </c>
    </row>
    <row r="137" spans="2:14" x14ac:dyDescent="0.3">
      <c r="B137" s="48">
        <v>134</v>
      </c>
      <c r="C137" s="47" t="s">
        <v>258</v>
      </c>
      <c r="D137" s="47" t="s">
        <v>251</v>
      </c>
      <c r="E137" s="47" t="s">
        <v>46</v>
      </c>
      <c r="F137" s="47" t="s">
        <v>259</v>
      </c>
      <c r="G137" s="47" t="s">
        <v>6208</v>
      </c>
      <c r="I137" s="49" t="str">
        <f t="shared" si="12"/>
        <v>이영미</v>
      </c>
      <c r="J137" s="49" t="str">
        <f t="shared" si="13"/>
        <v>자치안전과</v>
      </c>
      <c r="K137" s="49" t="str">
        <f t="shared" si="14"/>
        <v>자치지원팀</v>
      </c>
      <c r="L137" s="49" t="str">
        <f t="shared" si="15"/>
        <v>주무관</v>
      </c>
      <c r="M137" s="49" t="str">
        <f t="shared" si="16"/>
        <v>02-2116-3145</v>
      </c>
      <c r="N137" s="49" t="str">
        <f t="shared" si="17"/>
        <v>3145</v>
      </c>
    </row>
    <row r="138" spans="2:14" x14ac:dyDescent="0.3">
      <c r="B138" s="48">
        <v>135</v>
      </c>
      <c r="C138" s="47" t="s">
        <v>260</v>
      </c>
      <c r="D138" s="47" t="s">
        <v>251</v>
      </c>
      <c r="E138" s="47" t="s">
        <v>46</v>
      </c>
      <c r="F138" s="47" t="s">
        <v>261</v>
      </c>
      <c r="G138" s="47" t="s">
        <v>6209</v>
      </c>
      <c r="I138" s="49" t="str">
        <f t="shared" si="12"/>
        <v>허민석</v>
      </c>
      <c r="J138" s="49" t="str">
        <f t="shared" si="13"/>
        <v>자치안전과</v>
      </c>
      <c r="K138" s="49" t="str">
        <f t="shared" si="14"/>
        <v>자치지원팀</v>
      </c>
      <c r="L138" s="49" t="str">
        <f t="shared" si="15"/>
        <v>주무관</v>
      </c>
      <c r="M138" s="49" t="str">
        <f t="shared" si="16"/>
        <v>02-2116-3120</v>
      </c>
      <c r="N138" s="49" t="str">
        <f t="shared" si="17"/>
        <v>3120</v>
      </c>
    </row>
    <row r="139" spans="2:14" x14ac:dyDescent="0.3">
      <c r="B139" s="48">
        <v>136</v>
      </c>
      <c r="C139" s="47" t="s">
        <v>958</v>
      </c>
      <c r="D139" s="47" t="s">
        <v>251</v>
      </c>
      <c r="E139" s="47" t="s">
        <v>46</v>
      </c>
      <c r="F139" s="47" t="s">
        <v>5346</v>
      </c>
      <c r="G139" s="47" t="s">
        <v>6208</v>
      </c>
      <c r="I139" s="49" t="str">
        <f t="shared" si="12"/>
        <v>강윤지</v>
      </c>
      <c r="J139" s="49" t="str">
        <f t="shared" si="13"/>
        <v>자치안전과</v>
      </c>
      <c r="K139" s="49" t="str">
        <f t="shared" si="14"/>
        <v>자치지원팀</v>
      </c>
      <c r="L139" s="49" t="str">
        <f t="shared" si="15"/>
        <v>주무관</v>
      </c>
      <c r="M139" s="49" t="str">
        <f t="shared" si="16"/>
        <v>02-2116-3145</v>
      </c>
      <c r="N139" s="49" t="str">
        <f t="shared" si="17"/>
        <v>3145</v>
      </c>
    </row>
    <row r="140" spans="2:14" x14ac:dyDescent="0.3">
      <c r="B140" s="48">
        <v>137</v>
      </c>
      <c r="C140" s="47" t="s">
        <v>256</v>
      </c>
      <c r="D140" s="47" t="s">
        <v>251</v>
      </c>
      <c r="E140" s="47" t="s">
        <v>46</v>
      </c>
      <c r="F140" s="47" t="s">
        <v>257</v>
      </c>
      <c r="G140" s="47" t="s">
        <v>6210</v>
      </c>
      <c r="I140" s="49" t="str">
        <f t="shared" si="12"/>
        <v>김현정</v>
      </c>
      <c r="J140" s="49" t="str">
        <f t="shared" si="13"/>
        <v>자치안전과</v>
      </c>
      <c r="K140" s="49" t="str">
        <f t="shared" si="14"/>
        <v>자치지원팀</v>
      </c>
      <c r="L140" s="49" t="str">
        <f t="shared" si="15"/>
        <v>주무관</v>
      </c>
      <c r="M140" s="49" t="str">
        <f t="shared" si="16"/>
        <v>02-2116-3129</v>
      </c>
      <c r="N140" s="49" t="str">
        <f t="shared" si="17"/>
        <v>3129</v>
      </c>
    </row>
    <row r="141" spans="2:14" x14ac:dyDescent="0.3">
      <c r="B141" s="48">
        <v>138</v>
      </c>
      <c r="C141" s="47" t="s">
        <v>187</v>
      </c>
      <c r="D141" s="47" t="s">
        <v>262</v>
      </c>
      <c r="E141" s="47" t="s">
        <v>263</v>
      </c>
      <c r="F141" s="47" t="s">
        <v>5347</v>
      </c>
      <c r="G141" s="47" t="s">
        <v>6211</v>
      </c>
      <c r="I141" s="49" t="str">
        <f t="shared" si="12"/>
        <v>박은영</v>
      </c>
      <c r="J141" s="49" t="str">
        <f t="shared" si="13"/>
        <v>자치안전과</v>
      </c>
      <c r="K141" s="49" t="str">
        <f t="shared" si="14"/>
        <v>마을협치팀</v>
      </c>
      <c r="L141" s="49" t="str">
        <f t="shared" si="15"/>
        <v>마을협치팀장</v>
      </c>
      <c r="M141" s="49" t="str">
        <f t="shared" si="16"/>
        <v>02-2116-0676</v>
      </c>
      <c r="N141" s="49" t="str">
        <f t="shared" si="17"/>
        <v>0676</v>
      </c>
    </row>
    <row r="142" spans="2:14" x14ac:dyDescent="0.3">
      <c r="B142" s="48">
        <v>139</v>
      </c>
      <c r="C142" s="47" t="s">
        <v>265</v>
      </c>
      <c r="D142" s="47" t="s">
        <v>262</v>
      </c>
      <c r="E142" s="47" t="s">
        <v>46</v>
      </c>
      <c r="F142" s="47" t="s">
        <v>266</v>
      </c>
      <c r="G142" s="47" t="s">
        <v>6212</v>
      </c>
      <c r="I142" s="49" t="str">
        <f t="shared" si="12"/>
        <v>김가영</v>
      </c>
      <c r="J142" s="49" t="str">
        <f t="shared" si="13"/>
        <v>자치안전과</v>
      </c>
      <c r="K142" s="49" t="str">
        <f t="shared" si="14"/>
        <v>마을협치팀</v>
      </c>
      <c r="L142" s="49" t="str">
        <f t="shared" si="15"/>
        <v>주무관</v>
      </c>
      <c r="M142" s="49" t="str">
        <f t="shared" si="16"/>
        <v>02-2116-0679</v>
      </c>
      <c r="N142" s="49" t="str">
        <f t="shared" si="17"/>
        <v>0679</v>
      </c>
    </row>
    <row r="143" spans="2:14" x14ac:dyDescent="0.3">
      <c r="B143" s="48">
        <v>140</v>
      </c>
      <c r="C143" s="47" t="s">
        <v>269</v>
      </c>
      <c r="D143" s="47" t="s">
        <v>262</v>
      </c>
      <c r="E143" s="47" t="s">
        <v>46</v>
      </c>
      <c r="F143" s="47" t="s">
        <v>270</v>
      </c>
      <c r="G143" s="47" t="s">
        <v>6213</v>
      </c>
      <c r="I143" s="49" t="str">
        <f t="shared" si="12"/>
        <v>최선희</v>
      </c>
      <c r="J143" s="49" t="str">
        <f t="shared" si="13"/>
        <v>자치안전과</v>
      </c>
      <c r="K143" s="49" t="str">
        <f t="shared" si="14"/>
        <v>마을협치팀</v>
      </c>
      <c r="L143" s="49" t="str">
        <f t="shared" si="15"/>
        <v>주무관</v>
      </c>
      <c r="M143" s="49" t="str">
        <f t="shared" si="16"/>
        <v>02-2116-0682</v>
      </c>
      <c r="N143" s="49" t="str">
        <f t="shared" si="17"/>
        <v>0682</v>
      </c>
    </row>
    <row r="144" spans="2:14" x14ac:dyDescent="0.3">
      <c r="B144" s="48">
        <v>141</v>
      </c>
      <c r="C144" s="47" t="s">
        <v>437</v>
      </c>
      <c r="D144" s="47" t="s">
        <v>262</v>
      </c>
      <c r="E144" s="47" t="s">
        <v>46</v>
      </c>
      <c r="F144" s="47" t="s">
        <v>5348</v>
      </c>
      <c r="G144" s="47" t="s">
        <v>6214</v>
      </c>
      <c r="I144" s="49" t="str">
        <f t="shared" si="12"/>
        <v>최철빈</v>
      </c>
      <c r="J144" s="49" t="str">
        <f t="shared" si="13"/>
        <v>자치안전과</v>
      </c>
      <c r="K144" s="49" t="str">
        <f t="shared" si="14"/>
        <v>마을협치팀</v>
      </c>
      <c r="L144" s="49" t="str">
        <f t="shared" si="15"/>
        <v>주무관</v>
      </c>
      <c r="M144" s="49" t="str">
        <f t="shared" si="16"/>
        <v>02-2116-0678</v>
      </c>
      <c r="N144" s="49" t="str">
        <f t="shared" si="17"/>
        <v>0678</v>
      </c>
    </row>
    <row r="145" spans="2:14" x14ac:dyDescent="0.3">
      <c r="B145" s="48">
        <v>142</v>
      </c>
      <c r="C145" s="47" t="s">
        <v>5349</v>
      </c>
      <c r="D145" s="47" t="s">
        <v>262</v>
      </c>
      <c r="E145" s="47" t="s">
        <v>46</v>
      </c>
      <c r="F145" s="47" t="s">
        <v>5350</v>
      </c>
      <c r="G145" s="47" t="s">
        <v>6215</v>
      </c>
      <c r="I145" s="49" t="str">
        <f t="shared" si="12"/>
        <v>조지영</v>
      </c>
      <c r="J145" s="49" t="str">
        <f t="shared" si="13"/>
        <v>자치안전과</v>
      </c>
      <c r="K145" s="49" t="str">
        <f t="shared" si="14"/>
        <v>마을협치팀</v>
      </c>
      <c r="L145" s="49" t="str">
        <f t="shared" si="15"/>
        <v>주무관</v>
      </c>
      <c r="M145" s="49" t="str">
        <f t="shared" si="16"/>
        <v>02-2116-0681</v>
      </c>
      <c r="N145" s="49" t="str">
        <f t="shared" si="17"/>
        <v>0681</v>
      </c>
    </row>
    <row r="146" spans="2:14" x14ac:dyDescent="0.3">
      <c r="B146" s="48">
        <v>143</v>
      </c>
      <c r="C146" s="47" t="s">
        <v>272</v>
      </c>
      <c r="D146" s="47" t="s">
        <v>273</v>
      </c>
      <c r="E146" s="47" t="s">
        <v>274</v>
      </c>
      <c r="F146" s="47" t="s">
        <v>275</v>
      </c>
      <c r="G146" s="47" t="s">
        <v>6216</v>
      </c>
      <c r="I146" s="49" t="str">
        <f t="shared" si="12"/>
        <v>송재혁</v>
      </c>
      <c r="J146" s="49" t="str">
        <f t="shared" si="13"/>
        <v>자치안전과</v>
      </c>
      <c r="K146" s="49" t="str">
        <f t="shared" si="14"/>
        <v>재난안전팀</v>
      </c>
      <c r="L146" s="49" t="str">
        <f t="shared" si="15"/>
        <v>재난안전팀장</v>
      </c>
      <c r="M146" s="49" t="str">
        <f t="shared" si="16"/>
        <v>02-2116-3142</v>
      </c>
      <c r="N146" s="49" t="str">
        <f t="shared" si="17"/>
        <v>3142</v>
      </c>
    </row>
    <row r="147" spans="2:14" x14ac:dyDescent="0.3">
      <c r="B147" s="48">
        <v>144</v>
      </c>
      <c r="C147" s="47" t="s">
        <v>276</v>
      </c>
      <c r="D147" s="47" t="s">
        <v>273</v>
      </c>
      <c r="E147" s="47" t="s">
        <v>46</v>
      </c>
      <c r="F147" s="47" t="s">
        <v>277</v>
      </c>
      <c r="G147" s="47" t="s">
        <v>6217</v>
      </c>
      <c r="I147" s="49" t="str">
        <f t="shared" si="12"/>
        <v>윤정규</v>
      </c>
      <c r="J147" s="49" t="str">
        <f t="shared" si="13"/>
        <v>자치안전과</v>
      </c>
      <c r="K147" s="49" t="str">
        <f t="shared" si="14"/>
        <v>재난안전팀</v>
      </c>
      <c r="L147" s="49" t="str">
        <f t="shared" si="15"/>
        <v>주무관</v>
      </c>
      <c r="M147" s="49" t="str">
        <f t="shared" si="16"/>
        <v>02-2116-4185</v>
      </c>
      <c r="N147" s="49" t="str">
        <f t="shared" si="17"/>
        <v>4185</v>
      </c>
    </row>
    <row r="148" spans="2:14" x14ac:dyDescent="0.3">
      <c r="B148" s="48">
        <v>145</v>
      </c>
      <c r="C148" s="47" t="s">
        <v>279</v>
      </c>
      <c r="D148" s="47" t="s">
        <v>273</v>
      </c>
      <c r="E148" s="47" t="s">
        <v>46</v>
      </c>
      <c r="F148" s="47" t="s">
        <v>5351</v>
      </c>
      <c r="G148" s="47" t="s">
        <v>6218</v>
      </c>
      <c r="I148" s="49" t="str">
        <f t="shared" si="12"/>
        <v>류창하</v>
      </c>
      <c r="J148" s="49" t="str">
        <f t="shared" si="13"/>
        <v>자치안전과</v>
      </c>
      <c r="K148" s="49" t="str">
        <f t="shared" si="14"/>
        <v>재난안전팀</v>
      </c>
      <c r="L148" s="49" t="str">
        <f t="shared" si="15"/>
        <v>주무관</v>
      </c>
      <c r="M148" s="49" t="str">
        <f t="shared" si="16"/>
        <v>02-2116-3121</v>
      </c>
      <c r="N148" s="49" t="str">
        <f t="shared" si="17"/>
        <v>3121</v>
      </c>
    </row>
    <row r="149" spans="2:14" x14ac:dyDescent="0.3">
      <c r="B149" s="48">
        <v>146</v>
      </c>
      <c r="C149" s="47" t="s">
        <v>278</v>
      </c>
      <c r="D149" s="47" t="s">
        <v>273</v>
      </c>
      <c r="E149" s="47" t="s">
        <v>46</v>
      </c>
      <c r="F149" s="47" t="s">
        <v>5352</v>
      </c>
      <c r="G149" s="47" t="s">
        <v>6219</v>
      </c>
      <c r="I149" s="49" t="str">
        <f t="shared" si="12"/>
        <v>이상지</v>
      </c>
      <c r="J149" s="49" t="str">
        <f t="shared" si="13"/>
        <v>자치안전과</v>
      </c>
      <c r="K149" s="49" t="str">
        <f t="shared" si="14"/>
        <v>재난안전팀</v>
      </c>
      <c r="L149" s="49" t="str">
        <f t="shared" si="15"/>
        <v>주무관</v>
      </c>
      <c r="M149" s="49" t="str">
        <f t="shared" si="16"/>
        <v>02-2116-3116</v>
      </c>
      <c r="N149" s="49" t="str">
        <f t="shared" si="17"/>
        <v>3116</v>
      </c>
    </row>
    <row r="150" spans="2:14" x14ac:dyDescent="0.3">
      <c r="B150" s="48">
        <v>147</v>
      </c>
      <c r="C150" s="47" t="s">
        <v>281</v>
      </c>
      <c r="D150" s="47" t="s">
        <v>273</v>
      </c>
      <c r="E150" s="47" t="s">
        <v>46</v>
      </c>
      <c r="F150" s="47" t="s">
        <v>282</v>
      </c>
      <c r="G150" s="47" t="s">
        <v>6218</v>
      </c>
      <c r="I150" s="49" t="str">
        <f t="shared" si="12"/>
        <v>김예찬</v>
      </c>
      <c r="J150" s="49" t="str">
        <f t="shared" si="13"/>
        <v>자치안전과</v>
      </c>
      <c r="K150" s="49" t="str">
        <f t="shared" si="14"/>
        <v>재난안전팀</v>
      </c>
      <c r="L150" s="49" t="str">
        <f t="shared" si="15"/>
        <v>주무관</v>
      </c>
      <c r="M150" s="49" t="str">
        <f t="shared" si="16"/>
        <v>02-2116-3121</v>
      </c>
      <c r="N150" s="49" t="str">
        <f t="shared" si="17"/>
        <v>3121</v>
      </c>
    </row>
    <row r="151" spans="2:14" x14ac:dyDescent="0.3">
      <c r="B151" s="48">
        <v>148</v>
      </c>
      <c r="C151" s="47" t="s">
        <v>283</v>
      </c>
      <c r="D151" s="47" t="s">
        <v>273</v>
      </c>
      <c r="E151" s="47" t="s">
        <v>46</v>
      </c>
      <c r="F151" s="47" t="s">
        <v>5353</v>
      </c>
      <c r="G151" s="47" t="s">
        <v>6220</v>
      </c>
      <c r="I151" s="49" t="str">
        <f t="shared" si="12"/>
        <v>박우진</v>
      </c>
      <c r="J151" s="49" t="str">
        <f t="shared" si="13"/>
        <v>자치안전과</v>
      </c>
      <c r="K151" s="49" t="str">
        <f t="shared" si="14"/>
        <v>재난안전팀</v>
      </c>
      <c r="L151" s="49" t="str">
        <f t="shared" si="15"/>
        <v>주무관</v>
      </c>
      <c r="M151" s="49" t="str">
        <f t="shared" si="16"/>
        <v>02-2116-3144</v>
      </c>
      <c r="N151" s="49" t="str">
        <f t="shared" si="17"/>
        <v>3144</v>
      </c>
    </row>
    <row r="152" spans="2:14" x14ac:dyDescent="0.3">
      <c r="B152" s="48">
        <v>149</v>
      </c>
      <c r="C152" s="47" t="s">
        <v>271</v>
      </c>
      <c r="D152" s="47" t="s">
        <v>273</v>
      </c>
      <c r="E152" s="47" t="s">
        <v>46</v>
      </c>
      <c r="F152" s="47" t="s">
        <v>5354</v>
      </c>
      <c r="G152" s="47" t="s">
        <v>6221</v>
      </c>
      <c r="I152" s="49" t="str">
        <f t="shared" si="12"/>
        <v>정지윤</v>
      </c>
      <c r="J152" s="49" t="str">
        <f t="shared" si="13"/>
        <v>자치안전과</v>
      </c>
      <c r="K152" s="49" t="str">
        <f t="shared" si="14"/>
        <v>재난안전팀</v>
      </c>
      <c r="L152" s="49" t="str">
        <f t="shared" si="15"/>
        <v>주무관</v>
      </c>
      <c r="M152" s="49" t="str">
        <f t="shared" si="16"/>
        <v>02-2116-3143</v>
      </c>
      <c r="N152" s="49" t="str">
        <f t="shared" si="17"/>
        <v>3143</v>
      </c>
    </row>
    <row r="153" spans="2:14" x14ac:dyDescent="0.3">
      <c r="B153" s="48">
        <v>150</v>
      </c>
      <c r="C153" s="47" t="s">
        <v>1152</v>
      </c>
      <c r="D153" s="47" t="s">
        <v>273</v>
      </c>
      <c r="E153" s="47" t="s">
        <v>46</v>
      </c>
      <c r="F153" s="47" t="s">
        <v>5355</v>
      </c>
      <c r="G153" s="47" t="s">
        <v>6222</v>
      </c>
      <c r="I153" s="49" t="str">
        <f t="shared" si="12"/>
        <v>박재근</v>
      </c>
      <c r="J153" s="49" t="str">
        <f t="shared" si="13"/>
        <v>자치안전과</v>
      </c>
      <c r="K153" s="49" t="str">
        <f t="shared" si="14"/>
        <v>재난안전팀</v>
      </c>
      <c r="L153" s="49" t="str">
        <f t="shared" si="15"/>
        <v>주무관</v>
      </c>
      <c r="M153" s="49" t="str">
        <f t="shared" si="16"/>
        <v>02-2116-3122</v>
      </c>
      <c r="N153" s="49" t="str">
        <f t="shared" si="17"/>
        <v>3122</v>
      </c>
    </row>
    <row r="154" spans="2:14" x14ac:dyDescent="0.3">
      <c r="B154" s="48">
        <v>151</v>
      </c>
      <c r="C154" s="47" t="s">
        <v>549</v>
      </c>
      <c r="D154" s="47" t="s">
        <v>286</v>
      </c>
      <c r="E154" s="47" t="s">
        <v>287</v>
      </c>
      <c r="F154" s="47" t="s">
        <v>5356</v>
      </c>
      <c r="G154" s="47" t="s">
        <v>6223</v>
      </c>
      <c r="I154" s="49" t="str">
        <f t="shared" si="12"/>
        <v>이중재</v>
      </c>
      <c r="J154" s="49" t="str">
        <f t="shared" si="13"/>
        <v>자치안전과</v>
      </c>
      <c r="K154" s="49" t="str">
        <f t="shared" si="14"/>
        <v>민방위팀</v>
      </c>
      <c r="L154" s="49" t="str">
        <f t="shared" si="15"/>
        <v>민방위팀장</v>
      </c>
      <c r="M154" s="49" t="str">
        <f t="shared" si="16"/>
        <v>02-2116-3485</v>
      </c>
      <c r="N154" s="49" t="str">
        <f t="shared" si="17"/>
        <v>3485</v>
      </c>
    </row>
    <row r="155" spans="2:14" x14ac:dyDescent="0.3">
      <c r="B155" s="48">
        <v>152</v>
      </c>
      <c r="C155" s="47" t="s">
        <v>289</v>
      </c>
      <c r="D155" s="47" t="s">
        <v>286</v>
      </c>
      <c r="E155" s="47" t="s">
        <v>46</v>
      </c>
      <c r="F155" s="47" t="s">
        <v>5357</v>
      </c>
      <c r="G155" s="47" t="s">
        <v>6224</v>
      </c>
      <c r="I155" s="49" t="str">
        <f t="shared" si="12"/>
        <v>정인수</v>
      </c>
      <c r="J155" s="49" t="str">
        <f t="shared" si="13"/>
        <v>자치안전과</v>
      </c>
      <c r="K155" s="49" t="str">
        <f t="shared" si="14"/>
        <v>민방위팀</v>
      </c>
      <c r="L155" s="49" t="str">
        <f t="shared" si="15"/>
        <v>주무관</v>
      </c>
      <c r="M155" s="49" t="str">
        <f t="shared" si="16"/>
        <v>02-2116-3136</v>
      </c>
      <c r="N155" s="49" t="str">
        <f t="shared" si="17"/>
        <v>3136</v>
      </c>
    </row>
    <row r="156" spans="2:14" x14ac:dyDescent="0.3">
      <c r="B156" s="48">
        <v>153</v>
      </c>
      <c r="C156" s="47" t="s">
        <v>131</v>
      </c>
      <c r="D156" s="47" t="s">
        <v>286</v>
      </c>
      <c r="E156" s="47" t="s">
        <v>46</v>
      </c>
      <c r="F156" s="47" t="s">
        <v>290</v>
      </c>
      <c r="G156" s="47" t="s">
        <v>6225</v>
      </c>
      <c r="I156" s="49" t="str">
        <f t="shared" si="12"/>
        <v>이상철</v>
      </c>
      <c r="J156" s="49" t="str">
        <f t="shared" si="13"/>
        <v>자치안전과</v>
      </c>
      <c r="K156" s="49" t="str">
        <f t="shared" si="14"/>
        <v>민방위팀</v>
      </c>
      <c r="L156" s="49" t="str">
        <f t="shared" si="15"/>
        <v>주무관</v>
      </c>
      <c r="M156" s="49" t="str">
        <f t="shared" si="16"/>
        <v>02-2116-3125</v>
      </c>
      <c r="N156" s="49" t="str">
        <f t="shared" si="17"/>
        <v>3125</v>
      </c>
    </row>
    <row r="157" spans="2:14" x14ac:dyDescent="0.3">
      <c r="B157" s="48">
        <v>154</v>
      </c>
      <c r="C157" s="47" t="s">
        <v>5358</v>
      </c>
      <c r="D157" s="47" t="s">
        <v>291</v>
      </c>
      <c r="E157" s="47" t="s">
        <v>5359</v>
      </c>
      <c r="F157" s="47" t="s">
        <v>5360</v>
      </c>
      <c r="G157" s="47" t="s">
        <v>6226</v>
      </c>
      <c r="I157" s="49" t="str">
        <f t="shared" si="12"/>
        <v>박홍성</v>
      </c>
      <c r="J157" s="49" t="str">
        <f t="shared" si="13"/>
        <v/>
      </c>
      <c r="K157" s="49" t="str">
        <f t="shared" si="14"/>
        <v/>
      </c>
      <c r="L157" s="49" t="str">
        <f t="shared" si="15"/>
        <v>문화체육과장</v>
      </c>
      <c r="M157" s="49" t="str">
        <f t="shared" si="16"/>
        <v>02-2116-3790</v>
      </c>
      <c r="N157" s="49" t="str">
        <f t="shared" si="17"/>
        <v>3790</v>
      </c>
    </row>
    <row r="158" spans="2:14" x14ac:dyDescent="0.3">
      <c r="B158" s="48">
        <v>155</v>
      </c>
      <c r="C158" s="47" t="s">
        <v>1440</v>
      </c>
      <c r="D158" s="47" t="s">
        <v>6227</v>
      </c>
      <c r="E158" s="47" t="s">
        <v>6228</v>
      </c>
      <c r="F158" s="47" t="s">
        <v>6229</v>
      </c>
      <c r="G158" s="47" t="s">
        <v>6230</v>
      </c>
      <c r="I158" s="49" t="str">
        <f t="shared" si="12"/>
        <v>황인옥</v>
      </c>
      <c r="J158" s="49" t="str">
        <f t="shared" si="13"/>
        <v>자치안전과</v>
      </c>
      <c r="K158" s="49" t="str">
        <f t="shared" si="14"/>
        <v>중대재해안전팀</v>
      </c>
      <c r="L158" s="49" t="str">
        <f t="shared" si="15"/>
        <v>중대재해안전팀장</v>
      </c>
      <c r="M158" s="49" t="str">
        <f t="shared" si="16"/>
        <v>02-2116-4095</v>
      </c>
      <c r="N158" s="49" t="str">
        <f t="shared" si="17"/>
        <v>4095</v>
      </c>
    </row>
    <row r="159" spans="2:14" x14ac:dyDescent="0.3">
      <c r="B159" s="48">
        <v>156</v>
      </c>
      <c r="C159" s="47" t="s">
        <v>292</v>
      </c>
      <c r="D159" s="47" t="s">
        <v>293</v>
      </c>
      <c r="E159" s="47" t="s">
        <v>294</v>
      </c>
      <c r="F159" s="47" t="s">
        <v>295</v>
      </c>
      <c r="G159" s="47" t="s">
        <v>6231</v>
      </c>
      <c r="I159" s="49" t="str">
        <f t="shared" si="12"/>
        <v>이승윤</v>
      </c>
      <c r="J159" s="49" t="str">
        <f t="shared" si="13"/>
        <v>문화체육과</v>
      </c>
      <c r="K159" s="49" t="str">
        <f t="shared" si="14"/>
        <v>문화정책팀</v>
      </c>
      <c r="L159" s="49" t="str">
        <f t="shared" si="15"/>
        <v>문화정책팀장</v>
      </c>
      <c r="M159" s="49" t="str">
        <f t="shared" si="16"/>
        <v>02-2116-3789</v>
      </c>
      <c r="N159" s="49" t="str">
        <f t="shared" si="17"/>
        <v>3789</v>
      </c>
    </row>
    <row r="160" spans="2:14" x14ac:dyDescent="0.3">
      <c r="B160" s="48">
        <v>157</v>
      </c>
      <c r="C160" s="47" t="s">
        <v>296</v>
      </c>
      <c r="D160" s="47" t="s">
        <v>293</v>
      </c>
      <c r="E160" s="47" t="s">
        <v>46</v>
      </c>
      <c r="F160" s="47" t="s">
        <v>297</v>
      </c>
      <c r="G160" s="47" t="s">
        <v>6232</v>
      </c>
      <c r="I160" s="49" t="str">
        <f t="shared" si="12"/>
        <v>윤은미</v>
      </c>
      <c r="J160" s="49" t="str">
        <f t="shared" si="13"/>
        <v>문화체육과</v>
      </c>
      <c r="K160" s="49" t="str">
        <f t="shared" si="14"/>
        <v>문화정책팀</v>
      </c>
      <c r="L160" s="49" t="str">
        <f t="shared" si="15"/>
        <v>주무관</v>
      </c>
      <c r="M160" s="49" t="str">
        <f t="shared" si="16"/>
        <v>02-2116-3788</v>
      </c>
      <c r="N160" s="49" t="str">
        <f t="shared" si="17"/>
        <v>3788</v>
      </c>
    </row>
    <row r="161" spans="2:14" x14ac:dyDescent="0.3">
      <c r="B161" s="48">
        <v>158</v>
      </c>
      <c r="C161" s="47" t="s">
        <v>298</v>
      </c>
      <c r="D161" s="47" t="s">
        <v>293</v>
      </c>
      <c r="E161" s="47" t="s">
        <v>46</v>
      </c>
      <c r="F161" s="47" t="s">
        <v>299</v>
      </c>
      <c r="G161" s="47" t="s">
        <v>6233</v>
      </c>
      <c r="I161" s="49" t="str">
        <f t="shared" si="12"/>
        <v>김수정</v>
      </c>
      <c r="J161" s="49" t="str">
        <f t="shared" si="13"/>
        <v>문화체육과</v>
      </c>
      <c r="K161" s="49" t="str">
        <f t="shared" si="14"/>
        <v>문화정책팀</v>
      </c>
      <c r="L161" s="49" t="str">
        <f t="shared" si="15"/>
        <v>주무관</v>
      </c>
      <c r="M161" s="49" t="str">
        <f t="shared" si="16"/>
        <v>02-2116-3791</v>
      </c>
      <c r="N161" s="49" t="str">
        <f t="shared" si="17"/>
        <v>3791</v>
      </c>
    </row>
    <row r="162" spans="2:14" x14ac:dyDescent="0.3">
      <c r="B162" s="48">
        <v>159</v>
      </c>
      <c r="C162" s="47" t="s">
        <v>300</v>
      </c>
      <c r="D162" s="47" t="s">
        <v>293</v>
      </c>
      <c r="E162" s="47" t="s">
        <v>46</v>
      </c>
      <c r="F162" s="47" t="s">
        <v>3030</v>
      </c>
      <c r="G162" s="47" t="s">
        <v>6234</v>
      </c>
      <c r="I162" s="49" t="str">
        <f t="shared" si="12"/>
        <v>김윤선</v>
      </c>
      <c r="J162" s="49" t="str">
        <f t="shared" si="13"/>
        <v>문화체육과</v>
      </c>
      <c r="K162" s="49" t="str">
        <f t="shared" si="14"/>
        <v>문화정책팀</v>
      </c>
      <c r="L162" s="49" t="str">
        <f t="shared" si="15"/>
        <v>주무관</v>
      </c>
      <c r="M162" s="49" t="str">
        <f t="shared" si="16"/>
        <v>02-2116-3785</v>
      </c>
      <c r="N162" s="49" t="str">
        <f t="shared" si="17"/>
        <v>3785</v>
      </c>
    </row>
    <row r="163" spans="2:14" x14ac:dyDescent="0.3">
      <c r="B163" s="48">
        <v>160</v>
      </c>
      <c r="C163" s="47" t="s">
        <v>324</v>
      </c>
      <c r="D163" s="47" t="s">
        <v>293</v>
      </c>
      <c r="E163" s="47" t="s">
        <v>46</v>
      </c>
      <c r="F163" s="47" t="s">
        <v>5361</v>
      </c>
      <c r="G163" s="47" t="s">
        <v>6235</v>
      </c>
      <c r="I163" s="49" t="str">
        <f t="shared" si="12"/>
        <v>윤경선</v>
      </c>
      <c r="J163" s="49" t="str">
        <f t="shared" si="13"/>
        <v>문화체육과</v>
      </c>
      <c r="K163" s="49" t="str">
        <f t="shared" si="14"/>
        <v>문화정책팀</v>
      </c>
      <c r="L163" s="49" t="str">
        <f t="shared" si="15"/>
        <v>주무관</v>
      </c>
      <c r="M163" s="49" t="str">
        <f t="shared" si="16"/>
        <v>02-2116-3787</v>
      </c>
      <c r="N163" s="49" t="str">
        <f t="shared" si="17"/>
        <v>3787</v>
      </c>
    </row>
    <row r="164" spans="2:14" x14ac:dyDescent="0.3">
      <c r="B164" s="48">
        <v>161</v>
      </c>
      <c r="C164" s="47" t="s">
        <v>301</v>
      </c>
      <c r="D164" s="47" t="s">
        <v>293</v>
      </c>
      <c r="E164" s="47" t="s">
        <v>46</v>
      </c>
      <c r="F164" s="47" t="s">
        <v>3032</v>
      </c>
      <c r="G164" s="47" t="s">
        <v>6236</v>
      </c>
      <c r="I164" s="49" t="str">
        <f t="shared" si="12"/>
        <v>정민아</v>
      </c>
      <c r="J164" s="49" t="str">
        <f t="shared" si="13"/>
        <v>문화체육과</v>
      </c>
      <c r="K164" s="49" t="str">
        <f t="shared" si="14"/>
        <v>문화정책팀</v>
      </c>
      <c r="L164" s="49" t="str">
        <f t="shared" si="15"/>
        <v>주무관</v>
      </c>
      <c r="M164" s="49" t="str">
        <f t="shared" si="16"/>
        <v>02-2116-3770</v>
      </c>
      <c r="N164" s="49" t="str">
        <f t="shared" si="17"/>
        <v>3770</v>
      </c>
    </row>
    <row r="165" spans="2:14" x14ac:dyDescent="0.3">
      <c r="B165" s="48">
        <v>162</v>
      </c>
      <c r="C165" s="47" t="s">
        <v>303</v>
      </c>
      <c r="D165" s="47" t="s">
        <v>293</v>
      </c>
      <c r="E165" s="47" t="s">
        <v>46</v>
      </c>
      <c r="F165" s="47" t="s">
        <v>3036</v>
      </c>
      <c r="G165" s="47" t="s">
        <v>6237</v>
      </c>
      <c r="I165" s="49" t="str">
        <f t="shared" si="12"/>
        <v>김수연</v>
      </c>
      <c r="J165" s="49" t="str">
        <f t="shared" si="13"/>
        <v>문화체육과</v>
      </c>
      <c r="K165" s="49" t="str">
        <f t="shared" si="14"/>
        <v>문화정책팀</v>
      </c>
      <c r="L165" s="49" t="str">
        <f t="shared" si="15"/>
        <v>주무관</v>
      </c>
      <c r="M165" s="49" t="str">
        <f t="shared" si="16"/>
        <v>02-2116-3784</v>
      </c>
      <c r="N165" s="49" t="str">
        <f t="shared" si="17"/>
        <v>3784</v>
      </c>
    </row>
    <row r="166" spans="2:14" x14ac:dyDescent="0.3">
      <c r="B166" s="48">
        <v>163</v>
      </c>
      <c r="C166" s="47" t="s">
        <v>5362</v>
      </c>
      <c r="D166" s="47" t="s">
        <v>293</v>
      </c>
      <c r="E166" s="47" t="s">
        <v>46</v>
      </c>
      <c r="F166" s="47" t="s">
        <v>5363</v>
      </c>
      <c r="G166" s="47" t="s">
        <v>6232</v>
      </c>
      <c r="I166" s="49" t="str">
        <f t="shared" si="12"/>
        <v>박상훈</v>
      </c>
      <c r="J166" s="49" t="str">
        <f t="shared" si="13"/>
        <v>문화체육과</v>
      </c>
      <c r="K166" s="49" t="str">
        <f t="shared" si="14"/>
        <v>문화정책팀</v>
      </c>
      <c r="L166" s="49" t="str">
        <f t="shared" si="15"/>
        <v>주무관</v>
      </c>
      <c r="M166" s="49" t="str">
        <f t="shared" si="16"/>
        <v>02-2116-3788</v>
      </c>
      <c r="N166" s="49" t="str">
        <f t="shared" si="17"/>
        <v>3788</v>
      </c>
    </row>
    <row r="167" spans="2:14" x14ac:dyDescent="0.3">
      <c r="B167" s="48">
        <v>164</v>
      </c>
      <c r="C167" s="47" t="s">
        <v>304</v>
      </c>
      <c r="D167" s="47" t="s">
        <v>305</v>
      </c>
      <c r="E167" s="47" t="s">
        <v>306</v>
      </c>
      <c r="F167" s="47" t="s">
        <v>307</v>
      </c>
      <c r="G167" s="47" t="s">
        <v>6238</v>
      </c>
      <c r="I167" s="49" t="str">
        <f t="shared" si="12"/>
        <v>이해중</v>
      </c>
      <c r="J167" s="49" t="str">
        <f t="shared" si="13"/>
        <v>문화체육과</v>
      </c>
      <c r="K167" s="49" t="str">
        <f t="shared" si="14"/>
        <v>문화예술팀</v>
      </c>
      <c r="L167" s="49" t="str">
        <f t="shared" si="15"/>
        <v>문화예술팀장</v>
      </c>
      <c r="M167" s="49" t="str">
        <f t="shared" si="16"/>
        <v>02-2116-3775</v>
      </c>
      <c r="N167" s="49" t="str">
        <f t="shared" si="17"/>
        <v>3775</v>
      </c>
    </row>
    <row r="168" spans="2:14" x14ac:dyDescent="0.3">
      <c r="B168" s="48">
        <v>165</v>
      </c>
      <c r="C168" s="47" t="s">
        <v>308</v>
      </c>
      <c r="D168" s="47" t="s">
        <v>305</v>
      </c>
      <c r="E168" s="47" t="s">
        <v>46</v>
      </c>
      <c r="F168" s="47" t="s">
        <v>3039</v>
      </c>
      <c r="G168" s="47" t="s">
        <v>6239</v>
      </c>
      <c r="I168" s="49" t="str">
        <f t="shared" si="12"/>
        <v>남예운</v>
      </c>
      <c r="J168" s="49" t="str">
        <f t="shared" si="13"/>
        <v>문화체육과</v>
      </c>
      <c r="K168" s="49" t="str">
        <f t="shared" si="14"/>
        <v>문화예술팀</v>
      </c>
      <c r="L168" s="49" t="str">
        <f t="shared" si="15"/>
        <v>주무관</v>
      </c>
      <c r="M168" s="49" t="str">
        <f t="shared" si="16"/>
        <v>02-2116-3776</v>
      </c>
      <c r="N168" s="49" t="str">
        <f t="shared" si="17"/>
        <v>3776</v>
      </c>
    </row>
    <row r="169" spans="2:14" x14ac:dyDescent="0.3">
      <c r="B169" s="48">
        <v>166</v>
      </c>
      <c r="C169" s="47" t="s">
        <v>309</v>
      </c>
      <c r="D169" s="47" t="s">
        <v>305</v>
      </c>
      <c r="E169" s="47" t="s">
        <v>46</v>
      </c>
      <c r="F169" s="47" t="s">
        <v>5364</v>
      </c>
      <c r="G169" s="47" t="s">
        <v>6240</v>
      </c>
      <c r="I169" s="49" t="str">
        <f t="shared" si="12"/>
        <v>정다정</v>
      </c>
      <c r="J169" s="49" t="str">
        <f t="shared" si="13"/>
        <v>문화체육과</v>
      </c>
      <c r="K169" s="49" t="str">
        <f t="shared" si="14"/>
        <v>문화예술팀</v>
      </c>
      <c r="L169" s="49" t="str">
        <f t="shared" si="15"/>
        <v>주무관</v>
      </c>
      <c r="M169" s="49" t="str">
        <f t="shared" si="16"/>
        <v>02-2116-3792</v>
      </c>
      <c r="N169" s="49" t="str">
        <f t="shared" si="17"/>
        <v>3792</v>
      </c>
    </row>
    <row r="170" spans="2:14" x14ac:dyDescent="0.3">
      <c r="B170" s="48">
        <v>167</v>
      </c>
      <c r="C170" s="47" t="s">
        <v>310</v>
      </c>
      <c r="D170" s="47" t="s">
        <v>305</v>
      </c>
      <c r="E170" s="47" t="s">
        <v>46</v>
      </c>
      <c r="F170" s="47" t="s">
        <v>5365</v>
      </c>
      <c r="G170" s="47" t="s">
        <v>6241</v>
      </c>
      <c r="I170" s="49" t="str">
        <f t="shared" si="12"/>
        <v>윤보미</v>
      </c>
      <c r="J170" s="49" t="str">
        <f t="shared" si="13"/>
        <v>문화체육과</v>
      </c>
      <c r="K170" s="49" t="str">
        <f t="shared" si="14"/>
        <v>문화예술팀</v>
      </c>
      <c r="L170" s="49" t="str">
        <f t="shared" si="15"/>
        <v>주무관</v>
      </c>
      <c r="M170" s="49" t="str">
        <f t="shared" si="16"/>
        <v>02-2116-3769</v>
      </c>
      <c r="N170" s="49" t="str">
        <f t="shared" si="17"/>
        <v>3769</v>
      </c>
    </row>
    <row r="171" spans="2:14" x14ac:dyDescent="0.3">
      <c r="B171" s="48">
        <v>168</v>
      </c>
      <c r="C171" s="47" t="s">
        <v>500</v>
      </c>
      <c r="D171" s="47" t="s">
        <v>312</v>
      </c>
      <c r="E171" s="47" t="s">
        <v>313</v>
      </c>
      <c r="F171" s="47" t="s">
        <v>5366</v>
      </c>
      <c r="G171" s="47" t="s">
        <v>6242</v>
      </c>
      <c r="I171" s="49" t="str">
        <f t="shared" si="12"/>
        <v>정정임</v>
      </c>
      <c r="J171" s="49" t="str">
        <f t="shared" si="13"/>
        <v>문화체육과</v>
      </c>
      <c r="K171" s="49" t="str">
        <f t="shared" si="14"/>
        <v>체육정책팀</v>
      </c>
      <c r="L171" s="49" t="str">
        <f t="shared" si="15"/>
        <v>체육정책팀장</v>
      </c>
      <c r="M171" s="49" t="str">
        <f t="shared" si="16"/>
        <v>02-2116-0613</v>
      </c>
      <c r="N171" s="49" t="str">
        <f t="shared" si="17"/>
        <v>0613</v>
      </c>
    </row>
    <row r="172" spans="2:14" x14ac:dyDescent="0.3">
      <c r="B172" s="48">
        <v>169</v>
      </c>
      <c r="C172" s="47" t="s">
        <v>315</v>
      </c>
      <c r="D172" s="47" t="s">
        <v>312</v>
      </c>
      <c r="E172" s="47" t="s">
        <v>46</v>
      </c>
      <c r="F172" s="47" t="s">
        <v>3047</v>
      </c>
      <c r="G172" s="47" t="s">
        <v>6243</v>
      </c>
      <c r="I172" s="49" t="str">
        <f t="shared" si="12"/>
        <v>이교범</v>
      </c>
      <c r="J172" s="49" t="str">
        <f t="shared" si="13"/>
        <v>문화체육과</v>
      </c>
      <c r="K172" s="49" t="str">
        <f t="shared" si="14"/>
        <v>체육정책팀</v>
      </c>
      <c r="L172" s="49" t="str">
        <f t="shared" si="15"/>
        <v>주무관</v>
      </c>
      <c r="M172" s="49" t="str">
        <f t="shared" si="16"/>
        <v>02-2116-0615</v>
      </c>
      <c r="N172" s="49" t="str">
        <f t="shared" si="17"/>
        <v>0615</v>
      </c>
    </row>
    <row r="173" spans="2:14" x14ac:dyDescent="0.3">
      <c r="B173" s="48">
        <v>170</v>
      </c>
      <c r="C173" s="47" t="s">
        <v>316</v>
      </c>
      <c r="D173" s="47" t="s">
        <v>312</v>
      </c>
      <c r="E173" s="47" t="s">
        <v>46</v>
      </c>
      <c r="F173" s="47" t="s">
        <v>3049</v>
      </c>
      <c r="G173" s="47" t="s">
        <v>6244</v>
      </c>
      <c r="I173" s="49" t="str">
        <f t="shared" si="12"/>
        <v>김지선</v>
      </c>
      <c r="J173" s="49" t="str">
        <f t="shared" si="13"/>
        <v>문화체육과</v>
      </c>
      <c r="K173" s="49" t="str">
        <f t="shared" si="14"/>
        <v>체육정책팀</v>
      </c>
      <c r="L173" s="49" t="str">
        <f t="shared" si="15"/>
        <v>주무관</v>
      </c>
      <c r="M173" s="49" t="str">
        <f t="shared" si="16"/>
        <v>02-2116-0614</v>
      </c>
      <c r="N173" s="49" t="str">
        <f t="shared" si="17"/>
        <v>0614</v>
      </c>
    </row>
    <row r="174" spans="2:14" x14ac:dyDescent="0.3">
      <c r="B174" s="48">
        <v>171</v>
      </c>
      <c r="C174" s="47" t="s">
        <v>317</v>
      </c>
      <c r="D174" s="47" t="s">
        <v>312</v>
      </c>
      <c r="E174" s="47" t="s">
        <v>46</v>
      </c>
      <c r="F174" s="47" t="s">
        <v>3051</v>
      </c>
      <c r="G174" s="47" t="s">
        <v>6245</v>
      </c>
      <c r="I174" s="49" t="str">
        <f t="shared" si="12"/>
        <v>장마리아</v>
      </c>
      <c r="J174" s="49" t="str">
        <f t="shared" si="13"/>
        <v>문화체육과</v>
      </c>
      <c r="K174" s="49" t="str">
        <f t="shared" si="14"/>
        <v>체육정책팀</v>
      </c>
      <c r="L174" s="49" t="str">
        <f t="shared" si="15"/>
        <v>주무관</v>
      </c>
      <c r="M174" s="49" t="str">
        <f t="shared" si="16"/>
        <v>02-2116-0618</v>
      </c>
      <c r="N174" s="49" t="str">
        <f t="shared" si="17"/>
        <v>0618</v>
      </c>
    </row>
    <row r="175" spans="2:14" x14ac:dyDescent="0.3">
      <c r="B175" s="48">
        <v>172</v>
      </c>
      <c r="C175" s="47" t="s">
        <v>318</v>
      </c>
      <c r="D175" s="47" t="s">
        <v>319</v>
      </c>
      <c r="E175" s="47" t="s">
        <v>320</v>
      </c>
      <c r="F175" s="47" t="s">
        <v>321</v>
      </c>
      <c r="G175" s="47" t="s">
        <v>6246</v>
      </c>
      <c r="I175" s="49" t="str">
        <f t="shared" si="12"/>
        <v>양현웅</v>
      </c>
      <c r="J175" s="49" t="str">
        <f t="shared" si="13"/>
        <v>문화체육과</v>
      </c>
      <c r="K175" s="49" t="str">
        <f t="shared" si="14"/>
        <v>체육시설팀</v>
      </c>
      <c r="L175" s="49" t="str">
        <f t="shared" si="15"/>
        <v>체육시설팀장</v>
      </c>
      <c r="M175" s="49" t="str">
        <f t="shared" si="16"/>
        <v>02-2116-0620</v>
      </c>
      <c r="N175" s="49" t="str">
        <f t="shared" si="17"/>
        <v>0620</v>
      </c>
    </row>
    <row r="176" spans="2:14" x14ac:dyDescent="0.3">
      <c r="B176" s="48">
        <v>173</v>
      </c>
      <c r="C176" s="47" t="s">
        <v>322</v>
      </c>
      <c r="D176" s="47" t="s">
        <v>319</v>
      </c>
      <c r="E176" s="47" t="s">
        <v>46</v>
      </c>
      <c r="F176" s="47" t="s">
        <v>3054</v>
      </c>
      <c r="G176" s="47" t="s">
        <v>6247</v>
      </c>
      <c r="I176" s="49" t="str">
        <f t="shared" si="12"/>
        <v>정영선</v>
      </c>
      <c r="J176" s="49" t="str">
        <f t="shared" si="13"/>
        <v>문화체육과</v>
      </c>
      <c r="K176" s="49" t="str">
        <f t="shared" si="14"/>
        <v>체육시설팀</v>
      </c>
      <c r="L176" s="49" t="str">
        <f t="shared" si="15"/>
        <v>주무관</v>
      </c>
      <c r="M176" s="49" t="str">
        <f t="shared" si="16"/>
        <v>02-2116-0623</v>
      </c>
      <c r="N176" s="49" t="str">
        <f t="shared" si="17"/>
        <v>0623</v>
      </c>
    </row>
    <row r="177" spans="2:14" x14ac:dyDescent="0.3">
      <c r="B177" s="48">
        <v>174</v>
      </c>
      <c r="C177" s="47" t="s">
        <v>323</v>
      </c>
      <c r="D177" s="47" t="s">
        <v>319</v>
      </c>
      <c r="E177" s="47" t="s">
        <v>46</v>
      </c>
      <c r="F177" s="47" t="s">
        <v>3056</v>
      </c>
      <c r="G177" s="47" t="s">
        <v>6248</v>
      </c>
      <c r="I177" s="49" t="str">
        <f t="shared" si="12"/>
        <v>최성수</v>
      </c>
      <c r="J177" s="49" t="str">
        <f t="shared" si="13"/>
        <v>문화체육과</v>
      </c>
      <c r="K177" s="49" t="str">
        <f t="shared" si="14"/>
        <v>체육시설팀</v>
      </c>
      <c r="L177" s="49" t="str">
        <f t="shared" si="15"/>
        <v>주무관</v>
      </c>
      <c r="M177" s="49" t="str">
        <f t="shared" si="16"/>
        <v>02-2116-0622</v>
      </c>
      <c r="N177" s="49" t="str">
        <f t="shared" si="17"/>
        <v>0622</v>
      </c>
    </row>
    <row r="178" spans="2:14" x14ac:dyDescent="0.3">
      <c r="B178" s="48">
        <v>175</v>
      </c>
      <c r="C178" s="47" t="s">
        <v>325</v>
      </c>
      <c r="D178" s="47" t="s">
        <v>319</v>
      </c>
      <c r="E178" s="47" t="s">
        <v>46</v>
      </c>
      <c r="F178" s="47" t="s">
        <v>3060</v>
      </c>
      <c r="G178" s="47" t="s">
        <v>6249</v>
      </c>
      <c r="I178" s="49" t="str">
        <f t="shared" si="12"/>
        <v>조민철</v>
      </c>
      <c r="J178" s="49" t="str">
        <f t="shared" si="13"/>
        <v>문화체육과</v>
      </c>
      <c r="K178" s="49" t="str">
        <f t="shared" si="14"/>
        <v>체육시설팀</v>
      </c>
      <c r="L178" s="49" t="str">
        <f t="shared" si="15"/>
        <v>주무관</v>
      </c>
      <c r="M178" s="49" t="str">
        <f t="shared" si="16"/>
        <v>02-2116-0621</v>
      </c>
      <c r="N178" s="49" t="str">
        <f t="shared" si="17"/>
        <v>0621</v>
      </c>
    </row>
    <row r="179" spans="2:14" x14ac:dyDescent="0.3">
      <c r="B179" s="48">
        <v>176</v>
      </c>
      <c r="C179" s="47" t="s">
        <v>5367</v>
      </c>
      <c r="D179" s="47" t="s">
        <v>319</v>
      </c>
      <c r="E179" s="47" t="s">
        <v>46</v>
      </c>
      <c r="F179" s="47" t="s">
        <v>3058</v>
      </c>
      <c r="G179" s="47" t="s">
        <v>6250</v>
      </c>
      <c r="I179" s="49" t="str">
        <f t="shared" si="12"/>
        <v>장백선</v>
      </c>
      <c r="J179" s="49" t="str">
        <f t="shared" si="13"/>
        <v>문화체육과</v>
      </c>
      <c r="K179" s="49" t="str">
        <f t="shared" si="14"/>
        <v>체육시설팀</v>
      </c>
      <c r="L179" s="49" t="str">
        <f t="shared" si="15"/>
        <v>주무관</v>
      </c>
      <c r="M179" s="49" t="str">
        <f t="shared" si="16"/>
        <v>02-2116-0630</v>
      </c>
      <c r="N179" s="49" t="str">
        <f t="shared" si="17"/>
        <v>0630</v>
      </c>
    </row>
    <row r="180" spans="2:14" x14ac:dyDescent="0.3">
      <c r="B180" s="48">
        <v>177</v>
      </c>
      <c r="C180" s="47" t="s">
        <v>5368</v>
      </c>
      <c r="D180" s="47" t="s">
        <v>326</v>
      </c>
      <c r="E180" s="47" t="s">
        <v>5369</v>
      </c>
      <c r="F180" s="47" t="s">
        <v>5370</v>
      </c>
      <c r="G180" s="47" t="s">
        <v>6251</v>
      </c>
      <c r="I180" s="49" t="str">
        <f t="shared" si="12"/>
        <v>이영재</v>
      </c>
      <c r="J180" s="49" t="str">
        <f t="shared" si="13"/>
        <v/>
      </c>
      <c r="K180" s="49" t="str">
        <f t="shared" si="14"/>
        <v/>
      </c>
      <c r="L180" s="49" t="str">
        <f t="shared" si="15"/>
        <v>민원여권과장</v>
      </c>
      <c r="M180" s="49" t="str">
        <f t="shared" si="16"/>
        <v>02-2116-3290</v>
      </c>
      <c r="N180" s="49" t="str">
        <f t="shared" si="17"/>
        <v>3290</v>
      </c>
    </row>
    <row r="181" spans="2:14" x14ac:dyDescent="0.3">
      <c r="B181" s="48">
        <v>178</v>
      </c>
      <c r="C181" s="47" t="s">
        <v>327</v>
      </c>
      <c r="D181" s="47" t="s">
        <v>328</v>
      </c>
      <c r="E181" s="47" t="s">
        <v>329</v>
      </c>
      <c r="F181" s="47" t="s">
        <v>330</v>
      </c>
      <c r="G181" s="47" t="s">
        <v>6252</v>
      </c>
      <c r="I181" s="49" t="str">
        <f t="shared" si="12"/>
        <v>이재택</v>
      </c>
      <c r="J181" s="49" t="str">
        <f t="shared" si="13"/>
        <v>민원여권과</v>
      </c>
      <c r="K181" s="49" t="str">
        <f t="shared" si="14"/>
        <v>민원행정팀</v>
      </c>
      <c r="L181" s="49" t="str">
        <f t="shared" si="15"/>
        <v>행정민원팀장</v>
      </c>
      <c r="M181" s="49" t="str">
        <f t="shared" si="16"/>
        <v>02-2116-3251</v>
      </c>
      <c r="N181" s="49" t="str">
        <f t="shared" si="17"/>
        <v>3251</v>
      </c>
    </row>
    <row r="182" spans="2:14" x14ac:dyDescent="0.3">
      <c r="B182" s="48">
        <v>179</v>
      </c>
      <c r="C182" s="47" t="s">
        <v>331</v>
      </c>
      <c r="D182" s="47" t="s">
        <v>328</v>
      </c>
      <c r="E182" s="47" t="s">
        <v>46</v>
      </c>
      <c r="F182" s="47" t="s">
        <v>5371</v>
      </c>
      <c r="G182" s="47" t="s">
        <v>6253</v>
      </c>
      <c r="I182" s="49" t="str">
        <f t="shared" si="12"/>
        <v>최문경</v>
      </c>
      <c r="J182" s="49" t="str">
        <f t="shared" si="13"/>
        <v>민원여권과</v>
      </c>
      <c r="K182" s="49" t="str">
        <f t="shared" si="14"/>
        <v>민원행정팀</v>
      </c>
      <c r="L182" s="49" t="str">
        <f t="shared" si="15"/>
        <v>주무관</v>
      </c>
      <c r="M182" s="49" t="str">
        <f t="shared" si="16"/>
        <v>02-2116-3250</v>
      </c>
      <c r="N182" s="49" t="str">
        <f t="shared" si="17"/>
        <v>3250</v>
      </c>
    </row>
    <row r="183" spans="2:14" x14ac:dyDescent="0.3">
      <c r="B183" s="48">
        <v>180</v>
      </c>
      <c r="C183" s="47" t="s">
        <v>5372</v>
      </c>
      <c r="D183" s="47" t="s">
        <v>328</v>
      </c>
      <c r="E183" s="47" t="s">
        <v>46</v>
      </c>
      <c r="F183" s="47" t="s">
        <v>3065</v>
      </c>
      <c r="G183" s="47" t="s">
        <v>6254</v>
      </c>
      <c r="I183" s="49" t="str">
        <f t="shared" si="12"/>
        <v>황소화</v>
      </c>
      <c r="J183" s="49" t="str">
        <f t="shared" si="13"/>
        <v>민원여권과</v>
      </c>
      <c r="K183" s="49" t="str">
        <f t="shared" si="14"/>
        <v>민원행정팀</v>
      </c>
      <c r="L183" s="49" t="str">
        <f t="shared" si="15"/>
        <v>주무관</v>
      </c>
      <c r="M183" s="49" t="str">
        <f t="shared" si="16"/>
        <v>02-2116-3248</v>
      </c>
      <c r="N183" s="49" t="str">
        <f t="shared" si="17"/>
        <v>3248</v>
      </c>
    </row>
    <row r="184" spans="2:14" x14ac:dyDescent="0.3">
      <c r="B184" s="48">
        <v>181</v>
      </c>
      <c r="C184" s="47" t="s">
        <v>333</v>
      </c>
      <c r="D184" s="47" t="s">
        <v>328</v>
      </c>
      <c r="E184" s="47" t="s">
        <v>46</v>
      </c>
      <c r="F184" s="47" t="s">
        <v>3067</v>
      </c>
      <c r="G184" s="47" t="s">
        <v>6255</v>
      </c>
      <c r="I184" s="49" t="str">
        <f t="shared" si="12"/>
        <v>황외정</v>
      </c>
      <c r="J184" s="49" t="str">
        <f t="shared" si="13"/>
        <v>민원여권과</v>
      </c>
      <c r="K184" s="49" t="str">
        <f t="shared" si="14"/>
        <v>민원행정팀</v>
      </c>
      <c r="L184" s="49" t="str">
        <f t="shared" si="15"/>
        <v>주무관</v>
      </c>
      <c r="M184" s="49" t="str">
        <f t="shared" si="16"/>
        <v>02-2116-3247</v>
      </c>
      <c r="N184" s="49" t="str">
        <f t="shared" si="17"/>
        <v>3247</v>
      </c>
    </row>
    <row r="185" spans="2:14" x14ac:dyDescent="0.3">
      <c r="B185" s="48">
        <v>182</v>
      </c>
      <c r="C185" s="47" t="s">
        <v>335</v>
      </c>
      <c r="D185" s="47" t="s">
        <v>328</v>
      </c>
      <c r="E185" s="47" t="s">
        <v>46</v>
      </c>
      <c r="F185" s="47" t="s">
        <v>3071</v>
      </c>
      <c r="G185" s="47" t="s">
        <v>6256</v>
      </c>
      <c r="I185" s="49" t="str">
        <f t="shared" si="12"/>
        <v>이수경</v>
      </c>
      <c r="J185" s="49" t="str">
        <f t="shared" si="13"/>
        <v>민원여권과</v>
      </c>
      <c r="K185" s="49" t="str">
        <f t="shared" si="14"/>
        <v>민원행정팀</v>
      </c>
      <c r="L185" s="49" t="str">
        <f t="shared" si="15"/>
        <v>주무관</v>
      </c>
      <c r="M185" s="49" t="str">
        <f t="shared" si="16"/>
        <v>02-2116-3244</v>
      </c>
      <c r="N185" s="49" t="str">
        <f t="shared" si="17"/>
        <v>3244</v>
      </c>
    </row>
    <row r="186" spans="2:14" x14ac:dyDescent="0.3">
      <c r="B186" s="48">
        <v>183</v>
      </c>
      <c r="C186" s="47" t="s">
        <v>336</v>
      </c>
      <c r="D186" s="47" t="s">
        <v>328</v>
      </c>
      <c r="E186" s="47" t="s">
        <v>46</v>
      </c>
      <c r="F186" s="47" t="s">
        <v>3073</v>
      </c>
      <c r="G186" s="47" t="s">
        <v>6257</v>
      </c>
      <c r="I186" s="49" t="str">
        <f t="shared" si="12"/>
        <v>정동길</v>
      </c>
      <c r="J186" s="49" t="str">
        <f t="shared" si="13"/>
        <v>민원여권과</v>
      </c>
      <c r="K186" s="49" t="str">
        <f t="shared" si="14"/>
        <v>민원행정팀</v>
      </c>
      <c r="L186" s="49" t="str">
        <f t="shared" si="15"/>
        <v>주무관</v>
      </c>
      <c r="M186" s="49" t="str">
        <f t="shared" si="16"/>
        <v>02-2116-3249</v>
      </c>
      <c r="N186" s="49" t="str">
        <f t="shared" si="17"/>
        <v>3249</v>
      </c>
    </row>
    <row r="187" spans="2:14" x14ac:dyDescent="0.3">
      <c r="B187" s="48">
        <v>184</v>
      </c>
      <c r="C187" s="47" t="s">
        <v>5373</v>
      </c>
      <c r="D187" s="47" t="s">
        <v>328</v>
      </c>
      <c r="E187" s="47" t="s">
        <v>46</v>
      </c>
      <c r="F187" s="47" t="s">
        <v>3069</v>
      </c>
      <c r="G187" s="47" t="s">
        <v>6258</v>
      </c>
      <c r="I187" s="49" t="str">
        <f t="shared" si="12"/>
        <v>신현상</v>
      </c>
      <c r="J187" s="49" t="str">
        <f t="shared" si="13"/>
        <v>민원여권과</v>
      </c>
      <c r="K187" s="49" t="str">
        <f t="shared" si="14"/>
        <v>민원행정팀</v>
      </c>
      <c r="L187" s="49" t="str">
        <f t="shared" si="15"/>
        <v>주무관</v>
      </c>
      <c r="M187" s="49" t="str">
        <f t="shared" si="16"/>
        <v>02-2116-3245</v>
      </c>
      <c r="N187" s="49" t="str">
        <f t="shared" si="17"/>
        <v>3245</v>
      </c>
    </row>
    <row r="188" spans="2:14" x14ac:dyDescent="0.3">
      <c r="B188" s="48">
        <v>185</v>
      </c>
      <c r="C188" s="47" t="s">
        <v>332</v>
      </c>
      <c r="D188" s="47" t="s">
        <v>328</v>
      </c>
      <c r="E188" s="47" t="s">
        <v>46</v>
      </c>
      <c r="F188" s="47" t="s">
        <v>3065</v>
      </c>
      <c r="G188" s="47" t="s">
        <v>6254</v>
      </c>
      <c r="I188" s="49" t="str">
        <f t="shared" si="12"/>
        <v>김형숙</v>
      </c>
      <c r="J188" s="49" t="str">
        <f t="shared" si="13"/>
        <v>민원여권과</v>
      </c>
      <c r="K188" s="49" t="str">
        <f t="shared" si="14"/>
        <v>민원행정팀</v>
      </c>
      <c r="L188" s="49" t="str">
        <f t="shared" si="15"/>
        <v>주무관</v>
      </c>
      <c r="M188" s="49" t="str">
        <f t="shared" si="16"/>
        <v>02-2116-3248</v>
      </c>
      <c r="N188" s="49" t="str">
        <f t="shared" si="17"/>
        <v>3248</v>
      </c>
    </row>
    <row r="189" spans="2:14" x14ac:dyDescent="0.3">
      <c r="B189" s="48">
        <v>186</v>
      </c>
      <c r="C189" s="47" t="s">
        <v>337</v>
      </c>
      <c r="D189" s="47" t="s">
        <v>338</v>
      </c>
      <c r="E189" s="47" t="s">
        <v>339</v>
      </c>
      <c r="F189" s="47" t="s">
        <v>340</v>
      </c>
      <c r="G189" s="47" t="s">
        <v>6259</v>
      </c>
      <c r="I189" s="49" t="str">
        <f t="shared" si="12"/>
        <v>김태정</v>
      </c>
      <c r="J189" s="49" t="str">
        <f t="shared" si="13"/>
        <v>민원여권과</v>
      </c>
      <c r="K189" s="49" t="str">
        <f t="shared" si="14"/>
        <v>민원처리팀</v>
      </c>
      <c r="L189" s="49" t="str">
        <f t="shared" si="15"/>
        <v>민원처리팀장</v>
      </c>
      <c r="M189" s="49" t="str">
        <f t="shared" si="16"/>
        <v>02-2116-3264</v>
      </c>
      <c r="N189" s="49" t="str">
        <f t="shared" si="17"/>
        <v>3264</v>
      </c>
    </row>
    <row r="190" spans="2:14" x14ac:dyDescent="0.3">
      <c r="B190" s="48">
        <v>187</v>
      </c>
      <c r="C190" s="47" t="s">
        <v>1070</v>
      </c>
      <c r="D190" s="47" t="s">
        <v>338</v>
      </c>
      <c r="E190" s="47" t="s">
        <v>46</v>
      </c>
      <c r="F190" s="47" t="s">
        <v>5374</v>
      </c>
      <c r="G190" s="47" t="s">
        <v>6260</v>
      </c>
      <c r="I190" s="49" t="str">
        <f t="shared" si="12"/>
        <v>김혜교</v>
      </c>
      <c r="J190" s="49" t="str">
        <f t="shared" si="13"/>
        <v>민원여권과</v>
      </c>
      <c r="K190" s="49" t="str">
        <f t="shared" si="14"/>
        <v>민원처리팀</v>
      </c>
      <c r="L190" s="49" t="str">
        <f t="shared" si="15"/>
        <v>주무관</v>
      </c>
      <c r="M190" s="49" t="str">
        <f t="shared" si="16"/>
        <v>02-2116-3263</v>
      </c>
      <c r="N190" s="49" t="str">
        <f t="shared" si="17"/>
        <v>3263</v>
      </c>
    </row>
    <row r="191" spans="2:14" x14ac:dyDescent="0.3">
      <c r="B191" s="48">
        <v>188</v>
      </c>
      <c r="C191" s="47" t="s">
        <v>344</v>
      </c>
      <c r="D191" s="47" t="s">
        <v>338</v>
      </c>
      <c r="E191" s="47" t="s">
        <v>46</v>
      </c>
      <c r="F191" s="47" t="s">
        <v>3079</v>
      </c>
      <c r="G191" s="47" t="s">
        <v>6261</v>
      </c>
      <c r="I191" s="49" t="str">
        <f t="shared" si="12"/>
        <v>민지현</v>
      </c>
      <c r="J191" s="49" t="str">
        <f t="shared" si="13"/>
        <v>민원여권과</v>
      </c>
      <c r="K191" s="49" t="str">
        <f t="shared" si="14"/>
        <v>민원처리팀</v>
      </c>
      <c r="L191" s="49" t="str">
        <f t="shared" si="15"/>
        <v>주무관</v>
      </c>
      <c r="M191" s="49" t="str">
        <f t="shared" si="16"/>
        <v>02-2116-3254</v>
      </c>
      <c r="N191" s="49" t="str">
        <f t="shared" si="17"/>
        <v>3254</v>
      </c>
    </row>
    <row r="192" spans="2:14" x14ac:dyDescent="0.3">
      <c r="B192" s="48">
        <v>189</v>
      </c>
      <c r="C192" s="47" t="s">
        <v>345</v>
      </c>
      <c r="D192" s="47" t="s">
        <v>338</v>
      </c>
      <c r="E192" s="47" t="s">
        <v>46</v>
      </c>
      <c r="F192" s="47" t="s">
        <v>346</v>
      </c>
      <c r="G192" s="47" t="s">
        <v>6262</v>
      </c>
      <c r="I192" s="49" t="str">
        <f t="shared" si="12"/>
        <v>이정금</v>
      </c>
      <c r="J192" s="49" t="str">
        <f t="shared" si="13"/>
        <v>민원여권과</v>
      </c>
      <c r="K192" s="49" t="str">
        <f t="shared" si="14"/>
        <v>민원처리팀</v>
      </c>
      <c r="L192" s="49" t="str">
        <f t="shared" si="15"/>
        <v>주무관</v>
      </c>
      <c r="M192" s="49" t="str">
        <f t="shared" si="16"/>
        <v>02-2116-3261</v>
      </c>
      <c r="N192" s="49" t="str">
        <f t="shared" si="17"/>
        <v>3261</v>
      </c>
    </row>
    <row r="193" spans="2:14" x14ac:dyDescent="0.3">
      <c r="B193" s="48">
        <v>190</v>
      </c>
      <c r="C193" s="47" t="s">
        <v>347</v>
      </c>
      <c r="D193" s="47" t="s">
        <v>338</v>
      </c>
      <c r="E193" s="47" t="s">
        <v>46</v>
      </c>
      <c r="F193" s="47" t="s">
        <v>3082</v>
      </c>
      <c r="G193" s="47" t="s">
        <v>6263</v>
      </c>
      <c r="I193" s="49" t="str">
        <f t="shared" si="12"/>
        <v>임정아</v>
      </c>
      <c r="J193" s="49" t="str">
        <f t="shared" si="13"/>
        <v>민원여권과</v>
      </c>
      <c r="K193" s="49" t="str">
        <f t="shared" si="14"/>
        <v>민원처리팀</v>
      </c>
      <c r="L193" s="49" t="str">
        <f t="shared" si="15"/>
        <v>주무관</v>
      </c>
      <c r="M193" s="49" t="str">
        <f t="shared" si="16"/>
        <v>02-2116-3252</v>
      </c>
      <c r="N193" s="49" t="str">
        <f t="shared" si="17"/>
        <v>3252</v>
      </c>
    </row>
    <row r="194" spans="2:14" x14ac:dyDescent="0.3">
      <c r="B194" s="48">
        <v>191</v>
      </c>
      <c r="C194" s="47" t="s">
        <v>1674</v>
      </c>
      <c r="D194" s="47" t="s">
        <v>338</v>
      </c>
      <c r="E194" s="47" t="s">
        <v>46</v>
      </c>
      <c r="F194" s="47" t="s">
        <v>343</v>
      </c>
      <c r="G194" s="47" t="s">
        <v>6264</v>
      </c>
      <c r="I194" s="49" t="str">
        <f t="shared" si="12"/>
        <v>김보민</v>
      </c>
      <c r="J194" s="49" t="str">
        <f t="shared" si="13"/>
        <v>민원여권과</v>
      </c>
      <c r="K194" s="49" t="str">
        <f t="shared" si="14"/>
        <v>민원처리팀</v>
      </c>
      <c r="L194" s="49" t="str">
        <f t="shared" si="15"/>
        <v>주무관</v>
      </c>
      <c r="M194" s="49" t="str">
        <f t="shared" si="16"/>
        <v>02-2116-3257</v>
      </c>
      <c r="N194" s="49" t="str">
        <f t="shared" si="17"/>
        <v>3257</v>
      </c>
    </row>
    <row r="195" spans="2:14" x14ac:dyDescent="0.3">
      <c r="B195" s="48">
        <v>192</v>
      </c>
      <c r="C195" s="47" t="s">
        <v>348</v>
      </c>
      <c r="D195" s="47" t="s">
        <v>338</v>
      </c>
      <c r="E195" s="47" t="s">
        <v>46</v>
      </c>
      <c r="F195" s="47" t="s">
        <v>349</v>
      </c>
      <c r="G195" s="47" t="s">
        <v>6265</v>
      </c>
      <c r="I195" s="49" t="str">
        <f t="shared" si="12"/>
        <v>강승빈</v>
      </c>
      <c r="J195" s="49" t="str">
        <f t="shared" si="13"/>
        <v>민원여권과</v>
      </c>
      <c r="K195" s="49" t="str">
        <f t="shared" si="14"/>
        <v>민원처리팀</v>
      </c>
      <c r="L195" s="49" t="str">
        <f t="shared" si="15"/>
        <v>주무관</v>
      </c>
      <c r="M195" s="49" t="str">
        <f t="shared" si="16"/>
        <v>02-2116-3255</v>
      </c>
      <c r="N195" s="49" t="str">
        <f t="shared" si="17"/>
        <v>3255</v>
      </c>
    </row>
    <row r="196" spans="2:14" x14ac:dyDescent="0.3">
      <c r="B196" s="48">
        <v>193</v>
      </c>
      <c r="C196" s="47" t="s">
        <v>350</v>
      </c>
      <c r="D196" s="47" t="s">
        <v>338</v>
      </c>
      <c r="E196" s="47" t="s">
        <v>46</v>
      </c>
      <c r="F196" s="47" t="s">
        <v>351</v>
      </c>
      <c r="G196" s="47" t="s">
        <v>6266</v>
      </c>
      <c r="I196" s="49" t="str">
        <f t="shared" ref="I196:I259" si="18">C196</f>
        <v>서지안</v>
      </c>
      <c r="J196" s="49" t="str">
        <f t="shared" ref="J196:J259" si="19">LEFT(D196, IFERROR(FIND(" / ", D196)-1, 0))</f>
        <v>민원여권과</v>
      </c>
      <c r="K196" s="49" t="str">
        <f t="shared" ref="K196:K259" si="20">RIGHT(D196, IFERROR(LEN(D196)-FIND(" / ", D196)-2, 0))</f>
        <v>민원처리팀</v>
      </c>
      <c r="L196" s="49" t="str">
        <f t="shared" ref="L196:L259" si="21">E196</f>
        <v>주무관</v>
      </c>
      <c r="M196" s="49" t="str">
        <f t="shared" ref="M196:M259" si="22">G196</f>
        <v>02-2116-3256</v>
      </c>
      <c r="N196" s="49" t="str">
        <f t="shared" ref="N196:N259" si="23">RIGHT(M196,4)</f>
        <v>3256</v>
      </c>
    </row>
    <row r="197" spans="2:14" x14ac:dyDescent="0.3">
      <c r="B197" s="48">
        <v>194</v>
      </c>
      <c r="C197" s="47" t="s">
        <v>352</v>
      </c>
      <c r="D197" s="47" t="s">
        <v>338</v>
      </c>
      <c r="E197" s="47" t="s">
        <v>46</v>
      </c>
      <c r="F197" s="47" t="s">
        <v>3086</v>
      </c>
      <c r="G197" s="47" t="s">
        <v>6267</v>
      </c>
      <c r="I197" s="49" t="str">
        <f t="shared" si="18"/>
        <v>임영주</v>
      </c>
      <c r="J197" s="49" t="str">
        <f t="shared" si="19"/>
        <v>민원여권과</v>
      </c>
      <c r="K197" s="49" t="str">
        <f t="shared" si="20"/>
        <v>민원처리팀</v>
      </c>
      <c r="L197" s="49" t="str">
        <f t="shared" si="21"/>
        <v>주무관</v>
      </c>
      <c r="M197" s="49" t="str">
        <f t="shared" si="22"/>
        <v>02-2116-3253</v>
      </c>
      <c r="N197" s="49" t="str">
        <f t="shared" si="23"/>
        <v>3253</v>
      </c>
    </row>
    <row r="198" spans="2:14" x14ac:dyDescent="0.3">
      <c r="B198" s="48">
        <v>195</v>
      </c>
      <c r="C198" s="47" t="s">
        <v>353</v>
      </c>
      <c r="D198" s="47" t="s">
        <v>354</v>
      </c>
      <c r="E198" s="47" t="s">
        <v>355</v>
      </c>
      <c r="F198" s="47" t="s">
        <v>356</v>
      </c>
      <c r="G198" s="47" t="s">
        <v>6268</v>
      </c>
      <c r="I198" s="49" t="str">
        <f t="shared" si="18"/>
        <v>이선희</v>
      </c>
      <c r="J198" s="49" t="str">
        <f t="shared" si="19"/>
        <v>민원여권과</v>
      </c>
      <c r="K198" s="49" t="str">
        <f t="shared" si="20"/>
        <v>가족관계등록팀</v>
      </c>
      <c r="L198" s="49" t="str">
        <f t="shared" si="21"/>
        <v>가족관계등록팀장</v>
      </c>
      <c r="M198" s="49" t="str">
        <f t="shared" si="22"/>
        <v>02-2116-3276</v>
      </c>
      <c r="N198" s="49" t="str">
        <f t="shared" si="23"/>
        <v>3276</v>
      </c>
    </row>
    <row r="199" spans="2:14" x14ac:dyDescent="0.3">
      <c r="B199" s="48">
        <v>196</v>
      </c>
      <c r="C199" s="47" t="s">
        <v>357</v>
      </c>
      <c r="D199" s="47" t="s">
        <v>354</v>
      </c>
      <c r="E199" s="47" t="s">
        <v>46</v>
      </c>
      <c r="F199" s="47" t="s">
        <v>5375</v>
      </c>
      <c r="G199" s="47" t="s">
        <v>6269</v>
      </c>
      <c r="I199" s="49" t="str">
        <f t="shared" si="18"/>
        <v>김정미</v>
      </c>
      <c r="J199" s="49" t="str">
        <f t="shared" si="19"/>
        <v>민원여권과</v>
      </c>
      <c r="K199" s="49" t="str">
        <f t="shared" si="20"/>
        <v>가족관계등록팀</v>
      </c>
      <c r="L199" s="49" t="str">
        <f t="shared" si="21"/>
        <v>주무관</v>
      </c>
      <c r="M199" s="49" t="str">
        <f t="shared" si="22"/>
        <v>02-2116-3269</v>
      </c>
      <c r="N199" s="49" t="str">
        <f t="shared" si="23"/>
        <v>3269</v>
      </c>
    </row>
    <row r="200" spans="2:14" x14ac:dyDescent="0.3">
      <c r="B200" s="48">
        <v>197</v>
      </c>
      <c r="C200" s="47" t="s">
        <v>358</v>
      </c>
      <c r="D200" s="47" t="s">
        <v>354</v>
      </c>
      <c r="E200" s="47" t="s">
        <v>46</v>
      </c>
      <c r="F200" s="47" t="s">
        <v>5376</v>
      </c>
      <c r="G200" s="47" t="s">
        <v>6270</v>
      </c>
      <c r="I200" s="49" t="str">
        <f t="shared" si="18"/>
        <v>배선영</v>
      </c>
      <c r="J200" s="49" t="str">
        <f t="shared" si="19"/>
        <v>민원여권과</v>
      </c>
      <c r="K200" s="49" t="str">
        <f t="shared" si="20"/>
        <v>가족관계등록팀</v>
      </c>
      <c r="L200" s="49" t="str">
        <f t="shared" si="21"/>
        <v>주무관</v>
      </c>
      <c r="M200" s="49" t="str">
        <f t="shared" si="22"/>
        <v>02-2116-3275</v>
      </c>
      <c r="N200" s="49" t="str">
        <f t="shared" si="23"/>
        <v>3275</v>
      </c>
    </row>
    <row r="201" spans="2:14" x14ac:dyDescent="0.3">
      <c r="B201" s="48">
        <v>198</v>
      </c>
      <c r="C201" s="47" t="s">
        <v>360</v>
      </c>
      <c r="D201" s="47" t="s">
        <v>354</v>
      </c>
      <c r="E201" s="47" t="s">
        <v>46</v>
      </c>
      <c r="F201" s="47" t="s">
        <v>5377</v>
      </c>
      <c r="G201" s="47" t="s">
        <v>6271</v>
      </c>
      <c r="I201" s="49" t="str">
        <f t="shared" si="18"/>
        <v>김지윤</v>
      </c>
      <c r="J201" s="49" t="str">
        <f t="shared" si="19"/>
        <v>민원여권과</v>
      </c>
      <c r="K201" s="49" t="str">
        <f t="shared" si="20"/>
        <v>가족관계등록팀</v>
      </c>
      <c r="L201" s="49" t="str">
        <f t="shared" si="21"/>
        <v>주무관</v>
      </c>
      <c r="M201" s="49" t="str">
        <f t="shared" si="22"/>
        <v>02-2116-3266</v>
      </c>
      <c r="N201" s="49" t="str">
        <f t="shared" si="23"/>
        <v>3266</v>
      </c>
    </row>
    <row r="202" spans="2:14" x14ac:dyDescent="0.3">
      <c r="B202" s="48">
        <v>199</v>
      </c>
      <c r="C202" s="47" t="s">
        <v>361</v>
      </c>
      <c r="D202" s="47" t="s">
        <v>354</v>
      </c>
      <c r="E202" s="47" t="s">
        <v>46</v>
      </c>
      <c r="F202" s="47" t="s">
        <v>5378</v>
      </c>
      <c r="G202" s="47" t="s">
        <v>6272</v>
      </c>
      <c r="I202" s="49" t="str">
        <f t="shared" si="18"/>
        <v>장민지</v>
      </c>
      <c r="J202" s="49" t="str">
        <f t="shared" si="19"/>
        <v>민원여권과</v>
      </c>
      <c r="K202" s="49" t="str">
        <f t="shared" si="20"/>
        <v>가족관계등록팀</v>
      </c>
      <c r="L202" s="49" t="str">
        <f t="shared" si="21"/>
        <v>주무관</v>
      </c>
      <c r="M202" s="49" t="str">
        <f t="shared" si="22"/>
        <v>02-2116-3272</v>
      </c>
      <c r="N202" s="49" t="str">
        <f t="shared" si="23"/>
        <v>3272</v>
      </c>
    </row>
    <row r="203" spans="2:14" x14ac:dyDescent="0.3">
      <c r="B203" s="48">
        <v>200</v>
      </c>
      <c r="C203" s="47" t="s">
        <v>334</v>
      </c>
      <c r="D203" s="47" t="s">
        <v>354</v>
      </c>
      <c r="E203" s="47" t="s">
        <v>46</v>
      </c>
      <c r="F203" s="47" t="s">
        <v>5379</v>
      </c>
      <c r="G203" s="47" t="s">
        <v>6273</v>
      </c>
      <c r="I203" s="49" t="str">
        <f t="shared" si="18"/>
        <v>양은정</v>
      </c>
      <c r="J203" s="49" t="str">
        <f t="shared" si="19"/>
        <v>민원여권과</v>
      </c>
      <c r="K203" s="49" t="str">
        <f t="shared" si="20"/>
        <v>가족관계등록팀</v>
      </c>
      <c r="L203" s="49" t="str">
        <f t="shared" si="21"/>
        <v>주무관</v>
      </c>
      <c r="M203" s="49" t="str">
        <f t="shared" si="22"/>
        <v>02-2116-3267</v>
      </c>
      <c r="N203" s="49" t="str">
        <f t="shared" si="23"/>
        <v>3267</v>
      </c>
    </row>
    <row r="204" spans="2:14" x14ac:dyDescent="0.3">
      <c r="B204" s="48">
        <v>201</v>
      </c>
      <c r="C204" s="47" t="s">
        <v>362</v>
      </c>
      <c r="D204" s="47" t="s">
        <v>363</v>
      </c>
      <c r="E204" s="47" t="s">
        <v>364</v>
      </c>
      <c r="F204" s="47" t="s">
        <v>365</v>
      </c>
      <c r="G204" s="47" t="s">
        <v>6274</v>
      </c>
      <c r="I204" s="49" t="str">
        <f t="shared" si="18"/>
        <v>노경숙</v>
      </c>
      <c r="J204" s="49" t="str">
        <f t="shared" si="19"/>
        <v>민원여권과</v>
      </c>
      <c r="K204" s="49" t="str">
        <f t="shared" si="20"/>
        <v>여권팀</v>
      </c>
      <c r="L204" s="49" t="str">
        <f t="shared" si="21"/>
        <v>여권팀장</v>
      </c>
      <c r="M204" s="49" t="str">
        <f t="shared" si="22"/>
        <v>02-2116-3285</v>
      </c>
      <c r="N204" s="49" t="str">
        <f t="shared" si="23"/>
        <v>3285</v>
      </c>
    </row>
    <row r="205" spans="2:14" x14ac:dyDescent="0.3">
      <c r="B205" s="48">
        <v>202</v>
      </c>
      <c r="C205" s="47" t="s">
        <v>366</v>
      </c>
      <c r="D205" s="47" t="s">
        <v>363</v>
      </c>
      <c r="E205" s="47" t="s">
        <v>46</v>
      </c>
      <c r="F205" s="47" t="s">
        <v>3100</v>
      </c>
      <c r="G205" s="47" t="s">
        <v>6275</v>
      </c>
      <c r="I205" s="49" t="str">
        <f t="shared" si="18"/>
        <v>김정철</v>
      </c>
      <c r="J205" s="49" t="str">
        <f t="shared" si="19"/>
        <v>민원여권과</v>
      </c>
      <c r="K205" s="49" t="str">
        <f t="shared" si="20"/>
        <v>여권팀</v>
      </c>
      <c r="L205" s="49" t="str">
        <f t="shared" si="21"/>
        <v>주무관</v>
      </c>
      <c r="M205" s="49" t="str">
        <f t="shared" si="22"/>
        <v>02-2116-3283</v>
      </c>
      <c r="N205" s="49" t="str">
        <f t="shared" si="23"/>
        <v>3283</v>
      </c>
    </row>
    <row r="206" spans="2:14" x14ac:dyDescent="0.3">
      <c r="B206" s="48">
        <v>203</v>
      </c>
      <c r="C206" s="47" t="s">
        <v>367</v>
      </c>
      <c r="D206" s="47" t="s">
        <v>363</v>
      </c>
      <c r="E206" s="47" t="s">
        <v>46</v>
      </c>
      <c r="F206" s="47" t="s">
        <v>368</v>
      </c>
      <c r="G206" s="47" t="s">
        <v>6276</v>
      </c>
      <c r="I206" s="49" t="str">
        <f t="shared" si="18"/>
        <v>이명신</v>
      </c>
      <c r="J206" s="49" t="str">
        <f t="shared" si="19"/>
        <v>민원여권과</v>
      </c>
      <c r="K206" s="49" t="str">
        <f t="shared" si="20"/>
        <v>여권팀</v>
      </c>
      <c r="L206" s="49" t="str">
        <f t="shared" si="21"/>
        <v>주무관</v>
      </c>
      <c r="M206" s="49" t="str">
        <f t="shared" si="22"/>
        <v>02-2116-3278</v>
      </c>
      <c r="N206" s="49" t="str">
        <f t="shared" si="23"/>
        <v>3278</v>
      </c>
    </row>
    <row r="207" spans="2:14" x14ac:dyDescent="0.3">
      <c r="B207" s="48">
        <v>204</v>
      </c>
      <c r="C207" s="47" t="s">
        <v>369</v>
      </c>
      <c r="D207" s="47" t="s">
        <v>363</v>
      </c>
      <c r="E207" s="47" t="s">
        <v>46</v>
      </c>
      <c r="F207" s="47" t="s">
        <v>370</v>
      </c>
      <c r="G207" s="47" t="s">
        <v>6277</v>
      </c>
      <c r="I207" s="49" t="str">
        <f t="shared" si="18"/>
        <v>이정은</v>
      </c>
      <c r="J207" s="49" t="str">
        <f t="shared" si="19"/>
        <v>민원여권과</v>
      </c>
      <c r="K207" s="49" t="str">
        <f t="shared" si="20"/>
        <v>여권팀</v>
      </c>
      <c r="L207" s="49" t="str">
        <f t="shared" si="21"/>
        <v>주무관</v>
      </c>
      <c r="M207" s="49" t="str">
        <f t="shared" si="22"/>
        <v>02-2116-3286</v>
      </c>
      <c r="N207" s="49" t="str">
        <f t="shared" si="23"/>
        <v>3286</v>
      </c>
    </row>
    <row r="208" spans="2:14" x14ac:dyDescent="0.3">
      <c r="B208" s="48">
        <v>205</v>
      </c>
      <c r="C208" s="47" t="s">
        <v>100</v>
      </c>
      <c r="D208" s="47" t="s">
        <v>363</v>
      </c>
      <c r="E208" s="47" t="s">
        <v>46</v>
      </c>
      <c r="F208" s="47" t="s">
        <v>368</v>
      </c>
      <c r="G208" s="47" t="s">
        <v>6278</v>
      </c>
      <c r="I208" s="49" t="str">
        <f t="shared" si="18"/>
        <v>박소영</v>
      </c>
      <c r="J208" s="49" t="str">
        <f t="shared" si="19"/>
        <v>민원여권과</v>
      </c>
      <c r="K208" s="49" t="str">
        <f t="shared" si="20"/>
        <v>여권팀</v>
      </c>
      <c r="L208" s="49" t="str">
        <f t="shared" si="21"/>
        <v>주무관</v>
      </c>
      <c r="M208" s="49" t="str">
        <f t="shared" si="22"/>
        <v>02-2116-3279</v>
      </c>
      <c r="N208" s="49" t="str">
        <f t="shared" si="23"/>
        <v>3279</v>
      </c>
    </row>
    <row r="209" spans="2:14" x14ac:dyDescent="0.3">
      <c r="B209" s="48">
        <v>206</v>
      </c>
      <c r="C209" s="47" t="s">
        <v>371</v>
      </c>
      <c r="D209" s="47" t="s">
        <v>363</v>
      </c>
      <c r="E209" s="47" t="s">
        <v>46</v>
      </c>
      <c r="F209" s="47" t="s">
        <v>372</v>
      </c>
      <c r="G209" s="47" t="s">
        <v>6279</v>
      </c>
      <c r="I209" s="49" t="str">
        <f t="shared" si="18"/>
        <v>방상호</v>
      </c>
      <c r="J209" s="49" t="str">
        <f t="shared" si="19"/>
        <v>민원여권과</v>
      </c>
      <c r="K209" s="49" t="str">
        <f t="shared" si="20"/>
        <v>여권팀</v>
      </c>
      <c r="L209" s="49" t="str">
        <f t="shared" si="21"/>
        <v>주무관</v>
      </c>
      <c r="M209" s="49" t="str">
        <f t="shared" si="22"/>
        <v>02-2116-3289</v>
      </c>
      <c r="N209" s="49" t="str">
        <f t="shared" si="23"/>
        <v>3289</v>
      </c>
    </row>
    <row r="210" spans="2:14" x14ac:dyDescent="0.3">
      <c r="B210" s="48">
        <v>207</v>
      </c>
      <c r="C210" s="47" t="s">
        <v>373</v>
      </c>
      <c r="D210" s="47" t="s">
        <v>363</v>
      </c>
      <c r="E210" s="47" t="s">
        <v>46</v>
      </c>
      <c r="F210" s="47" t="s">
        <v>3106</v>
      </c>
      <c r="G210" s="47" t="s">
        <v>6280</v>
      </c>
      <c r="I210" s="49" t="str">
        <f t="shared" si="18"/>
        <v>김소연</v>
      </c>
      <c r="J210" s="49" t="str">
        <f t="shared" si="19"/>
        <v>민원여권과</v>
      </c>
      <c r="K210" s="49" t="str">
        <f t="shared" si="20"/>
        <v>여권팀</v>
      </c>
      <c r="L210" s="49" t="str">
        <f t="shared" si="21"/>
        <v>주무관</v>
      </c>
      <c r="M210" s="49" t="str">
        <f t="shared" si="22"/>
        <v>02-2116-3282</v>
      </c>
      <c r="N210" s="49" t="str">
        <f t="shared" si="23"/>
        <v>3282</v>
      </c>
    </row>
    <row r="211" spans="2:14" x14ac:dyDescent="0.3">
      <c r="B211" s="48">
        <v>208</v>
      </c>
      <c r="C211" s="47" t="s">
        <v>374</v>
      </c>
      <c r="D211" s="47" t="s">
        <v>363</v>
      </c>
      <c r="E211" s="47" t="s">
        <v>46</v>
      </c>
      <c r="F211" s="47" t="s">
        <v>368</v>
      </c>
      <c r="G211" s="47" t="s">
        <v>6281</v>
      </c>
      <c r="I211" s="49" t="str">
        <f t="shared" si="18"/>
        <v>신지민</v>
      </c>
      <c r="J211" s="49" t="str">
        <f t="shared" si="19"/>
        <v>민원여권과</v>
      </c>
      <c r="K211" s="49" t="str">
        <f t="shared" si="20"/>
        <v>여권팀</v>
      </c>
      <c r="L211" s="49" t="str">
        <f t="shared" si="21"/>
        <v>주무관</v>
      </c>
      <c r="M211" s="49" t="str">
        <f t="shared" si="22"/>
        <v>02-2116-3277</v>
      </c>
      <c r="N211" s="49" t="str">
        <f t="shared" si="23"/>
        <v>3277</v>
      </c>
    </row>
    <row r="212" spans="2:14" x14ac:dyDescent="0.3">
      <c r="B212" s="48">
        <v>209</v>
      </c>
      <c r="C212" s="47" t="s">
        <v>5380</v>
      </c>
      <c r="D212" s="47" t="s">
        <v>375</v>
      </c>
      <c r="E212" s="47" t="s">
        <v>5381</v>
      </c>
      <c r="F212" s="47" t="s">
        <v>5382</v>
      </c>
      <c r="G212" s="47" t="s">
        <v>6282</v>
      </c>
      <c r="I212" s="49" t="str">
        <f t="shared" si="18"/>
        <v>민선희</v>
      </c>
      <c r="J212" s="49" t="str">
        <f t="shared" si="19"/>
        <v/>
      </c>
      <c r="K212" s="49" t="str">
        <f t="shared" si="20"/>
        <v/>
      </c>
      <c r="L212" s="49" t="str">
        <f t="shared" si="21"/>
        <v>평생학습과장</v>
      </c>
      <c r="M212" s="49" t="str">
        <f t="shared" si="22"/>
        <v>02-2116-3191</v>
      </c>
      <c r="N212" s="49" t="str">
        <f t="shared" si="23"/>
        <v>3191</v>
      </c>
    </row>
    <row r="213" spans="2:14" x14ac:dyDescent="0.3">
      <c r="B213" s="48">
        <v>210</v>
      </c>
      <c r="C213" s="47" t="s">
        <v>977</v>
      </c>
      <c r="D213" s="47" t="s">
        <v>377</v>
      </c>
      <c r="E213" s="47" t="s">
        <v>378</v>
      </c>
      <c r="F213" s="47" t="s">
        <v>5383</v>
      </c>
      <c r="G213" s="47" t="s">
        <v>6283</v>
      </c>
      <c r="I213" s="49" t="str">
        <f t="shared" si="18"/>
        <v>김광암</v>
      </c>
      <c r="J213" s="49" t="str">
        <f t="shared" si="19"/>
        <v>평생학습과</v>
      </c>
      <c r="K213" s="49" t="str">
        <f t="shared" si="20"/>
        <v>평생교육정책팀</v>
      </c>
      <c r="L213" s="49" t="str">
        <f t="shared" si="21"/>
        <v>평생교육정책팀장</v>
      </c>
      <c r="M213" s="49" t="str">
        <f t="shared" si="22"/>
        <v>02-2116-3998</v>
      </c>
      <c r="N213" s="49" t="str">
        <f t="shared" si="23"/>
        <v>3998</v>
      </c>
    </row>
    <row r="214" spans="2:14" x14ac:dyDescent="0.3">
      <c r="B214" s="48">
        <v>211</v>
      </c>
      <c r="C214" s="47" t="s">
        <v>380</v>
      </c>
      <c r="D214" s="47" t="s">
        <v>377</v>
      </c>
      <c r="E214" s="47" t="s">
        <v>46</v>
      </c>
      <c r="F214" s="47" t="s">
        <v>5384</v>
      </c>
      <c r="G214" s="47" t="s">
        <v>6284</v>
      </c>
      <c r="I214" s="49" t="str">
        <f t="shared" si="18"/>
        <v>정현정</v>
      </c>
      <c r="J214" s="49" t="str">
        <f t="shared" si="19"/>
        <v>평생학습과</v>
      </c>
      <c r="K214" s="49" t="str">
        <f t="shared" si="20"/>
        <v>평생교육정책팀</v>
      </c>
      <c r="L214" s="49" t="str">
        <f t="shared" si="21"/>
        <v>주무관</v>
      </c>
      <c r="M214" s="49" t="str">
        <f t="shared" si="22"/>
        <v>02-2116-3189</v>
      </c>
      <c r="N214" s="49" t="str">
        <f t="shared" si="23"/>
        <v>3189</v>
      </c>
    </row>
    <row r="215" spans="2:14" x14ac:dyDescent="0.3">
      <c r="B215" s="48">
        <v>212</v>
      </c>
      <c r="C215" s="47" t="s">
        <v>381</v>
      </c>
      <c r="D215" s="47" t="s">
        <v>377</v>
      </c>
      <c r="E215" s="47" t="s">
        <v>46</v>
      </c>
      <c r="F215" s="47" t="s">
        <v>382</v>
      </c>
      <c r="G215" s="47" t="s">
        <v>6285</v>
      </c>
      <c r="I215" s="49" t="str">
        <f t="shared" si="18"/>
        <v>이영송</v>
      </c>
      <c r="J215" s="49" t="str">
        <f t="shared" si="19"/>
        <v>평생학습과</v>
      </c>
      <c r="K215" s="49" t="str">
        <f t="shared" si="20"/>
        <v>평생교육정책팀</v>
      </c>
      <c r="L215" s="49" t="str">
        <f t="shared" si="21"/>
        <v>주무관</v>
      </c>
      <c r="M215" s="49" t="str">
        <f t="shared" si="22"/>
        <v>02-2116-3996</v>
      </c>
      <c r="N215" s="49" t="str">
        <f t="shared" si="23"/>
        <v>3996</v>
      </c>
    </row>
    <row r="216" spans="2:14" x14ac:dyDescent="0.3">
      <c r="B216" s="48">
        <v>213</v>
      </c>
      <c r="C216" s="47" t="s">
        <v>102</v>
      </c>
      <c r="D216" s="47" t="s">
        <v>377</v>
      </c>
      <c r="E216" s="47" t="s">
        <v>46</v>
      </c>
      <c r="F216" s="47" t="s">
        <v>5385</v>
      </c>
      <c r="G216" s="47" t="s">
        <v>6286</v>
      </c>
      <c r="I216" s="49" t="str">
        <f t="shared" si="18"/>
        <v>나은비</v>
      </c>
      <c r="J216" s="49" t="str">
        <f t="shared" si="19"/>
        <v>평생학습과</v>
      </c>
      <c r="K216" s="49" t="str">
        <f t="shared" si="20"/>
        <v>평생교육정책팀</v>
      </c>
      <c r="L216" s="49" t="str">
        <f t="shared" si="21"/>
        <v>주무관</v>
      </c>
      <c r="M216" s="49" t="str">
        <f t="shared" si="22"/>
        <v>02-2116-3994</v>
      </c>
      <c r="N216" s="49" t="str">
        <f t="shared" si="23"/>
        <v>3994</v>
      </c>
    </row>
    <row r="217" spans="2:14" x14ac:dyDescent="0.3">
      <c r="B217" s="48">
        <v>214</v>
      </c>
      <c r="C217" s="47" t="s">
        <v>385</v>
      </c>
      <c r="D217" s="47" t="s">
        <v>377</v>
      </c>
      <c r="E217" s="47" t="s">
        <v>46</v>
      </c>
      <c r="F217" s="47" t="s">
        <v>386</v>
      </c>
      <c r="G217" s="47" t="s">
        <v>6287</v>
      </c>
      <c r="I217" s="49" t="str">
        <f t="shared" si="18"/>
        <v>양경미</v>
      </c>
      <c r="J217" s="49" t="str">
        <f t="shared" si="19"/>
        <v>평생학습과</v>
      </c>
      <c r="K217" s="49" t="str">
        <f t="shared" si="20"/>
        <v>평생교육정책팀</v>
      </c>
      <c r="L217" s="49" t="str">
        <f t="shared" si="21"/>
        <v>주무관</v>
      </c>
      <c r="M217" s="49" t="str">
        <f t="shared" si="22"/>
        <v>02-2116-3986</v>
      </c>
      <c r="N217" s="49" t="str">
        <f t="shared" si="23"/>
        <v>3986</v>
      </c>
    </row>
    <row r="218" spans="2:14" x14ac:dyDescent="0.3">
      <c r="B218" s="48">
        <v>215</v>
      </c>
      <c r="C218" s="47" t="s">
        <v>387</v>
      </c>
      <c r="D218" s="47" t="s">
        <v>377</v>
      </c>
      <c r="E218" s="47" t="s">
        <v>46</v>
      </c>
      <c r="F218" s="47" t="s">
        <v>388</v>
      </c>
      <c r="G218" s="47" t="s">
        <v>6288</v>
      </c>
      <c r="I218" s="49" t="str">
        <f t="shared" si="18"/>
        <v>한아름</v>
      </c>
      <c r="J218" s="49" t="str">
        <f t="shared" si="19"/>
        <v>평생학습과</v>
      </c>
      <c r="K218" s="49" t="str">
        <f t="shared" si="20"/>
        <v>평생교육정책팀</v>
      </c>
      <c r="L218" s="49" t="str">
        <f t="shared" si="21"/>
        <v>주무관</v>
      </c>
      <c r="M218" s="49" t="str">
        <f t="shared" si="22"/>
        <v>02-2116-3983</v>
      </c>
      <c r="N218" s="49" t="str">
        <f t="shared" si="23"/>
        <v>3983</v>
      </c>
    </row>
    <row r="219" spans="2:14" x14ac:dyDescent="0.3">
      <c r="B219" s="48">
        <v>216</v>
      </c>
      <c r="C219" s="47" t="s">
        <v>389</v>
      </c>
      <c r="D219" s="47" t="s">
        <v>390</v>
      </c>
      <c r="E219" s="47" t="s">
        <v>391</v>
      </c>
      <c r="F219" s="47" t="s">
        <v>392</v>
      </c>
      <c r="G219" s="47" t="s">
        <v>6289</v>
      </c>
      <c r="I219" s="49" t="str">
        <f t="shared" si="18"/>
        <v>홍종철</v>
      </c>
      <c r="J219" s="49" t="str">
        <f t="shared" si="19"/>
        <v>평생학습과</v>
      </c>
      <c r="K219" s="49" t="str">
        <f t="shared" si="20"/>
        <v>평생교육사업팀</v>
      </c>
      <c r="L219" s="49" t="str">
        <f t="shared" si="21"/>
        <v>평생교육사업팀장</v>
      </c>
      <c r="M219" s="49" t="str">
        <f t="shared" si="22"/>
        <v>02-2116-3992</v>
      </c>
      <c r="N219" s="49" t="str">
        <f t="shared" si="23"/>
        <v>3992</v>
      </c>
    </row>
    <row r="220" spans="2:14" x14ac:dyDescent="0.3">
      <c r="B220" s="48">
        <v>217</v>
      </c>
      <c r="C220" s="47" t="s">
        <v>210</v>
      </c>
      <c r="D220" s="47" t="s">
        <v>390</v>
      </c>
      <c r="E220" s="47" t="s">
        <v>46</v>
      </c>
      <c r="F220" s="47" t="s">
        <v>5386</v>
      </c>
      <c r="G220" s="47" t="s">
        <v>6290</v>
      </c>
      <c r="I220" s="49" t="str">
        <f t="shared" si="18"/>
        <v>이현주</v>
      </c>
      <c r="J220" s="49" t="str">
        <f t="shared" si="19"/>
        <v>평생학습과</v>
      </c>
      <c r="K220" s="49" t="str">
        <f t="shared" si="20"/>
        <v>평생교육사업팀</v>
      </c>
      <c r="L220" s="49" t="str">
        <f t="shared" si="21"/>
        <v>주무관</v>
      </c>
      <c r="M220" s="49" t="str">
        <f t="shared" si="22"/>
        <v>02-2116-3993</v>
      </c>
      <c r="N220" s="49" t="str">
        <f t="shared" si="23"/>
        <v>3993</v>
      </c>
    </row>
    <row r="221" spans="2:14" x14ac:dyDescent="0.3">
      <c r="B221" s="48">
        <v>218</v>
      </c>
      <c r="C221" s="47" t="s">
        <v>395</v>
      </c>
      <c r="D221" s="47" t="s">
        <v>390</v>
      </c>
      <c r="E221" s="47" t="s">
        <v>46</v>
      </c>
      <c r="F221" s="47" t="s">
        <v>5387</v>
      </c>
      <c r="G221" s="47" t="s">
        <v>6291</v>
      </c>
      <c r="I221" s="49" t="str">
        <f t="shared" si="18"/>
        <v>전소윤</v>
      </c>
      <c r="J221" s="49" t="str">
        <f t="shared" si="19"/>
        <v>평생학습과</v>
      </c>
      <c r="K221" s="49" t="str">
        <f t="shared" si="20"/>
        <v>평생교육사업팀</v>
      </c>
      <c r="L221" s="49" t="str">
        <f t="shared" si="21"/>
        <v>주무관</v>
      </c>
      <c r="M221" s="49" t="str">
        <f t="shared" si="22"/>
        <v>02-2116-0695</v>
      </c>
      <c r="N221" s="49" t="str">
        <f t="shared" si="23"/>
        <v>0695</v>
      </c>
    </row>
    <row r="222" spans="2:14" x14ac:dyDescent="0.3">
      <c r="B222" s="48">
        <v>219</v>
      </c>
      <c r="C222" s="47" t="s">
        <v>397</v>
      </c>
      <c r="D222" s="47" t="s">
        <v>390</v>
      </c>
      <c r="E222" s="47" t="s">
        <v>46</v>
      </c>
      <c r="F222" s="47" t="s">
        <v>5388</v>
      </c>
      <c r="G222" s="47" t="s">
        <v>6292</v>
      </c>
      <c r="I222" s="49" t="str">
        <f t="shared" si="18"/>
        <v>배정욱</v>
      </c>
      <c r="J222" s="49" t="str">
        <f t="shared" si="19"/>
        <v>평생학습과</v>
      </c>
      <c r="K222" s="49" t="str">
        <f t="shared" si="20"/>
        <v>평생교육사업팀</v>
      </c>
      <c r="L222" s="49" t="str">
        <f t="shared" si="21"/>
        <v>주무관</v>
      </c>
      <c r="M222" s="49" t="str">
        <f t="shared" si="22"/>
        <v>02-2116-3997</v>
      </c>
      <c r="N222" s="49" t="str">
        <f t="shared" si="23"/>
        <v>3997</v>
      </c>
    </row>
    <row r="223" spans="2:14" x14ac:dyDescent="0.3">
      <c r="B223" s="48">
        <v>220</v>
      </c>
      <c r="C223" s="47" t="s">
        <v>398</v>
      </c>
      <c r="D223" s="47" t="s">
        <v>390</v>
      </c>
      <c r="E223" s="47" t="s">
        <v>46</v>
      </c>
      <c r="F223" s="47" t="s">
        <v>5389</v>
      </c>
      <c r="G223" s="47" t="s">
        <v>6293</v>
      </c>
      <c r="I223" s="49" t="str">
        <f t="shared" si="18"/>
        <v>백정숙</v>
      </c>
      <c r="J223" s="49" t="str">
        <f t="shared" si="19"/>
        <v>평생학습과</v>
      </c>
      <c r="K223" s="49" t="str">
        <f t="shared" si="20"/>
        <v>평생교육사업팀</v>
      </c>
      <c r="L223" s="49" t="str">
        <f t="shared" si="21"/>
        <v>주무관</v>
      </c>
      <c r="M223" s="49" t="str">
        <f t="shared" si="22"/>
        <v>02-2116-3194</v>
      </c>
      <c r="N223" s="49" t="str">
        <f t="shared" si="23"/>
        <v>3194</v>
      </c>
    </row>
    <row r="224" spans="2:14" x14ac:dyDescent="0.3">
      <c r="B224" s="48">
        <v>221</v>
      </c>
      <c r="C224" s="47" t="s">
        <v>400</v>
      </c>
      <c r="D224" s="47" t="s">
        <v>401</v>
      </c>
      <c r="E224" s="47" t="s">
        <v>402</v>
      </c>
      <c r="F224" s="47" t="s">
        <v>403</v>
      </c>
      <c r="G224" s="47" t="s">
        <v>6294</v>
      </c>
      <c r="I224" s="49" t="str">
        <f t="shared" si="18"/>
        <v>김현주</v>
      </c>
      <c r="J224" s="49" t="str">
        <f t="shared" si="19"/>
        <v>평생학습과</v>
      </c>
      <c r="K224" s="49" t="str">
        <f t="shared" si="20"/>
        <v>평생교육운영팀</v>
      </c>
      <c r="L224" s="49" t="str">
        <f t="shared" si="21"/>
        <v>평생교육운영팀장</v>
      </c>
      <c r="M224" s="49" t="str">
        <f t="shared" si="22"/>
        <v>02-2116-4004</v>
      </c>
      <c r="N224" s="49" t="str">
        <f t="shared" si="23"/>
        <v>4004</v>
      </c>
    </row>
    <row r="225" spans="2:14" x14ac:dyDescent="0.3">
      <c r="B225" s="48">
        <v>222</v>
      </c>
      <c r="C225" s="47" t="s">
        <v>404</v>
      </c>
      <c r="D225" s="47" t="s">
        <v>401</v>
      </c>
      <c r="E225" s="47" t="s">
        <v>46</v>
      </c>
      <c r="F225" s="47" t="s">
        <v>405</v>
      </c>
      <c r="G225" s="47" t="s">
        <v>6295</v>
      </c>
      <c r="I225" s="49" t="str">
        <f t="shared" si="18"/>
        <v>이지원</v>
      </c>
      <c r="J225" s="49" t="str">
        <f t="shared" si="19"/>
        <v>평생학습과</v>
      </c>
      <c r="K225" s="49" t="str">
        <f t="shared" si="20"/>
        <v>평생교육운영팀</v>
      </c>
      <c r="L225" s="49" t="str">
        <f t="shared" si="21"/>
        <v>주무관</v>
      </c>
      <c r="M225" s="49" t="str">
        <f t="shared" si="22"/>
        <v>02-2116-4003</v>
      </c>
      <c r="N225" s="49" t="str">
        <f t="shared" si="23"/>
        <v>4003</v>
      </c>
    </row>
    <row r="226" spans="2:14" x14ac:dyDescent="0.3">
      <c r="B226" s="48">
        <v>223</v>
      </c>
      <c r="C226" s="47" t="s">
        <v>406</v>
      </c>
      <c r="D226" s="47" t="s">
        <v>401</v>
      </c>
      <c r="E226" s="47" t="s">
        <v>46</v>
      </c>
      <c r="F226" s="47" t="s">
        <v>407</v>
      </c>
      <c r="G226" s="47" t="s">
        <v>6296</v>
      </c>
      <c r="I226" s="49" t="str">
        <f t="shared" si="18"/>
        <v>양정희</v>
      </c>
      <c r="J226" s="49" t="str">
        <f t="shared" si="19"/>
        <v>평생학습과</v>
      </c>
      <c r="K226" s="49" t="str">
        <f t="shared" si="20"/>
        <v>평생교육운영팀</v>
      </c>
      <c r="L226" s="49" t="str">
        <f t="shared" si="21"/>
        <v>주무관</v>
      </c>
      <c r="M226" s="49" t="str">
        <f t="shared" si="22"/>
        <v>02-2116-4001</v>
      </c>
      <c r="N226" s="49" t="str">
        <f t="shared" si="23"/>
        <v>4001</v>
      </c>
    </row>
    <row r="227" spans="2:14" x14ac:dyDescent="0.3">
      <c r="B227" s="48">
        <v>224</v>
      </c>
      <c r="C227" s="47" t="s">
        <v>408</v>
      </c>
      <c r="D227" s="47" t="s">
        <v>401</v>
      </c>
      <c r="E227" s="47" t="s">
        <v>46</v>
      </c>
      <c r="F227" s="47" t="s">
        <v>409</v>
      </c>
      <c r="G227" s="47" t="s">
        <v>6297</v>
      </c>
      <c r="I227" s="49" t="str">
        <f t="shared" si="18"/>
        <v>황보승</v>
      </c>
      <c r="J227" s="49" t="str">
        <f t="shared" si="19"/>
        <v>평생학습과</v>
      </c>
      <c r="K227" s="49" t="str">
        <f t="shared" si="20"/>
        <v>평생교육운영팀</v>
      </c>
      <c r="L227" s="49" t="str">
        <f t="shared" si="21"/>
        <v>주무관</v>
      </c>
      <c r="M227" s="49" t="str">
        <f t="shared" si="22"/>
        <v>02-2116-4002</v>
      </c>
      <c r="N227" s="49" t="str">
        <f t="shared" si="23"/>
        <v>4002</v>
      </c>
    </row>
    <row r="228" spans="2:14" x14ac:dyDescent="0.3">
      <c r="B228" s="48">
        <v>225</v>
      </c>
      <c r="C228" s="47" t="s">
        <v>410</v>
      </c>
      <c r="D228" s="47" t="s">
        <v>411</v>
      </c>
      <c r="E228" s="47" t="s">
        <v>412</v>
      </c>
      <c r="F228" s="47" t="s">
        <v>413</v>
      </c>
      <c r="G228" s="47" t="s">
        <v>6298</v>
      </c>
      <c r="I228" s="49" t="str">
        <f t="shared" si="18"/>
        <v>김정한</v>
      </c>
      <c r="J228" s="49" t="str">
        <f t="shared" si="19"/>
        <v>평생학습과</v>
      </c>
      <c r="K228" s="49" t="str">
        <f t="shared" si="20"/>
        <v>도서관운영팀</v>
      </c>
      <c r="L228" s="49" t="str">
        <f t="shared" si="21"/>
        <v>도서관운영팀장</v>
      </c>
      <c r="M228" s="49" t="str">
        <f t="shared" si="22"/>
        <v>02-2116-0699</v>
      </c>
      <c r="N228" s="49" t="str">
        <f t="shared" si="23"/>
        <v>0699</v>
      </c>
    </row>
    <row r="229" spans="2:14" x14ac:dyDescent="0.3">
      <c r="B229" s="48">
        <v>226</v>
      </c>
      <c r="C229" s="47" t="s">
        <v>414</v>
      </c>
      <c r="D229" s="47" t="s">
        <v>411</v>
      </c>
      <c r="E229" s="47" t="s">
        <v>46</v>
      </c>
      <c r="F229" s="47" t="s">
        <v>5390</v>
      </c>
      <c r="G229" s="47" t="s">
        <v>6299</v>
      </c>
      <c r="I229" s="49" t="str">
        <f t="shared" si="18"/>
        <v>정미경</v>
      </c>
      <c r="J229" s="49" t="str">
        <f t="shared" si="19"/>
        <v>평생학습과</v>
      </c>
      <c r="K229" s="49" t="str">
        <f t="shared" si="20"/>
        <v>도서관운영팀</v>
      </c>
      <c r="L229" s="49" t="str">
        <f t="shared" si="21"/>
        <v>주무관</v>
      </c>
      <c r="M229" s="49" t="str">
        <f t="shared" si="22"/>
        <v>02-2116-0700</v>
      </c>
      <c r="N229" s="49" t="str">
        <f t="shared" si="23"/>
        <v>0700</v>
      </c>
    </row>
    <row r="230" spans="2:14" x14ac:dyDescent="0.3">
      <c r="B230" s="48">
        <v>227</v>
      </c>
      <c r="C230" s="47" t="s">
        <v>416</v>
      </c>
      <c r="D230" s="47" t="s">
        <v>411</v>
      </c>
      <c r="E230" s="47" t="s">
        <v>46</v>
      </c>
      <c r="F230" s="47" t="s">
        <v>5391</v>
      </c>
      <c r="G230" s="47" t="s">
        <v>6300</v>
      </c>
      <c r="I230" s="49" t="str">
        <f t="shared" si="18"/>
        <v>백선희</v>
      </c>
      <c r="J230" s="49" t="str">
        <f t="shared" si="19"/>
        <v>평생학습과</v>
      </c>
      <c r="K230" s="49" t="str">
        <f t="shared" si="20"/>
        <v>도서관운영팀</v>
      </c>
      <c r="L230" s="49" t="str">
        <f t="shared" si="21"/>
        <v>주무관</v>
      </c>
      <c r="M230" s="49" t="str">
        <f t="shared" si="22"/>
        <v>02-2116-0701</v>
      </c>
      <c r="N230" s="49" t="str">
        <f t="shared" si="23"/>
        <v>0701</v>
      </c>
    </row>
    <row r="231" spans="2:14" x14ac:dyDescent="0.3">
      <c r="B231" s="48">
        <v>228</v>
      </c>
      <c r="C231" s="47" t="s">
        <v>422</v>
      </c>
      <c r="D231" s="47" t="s">
        <v>411</v>
      </c>
      <c r="E231" s="47" t="s">
        <v>46</v>
      </c>
      <c r="F231" s="47" t="s">
        <v>5392</v>
      </c>
      <c r="G231" s="47" t="s">
        <v>6301</v>
      </c>
      <c r="I231" s="49" t="str">
        <f t="shared" si="18"/>
        <v>김향미</v>
      </c>
      <c r="J231" s="49" t="str">
        <f t="shared" si="19"/>
        <v>평생학습과</v>
      </c>
      <c r="K231" s="49" t="str">
        <f t="shared" si="20"/>
        <v>도서관운영팀</v>
      </c>
      <c r="L231" s="49" t="str">
        <f t="shared" si="21"/>
        <v>주무관</v>
      </c>
      <c r="M231" s="49" t="str">
        <f t="shared" si="22"/>
        <v>02-2116-0702</v>
      </c>
      <c r="N231" s="49" t="str">
        <f t="shared" si="23"/>
        <v>0702</v>
      </c>
    </row>
    <row r="232" spans="2:14" x14ac:dyDescent="0.3">
      <c r="B232" s="48">
        <v>229</v>
      </c>
      <c r="C232" s="47" t="s">
        <v>424</v>
      </c>
      <c r="D232" s="47" t="s">
        <v>411</v>
      </c>
      <c r="E232" s="47" t="s">
        <v>46</v>
      </c>
      <c r="F232" s="47" t="s">
        <v>5393</v>
      </c>
      <c r="G232" s="47" t="s">
        <v>6302</v>
      </c>
      <c r="I232" s="49" t="str">
        <f t="shared" si="18"/>
        <v>주혜진</v>
      </c>
      <c r="J232" s="49" t="str">
        <f t="shared" si="19"/>
        <v>평생학습과</v>
      </c>
      <c r="K232" s="49" t="str">
        <f t="shared" si="20"/>
        <v>도서관운영팀</v>
      </c>
      <c r="L232" s="49" t="str">
        <f t="shared" si="21"/>
        <v>주무관</v>
      </c>
      <c r="M232" s="49" t="str">
        <f t="shared" si="22"/>
        <v>02-2116-0703</v>
      </c>
      <c r="N232" s="49" t="str">
        <f t="shared" si="23"/>
        <v>0703</v>
      </c>
    </row>
    <row r="233" spans="2:14" x14ac:dyDescent="0.3">
      <c r="B233" s="48">
        <v>230</v>
      </c>
      <c r="C233" s="47" t="s">
        <v>5394</v>
      </c>
      <c r="D233" s="47" t="s">
        <v>411</v>
      </c>
      <c r="E233" s="47" t="s">
        <v>46</v>
      </c>
      <c r="F233" s="47" t="s">
        <v>5395</v>
      </c>
      <c r="G233" s="47" t="s">
        <v>6303</v>
      </c>
      <c r="I233" s="49" t="str">
        <f t="shared" si="18"/>
        <v>장민진</v>
      </c>
      <c r="J233" s="49" t="str">
        <f t="shared" si="19"/>
        <v>평생학습과</v>
      </c>
      <c r="K233" s="49" t="str">
        <f t="shared" si="20"/>
        <v>도서관운영팀</v>
      </c>
      <c r="L233" s="49" t="str">
        <f t="shared" si="21"/>
        <v>주무관</v>
      </c>
      <c r="M233" s="49" t="str">
        <f t="shared" si="22"/>
        <v>02-2116-0705</v>
      </c>
      <c r="N233" s="49" t="str">
        <f t="shared" si="23"/>
        <v>0705</v>
      </c>
    </row>
    <row r="234" spans="2:14" x14ac:dyDescent="0.3">
      <c r="B234" s="48">
        <v>231</v>
      </c>
      <c r="C234" s="47" t="s">
        <v>5396</v>
      </c>
      <c r="D234" s="47" t="s">
        <v>411</v>
      </c>
      <c r="E234" s="47" t="s">
        <v>46</v>
      </c>
      <c r="F234" s="47" t="s">
        <v>5397</v>
      </c>
      <c r="G234" s="47"/>
      <c r="I234" s="49" t="str">
        <f t="shared" si="18"/>
        <v>신종덕</v>
      </c>
      <c r="J234" s="49" t="str">
        <f t="shared" si="19"/>
        <v>평생학습과</v>
      </c>
      <c r="K234" s="49" t="str">
        <f t="shared" si="20"/>
        <v>도서관운영팀</v>
      </c>
      <c r="L234" s="49" t="str">
        <f t="shared" si="21"/>
        <v>주무관</v>
      </c>
      <c r="M234" s="49">
        <f t="shared" si="22"/>
        <v>0</v>
      </c>
      <c r="N234" s="49" t="str">
        <f t="shared" si="23"/>
        <v>0</v>
      </c>
    </row>
    <row r="235" spans="2:14" x14ac:dyDescent="0.3">
      <c r="B235" s="48">
        <v>232</v>
      </c>
      <c r="C235" s="47" t="s">
        <v>5398</v>
      </c>
      <c r="D235" s="47" t="s">
        <v>411</v>
      </c>
      <c r="E235" s="47" t="s">
        <v>46</v>
      </c>
      <c r="F235" s="47" t="s">
        <v>5397</v>
      </c>
      <c r="G235" s="47"/>
      <c r="I235" s="49" t="str">
        <f t="shared" si="18"/>
        <v>김경민</v>
      </c>
      <c r="J235" s="49" t="str">
        <f t="shared" si="19"/>
        <v>평생학습과</v>
      </c>
      <c r="K235" s="49" t="str">
        <f t="shared" si="20"/>
        <v>도서관운영팀</v>
      </c>
      <c r="L235" s="49" t="str">
        <f t="shared" si="21"/>
        <v>주무관</v>
      </c>
      <c r="M235" s="49">
        <f t="shared" si="22"/>
        <v>0</v>
      </c>
      <c r="N235" s="49" t="str">
        <f t="shared" si="23"/>
        <v>0</v>
      </c>
    </row>
    <row r="236" spans="2:14" x14ac:dyDescent="0.3">
      <c r="B236" s="48">
        <v>233</v>
      </c>
      <c r="C236" s="47" t="s">
        <v>5399</v>
      </c>
      <c r="D236" s="47" t="s">
        <v>426</v>
      </c>
      <c r="E236" s="47" t="s">
        <v>5400</v>
      </c>
      <c r="F236" s="47" t="s">
        <v>5401</v>
      </c>
      <c r="G236" s="47" t="s">
        <v>6304</v>
      </c>
      <c r="I236" s="49" t="str">
        <f t="shared" si="18"/>
        <v>남미숙</v>
      </c>
      <c r="J236" s="49" t="str">
        <f t="shared" si="19"/>
        <v/>
      </c>
      <c r="K236" s="49" t="str">
        <f t="shared" si="20"/>
        <v/>
      </c>
      <c r="L236" s="49" t="str">
        <f t="shared" si="21"/>
        <v>기획예산과장</v>
      </c>
      <c r="M236" s="49" t="str">
        <f t="shared" si="22"/>
        <v>02-2116-3170</v>
      </c>
      <c r="N236" s="49" t="str">
        <f t="shared" si="23"/>
        <v>3170</v>
      </c>
    </row>
    <row r="237" spans="2:14" x14ac:dyDescent="0.3">
      <c r="B237" s="48">
        <v>234</v>
      </c>
      <c r="C237" s="47" t="s">
        <v>427</v>
      </c>
      <c r="D237" s="47" t="s">
        <v>428</v>
      </c>
      <c r="E237" s="47" t="s">
        <v>429</v>
      </c>
      <c r="F237" s="47" t="s">
        <v>430</v>
      </c>
      <c r="G237" s="47" t="s">
        <v>6305</v>
      </c>
      <c r="I237" s="49" t="str">
        <f t="shared" si="18"/>
        <v>오병모</v>
      </c>
      <c r="J237" s="49" t="str">
        <f t="shared" si="19"/>
        <v>기획예산과</v>
      </c>
      <c r="K237" s="49" t="str">
        <f t="shared" si="20"/>
        <v>기획팀</v>
      </c>
      <c r="L237" s="49" t="str">
        <f t="shared" si="21"/>
        <v>기획팀장</v>
      </c>
      <c r="M237" s="49" t="str">
        <f t="shared" si="22"/>
        <v>02-2116-3160</v>
      </c>
      <c r="N237" s="49" t="str">
        <f t="shared" si="23"/>
        <v>3160</v>
      </c>
    </row>
    <row r="238" spans="2:14" x14ac:dyDescent="0.3">
      <c r="B238" s="48">
        <v>235</v>
      </c>
      <c r="C238" s="47" t="s">
        <v>431</v>
      </c>
      <c r="D238" s="47" t="s">
        <v>428</v>
      </c>
      <c r="E238" s="47" t="s">
        <v>46</v>
      </c>
      <c r="F238" s="47" t="s">
        <v>432</v>
      </c>
      <c r="G238" s="47" t="s">
        <v>6306</v>
      </c>
      <c r="I238" s="49" t="str">
        <f t="shared" si="18"/>
        <v>안슬기</v>
      </c>
      <c r="J238" s="49" t="str">
        <f t="shared" si="19"/>
        <v>기획예산과</v>
      </c>
      <c r="K238" s="49" t="str">
        <f t="shared" si="20"/>
        <v>기획팀</v>
      </c>
      <c r="L238" s="49" t="str">
        <f t="shared" si="21"/>
        <v>주무관</v>
      </c>
      <c r="M238" s="49" t="str">
        <f t="shared" si="22"/>
        <v>02-2116-3154</v>
      </c>
      <c r="N238" s="49" t="str">
        <f t="shared" si="23"/>
        <v>3154</v>
      </c>
    </row>
    <row r="239" spans="2:14" x14ac:dyDescent="0.3">
      <c r="B239" s="48">
        <v>236</v>
      </c>
      <c r="C239" s="47" t="s">
        <v>433</v>
      </c>
      <c r="D239" s="47" t="s">
        <v>428</v>
      </c>
      <c r="E239" s="47" t="s">
        <v>46</v>
      </c>
      <c r="F239" s="47" t="s">
        <v>3134</v>
      </c>
      <c r="G239" s="47" t="s">
        <v>6307</v>
      </c>
      <c r="I239" s="49" t="str">
        <f t="shared" si="18"/>
        <v>양현미</v>
      </c>
      <c r="J239" s="49" t="str">
        <f t="shared" si="19"/>
        <v>기획예산과</v>
      </c>
      <c r="K239" s="49" t="str">
        <f t="shared" si="20"/>
        <v>기획팀</v>
      </c>
      <c r="L239" s="49" t="str">
        <f t="shared" si="21"/>
        <v>주무관</v>
      </c>
      <c r="M239" s="49" t="str">
        <f t="shared" si="22"/>
        <v>02-2116-3159</v>
      </c>
      <c r="N239" s="49" t="str">
        <f t="shared" si="23"/>
        <v>3159</v>
      </c>
    </row>
    <row r="240" spans="2:14" x14ac:dyDescent="0.3">
      <c r="B240" s="48">
        <v>237</v>
      </c>
      <c r="C240" s="47" t="s">
        <v>435</v>
      </c>
      <c r="D240" s="47" t="s">
        <v>428</v>
      </c>
      <c r="E240" s="47" t="s">
        <v>46</v>
      </c>
      <c r="F240" s="47" t="s">
        <v>3138</v>
      </c>
      <c r="G240" s="47" t="s">
        <v>6308</v>
      </c>
      <c r="I240" s="49" t="str">
        <f t="shared" si="18"/>
        <v>홍현</v>
      </c>
      <c r="J240" s="49" t="str">
        <f t="shared" si="19"/>
        <v>기획예산과</v>
      </c>
      <c r="K240" s="49" t="str">
        <f t="shared" si="20"/>
        <v>기획팀</v>
      </c>
      <c r="L240" s="49" t="str">
        <f t="shared" si="21"/>
        <v>주무관</v>
      </c>
      <c r="M240" s="49" t="str">
        <f t="shared" si="22"/>
        <v>02-2116-3158</v>
      </c>
      <c r="N240" s="49" t="str">
        <f t="shared" si="23"/>
        <v>3158</v>
      </c>
    </row>
    <row r="241" spans="2:14" x14ac:dyDescent="0.3">
      <c r="B241" s="48">
        <v>238</v>
      </c>
      <c r="C241" s="47" t="s">
        <v>5402</v>
      </c>
      <c r="D241" s="47" t="s">
        <v>428</v>
      </c>
      <c r="E241" s="47" t="s">
        <v>46</v>
      </c>
      <c r="F241" s="47" t="s">
        <v>5403</v>
      </c>
      <c r="G241" s="47" t="s">
        <v>6309</v>
      </c>
      <c r="I241" s="49" t="str">
        <f t="shared" si="18"/>
        <v>황미광</v>
      </c>
      <c r="J241" s="49" t="str">
        <f t="shared" si="19"/>
        <v>기획예산과</v>
      </c>
      <c r="K241" s="49" t="str">
        <f t="shared" si="20"/>
        <v>기획팀</v>
      </c>
      <c r="L241" s="49" t="str">
        <f t="shared" si="21"/>
        <v>주무관</v>
      </c>
      <c r="M241" s="49" t="str">
        <f t="shared" si="22"/>
        <v>02-2116-3157</v>
      </c>
      <c r="N241" s="49" t="str">
        <f t="shared" si="23"/>
        <v>3157</v>
      </c>
    </row>
    <row r="242" spans="2:14" x14ac:dyDescent="0.3">
      <c r="B242" s="48">
        <v>239</v>
      </c>
      <c r="C242" s="47" t="s">
        <v>1819</v>
      </c>
      <c r="D242" s="47" t="s">
        <v>428</v>
      </c>
      <c r="E242" s="47" t="s">
        <v>46</v>
      </c>
      <c r="F242" s="47" t="s">
        <v>5404</v>
      </c>
      <c r="G242" s="47" t="s">
        <v>6310</v>
      </c>
      <c r="I242" s="49" t="str">
        <f t="shared" si="18"/>
        <v>서수현</v>
      </c>
      <c r="J242" s="49" t="str">
        <f t="shared" si="19"/>
        <v>기획예산과</v>
      </c>
      <c r="K242" s="49" t="str">
        <f t="shared" si="20"/>
        <v>기획팀</v>
      </c>
      <c r="L242" s="49" t="str">
        <f t="shared" si="21"/>
        <v>주무관</v>
      </c>
      <c r="M242" s="49" t="str">
        <f t="shared" si="22"/>
        <v>02-2116-3155</v>
      </c>
      <c r="N242" s="49" t="str">
        <f t="shared" si="23"/>
        <v>3155</v>
      </c>
    </row>
    <row r="243" spans="2:14" x14ac:dyDescent="0.3">
      <c r="B243" s="48">
        <v>240</v>
      </c>
      <c r="C243" s="47" t="s">
        <v>438</v>
      </c>
      <c r="D243" s="47" t="s">
        <v>428</v>
      </c>
      <c r="E243" s="47" t="s">
        <v>46</v>
      </c>
      <c r="F243" s="47" t="s">
        <v>439</v>
      </c>
      <c r="G243" s="47" t="s">
        <v>6311</v>
      </c>
      <c r="I243" s="49" t="str">
        <f t="shared" si="18"/>
        <v>황은영</v>
      </c>
      <c r="J243" s="49" t="str">
        <f t="shared" si="19"/>
        <v>기획예산과</v>
      </c>
      <c r="K243" s="49" t="str">
        <f t="shared" si="20"/>
        <v>기획팀</v>
      </c>
      <c r="L243" s="49" t="str">
        <f t="shared" si="21"/>
        <v>주무관</v>
      </c>
      <c r="M243" s="49" t="str">
        <f t="shared" si="22"/>
        <v>02-2116-4245</v>
      </c>
      <c r="N243" s="49" t="str">
        <f t="shared" si="23"/>
        <v>4245</v>
      </c>
    </row>
    <row r="244" spans="2:14" x14ac:dyDescent="0.3">
      <c r="B244" s="48">
        <v>241</v>
      </c>
      <c r="C244" s="47" t="s">
        <v>2077</v>
      </c>
      <c r="D244" s="47" t="s">
        <v>428</v>
      </c>
      <c r="E244" s="47" t="s">
        <v>46</v>
      </c>
      <c r="F244" s="47" t="s">
        <v>5405</v>
      </c>
      <c r="G244" s="47" t="s">
        <v>6165</v>
      </c>
      <c r="I244" s="49" t="str">
        <f t="shared" si="18"/>
        <v>정영순</v>
      </c>
      <c r="J244" s="49" t="str">
        <f t="shared" si="19"/>
        <v>기획예산과</v>
      </c>
      <c r="K244" s="49" t="str">
        <f t="shared" si="20"/>
        <v>기획팀</v>
      </c>
      <c r="L244" s="49" t="str">
        <f t="shared" si="21"/>
        <v>주무관</v>
      </c>
      <c r="M244" s="49" t="str">
        <f t="shared" si="22"/>
        <v>02-2116-3016</v>
      </c>
      <c r="N244" s="49" t="str">
        <f t="shared" si="23"/>
        <v>3016</v>
      </c>
    </row>
    <row r="245" spans="2:14" x14ac:dyDescent="0.3">
      <c r="B245" s="48">
        <v>242</v>
      </c>
      <c r="C245" s="47" t="s">
        <v>442</v>
      </c>
      <c r="D245" s="47" t="s">
        <v>443</v>
      </c>
      <c r="E245" s="47" t="s">
        <v>444</v>
      </c>
      <c r="F245" s="47" t="s">
        <v>445</v>
      </c>
      <c r="G245" s="47" t="s">
        <v>6312</v>
      </c>
      <c r="I245" s="49" t="str">
        <f t="shared" si="18"/>
        <v>박형순</v>
      </c>
      <c r="J245" s="49" t="str">
        <f t="shared" si="19"/>
        <v>기획예산과</v>
      </c>
      <c r="K245" s="49" t="str">
        <f t="shared" si="20"/>
        <v>예산팀</v>
      </c>
      <c r="L245" s="49" t="str">
        <f t="shared" si="21"/>
        <v>예산팀장</v>
      </c>
      <c r="M245" s="49" t="str">
        <f t="shared" si="22"/>
        <v>02-2116-3165</v>
      </c>
      <c r="N245" s="49" t="str">
        <f t="shared" si="23"/>
        <v>3165</v>
      </c>
    </row>
    <row r="246" spans="2:14" x14ac:dyDescent="0.3">
      <c r="B246" s="48">
        <v>243</v>
      </c>
      <c r="C246" s="47" t="s">
        <v>448</v>
      </c>
      <c r="D246" s="47" t="s">
        <v>443</v>
      </c>
      <c r="E246" s="47" t="s">
        <v>46</v>
      </c>
      <c r="F246" s="47" t="s">
        <v>5406</v>
      </c>
      <c r="G246" s="47" t="s">
        <v>6313</v>
      </c>
      <c r="I246" s="49" t="str">
        <f t="shared" si="18"/>
        <v>김은경</v>
      </c>
      <c r="J246" s="49" t="str">
        <f t="shared" si="19"/>
        <v>기획예산과</v>
      </c>
      <c r="K246" s="49" t="str">
        <f t="shared" si="20"/>
        <v>예산팀</v>
      </c>
      <c r="L246" s="49" t="str">
        <f t="shared" si="21"/>
        <v>주무관</v>
      </c>
      <c r="M246" s="49" t="str">
        <f t="shared" si="22"/>
        <v>02-2116-3163</v>
      </c>
      <c r="N246" s="49" t="str">
        <f t="shared" si="23"/>
        <v>3163</v>
      </c>
    </row>
    <row r="247" spans="2:14" x14ac:dyDescent="0.3">
      <c r="B247" s="48">
        <v>244</v>
      </c>
      <c r="C247" s="47" t="s">
        <v>1157</v>
      </c>
      <c r="D247" s="47" t="s">
        <v>443</v>
      </c>
      <c r="E247" s="47" t="s">
        <v>46</v>
      </c>
      <c r="F247" s="47" t="s">
        <v>5407</v>
      </c>
      <c r="G247" s="47" t="s">
        <v>6314</v>
      </c>
      <c r="I247" s="49" t="str">
        <f t="shared" si="18"/>
        <v>채준석</v>
      </c>
      <c r="J247" s="49" t="str">
        <f t="shared" si="19"/>
        <v>기획예산과</v>
      </c>
      <c r="K247" s="49" t="str">
        <f t="shared" si="20"/>
        <v>예산팀</v>
      </c>
      <c r="L247" s="49" t="str">
        <f t="shared" si="21"/>
        <v>주무관</v>
      </c>
      <c r="M247" s="49" t="str">
        <f t="shared" si="22"/>
        <v>02-2116-3162</v>
      </c>
      <c r="N247" s="49" t="str">
        <f t="shared" si="23"/>
        <v>3162</v>
      </c>
    </row>
    <row r="248" spans="2:14" x14ac:dyDescent="0.3">
      <c r="B248" s="48">
        <v>245</v>
      </c>
      <c r="C248" s="47" t="s">
        <v>449</v>
      </c>
      <c r="D248" s="47" t="s">
        <v>443</v>
      </c>
      <c r="E248" s="47" t="s">
        <v>46</v>
      </c>
      <c r="F248" s="47" t="s">
        <v>3153</v>
      </c>
      <c r="G248" s="47" t="s">
        <v>6315</v>
      </c>
      <c r="I248" s="49" t="str">
        <f t="shared" si="18"/>
        <v>송유경</v>
      </c>
      <c r="J248" s="49" t="str">
        <f t="shared" si="19"/>
        <v>기획예산과</v>
      </c>
      <c r="K248" s="49" t="str">
        <f t="shared" si="20"/>
        <v>예산팀</v>
      </c>
      <c r="L248" s="49" t="str">
        <f t="shared" si="21"/>
        <v>주무관</v>
      </c>
      <c r="M248" s="49" t="str">
        <f t="shared" si="22"/>
        <v>02-2116-3164</v>
      </c>
      <c r="N248" s="49" t="str">
        <f t="shared" si="23"/>
        <v>3164</v>
      </c>
    </row>
    <row r="249" spans="2:14" x14ac:dyDescent="0.3">
      <c r="B249" s="48">
        <v>246</v>
      </c>
      <c r="C249" s="47" t="s">
        <v>458</v>
      </c>
      <c r="D249" s="47" t="s">
        <v>443</v>
      </c>
      <c r="E249" s="47" t="s">
        <v>46</v>
      </c>
      <c r="F249" s="47" t="s">
        <v>5408</v>
      </c>
      <c r="G249" s="47" t="s">
        <v>6316</v>
      </c>
      <c r="I249" s="49" t="str">
        <f t="shared" si="18"/>
        <v>류재헌</v>
      </c>
      <c r="J249" s="49" t="str">
        <f t="shared" si="19"/>
        <v>기획예산과</v>
      </c>
      <c r="K249" s="49" t="str">
        <f t="shared" si="20"/>
        <v>예산팀</v>
      </c>
      <c r="L249" s="49" t="str">
        <f t="shared" si="21"/>
        <v>주무관</v>
      </c>
      <c r="M249" s="49" t="str">
        <f t="shared" si="22"/>
        <v>02-2116-3161</v>
      </c>
      <c r="N249" s="49" t="str">
        <f t="shared" si="23"/>
        <v>3161</v>
      </c>
    </row>
    <row r="250" spans="2:14" x14ac:dyDescent="0.3">
      <c r="B250" s="48">
        <v>247</v>
      </c>
      <c r="C250" s="47" t="s">
        <v>450</v>
      </c>
      <c r="D250" s="47" t="s">
        <v>443</v>
      </c>
      <c r="E250" s="47" t="s">
        <v>46</v>
      </c>
      <c r="F250" s="47" t="s">
        <v>3151</v>
      </c>
      <c r="G250" s="47" t="s">
        <v>6317</v>
      </c>
      <c r="I250" s="49" t="str">
        <f t="shared" si="18"/>
        <v>박소현</v>
      </c>
      <c r="J250" s="49" t="str">
        <f t="shared" si="19"/>
        <v>기획예산과</v>
      </c>
      <c r="K250" s="49" t="str">
        <f t="shared" si="20"/>
        <v>예산팀</v>
      </c>
      <c r="L250" s="49" t="str">
        <f t="shared" si="21"/>
        <v>주무관</v>
      </c>
      <c r="M250" s="49" t="str">
        <f t="shared" si="22"/>
        <v>02-2116-3149</v>
      </c>
      <c r="N250" s="49" t="str">
        <f t="shared" si="23"/>
        <v>3149</v>
      </c>
    </row>
    <row r="251" spans="2:14" x14ac:dyDescent="0.3">
      <c r="B251" s="48">
        <v>248</v>
      </c>
      <c r="C251" s="47" t="s">
        <v>451</v>
      </c>
      <c r="D251" s="47" t="s">
        <v>452</v>
      </c>
      <c r="E251" s="47" t="s">
        <v>453</v>
      </c>
      <c r="F251" s="47" t="s">
        <v>454</v>
      </c>
      <c r="G251" s="47" t="s">
        <v>6318</v>
      </c>
      <c r="I251" s="49" t="str">
        <f t="shared" si="18"/>
        <v>김윤진</v>
      </c>
      <c r="J251" s="49" t="str">
        <f t="shared" si="19"/>
        <v>기획예산과</v>
      </c>
      <c r="K251" s="49" t="str">
        <f t="shared" si="20"/>
        <v>법무통계팀</v>
      </c>
      <c r="L251" s="49" t="str">
        <f t="shared" si="21"/>
        <v>법무통계팀장</v>
      </c>
      <c r="M251" s="49" t="str">
        <f t="shared" si="22"/>
        <v>02-2116-3169</v>
      </c>
      <c r="N251" s="49" t="str">
        <f t="shared" si="23"/>
        <v>3169</v>
      </c>
    </row>
    <row r="252" spans="2:14" x14ac:dyDescent="0.3">
      <c r="B252" s="48">
        <v>249</v>
      </c>
      <c r="C252" s="47" t="s">
        <v>455</v>
      </c>
      <c r="D252" s="47" t="s">
        <v>452</v>
      </c>
      <c r="E252" s="47" t="s">
        <v>456</v>
      </c>
      <c r="F252" s="47" t="s">
        <v>3158</v>
      </c>
      <c r="G252" s="47" t="s">
        <v>6319</v>
      </c>
      <c r="I252" s="49" t="str">
        <f t="shared" si="18"/>
        <v>유혜영</v>
      </c>
      <c r="J252" s="49" t="str">
        <f t="shared" si="19"/>
        <v>기획예산과</v>
      </c>
      <c r="K252" s="49" t="str">
        <f t="shared" si="20"/>
        <v>법무통계팀</v>
      </c>
      <c r="L252" s="49" t="str">
        <f t="shared" si="21"/>
        <v>변호사</v>
      </c>
      <c r="M252" s="49" t="str">
        <f t="shared" si="22"/>
        <v>02-2116-3167</v>
      </c>
      <c r="N252" s="49" t="str">
        <f t="shared" si="23"/>
        <v>3167</v>
      </c>
    </row>
    <row r="253" spans="2:14" x14ac:dyDescent="0.3">
      <c r="B253" s="48">
        <v>250</v>
      </c>
      <c r="C253" s="47" t="s">
        <v>457</v>
      </c>
      <c r="D253" s="47" t="s">
        <v>452</v>
      </c>
      <c r="E253" s="47" t="s">
        <v>46</v>
      </c>
      <c r="F253" s="47" t="s">
        <v>3160</v>
      </c>
      <c r="G253" s="47" t="s">
        <v>6320</v>
      </c>
      <c r="I253" s="49" t="str">
        <f t="shared" si="18"/>
        <v>이수연</v>
      </c>
      <c r="J253" s="49" t="str">
        <f t="shared" si="19"/>
        <v>기획예산과</v>
      </c>
      <c r="K253" s="49" t="str">
        <f t="shared" si="20"/>
        <v>법무통계팀</v>
      </c>
      <c r="L253" s="49" t="str">
        <f t="shared" si="21"/>
        <v>주무관</v>
      </c>
      <c r="M253" s="49" t="str">
        <f t="shared" si="22"/>
        <v>02-2116-3168</v>
      </c>
      <c r="N253" s="49" t="str">
        <f t="shared" si="23"/>
        <v>3168</v>
      </c>
    </row>
    <row r="254" spans="2:14" x14ac:dyDescent="0.3">
      <c r="B254" s="48">
        <v>251</v>
      </c>
      <c r="C254" s="47" t="s">
        <v>5409</v>
      </c>
      <c r="D254" s="47" t="s">
        <v>452</v>
      </c>
      <c r="E254" s="47" t="s">
        <v>46</v>
      </c>
      <c r="F254" s="47" t="s">
        <v>5410</v>
      </c>
      <c r="G254" s="47" t="s">
        <v>6321</v>
      </c>
      <c r="I254" s="49" t="str">
        <f t="shared" si="18"/>
        <v>김지원</v>
      </c>
      <c r="J254" s="49" t="str">
        <f t="shared" si="19"/>
        <v>기획예산과</v>
      </c>
      <c r="K254" s="49" t="str">
        <f t="shared" si="20"/>
        <v>법무통계팀</v>
      </c>
      <c r="L254" s="49" t="str">
        <f t="shared" si="21"/>
        <v>주무관</v>
      </c>
      <c r="M254" s="49" t="str">
        <f t="shared" si="22"/>
        <v>02-2116-3173</v>
      </c>
      <c r="N254" s="49" t="str">
        <f t="shared" si="23"/>
        <v>3173</v>
      </c>
    </row>
    <row r="255" spans="2:14" x14ac:dyDescent="0.3">
      <c r="B255" s="48">
        <v>252</v>
      </c>
      <c r="C255" s="47" t="s">
        <v>459</v>
      </c>
      <c r="D255" s="47" t="s">
        <v>460</v>
      </c>
      <c r="E255" s="47" t="s">
        <v>461</v>
      </c>
      <c r="F255" s="47" t="s">
        <v>3164</v>
      </c>
      <c r="G255" s="47" t="s">
        <v>6322</v>
      </c>
      <c r="I255" s="49" t="str">
        <f t="shared" si="18"/>
        <v>김재원</v>
      </c>
      <c r="J255" s="49" t="str">
        <f t="shared" si="19"/>
        <v>기획예산과</v>
      </c>
      <c r="K255" s="49" t="str">
        <f t="shared" si="20"/>
        <v>정책개발팀</v>
      </c>
      <c r="L255" s="49" t="str">
        <f t="shared" si="21"/>
        <v>정책개발팀장</v>
      </c>
      <c r="M255" s="49" t="str">
        <f t="shared" si="22"/>
        <v>02-2116-3174</v>
      </c>
      <c r="N255" s="49" t="str">
        <f t="shared" si="23"/>
        <v>3174</v>
      </c>
    </row>
    <row r="256" spans="2:14" x14ac:dyDescent="0.3">
      <c r="B256" s="48">
        <v>253</v>
      </c>
      <c r="C256" s="47" t="s">
        <v>462</v>
      </c>
      <c r="D256" s="47" t="s">
        <v>460</v>
      </c>
      <c r="E256" s="47" t="s">
        <v>46</v>
      </c>
      <c r="F256" s="47" t="s">
        <v>3166</v>
      </c>
      <c r="G256" s="47" t="s">
        <v>6323</v>
      </c>
      <c r="I256" s="49" t="str">
        <f t="shared" si="18"/>
        <v>공지현</v>
      </c>
      <c r="J256" s="49" t="str">
        <f t="shared" si="19"/>
        <v>기획예산과</v>
      </c>
      <c r="K256" s="49" t="str">
        <f t="shared" si="20"/>
        <v>정책개발팀</v>
      </c>
      <c r="L256" s="49" t="str">
        <f t="shared" si="21"/>
        <v>주무관</v>
      </c>
      <c r="M256" s="49" t="str">
        <f t="shared" si="22"/>
        <v>02-2116-3150</v>
      </c>
      <c r="N256" s="49" t="str">
        <f t="shared" si="23"/>
        <v>3150</v>
      </c>
    </row>
    <row r="257" spans="2:14" x14ac:dyDescent="0.3">
      <c r="B257" s="48">
        <v>254</v>
      </c>
      <c r="C257" s="47" t="s">
        <v>463</v>
      </c>
      <c r="D257" s="47" t="s">
        <v>460</v>
      </c>
      <c r="E257" s="47" t="s">
        <v>46</v>
      </c>
      <c r="F257" s="47" t="s">
        <v>3168</v>
      </c>
      <c r="G257" s="47" t="s">
        <v>6324</v>
      </c>
      <c r="I257" s="49" t="str">
        <f t="shared" si="18"/>
        <v>강여진</v>
      </c>
      <c r="J257" s="49" t="str">
        <f t="shared" si="19"/>
        <v>기획예산과</v>
      </c>
      <c r="K257" s="49" t="str">
        <f t="shared" si="20"/>
        <v>정책개발팀</v>
      </c>
      <c r="L257" s="49" t="str">
        <f t="shared" si="21"/>
        <v>주무관</v>
      </c>
      <c r="M257" s="49" t="str">
        <f t="shared" si="22"/>
        <v>02-2116-3152</v>
      </c>
      <c r="N257" s="49" t="str">
        <f t="shared" si="23"/>
        <v>3152</v>
      </c>
    </row>
    <row r="258" spans="2:14" x14ac:dyDescent="0.3">
      <c r="B258" s="48">
        <v>255</v>
      </c>
      <c r="C258" s="47" t="s">
        <v>5411</v>
      </c>
      <c r="D258" s="47" t="s">
        <v>464</v>
      </c>
      <c r="E258" s="47" t="s">
        <v>5412</v>
      </c>
      <c r="F258" s="47" t="s">
        <v>5413</v>
      </c>
      <c r="G258" s="47" t="s">
        <v>6325</v>
      </c>
      <c r="I258" s="49" t="str">
        <f t="shared" si="18"/>
        <v>김재훈</v>
      </c>
      <c r="J258" s="49" t="str">
        <f t="shared" si="19"/>
        <v/>
      </c>
      <c r="K258" s="49" t="str">
        <f t="shared" si="20"/>
        <v/>
      </c>
      <c r="L258" s="49" t="str">
        <f t="shared" si="21"/>
        <v>재무과장</v>
      </c>
      <c r="M258" s="49" t="str">
        <f t="shared" si="22"/>
        <v>02-2116-3470</v>
      </c>
      <c r="N258" s="49" t="str">
        <f t="shared" si="23"/>
        <v>3470</v>
      </c>
    </row>
    <row r="259" spans="2:14" x14ac:dyDescent="0.3">
      <c r="B259" s="48">
        <v>256</v>
      </c>
      <c r="C259" s="47" t="s">
        <v>376</v>
      </c>
      <c r="D259" s="47" t="s">
        <v>466</v>
      </c>
      <c r="E259" s="47" t="s">
        <v>5095</v>
      </c>
      <c r="F259" s="47" t="s">
        <v>5414</v>
      </c>
      <c r="G259" s="47" t="s">
        <v>6283</v>
      </c>
      <c r="I259" s="49" t="str">
        <f t="shared" si="18"/>
        <v>박형식</v>
      </c>
      <c r="J259" s="49" t="str">
        <f t="shared" si="19"/>
        <v>재무과</v>
      </c>
      <c r="K259" s="49" t="str">
        <f t="shared" si="20"/>
        <v>재산관리팀</v>
      </c>
      <c r="L259" s="49" t="str">
        <f t="shared" si="21"/>
        <v>재산관리팀</v>
      </c>
      <c r="M259" s="49" t="str">
        <f t="shared" si="22"/>
        <v>02-2116-3998</v>
      </c>
      <c r="N259" s="49" t="str">
        <f t="shared" si="23"/>
        <v>3998</v>
      </c>
    </row>
    <row r="260" spans="2:14" x14ac:dyDescent="0.3">
      <c r="B260" s="48">
        <v>257</v>
      </c>
      <c r="C260" s="47" t="s">
        <v>1426</v>
      </c>
      <c r="D260" s="47" t="s">
        <v>466</v>
      </c>
      <c r="E260" s="47" t="s">
        <v>46</v>
      </c>
      <c r="F260" s="47" t="s">
        <v>1427</v>
      </c>
      <c r="G260" s="47" t="s">
        <v>6326</v>
      </c>
      <c r="I260" s="49" t="str">
        <f t="shared" ref="I260:I323" si="24">C260</f>
        <v>천세진</v>
      </c>
      <c r="J260" s="49" t="str">
        <f t="shared" ref="J260:J323" si="25">LEFT(D260, IFERROR(FIND(" / ", D260)-1, 0))</f>
        <v>재무과</v>
      </c>
      <c r="K260" s="49" t="str">
        <f t="shared" ref="K260:K323" si="26">RIGHT(D260, IFERROR(LEN(D260)-FIND(" / ", D260)-2, 0))</f>
        <v>재산관리팀</v>
      </c>
      <c r="L260" s="49" t="str">
        <f t="shared" ref="L260:L323" si="27">E260</f>
        <v>주무관</v>
      </c>
      <c r="M260" s="49" t="str">
        <f t="shared" ref="M260:M323" si="28">G260</f>
        <v>02-2116-4087</v>
      </c>
      <c r="N260" s="49" t="str">
        <f t="shared" ref="N260:N323" si="29">RIGHT(M260,4)</f>
        <v>4087</v>
      </c>
    </row>
    <row r="261" spans="2:14" x14ac:dyDescent="0.3">
      <c r="B261" s="48">
        <v>258</v>
      </c>
      <c r="C261" s="47" t="s">
        <v>470</v>
      </c>
      <c r="D261" s="47" t="s">
        <v>466</v>
      </c>
      <c r="E261" s="47" t="s">
        <v>46</v>
      </c>
      <c r="F261" s="47" t="s">
        <v>3172</v>
      </c>
      <c r="G261" s="47" t="s">
        <v>6327</v>
      </c>
      <c r="I261" s="49" t="str">
        <f t="shared" si="24"/>
        <v>반솔</v>
      </c>
      <c r="J261" s="49" t="str">
        <f t="shared" si="25"/>
        <v>재무과</v>
      </c>
      <c r="K261" s="49" t="str">
        <f t="shared" si="26"/>
        <v>재산관리팀</v>
      </c>
      <c r="L261" s="49" t="str">
        <f t="shared" si="27"/>
        <v>주무관</v>
      </c>
      <c r="M261" s="49" t="str">
        <f t="shared" si="28"/>
        <v>02-2116-3452</v>
      </c>
      <c r="N261" s="49" t="str">
        <f t="shared" si="29"/>
        <v>3452</v>
      </c>
    </row>
    <row r="262" spans="2:14" x14ac:dyDescent="0.3">
      <c r="B262" s="48">
        <v>259</v>
      </c>
      <c r="C262" s="47" t="s">
        <v>471</v>
      </c>
      <c r="D262" s="47" t="s">
        <v>466</v>
      </c>
      <c r="E262" s="47" t="s">
        <v>46</v>
      </c>
      <c r="F262" s="47" t="s">
        <v>472</v>
      </c>
      <c r="G262" s="47" t="s">
        <v>6328</v>
      </c>
      <c r="I262" s="49" t="str">
        <f t="shared" si="24"/>
        <v>이은식</v>
      </c>
      <c r="J262" s="49" t="str">
        <f t="shared" si="25"/>
        <v>재무과</v>
      </c>
      <c r="K262" s="49" t="str">
        <f t="shared" si="26"/>
        <v>재산관리팀</v>
      </c>
      <c r="L262" s="49" t="str">
        <f t="shared" si="27"/>
        <v>주무관</v>
      </c>
      <c r="M262" s="49" t="str">
        <f t="shared" si="28"/>
        <v>02-2116-3451</v>
      </c>
      <c r="N262" s="49" t="str">
        <f t="shared" si="29"/>
        <v>3451</v>
      </c>
    </row>
    <row r="263" spans="2:14" x14ac:dyDescent="0.3">
      <c r="B263" s="48">
        <v>260</v>
      </c>
      <c r="C263" s="47" t="s">
        <v>473</v>
      </c>
      <c r="D263" s="47" t="s">
        <v>466</v>
      </c>
      <c r="E263" s="47" t="s">
        <v>46</v>
      </c>
      <c r="F263" s="47" t="s">
        <v>3175</v>
      </c>
      <c r="G263" s="47" t="s">
        <v>6329</v>
      </c>
      <c r="I263" s="49" t="str">
        <f t="shared" si="24"/>
        <v>배충수</v>
      </c>
      <c r="J263" s="49" t="str">
        <f t="shared" si="25"/>
        <v>재무과</v>
      </c>
      <c r="K263" s="49" t="str">
        <f t="shared" si="26"/>
        <v>재산관리팀</v>
      </c>
      <c r="L263" s="49" t="str">
        <f t="shared" si="27"/>
        <v>주무관</v>
      </c>
      <c r="M263" s="49" t="str">
        <f t="shared" si="28"/>
        <v>02-2116-3450</v>
      </c>
      <c r="N263" s="49" t="str">
        <f t="shared" si="29"/>
        <v>3450</v>
      </c>
    </row>
    <row r="264" spans="2:14" x14ac:dyDescent="0.3">
      <c r="B264" s="48">
        <v>261</v>
      </c>
      <c r="C264" s="47" t="s">
        <v>2028</v>
      </c>
      <c r="D264" s="47" t="s">
        <v>475</v>
      </c>
      <c r="E264" s="47" t="s">
        <v>476</v>
      </c>
      <c r="F264" s="47" t="s">
        <v>477</v>
      </c>
      <c r="G264" s="47" t="s">
        <v>6081</v>
      </c>
      <c r="I264" s="49" t="str">
        <f t="shared" si="24"/>
        <v>하희정</v>
      </c>
      <c r="J264" s="49" t="str">
        <f t="shared" si="25"/>
        <v>재무과</v>
      </c>
      <c r="K264" s="49" t="str">
        <f t="shared" si="26"/>
        <v>계약팀</v>
      </c>
      <c r="L264" s="49" t="str">
        <f t="shared" si="27"/>
        <v>계약팀장</v>
      </c>
      <c r="M264" s="49" t="str">
        <f t="shared" si="28"/>
        <v>02-2116-3469</v>
      </c>
      <c r="N264" s="49" t="str">
        <f t="shared" si="29"/>
        <v>3469</v>
      </c>
    </row>
    <row r="265" spans="2:14" x14ac:dyDescent="0.3">
      <c r="B265" s="48">
        <v>262</v>
      </c>
      <c r="C265" s="47" t="s">
        <v>478</v>
      </c>
      <c r="D265" s="47" t="s">
        <v>475</v>
      </c>
      <c r="E265" s="47" t="s">
        <v>46</v>
      </c>
      <c r="F265" s="47" t="s">
        <v>479</v>
      </c>
      <c r="G265" s="47" t="s">
        <v>6330</v>
      </c>
      <c r="I265" s="49" t="str">
        <f t="shared" si="24"/>
        <v>추옥미</v>
      </c>
      <c r="J265" s="49" t="str">
        <f t="shared" si="25"/>
        <v>재무과</v>
      </c>
      <c r="K265" s="49" t="str">
        <f t="shared" si="26"/>
        <v>계약팀</v>
      </c>
      <c r="L265" s="49" t="str">
        <f t="shared" si="27"/>
        <v>주무관</v>
      </c>
      <c r="M265" s="49" t="str">
        <f t="shared" si="28"/>
        <v>02-2116-3467</v>
      </c>
      <c r="N265" s="49" t="str">
        <f t="shared" si="29"/>
        <v>3467</v>
      </c>
    </row>
    <row r="266" spans="2:14" x14ac:dyDescent="0.3">
      <c r="B266" s="48">
        <v>263</v>
      </c>
      <c r="C266" s="47" t="s">
        <v>482</v>
      </c>
      <c r="D266" s="47" t="s">
        <v>475</v>
      </c>
      <c r="E266" s="47" t="s">
        <v>46</v>
      </c>
      <c r="F266" s="47" t="s">
        <v>483</v>
      </c>
      <c r="G266" s="47" t="s">
        <v>6331</v>
      </c>
      <c r="I266" s="49" t="str">
        <f t="shared" si="24"/>
        <v>김혜령</v>
      </c>
      <c r="J266" s="49" t="str">
        <f t="shared" si="25"/>
        <v>재무과</v>
      </c>
      <c r="K266" s="49" t="str">
        <f t="shared" si="26"/>
        <v>계약팀</v>
      </c>
      <c r="L266" s="49" t="str">
        <f t="shared" si="27"/>
        <v>주무관</v>
      </c>
      <c r="M266" s="49" t="str">
        <f t="shared" si="28"/>
        <v>02-2116-3466</v>
      </c>
      <c r="N266" s="49" t="str">
        <f t="shared" si="29"/>
        <v>3466</v>
      </c>
    </row>
    <row r="267" spans="2:14" x14ac:dyDescent="0.3">
      <c r="B267" s="48">
        <v>264</v>
      </c>
      <c r="C267" s="47" t="s">
        <v>484</v>
      </c>
      <c r="D267" s="47" t="s">
        <v>475</v>
      </c>
      <c r="E267" s="47" t="s">
        <v>46</v>
      </c>
      <c r="F267" s="47" t="s">
        <v>485</v>
      </c>
      <c r="G267" s="47" t="s">
        <v>6332</v>
      </c>
      <c r="I267" s="49" t="str">
        <f t="shared" si="24"/>
        <v>안소현</v>
      </c>
      <c r="J267" s="49" t="str">
        <f t="shared" si="25"/>
        <v>재무과</v>
      </c>
      <c r="K267" s="49" t="str">
        <f t="shared" si="26"/>
        <v>계약팀</v>
      </c>
      <c r="L267" s="49" t="str">
        <f t="shared" si="27"/>
        <v>주무관</v>
      </c>
      <c r="M267" s="49" t="str">
        <f t="shared" si="28"/>
        <v>02-2116-3464</v>
      </c>
      <c r="N267" s="49" t="str">
        <f t="shared" si="29"/>
        <v>3464</v>
      </c>
    </row>
    <row r="268" spans="2:14" x14ac:dyDescent="0.3">
      <c r="B268" s="48">
        <v>265</v>
      </c>
      <c r="C268" s="47" t="s">
        <v>2662</v>
      </c>
      <c r="D268" s="47" t="s">
        <v>475</v>
      </c>
      <c r="E268" s="47" t="s">
        <v>46</v>
      </c>
      <c r="F268" s="47" t="s">
        <v>4925</v>
      </c>
      <c r="G268" s="47" t="s">
        <v>6333</v>
      </c>
      <c r="I268" s="49" t="str">
        <f t="shared" si="24"/>
        <v>김희선</v>
      </c>
      <c r="J268" s="49" t="str">
        <f t="shared" si="25"/>
        <v>재무과</v>
      </c>
      <c r="K268" s="49" t="str">
        <f t="shared" si="26"/>
        <v>계약팀</v>
      </c>
      <c r="L268" s="49" t="str">
        <f t="shared" si="27"/>
        <v>주무관</v>
      </c>
      <c r="M268" s="49" t="str">
        <f t="shared" si="28"/>
        <v>02-2116-2793</v>
      </c>
      <c r="N268" s="49" t="str">
        <f t="shared" si="29"/>
        <v>2793</v>
      </c>
    </row>
    <row r="269" spans="2:14" x14ac:dyDescent="0.3">
      <c r="B269" s="48">
        <v>266</v>
      </c>
      <c r="C269" s="47" t="s">
        <v>486</v>
      </c>
      <c r="D269" s="47" t="s">
        <v>487</v>
      </c>
      <c r="E269" s="47" t="s">
        <v>488</v>
      </c>
      <c r="F269" s="47" t="s">
        <v>489</v>
      </c>
      <c r="G269" s="47" t="s">
        <v>6334</v>
      </c>
      <c r="I269" s="49" t="str">
        <f t="shared" si="24"/>
        <v>윤미현</v>
      </c>
      <c r="J269" s="49" t="str">
        <f t="shared" si="25"/>
        <v>재무과</v>
      </c>
      <c r="K269" s="49" t="str">
        <f t="shared" si="26"/>
        <v>지출팀</v>
      </c>
      <c r="L269" s="49" t="str">
        <f t="shared" si="27"/>
        <v>지출팀장</v>
      </c>
      <c r="M269" s="49" t="str">
        <f t="shared" si="28"/>
        <v>02-2116-3459</v>
      </c>
      <c r="N269" s="49" t="str">
        <f t="shared" si="29"/>
        <v>3459</v>
      </c>
    </row>
    <row r="270" spans="2:14" x14ac:dyDescent="0.3">
      <c r="B270" s="48">
        <v>267</v>
      </c>
      <c r="C270" s="47" t="s">
        <v>492</v>
      </c>
      <c r="D270" s="47" t="s">
        <v>487</v>
      </c>
      <c r="E270" s="47" t="s">
        <v>46</v>
      </c>
      <c r="F270" s="47" t="s">
        <v>493</v>
      </c>
      <c r="G270" s="47" t="s">
        <v>6335</v>
      </c>
      <c r="I270" s="49" t="str">
        <f t="shared" si="24"/>
        <v>이보미</v>
      </c>
      <c r="J270" s="49" t="str">
        <f t="shared" si="25"/>
        <v>재무과</v>
      </c>
      <c r="K270" s="49" t="str">
        <f t="shared" si="26"/>
        <v>지출팀</v>
      </c>
      <c r="L270" s="49" t="str">
        <f t="shared" si="27"/>
        <v>주무관</v>
      </c>
      <c r="M270" s="49" t="str">
        <f t="shared" si="28"/>
        <v>02-2116-3460</v>
      </c>
      <c r="N270" s="49" t="str">
        <f t="shared" si="29"/>
        <v>3460</v>
      </c>
    </row>
    <row r="271" spans="2:14" x14ac:dyDescent="0.3">
      <c r="B271" s="48">
        <v>268</v>
      </c>
      <c r="C271" s="47" t="s">
        <v>494</v>
      </c>
      <c r="D271" s="47" t="s">
        <v>487</v>
      </c>
      <c r="E271" s="47" t="s">
        <v>46</v>
      </c>
      <c r="F271" s="47" t="s">
        <v>495</v>
      </c>
      <c r="G271" s="47" t="s">
        <v>6336</v>
      </c>
      <c r="I271" s="49" t="str">
        <f t="shared" si="24"/>
        <v>나푸른</v>
      </c>
      <c r="J271" s="49" t="str">
        <f t="shared" si="25"/>
        <v>재무과</v>
      </c>
      <c r="K271" s="49" t="str">
        <f t="shared" si="26"/>
        <v>지출팀</v>
      </c>
      <c r="L271" s="49" t="str">
        <f t="shared" si="27"/>
        <v>주무관</v>
      </c>
      <c r="M271" s="49" t="str">
        <f t="shared" si="28"/>
        <v>02-2116-3458</v>
      </c>
      <c r="N271" s="49" t="str">
        <f t="shared" si="29"/>
        <v>3458</v>
      </c>
    </row>
    <row r="272" spans="2:14" x14ac:dyDescent="0.3">
      <c r="B272" s="48">
        <v>269</v>
      </c>
      <c r="C272" s="47" t="s">
        <v>496</v>
      </c>
      <c r="D272" s="47" t="s">
        <v>487</v>
      </c>
      <c r="E272" s="47" t="s">
        <v>46</v>
      </c>
      <c r="F272" s="47" t="s">
        <v>497</v>
      </c>
      <c r="G272" s="47" t="s">
        <v>6337</v>
      </c>
      <c r="I272" s="49" t="str">
        <f t="shared" si="24"/>
        <v>김민지</v>
      </c>
      <c r="J272" s="49" t="str">
        <f t="shared" si="25"/>
        <v>재무과</v>
      </c>
      <c r="K272" s="49" t="str">
        <f t="shared" si="26"/>
        <v>지출팀</v>
      </c>
      <c r="L272" s="49" t="str">
        <f t="shared" si="27"/>
        <v>주무관</v>
      </c>
      <c r="M272" s="49" t="str">
        <f t="shared" si="28"/>
        <v>02-2116-3456</v>
      </c>
      <c r="N272" s="49" t="str">
        <f t="shared" si="29"/>
        <v>3456</v>
      </c>
    </row>
    <row r="273" spans="2:14" x14ac:dyDescent="0.3">
      <c r="B273" s="48">
        <v>270</v>
      </c>
      <c r="C273" s="47" t="s">
        <v>498</v>
      </c>
      <c r="D273" s="47" t="s">
        <v>487</v>
      </c>
      <c r="E273" s="47" t="s">
        <v>46</v>
      </c>
      <c r="F273" s="47" t="s">
        <v>5415</v>
      </c>
      <c r="G273" s="47" t="s">
        <v>6338</v>
      </c>
      <c r="I273" s="49" t="str">
        <f t="shared" si="24"/>
        <v>홍성아</v>
      </c>
      <c r="J273" s="49" t="str">
        <f t="shared" si="25"/>
        <v>재무과</v>
      </c>
      <c r="K273" s="49" t="str">
        <f t="shared" si="26"/>
        <v>지출팀</v>
      </c>
      <c r="L273" s="49" t="str">
        <f t="shared" si="27"/>
        <v>주무관</v>
      </c>
      <c r="M273" s="49" t="str">
        <f t="shared" si="28"/>
        <v>02-2116-3461</v>
      </c>
      <c r="N273" s="49" t="str">
        <f t="shared" si="29"/>
        <v>3461</v>
      </c>
    </row>
    <row r="274" spans="2:14" x14ac:dyDescent="0.3">
      <c r="B274" s="48">
        <v>271</v>
      </c>
      <c r="C274" s="47" t="s">
        <v>1761</v>
      </c>
      <c r="D274" s="47" t="s">
        <v>487</v>
      </c>
      <c r="E274" s="47" t="s">
        <v>46</v>
      </c>
      <c r="F274" s="47" t="s">
        <v>4251</v>
      </c>
      <c r="G274" s="47" t="s">
        <v>6339</v>
      </c>
      <c r="I274" s="49" t="str">
        <f t="shared" si="24"/>
        <v>박이슬</v>
      </c>
      <c r="J274" s="49" t="str">
        <f t="shared" si="25"/>
        <v>재무과</v>
      </c>
      <c r="K274" s="49" t="str">
        <f t="shared" si="26"/>
        <v>지출팀</v>
      </c>
      <c r="L274" s="49" t="str">
        <f t="shared" si="27"/>
        <v>주무관</v>
      </c>
      <c r="M274" s="49" t="str">
        <f t="shared" si="28"/>
        <v>02-2116-3875</v>
      </c>
      <c r="N274" s="49" t="str">
        <f t="shared" si="29"/>
        <v>3875</v>
      </c>
    </row>
    <row r="275" spans="2:14" x14ac:dyDescent="0.3">
      <c r="B275" s="48">
        <v>272</v>
      </c>
      <c r="C275" s="47" t="s">
        <v>2303</v>
      </c>
      <c r="D275" s="47" t="s">
        <v>501</v>
      </c>
      <c r="E275" s="47" t="s">
        <v>5098</v>
      </c>
      <c r="F275" s="47" t="s">
        <v>5416</v>
      </c>
      <c r="G275" s="47" t="s">
        <v>6340</v>
      </c>
      <c r="I275" s="49" t="str">
        <f t="shared" si="24"/>
        <v>박정현</v>
      </c>
      <c r="J275" s="49" t="str">
        <f t="shared" si="25"/>
        <v>재무과</v>
      </c>
      <c r="K275" s="49" t="str">
        <f t="shared" si="26"/>
        <v>보상팀</v>
      </c>
      <c r="L275" s="49" t="str">
        <f t="shared" si="27"/>
        <v>보상팀</v>
      </c>
      <c r="M275" s="49" t="str">
        <f t="shared" si="28"/>
        <v>02-2116-4021</v>
      </c>
      <c r="N275" s="49" t="str">
        <f t="shared" si="29"/>
        <v>4021</v>
      </c>
    </row>
    <row r="276" spans="2:14" x14ac:dyDescent="0.3">
      <c r="B276" s="48">
        <v>273</v>
      </c>
      <c r="C276" s="47" t="s">
        <v>504</v>
      </c>
      <c r="D276" s="47" t="s">
        <v>501</v>
      </c>
      <c r="E276" s="47" t="s">
        <v>46</v>
      </c>
      <c r="F276" s="47" t="s">
        <v>505</v>
      </c>
      <c r="G276" s="47" t="s">
        <v>6341</v>
      </c>
      <c r="I276" s="49" t="str">
        <f t="shared" si="24"/>
        <v>박미란</v>
      </c>
      <c r="J276" s="49" t="str">
        <f t="shared" si="25"/>
        <v>재무과</v>
      </c>
      <c r="K276" s="49" t="str">
        <f t="shared" si="26"/>
        <v>보상팀</v>
      </c>
      <c r="L276" s="49" t="str">
        <f t="shared" si="27"/>
        <v>주무관</v>
      </c>
      <c r="M276" s="49" t="str">
        <f t="shared" si="28"/>
        <v>02-2116-4027</v>
      </c>
      <c r="N276" s="49" t="str">
        <f t="shared" si="29"/>
        <v>4027</v>
      </c>
    </row>
    <row r="277" spans="2:14" x14ac:dyDescent="0.3">
      <c r="B277" s="48">
        <v>274</v>
      </c>
      <c r="C277" s="47" t="s">
        <v>506</v>
      </c>
      <c r="D277" s="47" t="s">
        <v>501</v>
      </c>
      <c r="E277" s="47" t="s">
        <v>46</v>
      </c>
      <c r="F277" s="47" t="s">
        <v>507</v>
      </c>
      <c r="G277" s="47" t="s">
        <v>6342</v>
      </c>
      <c r="I277" s="49" t="str">
        <f t="shared" si="24"/>
        <v>박윤수</v>
      </c>
      <c r="J277" s="49" t="str">
        <f t="shared" si="25"/>
        <v>재무과</v>
      </c>
      <c r="K277" s="49" t="str">
        <f t="shared" si="26"/>
        <v>보상팀</v>
      </c>
      <c r="L277" s="49" t="str">
        <f t="shared" si="27"/>
        <v>주무관</v>
      </c>
      <c r="M277" s="49" t="str">
        <f t="shared" si="28"/>
        <v>02-2116-4012</v>
      </c>
      <c r="N277" s="49" t="str">
        <f t="shared" si="29"/>
        <v>4012</v>
      </c>
    </row>
    <row r="278" spans="2:14" x14ac:dyDescent="0.3">
      <c r="B278" s="48">
        <v>275</v>
      </c>
      <c r="C278" s="47" t="s">
        <v>448</v>
      </c>
      <c r="D278" s="47" t="s">
        <v>501</v>
      </c>
      <c r="E278" s="47" t="s">
        <v>46</v>
      </c>
      <c r="F278" s="47" t="s">
        <v>3191</v>
      </c>
      <c r="G278" s="47" t="s">
        <v>6343</v>
      </c>
      <c r="I278" s="49" t="str">
        <f t="shared" si="24"/>
        <v>김은경</v>
      </c>
      <c r="J278" s="49" t="str">
        <f t="shared" si="25"/>
        <v>재무과</v>
      </c>
      <c r="K278" s="49" t="str">
        <f t="shared" si="26"/>
        <v>보상팀</v>
      </c>
      <c r="L278" s="49" t="str">
        <f t="shared" si="27"/>
        <v>주무관</v>
      </c>
      <c r="M278" s="49" t="str">
        <f t="shared" si="28"/>
        <v>02-2116-4019</v>
      </c>
      <c r="N278" s="49" t="str">
        <f t="shared" si="29"/>
        <v>4019</v>
      </c>
    </row>
    <row r="279" spans="2:14" x14ac:dyDescent="0.3">
      <c r="B279" s="48">
        <v>276</v>
      </c>
      <c r="C279" s="47" t="s">
        <v>508</v>
      </c>
      <c r="D279" s="47" t="s">
        <v>501</v>
      </c>
      <c r="E279" s="47" t="s">
        <v>46</v>
      </c>
      <c r="F279" s="47" t="s">
        <v>5417</v>
      </c>
      <c r="G279" s="47" t="s">
        <v>6344</v>
      </c>
      <c r="I279" s="49" t="str">
        <f t="shared" si="24"/>
        <v>박병주</v>
      </c>
      <c r="J279" s="49" t="str">
        <f t="shared" si="25"/>
        <v>재무과</v>
      </c>
      <c r="K279" s="49" t="str">
        <f t="shared" si="26"/>
        <v>보상팀</v>
      </c>
      <c r="L279" s="49" t="str">
        <f t="shared" si="27"/>
        <v>주무관</v>
      </c>
      <c r="M279" s="49" t="str">
        <f t="shared" si="28"/>
        <v>02-2116-4020</v>
      </c>
      <c r="N279" s="49" t="str">
        <f t="shared" si="29"/>
        <v>4020</v>
      </c>
    </row>
    <row r="280" spans="2:14" x14ac:dyDescent="0.3">
      <c r="B280" s="48">
        <v>277</v>
      </c>
      <c r="C280" s="47" t="s">
        <v>5418</v>
      </c>
      <c r="D280" s="47" t="s">
        <v>512</v>
      </c>
      <c r="E280" s="47" t="s">
        <v>5419</v>
      </c>
      <c r="F280" s="47" t="s">
        <v>5420</v>
      </c>
      <c r="G280" s="47" t="s">
        <v>6345</v>
      </c>
      <c r="I280" s="49" t="str">
        <f t="shared" si="24"/>
        <v>최철주</v>
      </c>
      <c r="J280" s="49" t="str">
        <f t="shared" si="25"/>
        <v/>
      </c>
      <c r="K280" s="49" t="str">
        <f t="shared" si="26"/>
        <v/>
      </c>
      <c r="L280" s="49" t="str">
        <f t="shared" si="27"/>
        <v>일자리경제과장</v>
      </c>
      <c r="M280" s="49" t="str">
        <f t="shared" si="28"/>
        <v>02-2116-3500</v>
      </c>
      <c r="N280" s="49" t="str">
        <f t="shared" si="29"/>
        <v>3500</v>
      </c>
    </row>
    <row r="281" spans="2:14" x14ac:dyDescent="0.3">
      <c r="B281" s="48">
        <v>278</v>
      </c>
      <c r="C281" s="47" t="s">
        <v>513</v>
      </c>
      <c r="D281" s="47" t="s">
        <v>514</v>
      </c>
      <c r="E281" s="47" t="s">
        <v>515</v>
      </c>
      <c r="F281" s="47" t="s">
        <v>516</v>
      </c>
      <c r="G281" s="47" t="s">
        <v>6346</v>
      </c>
      <c r="I281" s="49" t="str">
        <f t="shared" si="24"/>
        <v>김태휘</v>
      </c>
      <c r="J281" s="49" t="str">
        <f t="shared" si="25"/>
        <v>일자리경제과</v>
      </c>
      <c r="K281" s="49" t="str">
        <f t="shared" si="26"/>
        <v>일자리정책팀</v>
      </c>
      <c r="L281" s="49" t="str">
        <f t="shared" si="27"/>
        <v>일자리정책팀장</v>
      </c>
      <c r="M281" s="49" t="str">
        <f t="shared" si="28"/>
        <v>02-2116-3499</v>
      </c>
      <c r="N281" s="49" t="str">
        <f t="shared" si="29"/>
        <v>3499</v>
      </c>
    </row>
    <row r="282" spans="2:14" x14ac:dyDescent="0.3">
      <c r="B282" s="48">
        <v>279</v>
      </c>
      <c r="C282" s="47" t="s">
        <v>517</v>
      </c>
      <c r="D282" s="47" t="s">
        <v>514</v>
      </c>
      <c r="E282" s="47" t="s">
        <v>46</v>
      </c>
      <c r="F282" s="47" t="s">
        <v>297</v>
      </c>
      <c r="G282" s="47" t="s">
        <v>6347</v>
      </c>
      <c r="I282" s="49" t="str">
        <f t="shared" si="24"/>
        <v>이재환</v>
      </c>
      <c r="J282" s="49" t="str">
        <f t="shared" si="25"/>
        <v>일자리경제과</v>
      </c>
      <c r="K282" s="49" t="str">
        <f t="shared" si="26"/>
        <v>일자리정책팀</v>
      </c>
      <c r="L282" s="49" t="str">
        <f t="shared" si="27"/>
        <v>주무관</v>
      </c>
      <c r="M282" s="49" t="str">
        <f t="shared" si="28"/>
        <v>02-2116-3498</v>
      </c>
      <c r="N282" s="49" t="str">
        <f t="shared" si="29"/>
        <v>3498</v>
      </c>
    </row>
    <row r="283" spans="2:14" x14ac:dyDescent="0.3">
      <c r="B283" s="48">
        <v>280</v>
      </c>
      <c r="C283" s="47" t="s">
        <v>518</v>
      </c>
      <c r="D283" s="47" t="s">
        <v>514</v>
      </c>
      <c r="E283" s="47" t="s">
        <v>46</v>
      </c>
      <c r="F283" s="47" t="s">
        <v>5421</v>
      </c>
      <c r="G283" s="47" t="s">
        <v>6348</v>
      </c>
      <c r="I283" s="49" t="str">
        <f t="shared" si="24"/>
        <v>구희숙</v>
      </c>
      <c r="J283" s="49" t="str">
        <f t="shared" si="25"/>
        <v>일자리경제과</v>
      </c>
      <c r="K283" s="49" t="str">
        <f t="shared" si="26"/>
        <v>일자리정책팀</v>
      </c>
      <c r="L283" s="49" t="str">
        <f t="shared" si="27"/>
        <v>주무관</v>
      </c>
      <c r="M283" s="49" t="str">
        <f t="shared" si="28"/>
        <v>02-2116-3492</v>
      </c>
      <c r="N283" s="49" t="str">
        <f t="shared" si="29"/>
        <v>3492</v>
      </c>
    </row>
    <row r="284" spans="2:14" x14ac:dyDescent="0.3">
      <c r="B284" s="48">
        <v>281</v>
      </c>
      <c r="C284" s="47" t="s">
        <v>519</v>
      </c>
      <c r="D284" s="47" t="s">
        <v>514</v>
      </c>
      <c r="E284" s="47" t="s">
        <v>46</v>
      </c>
      <c r="F284" s="47" t="s">
        <v>5422</v>
      </c>
      <c r="G284" s="47" t="s">
        <v>6349</v>
      </c>
      <c r="I284" s="49" t="str">
        <f t="shared" si="24"/>
        <v>유소영</v>
      </c>
      <c r="J284" s="49" t="str">
        <f t="shared" si="25"/>
        <v>일자리경제과</v>
      </c>
      <c r="K284" s="49" t="str">
        <f t="shared" si="26"/>
        <v>일자리정책팀</v>
      </c>
      <c r="L284" s="49" t="str">
        <f t="shared" si="27"/>
        <v>주무관</v>
      </c>
      <c r="M284" s="49" t="str">
        <f t="shared" si="28"/>
        <v>02-2116-3479</v>
      </c>
      <c r="N284" s="49" t="str">
        <f t="shared" si="29"/>
        <v>3479</v>
      </c>
    </row>
    <row r="285" spans="2:14" x14ac:dyDescent="0.3">
      <c r="B285" s="48">
        <v>282</v>
      </c>
      <c r="C285" s="47" t="s">
        <v>521</v>
      </c>
      <c r="D285" s="47" t="s">
        <v>514</v>
      </c>
      <c r="E285" s="47" t="s">
        <v>46</v>
      </c>
      <c r="F285" s="47" t="s">
        <v>522</v>
      </c>
      <c r="G285" s="47" t="s">
        <v>6350</v>
      </c>
      <c r="I285" s="49" t="str">
        <f t="shared" si="24"/>
        <v>김필희</v>
      </c>
      <c r="J285" s="49" t="str">
        <f t="shared" si="25"/>
        <v>일자리경제과</v>
      </c>
      <c r="K285" s="49" t="str">
        <f t="shared" si="26"/>
        <v>일자리정책팀</v>
      </c>
      <c r="L285" s="49" t="str">
        <f t="shared" si="27"/>
        <v>주무관</v>
      </c>
      <c r="M285" s="49" t="str">
        <f t="shared" si="28"/>
        <v>02-2116-3501</v>
      </c>
      <c r="N285" s="49" t="str">
        <f t="shared" si="29"/>
        <v>3501</v>
      </c>
    </row>
    <row r="286" spans="2:14" x14ac:dyDescent="0.3">
      <c r="B286" s="48">
        <v>283</v>
      </c>
      <c r="C286" s="47" t="s">
        <v>523</v>
      </c>
      <c r="D286" s="47" t="s">
        <v>514</v>
      </c>
      <c r="E286" s="47" t="s">
        <v>46</v>
      </c>
      <c r="F286" s="47" t="s">
        <v>524</v>
      </c>
      <c r="G286" s="47" t="s">
        <v>6351</v>
      </c>
      <c r="I286" s="49" t="str">
        <f t="shared" si="24"/>
        <v>최창선</v>
      </c>
      <c r="J286" s="49" t="str">
        <f t="shared" si="25"/>
        <v>일자리경제과</v>
      </c>
      <c r="K286" s="49" t="str">
        <f t="shared" si="26"/>
        <v>일자리정책팀</v>
      </c>
      <c r="L286" s="49" t="str">
        <f t="shared" si="27"/>
        <v>주무관</v>
      </c>
      <c r="M286" s="49" t="str">
        <f t="shared" si="28"/>
        <v>02-2116-3502</v>
      </c>
      <c r="N286" s="49" t="str">
        <f t="shared" si="29"/>
        <v>3502</v>
      </c>
    </row>
    <row r="287" spans="2:14" x14ac:dyDescent="0.3">
      <c r="B287" s="48">
        <v>284</v>
      </c>
      <c r="C287" s="47" t="s">
        <v>154</v>
      </c>
      <c r="D287" s="47" t="s">
        <v>526</v>
      </c>
      <c r="E287" s="47" t="s">
        <v>527</v>
      </c>
      <c r="F287" s="47" t="s">
        <v>528</v>
      </c>
      <c r="G287" s="47" t="s">
        <v>6352</v>
      </c>
      <c r="I287" s="49" t="str">
        <f t="shared" si="24"/>
        <v>주미경</v>
      </c>
      <c r="J287" s="49" t="str">
        <f t="shared" si="25"/>
        <v>일자리경제과</v>
      </c>
      <c r="K287" s="49" t="str">
        <f t="shared" si="26"/>
        <v>사회적경제팀</v>
      </c>
      <c r="L287" s="49" t="str">
        <f t="shared" si="27"/>
        <v>사회적경제팀장</v>
      </c>
      <c r="M287" s="49" t="str">
        <f t="shared" si="28"/>
        <v>02-2116-0684</v>
      </c>
      <c r="N287" s="49" t="str">
        <f t="shared" si="29"/>
        <v>0684</v>
      </c>
    </row>
    <row r="288" spans="2:14" x14ac:dyDescent="0.3">
      <c r="B288" s="48">
        <v>285</v>
      </c>
      <c r="C288" s="47" t="s">
        <v>529</v>
      </c>
      <c r="D288" s="47" t="s">
        <v>526</v>
      </c>
      <c r="E288" s="47" t="s">
        <v>46</v>
      </c>
      <c r="F288" s="47" t="s">
        <v>3206</v>
      </c>
      <c r="G288" s="47" t="s">
        <v>6353</v>
      </c>
      <c r="I288" s="49" t="str">
        <f t="shared" si="24"/>
        <v>김정자</v>
      </c>
      <c r="J288" s="49" t="str">
        <f t="shared" si="25"/>
        <v>일자리경제과</v>
      </c>
      <c r="K288" s="49" t="str">
        <f t="shared" si="26"/>
        <v>사회적경제팀</v>
      </c>
      <c r="L288" s="49" t="str">
        <f t="shared" si="27"/>
        <v>주무관</v>
      </c>
      <c r="M288" s="49" t="str">
        <f t="shared" si="28"/>
        <v>02-2116-0688</v>
      </c>
      <c r="N288" s="49" t="str">
        <f t="shared" si="29"/>
        <v>0688</v>
      </c>
    </row>
    <row r="289" spans="2:14" x14ac:dyDescent="0.3">
      <c r="B289" s="48">
        <v>286</v>
      </c>
      <c r="C289" s="47" t="s">
        <v>530</v>
      </c>
      <c r="D289" s="47" t="s">
        <v>526</v>
      </c>
      <c r="E289" s="47" t="s">
        <v>46</v>
      </c>
      <c r="F289" s="47" t="s">
        <v>3208</v>
      </c>
      <c r="G289" s="47" t="s">
        <v>6354</v>
      </c>
      <c r="I289" s="49" t="str">
        <f t="shared" si="24"/>
        <v>현희연</v>
      </c>
      <c r="J289" s="49" t="str">
        <f t="shared" si="25"/>
        <v>일자리경제과</v>
      </c>
      <c r="K289" s="49" t="str">
        <f t="shared" si="26"/>
        <v>사회적경제팀</v>
      </c>
      <c r="L289" s="49" t="str">
        <f t="shared" si="27"/>
        <v>주무관</v>
      </c>
      <c r="M289" s="49" t="str">
        <f t="shared" si="28"/>
        <v>02-2116-0686</v>
      </c>
      <c r="N289" s="49" t="str">
        <f t="shared" si="29"/>
        <v>0686</v>
      </c>
    </row>
    <row r="290" spans="2:14" x14ac:dyDescent="0.3">
      <c r="B290" s="48">
        <v>287</v>
      </c>
      <c r="C290" s="47" t="s">
        <v>531</v>
      </c>
      <c r="D290" s="47" t="s">
        <v>526</v>
      </c>
      <c r="E290" s="47" t="s">
        <v>46</v>
      </c>
      <c r="F290" s="47" t="s">
        <v>5423</v>
      </c>
      <c r="G290" s="47" t="s">
        <v>6355</v>
      </c>
      <c r="I290" s="49" t="str">
        <f t="shared" si="24"/>
        <v>박지호</v>
      </c>
      <c r="J290" s="49" t="str">
        <f t="shared" si="25"/>
        <v>일자리경제과</v>
      </c>
      <c r="K290" s="49" t="str">
        <f t="shared" si="26"/>
        <v>사회적경제팀</v>
      </c>
      <c r="L290" s="49" t="str">
        <f t="shared" si="27"/>
        <v>주무관</v>
      </c>
      <c r="M290" s="49" t="str">
        <f t="shared" si="28"/>
        <v>02-2116-0685</v>
      </c>
      <c r="N290" s="49" t="str">
        <f t="shared" si="29"/>
        <v>0685</v>
      </c>
    </row>
    <row r="291" spans="2:14" x14ac:dyDescent="0.3">
      <c r="B291" s="48">
        <v>288</v>
      </c>
      <c r="C291" s="47" t="s">
        <v>532</v>
      </c>
      <c r="D291" s="47" t="s">
        <v>533</v>
      </c>
      <c r="E291" s="47" t="s">
        <v>534</v>
      </c>
      <c r="F291" s="47" t="s">
        <v>535</v>
      </c>
      <c r="G291" s="47" t="s">
        <v>6356</v>
      </c>
      <c r="I291" s="49" t="str">
        <f t="shared" si="24"/>
        <v>장영미</v>
      </c>
      <c r="J291" s="49" t="str">
        <f t="shared" si="25"/>
        <v>일자리경제과</v>
      </c>
      <c r="K291" s="49" t="str">
        <f t="shared" si="26"/>
        <v>일자리지원팀</v>
      </c>
      <c r="L291" s="49" t="str">
        <f t="shared" si="27"/>
        <v>일자리지원팀장</v>
      </c>
      <c r="M291" s="49" t="str">
        <f t="shared" si="28"/>
        <v>02-2116-3480</v>
      </c>
      <c r="N291" s="49" t="str">
        <f t="shared" si="29"/>
        <v>3480</v>
      </c>
    </row>
    <row r="292" spans="2:14" x14ac:dyDescent="0.3">
      <c r="B292" s="48">
        <v>289</v>
      </c>
      <c r="C292" s="47" t="s">
        <v>2632</v>
      </c>
      <c r="D292" s="47" t="s">
        <v>533</v>
      </c>
      <c r="E292" s="47" t="s">
        <v>46</v>
      </c>
      <c r="F292" s="47" t="s">
        <v>5424</v>
      </c>
      <c r="G292" s="47" t="s">
        <v>6357</v>
      </c>
      <c r="I292" s="49" t="str">
        <f t="shared" si="24"/>
        <v>백은희</v>
      </c>
      <c r="J292" s="49" t="str">
        <f t="shared" si="25"/>
        <v>일자리경제과</v>
      </c>
      <c r="K292" s="49" t="str">
        <f t="shared" si="26"/>
        <v>일자리지원팀</v>
      </c>
      <c r="L292" s="49" t="str">
        <f t="shared" si="27"/>
        <v>주무관</v>
      </c>
      <c r="M292" s="49" t="str">
        <f t="shared" si="28"/>
        <v>02-2116-3491</v>
      </c>
      <c r="N292" s="49" t="str">
        <f t="shared" si="29"/>
        <v>3491</v>
      </c>
    </row>
    <row r="293" spans="2:14" x14ac:dyDescent="0.3">
      <c r="B293" s="48">
        <v>290</v>
      </c>
      <c r="C293" s="47" t="s">
        <v>537</v>
      </c>
      <c r="D293" s="47" t="s">
        <v>533</v>
      </c>
      <c r="E293" s="47" t="s">
        <v>46</v>
      </c>
      <c r="F293" s="47" t="s">
        <v>5425</v>
      </c>
      <c r="G293" s="47" t="s">
        <v>6358</v>
      </c>
      <c r="I293" s="49" t="str">
        <f t="shared" si="24"/>
        <v>유지혜</v>
      </c>
      <c r="J293" s="49" t="str">
        <f t="shared" si="25"/>
        <v>일자리경제과</v>
      </c>
      <c r="K293" s="49" t="str">
        <f t="shared" si="26"/>
        <v>일자리지원팀</v>
      </c>
      <c r="L293" s="49" t="str">
        <f t="shared" si="27"/>
        <v>주무관</v>
      </c>
      <c r="M293" s="49" t="str">
        <f t="shared" si="28"/>
        <v>02-2116-3476</v>
      </c>
      <c r="N293" s="49" t="str">
        <f t="shared" si="29"/>
        <v>3476</v>
      </c>
    </row>
    <row r="294" spans="2:14" x14ac:dyDescent="0.3">
      <c r="B294" s="48">
        <v>291</v>
      </c>
      <c r="C294" s="47" t="s">
        <v>539</v>
      </c>
      <c r="D294" s="47" t="s">
        <v>533</v>
      </c>
      <c r="E294" s="47" t="s">
        <v>46</v>
      </c>
      <c r="F294" s="47" t="s">
        <v>5426</v>
      </c>
      <c r="G294" s="47" t="s">
        <v>6359</v>
      </c>
      <c r="I294" s="49" t="str">
        <f t="shared" si="24"/>
        <v>김정민</v>
      </c>
      <c r="J294" s="49" t="str">
        <f t="shared" si="25"/>
        <v>일자리경제과</v>
      </c>
      <c r="K294" s="49" t="str">
        <f t="shared" si="26"/>
        <v>일자리지원팀</v>
      </c>
      <c r="L294" s="49" t="str">
        <f t="shared" si="27"/>
        <v>주무관</v>
      </c>
      <c r="M294" s="49" t="str">
        <f t="shared" si="28"/>
        <v>02-2116-3495</v>
      </c>
      <c r="N294" s="49" t="str">
        <f t="shared" si="29"/>
        <v>3495</v>
      </c>
    </row>
    <row r="295" spans="2:14" x14ac:dyDescent="0.3">
      <c r="B295" s="48">
        <v>292</v>
      </c>
      <c r="C295" s="47" t="s">
        <v>540</v>
      </c>
      <c r="D295" s="47" t="s">
        <v>533</v>
      </c>
      <c r="E295" s="47" t="s">
        <v>46</v>
      </c>
      <c r="F295" s="47" t="s">
        <v>3218</v>
      </c>
      <c r="G295" s="47" t="s">
        <v>6360</v>
      </c>
      <c r="I295" s="49" t="str">
        <f t="shared" si="24"/>
        <v>김치수</v>
      </c>
      <c r="J295" s="49" t="str">
        <f t="shared" si="25"/>
        <v>일자리경제과</v>
      </c>
      <c r="K295" s="49" t="str">
        <f t="shared" si="26"/>
        <v>일자리지원팀</v>
      </c>
      <c r="L295" s="49" t="str">
        <f t="shared" si="27"/>
        <v>주무관</v>
      </c>
      <c r="M295" s="49" t="str">
        <f t="shared" si="28"/>
        <v>070-4159-4853</v>
      </c>
      <c r="N295" s="49" t="str">
        <f t="shared" si="29"/>
        <v>4853</v>
      </c>
    </row>
    <row r="296" spans="2:14" x14ac:dyDescent="0.3">
      <c r="B296" s="48">
        <v>293</v>
      </c>
      <c r="C296" s="47" t="s">
        <v>541</v>
      </c>
      <c r="D296" s="47" t="s">
        <v>542</v>
      </c>
      <c r="E296" s="47" t="s">
        <v>543</v>
      </c>
      <c r="F296" s="47" t="s">
        <v>544</v>
      </c>
      <c r="G296" s="47" t="s">
        <v>6361</v>
      </c>
      <c r="I296" s="49" t="str">
        <f t="shared" si="24"/>
        <v>이혜영</v>
      </c>
      <c r="J296" s="49" t="str">
        <f t="shared" si="25"/>
        <v>일자리경제과</v>
      </c>
      <c r="K296" s="49" t="str">
        <f t="shared" si="26"/>
        <v>지역경제팀</v>
      </c>
      <c r="L296" s="49" t="str">
        <f t="shared" si="27"/>
        <v>지역경제팀장</v>
      </c>
      <c r="M296" s="49" t="str">
        <f t="shared" si="28"/>
        <v>02-2116-3489</v>
      </c>
      <c r="N296" s="49" t="str">
        <f t="shared" si="29"/>
        <v>3489</v>
      </c>
    </row>
    <row r="297" spans="2:14" x14ac:dyDescent="0.3">
      <c r="B297" s="48">
        <v>294</v>
      </c>
      <c r="C297" s="47" t="s">
        <v>545</v>
      </c>
      <c r="D297" s="47" t="s">
        <v>542</v>
      </c>
      <c r="E297" s="47" t="s">
        <v>46</v>
      </c>
      <c r="F297" s="47" t="s">
        <v>5427</v>
      </c>
      <c r="G297" s="47" t="s">
        <v>6362</v>
      </c>
      <c r="I297" s="49" t="str">
        <f t="shared" si="24"/>
        <v>박찬경</v>
      </c>
      <c r="J297" s="49" t="str">
        <f t="shared" si="25"/>
        <v>일자리경제과</v>
      </c>
      <c r="K297" s="49" t="str">
        <f t="shared" si="26"/>
        <v>지역경제팀</v>
      </c>
      <c r="L297" s="49" t="str">
        <f t="shared" si="27"/>
        <v>주무관</v>
      </c>
      <c r="M297" s="49" t="str">
        <f t="shared" si="28"/>
        <v>02-2116-3487</v>
      </c>
      <c r="N297" s="49" t="str">
        <f t="shared" si="29"/>
        <v>3487</v>
      </c>
    </row>
    <row r="298" spans="2:14" x14ac:dyDescent="0.3">
      <c r="B298" s="48">
        <v>295</v>
      </c>
      <c r="C298" s="47" t="s">
        <v>546</v>
      </c>
      <c r="D298" s="47" t="s">
        <v>542</v>
      </c>
      <c r="E298" s="47" t="s">
        <v>46</v>
      </c>
      <c r="F298" s="47" t="s">
        <v>5428</v>
      </c>
      <c r="G298" s="47" t="s">
        <v>6363</v>
      </c>
      <c r="I298" s="49" t="str">
        <f t="shared" si="24"/>
        <v>이신금</v>
      </c>
      <c r="J298" s="49" t="str">
        <f t="shared" si="25"/>
        <v>일자리경제과</v>
      </c>
      <c r="K298" s="49" t="str">
        <f t="shared" si="26"/>
        <v>지역경제팀</v>
      </c>
      <c r="L298" s="49" t="str">
        <f t="shared" si="27"/>
        <v>주무관</v>
      </c>
      <c r="M298" s="49" t="str">
        <f t="shared" si="28"/>
        <v>02-2116-3488</v>
      </c>
      <c r="N298" s="49" t="str">
        <f t="shared" si="29"/>
        <v>3488</v>
      </c>
    </row>
    <row r="299" spans="2:14" x14ac:dyDescent="0.3">
      <c r="B299" s="48">
        <v>296</v>
      </c>
      <c r="C299" s="47" t="s">
        <v>548</v>
      </c>
      <c r="D299" s="47" t="s">
        <v>542</v>
      </c>
      <c r="E299" s="47" t="s">
        <v>46</v>
      </c>
      <c r="F299" s="47" t="s">
        <v>5429</v>
      </c>
      <c r="G299" s="47" t="s">
        <v>6364</v>
      </c>
      <c r="I299" s="49" t="str">
        <f t="shared" si="24"/>
        <v>김선경</v>
      </c>
      <c r="J299" s="49" t="str">
        <f t="shared" si="25"/>
        <v>일자리경제과</v>
      </c>
      <c r="K299" s="49" t="str">
        <f t="shared" si="26"/>
        <v>지역경제팀</v>
      </c>
      <c r="L299" s="49" t="str">
        <f t="shared" si="27"/>
        <v>주무관</v>
      </c>
      <c r="M299" s="49" t="str">
        <f t="shared" si="28"/>
        <v>02-2116-3486</v>
      </c>
      <c r="N299" s="49" t="str">
        <f t="shared" si="29"/>
        <v>3486</v>
      </c>
    </row>
    <row r="300" spans="2:14" x14ac:dyDescent="0.3">
      <c r="B300" s="48">
        <v>297</v>
      </c>
      <c r="C300" s="47" t="s">
        <v>2068</v>
      </c>
      <c r="D300" s="47" t="s">
        <v>542</v>
      </c>
      <c r="E300" s="47" t="s">
        <v>46</v>
      </c>
      <c r="F300" s="47" t="s">
        <v>5430</v>
      </c>
      <c r="G300" s="47" t="s">
        <v>6365</v>
      </c>
      <c r="I300" s="49" t="str">
        <f t="shared" si="24"/>
        <v>김지헌</v>
      </c>
      <c r="J300" s="49" t="str">
        <f t="shared" si="25"/>
        <v>일자리경제과</v>
      </c>
      <c r="K300" s="49" t="str">
        <f t="shared" si="26"/>
        <v>지역경제팀</v>
      </c>
      <c r="L300" s="49" t="str">
        <f t="shared" si="27"/>
        <v>주무관</v>
      </c>
      <c r="M300" s="49" t="str">
        <f t="shared" si="28"/>
        <v>02-2116-0690</v>
      </c>
      <c r="N300" s="49" t="str">
        <f t="shared" si="29"/>
        <v>0690</v>
      </c>
    </row>
    <row r="301" spans="2:14" x14ac:dyDescent="0.3">
      <c r="B301" s="48">
        <v>298</v>
      </c>
      <c r="C301" s="47" t="s">
        <v>2064</v>
      </c>
      <c r="D301" s="47" t="s">
        <v>550</v>
      </c>
      <c r="E301" s="47" t="s">
        <v>551</v>
      </c>
      <c r="F301" s="47" t="s">
        <v>5431</v>
      </c>
      <c r="G301" s="47" t="s">
        <v>6223</v>
      </c>
      <c r="I301" s="49" t="str">
        <f t="shared" si="24"/>
        <v>김순애</v>
      </c>
      <c r="J301" s="49" t="str">
        <f t="shared" si="25"/>
        <v>일자리경제과</v>
      </c>
      <c r="K301" s="49" t="str">
        <f t="shared" si="26"/>
        <v>생활경제팀</v>
      </c>
      <c r="L301" s="49" t="str">
        <f t="shared" si="27"/>
        <v>생활경제팀장</v>
      </c>
      <c r="M301" s="49" t="str">
        <f t="shared" si="28"/>
        <v>02-2116-3485</v>
      </c>
      <c r="N301" s="49" t="str">
        <f t="shared" si="29"/>
        <v>3485</v>
      </c>
    </row>
    <row r="302" spans="2:14" x14ac:dyDescent="0.3">
      <c r="B302" s="48">
        <v>299</v>
      </c>
      <c r="C302" s="47" t="s">
        <v>553</v>
      </c>
      <c r="D302" s="47" t="s">
        <v>550</v>
      </c>
      <c r="E302" s="47" t="s">
        <v>46</v>
      </c>
      <c r="F302" s="47" t="s">
        <v>3230</v>
      </c>
      <c r="G302" s="47" t="s">
        <v>6366</v>
      </c>
      <c r="I302" s="49" t="str">
        <f t="shared" si="24"/>
        <v>김현식</v>
      </c>
      <c r="J302" s="49" t="str">
        <f t="shared" si="25"/>
        <v>일자리경제과</v>
      </c>
      <c r="K302" s="49" t="str">
        <f t="shared" si="26"/>
        <v>생활경제팀</v>
      </c>
      <c r="L302" s="49" t="str">
        <f t="shared" si="27"/>
        <v>주무관</v>
      </c>
      <c r="M302" s="49" t="str">
        <f t="shared" si="28"/>
        <v>02-2116-3484</v>
      </c>
      <c r="N302" s="49" t="str">
        <f t="shared" si="29"/>
        <v>3484</v>
      </c>
    </row>
    <row r="303" spans="2:14" x14ac:dyDescent="0.3">
      <c r="B303" s="48">
        <v>300</v>
      </c>
      <c r="C303" s="47" t="s">
        <v>554</v>
      </c>
      <c r="D303" s="47" t="s">
        <v>550</v>
      </c>
      <c r="E303" s="47" t="s">
        <v>46</v>
      </c>
      <c r="F303" s="47" t="s">
        <v>3232</v>
      </c>
      <c r="G303" s="47" t="s">
        <v>6367</v>
      </c>
      <c r="I303" s="49" t="str">
        <f t="shared" si="24"/>
        <v>김영훈</v>
      </c>
      <c r="J303" s="49" t="str">
        <f t="shared" si="25"/>
        <v>일자리경제과</v>
      </c>
      <c r="K303" s="49" t="str">
        <f t="shared" si="26"/>
        <v>생활경제팀</v>
      </c>
      <c r="L303" s="49" t="str">
        <f t="shared" si="27"/>
        <v>주무관</v>
      </c>
      <c r="M303" s="49" t="str">
        <f t="shared" si="28"/>
        <v>02-2116-3481</v>
      </c>
      <c r="N303" s="49" t="str">
        <f t="shared" si="29"/>
        <v>3481</v>
      </c>
    </row>
    <row r="304" spans="2:14" x14ac:dyDescent="0.3">
      <c r="B304" s="48">
        <v>301</v>
      </c>
      <c r="C304" s="47" t="s">
        <v>5432</v>
      </c>
      <c r="D304" s="47" t="s">
        <v>555</v>
      </c>
      <c r="E304" s="47" t="s">
        <v>5433</v>
      </c>
      <c r="F304" s="47" t="s">
        <v>5434</v>
      </c>
      <c r="G304" s="47" t="s">
        <v>6368</v>
      </c>
      <c r="I304" s="49" t="str">
        <f t="shared" si="24"/>
        <v>고정신</v>
      </c>
      <c r="J304" s="49" t="str">
        <f t="shared" si="25"/>
        <v/>
      </c>
      <c r="K304" s="49" t="str">
        <f t="shared" si="26"/>
        <v/>
      </c>
      <c r="L304" s="49" t="str">
        <f t="shared" si="27"/>
        <v>세무1과장</v>
      </c>
      <c r="M304" s="49" t="str">
        <f t="shared" si="28"/>
        <v>02-2116-3600</v>
      </c>
      <c r="N304" s="49" t="str">
        <f t="shared" si="29"/>
        <v>3600</v>
      </c>
    </row>
    <row r="305" spans="2:14" x14ac:dyDescent="0.3">
      <c r="B305" s="48">
        <v>302</v>
      </c>
      <c r="C305" s="47" t="s">
        <v>556</v>
      </c>
      <c r="D305" s="47" t="s">
        <v>557</v>
      </c>
      <c r="E305" s="47" t="s">
        <v>558</v>
      </c>
      <c r="F305" s="47" t="s">
        <v>3234</v>
      </c>
      <c r="G305" s="47" t="s">
        <v>6369</v>
      </c>
      <c r="I305" s="49" t="str">
        <f t="shared" si="24"/>
        <v>전경천</v>
      </c>
      <c r="J305" s="49" t="str">
        <f t="shared" si="25"/>
        <v>세무1과</v>
      </c>
      <c r="K305" s="49" t="str">
        <f t="shared" si="26"/>
        <v>세입총괄팀</v>
      </c>
      <c r="L305" s="49" t="str">
        <f t="shared" si="27"/>
        <v>세입총괄팀장</v>
      </c>
      <c r="M305" s="49" t="str">
        <f t="shared" si="28"/>
        <v>02-2116-3569</v>
      </c>
      <c r="N305" s="49" t="str">
        <f t="shared" si="29"/>
        <v>3569</v>
      </c>
    </row>
    <row r="306" spans="2:14" x14ac:dyDescent="0.3">
      <c r="B306" s="48">
        <v>303</v>
      </c>
      <c r="C306" s="47" t="s">
        <v>559</v>
      </c>
      <c r="D306" s="47" t="s">
        <v>557</v>
      </c>
      <c r="E306" s="47" t="s">
        <v>46</v>
      </c>
      <c r="F306" s="47" t="s">
        <v>3236</v>
      </c>
      <c r="G306" s="47" t="s">
        <v>6370</v>
      </c>
      <c r="I306" s="49" t="str">
        <f t="shared" si="24"/>
        <v>박수양</v>
      </c>
      <c r="J306" s="49" t="str">
        <f t="shared" si="25"/>
        <v>세무1과</v>
      </c>
      <c r="K306" s="49" t="str">
        <f t="shared" si="26"/>
        <v>세입총괄팀</v>
      </c>
      <c r="L306" s="49" t="str">
        <f t="shared" si="27"/>
        <v>주무관</v>
      </c>
      <c r="M306" s="49" t="str">
        <f t="shared" si="28"/>
        <v>02-2116-3567</v>
      </c>
      <c r="N306" s="49" t="str">
        <f t="shared" si="29"/>
        <v>3567</v>
      </c>
    </row>
    <row r="307" spans="2:14" x14ac:dyDescent="0.3">
      <c r="B307" s="48">
        <v>304</v>
      </c>
      <c r="C307" s="47" t="s">
        <v>560</v>
      </c>
      <c r="D307" s="47" t="s">
        <v>557</v>
      </c>
      <c r="E307" s="47" t="s">
        <v>46</v>
      </c>
      <c r="F307" s="47" t="s">
        <v>5435</v>
      </c>
      <c r="G307" s="47" t="s">
        <v>6371</v>
      </c>
      <c r="I307" s="49" t="str">
        <f t="shared" si="24"/>
        <v>김양선</v>
      </c>
      <c r="J307" s="49" t="str">
        <f t="shared" si="25"/>
        <v>세무1과</v>
      </c>
      <c r="K307" s="49" t="str">
        <f t="shared" si="26"/>
        <v>세입총괄팀</v>
      </c>
      <c r="L307" s="49" t="str">
        <f t="shared" si="27"/>
        <v>주무관</v>
      </c>
      <c r="M307" s="49" t="str">
        <f t="shared" si="28"/>
        <v>02-2116-3568</v>
      </c>
      <c r="N307" s="49" t="str">
        <f t="shared" si="29"/>
        <v>3568</v>
      </c>
    </row>
    <row r="308" spans="2:14" x14ac:dyDescent="0.3">
      <c r="B308" s="48">
        <v>305</v>
      </c>
      <c r="C308" s="47" t="s">
        <v>561</v>
      </c>
      <c r="D308" s="47" t="s">
        <v>557</v>
      </c>
      <c r="E308" s="47" t="s">
        <v>46</v>
      </c>
      <c r="F308" s="47" t="s">
        <v>3240</v>
      </c>
      <c r="G308" s="47" t="s">
        <v>6372</v>
      </c>
      <c r="I308" s="49" t="str">
        <f t="shared" si="24"/>
        <v>양유리</v>
      </c>
      <c r="J308" s="49" t="str">
        <f t="shared" si="25"/>
        <v>세무1과</v>
      </c>
      <c r="K308" s="49" t="str">
        <f t="shared" si="26"/>
        <v>세입총괄팀</v>
      </c>
      <c r="L308" s="49" t="str">
        <f t="shared" si="27"/>
        <v>주무관</v>
      </c>
      <c r="M308" s="49" t="str">
        <f t="shared" si="28"/>
        <v>02-2116-3566</v>
      </c>
      <c r="N308" s="49" t="str">
        <f t="shared" si="29"/>
        <v>3566</v>
      </c>
    </row>
    <row r="309" spans="2:14" x14ac:dyDescent="0.3">
      <c r="B309" s="48">
        <v>306</v>
      </c>
      <c r="C309" s="47" t="s">
        <v>562</v>
      </c>
      <c r="D309" s="47" t="s">
        <v>557</v>
      </c>
      <c r="E309" s="47" t="s">
        <v>46</v>
      </c>
      <c r="F309" s="47" t="s">
        <v>5436</v>
      </c>
      <c r="G309" s="47" t="s">
        <v>6373</v>
      </c>
      <c r="I309" s="49" t="str">
        <f t="shared" si="24"/>
        <v>박송희</v>
      </c>
      <c r="J309" s="49" t="str">
        <f t="shared" si="25"/>
        <v>세무1과</v>
      </c>
      <c r="K309" s="49" t="str">
        <f t="shared" si="26"/>
        <v>세입총괄팀</v>
      </c>
      <c r="L309" s="49" t="str">
        <f t="shared" si="27"/>
        <v>주무관</v>
      </c>
      <c r="M309" s="49" t="str">
        <f t="shared" si="28"/>
        <v>02-2116-3563</v>
      </c>
      <c r="N309" s="49" t="str">
        <f t="shared" si="29"/>
        <v>3563</v>
      </c>
    </row>
    <row r="310" spans="2:14" x14ac:dyDescent="0.3">
      <c r="B310" s="48">
        <v>307</v>
      </c>
      <c r="C310" s="47" t="s">
        <v>563</v>
      </c>
      <c r="D310" s="47" t="s">
        <v>557</v>
      </c>
      <c r="E310" s="47" t="s">
        <v>46</v>
      </c>
      <c r="F310" s="47" t="s">
        <v>5437</v>
      </c>
      <c r="G310" s="47" t="s">
        <v>6374</v>
      </c>
      <c r="I310" s="49" t="str">
        <f t="shared" si="24"/>
        <v>윤보영</v>
      </c>
      <c r="J310" s="49" t="str">
        <f t="shared" si="25"/>
        <v>세무1과</v>
      </c>
      <c r="K310" s="49" t="str">
        <f t="shared" si="26"/>
        <v>세입총괄팀</v>
      </c>
      <c r="L310" s="49" t="str">
        <f t="shared" si="27"/>
        <v>주무관</v>
      </c>
      <c r="M310" s="49" t="str">
        <f t="shared" si="28"/>
        <v>02-2116-3562</v>
      </c>
      <c r="N310" s="49" t="str">
        <f t="shared" si="29"/>
        <v>3562</v>
      </c>
    </row>
    <row r="311" spans="2:14" x14ac:dyDescent="0.3">
      <c r="B311" s="48">
        <v>308</v>
      </c>
      <c r="C311" s="47" t="s">
        <v>565</v>
      </c>
      <c r="D311" s="47" t="s">
        <v>566</v>
      </c>
      <c r="E311" s="47" t="s">
        <v>567</v>
      </c>
      <c r="F311" s="47" t="s">
        <v>3245</v>
      </c>
      <c r="G311" s="47" t="s">
        <v>6375</v>
      </c>
      <c r="I311" s="49" t="str">
        <f t="shared" si="24"/>
        <v>이상훈</v>
      </c>
      <c r="J311" s="49" t="str">
        <f t="shared" si="25"/>
        <v>세무1과</v>
      </c>
      <c r="K311" s="49" t="str">
        <f t="shared" si="26"/>
        <v>재산1팀</v>
      </c>
      <c r="L311" s="49" t="str">
        <f t="shared" si="27"/>
        <v>재산1팀장</v>
      </c>
      <c r="M311" s="49" t="str">
        <f t="shared" si="28"/>
        <v>02-2116-3588</v>
      </c>
      <c r="N311" s="49" t="str">
        <f t="shared" si="29"/>
        <v>3588</v>
      </c>
    </row>
    <row r="312" spans="2:14" x14ac:dyDescent="0.3">
      <c r="B312" s="48">
        <v>309</v>
      </c>
      <c r="C312" s="47" t="s">
        <v>568</v>
      </c>
      <c r="D312" s="47" t="s">
        <v>566</v>
      </c>
      <c r="E312" s="47" t="s">
        <v>46</v>
      </c>
      <c r="F312" s="47" t="s">
        <v>569</v>
      </c>
      <c r="G312" s="47" t="s">
        <v>6376</v>
      </c>
      <c r="I312" s="49" t="str">
        <f t="shared" si="24"/>
        <v>임진희</v>
      </c>
      <c r="J312" s="49" t="str">
        <f t="shared" si="25"/>
        <v>세무1과</v>
      </c>
      <c r="K312" s="49" t="str">
        <f t="shared" si="26"/>
        <v>재산1팀</v>
      </c>
      <c r="L312" s="49" t="str">
        <f t="shared" si="27"/>
        <v>주무관</v>
      </c>
      <c r="M312" s="49" t="str">
        <f t="shared" si="28"/>
        <v>02-2116-3585</v>
      </c>
      <c r="N312" s="49" t="str">
        <f t="shared" si="29"/>
        <v>3585</v>
      </c>
    </row>
    <row r="313" spans="2:14" x14ac:dyDescent="0.3">
      <c r="B313" s="48">
        <v>310</v>
      </c>
      <c r="C313" s="47" t="s">
        <v>128</v>
      </c>
      <c r="D313" s="47" t="s">
        <v>566</v>
      </c>
      <c r="E313" s="47" t="s">
        <v>46</v>
      </c>
      <c r="F313" s="47" t="s">
        <v>5438</v>
      </c>
      <c r="G313" s="47" t="s">
        <v>6377</v>
      </c>
      <c r="I313" s="49" t="str">
        <f t="shared" si="24"/>
        <v>김영주</v>
      </c>
      <c r="J313" s="49" t="str">
        <f t="shared" si="25"/>
        <v>세무1과</v>
      </c>
      <c r="K313" s="49" t="str">
        <f t="shared" si="26"/>
        <v>재산1팀</v>
      </c>
      <c r="L313" s="49" t="str">
        <f t="shared" si="27"/>
        <v>주무관</v>
      </c>
      <c r="M313" s="49" t="str">
        <f t="shared" si="28"/>
        <v>02-2116-3586</v>
      </c>
      <c r="N313" s="49" t="str">
        <f t="shared" si="29"/>
        <v>3586</v>
      </c>
    </row>
    <row r="314" spans="2:14" x14ac:dyDescent="0.3">
      <c r="B314" s="48">
        <v>311</v>
      </c>
      <c r="C314" s="47" t="s">
        <v>571</v>
      </c>
      <c r="D314" s="47" t="s">
        <v>566</v>
      </c>
      <c r="E314" s="47" t="s">
        <v>46</v>
      </c>
      <c r="F314" s="47" t="s">
        <v>572</v>
      </c>
      <c r="G314" s="47" t="s">
        <v>6378</v>
      </c>
      <c r="I314" s="49" t="str">
        <f t="shared" si="24"/>
        <v>김국일</v>
      </c>
      <c r="J314" s="49" t="str">
        <f t="shared" si="25"/>
        <v>세무1과</v>
      </c>
      <c r="K314" s="49" t="str">
        <f t="shared" si="26"/>
        <v>재산1팀</v>
      </c>
      <c r="L314" s="49" t="str">
        <f t="shared" si="27"/>
        <v>주무관</v>
      </c>
      <c r="M314" s="49" t="str">
        <f t="shared" si="28"/>
        <v>02-2116-3564</v>
      </c>
      <c r="N314" s="49" t="str">
        <f t="shared" si="29"/>
        <v>3564</v>
      </c>
    </row>
    <row r="315" spans="2:14" x14ac:dyDescent="0.3">
      <c r="B315" s="48">
        <v>312</v>
      </c>
      <c r="C315" s="47" t="s">
        <v>573</v>
      </c>
      <c r="D315" s="47" t="s">
        <v>566</v>
      </c>
      <c r="E315" s="47" t="s">
        <v>46</v>
      </c>
      <c r="F315" s="47" t="s">
        <v>574</v>
      </c>
      <c r="G315" s="47" t="s">
        <v>6379</v>
      </c>
      <c r="I315" s="49" t="str">
        <f t="shared" si="24"/>
        <v>박성민</v>
      </c>
      <c r="J315" s="49" t="str">
        <f t="shared" si="25"/>
        <v>세무1과</v>
      </c>
      <c r="K315" s="49" t="str">
        <f t="shared" si="26"/>
        <v>재산1팀</v>
      </c>
      <c r="L315" s="49" t="str">
        <f t="shared" si="27"/>
        <v>주무관</v>
      </c>
      <c r="M315" s="49" t="str">
        <f t="shared" si="28"/>
        <v>02-2116-3565</v>
      </c>
      <c r="N315" s="49" t="str">
        <f t="shared" si="29"/>
        <v>3565</v>
      </c>
    </row>
    <row r="316" spans="2:14" x14ac:dyDescent="0.3">
      <c r="B316" s="48">
        <v>313</v>
      </c>
      <c r="C316" s="47" t="s">
        <v>596</v>
      </c>
      <c r="D316" s="47" t="s">
        <v>566</v>
      </c>
      <c r="E316" s="47" t="s">
        <v>46</v>
      </c>
      <c r="F316" s="47" t="s">
        <v>576</v>
      </c>
      <c r="G316" s="47" t="s">
        <v>6380</v>
      </c>
      <c r="I316" s="49" t="str">
        <f t="shared" si="24"/>
        <v>이다움</v>
      </c>
      <c r="J316" s="49" t="str">
        <f t="shared" si="25"/>
        <v>세무1과</v>
      </c>
      <c r="K316" s="49" t="str">
        <f t="shared" si="26"/>
        <v>재산1팀</v>
      </c>
      <c r="L316" s="49" t="str">
        <f t="shared" si="27"/>
        <v>주무관</v>
      </c>
      <c r="M316" s="49" t="str">
        <f t="shared" si="28"/>
        <v>02-2116-3587</v>
      </c>
      <c r="N316" s="49" t="str">
        <f t="shared" si="29"/>
        <v>3587</v>
      </c>
    </row>
    <row r="317" spans="2:14" x14ac:dyDescent="0.3">
      <c r="B317" s="48">
        <v>314</v>
      </c>
      <c r="C317" s="47" t="s">
        <v>577</v>
      </c>
      <c r="D317" s="47" t="s">
        <v>566</v>
      </c>
      <c r="E317" s="47" t="s">
        <v>46</v>
      </c>
      <c r="F317" s="47" t="s">
        <v>578</v>
      </c>
      <c r="G317" s="47" t="s">
        <v>6381</v>
      </c>
      <c r="I317" s="49" t="str">
        <f t="shared" si="24"/>
        <v>황동영</v>
      </c>
      <c r="J317" s="49" t="str">
        <f t="shared" si="25"/>
        <v>세무1과</v>
      </c>
      <c r="K317" s="49" t="str">
        <f t="shared" si="26"/>
        <v>재산1팀</v>
      </c>
      <c r="L317" s="49" t="str">
        <f t="shared" si="27"/>
        <v>주무관</v>
      </c>
      <c r="M317" s="49" t="str">
        <f t="shared" si="28"/>
        <v>02-2116-3584</v>
      </c>
      <c r="N317" s="49" t="str">
        <f t="shared" si="29"/>
        <v>3584</v>
      </c>
    </row>
    <row r="318" spans="2:14" x14ac:dyDescent="0.3">
      <c r="B318" s="48">
        <v>315</v>
      </c>
      <c r="C318" s="47" t="s">
        <v>579</v>
      </c>
      <c r="D318" s="47" t="s">
        <v>580</v>
      </c>
      <c r="E318" s="47" t="s">
        <v>581</v>
      </c>
      <c r="F318" s="47" t="s">
        <v>3254</v>
      </c>
      <c r="G318" s="47" t="s">
        <v>6382</v>
      </c>
      <c r="I318" s="49" t="str">
        <f t="shared" si="24"/>
        <v>지홍근</v>
      </c>
      <c r="J318" s="49" t="str">
        <f t="shared" si="25"/>
        <v>세무1과</v>
      </c>
      <c r="K318" s="49" t="str">
        <f t="shared" si="26"/>
        <v>재산2팀</v>
      </c>
      <c r="L318" s="49" t="str">
        <f t="shared" si="27"/>
        <v>재산2팀장</v>
      </c>
      <c r="M318" s="49" t="str">
        <f t="shared" si="28"/>
        <v>02-2116-3596</v>
      </c>
      <c r="N318" s="49" t="str">
        <f t="shared" si="29"/>
        <v>3596</v>
      </c>
    </row>
    <row r="319" spans="2:14" x14ac:dyDescent="0.3">
      <c r="B319" s="48">
        <v>316</v>
      </c>
      <c r="C319" s="47" t="s">
        <v>585</v>
      </c>
      <c r="D319" s="47" t="s">
        <v>580</v>
      </c>
      <c r="E319" s="47" t="s">
        <v>46</v>
      </c>
      <c r="F319" s="47" t="s">
        <v>5439</v>
      </c>
      <c r="G319" s="47" t="s">
        <v>6383</v>
      </c>
      <c r="I319" s="49" t="str">
        <f t="shared" si="24"/>
        <v>송지희</v>
      </c>
      <c r="J319" s="49" t="str">
        <f t="shared" si="25"/>
        <v>세무1과</v>
      </c>
      <c r="K319" s="49" t="str">
        <f t="shared" si="26"/>
        <v>재산2팀</v>
      </c>
      <c r="L319" s="49" t="str">
        <f t="shared" si="27"/>
        <v>주무관</v>
      </c>
      <c r="M319" s="49" t="str">
        <f t="shared" si="28"/>
        <v>02-2116-3589</v>
      </c>
      <c r="N319" s="49" t="str">
        <f t="shared" si="29"/>
        <v>3589</v>
      </c>
    </row>
    <row r="320" spans="2:14" x14ac:dyDescent="0.3">
      <c r="B320" s="48">
        <v>317</v>
      </c>
      <c r="C320" s="47" t="s">
        <v>5440</v>
      </c>
      <c r="D320" s="47" t="s">
        <v>580</v>
      </c>
      <c r="E320" s="47" t="s">
        <v>46</v>
      </c>
      <c r="F320" s="47" t="s">
        <v>5441</v>
      </c>
      <c r="G320" s="47" t="s">
        <v>6384</v>
      </c>
      <c r="I320" s="49" t="str">
        <f t="shared" si="24"/>
        <v>이다정</v>
      </c>
      <c r="J320" s="49" t="str">
        <f t="shared" si="25"/>
        <v>세무1과</v>
      </c>
      <c r="K320" s="49" t="str">
        <f t="shared" si="26"/>
        <v>재산2팀</v>
      </c>
      <c r="L320" s="49" t="str">
        <f t="shared" si="27"/>
        <v>주무관</v>
      </c>
      <c r="M320" s="49" t="str">
        <f t="shared" si="28"/>
        <v>02-2116-3591</v>
      </c>
      <c r="N320" s="49" t="str">
        <f t="shared" si="29"/>
        <v>3591</v>
      </c>
    </row>
    <row r="321" spans="2:14" x14ac:dyDescent="0.3">
      <c r="B321" s="48">
        <v>318</v>
      </c>
      <c r="C321" s="47" t="s">
        <v>586</v>
      </c>
      <c r="D321" s="47" t="s">
        <v>580</v>
      </c>
      <c r="E321" s="47" t="s">
        <v>46</v>
      </c>
      <c r="F321" s="47" t="s">
        <v>5442</v>
      </c>
      <c r="G321" s="47" t="s">
        <v>6385</v>
      </c>
      <c r="I321" s="49" t="str">
        <f t="shared" si="24"/>
        <v>이가혜</v>
      </c>
      <c r="J321" s="49" t="str">
        <f t="shared" si="25"/>
        <v>세무1과</v>
      </c>
      <c r="K321" s="49" t="str">
        <f t="shared" si="26"/>
        <v>재산2팀</v>
      </c>
      <c r="L321" s="49" t="str">
        <f t="shared" si="27"/>
        <v>주무관</v>
      </c>
      <c r="M321" s="49" t="str">
        <f t="shared" si="28"/>
        <v>02-2116-3594</v>
      </c>
      <c r="N321" s="49" t="str">
        <f t="shared" si="29"/>
        <v>3594</v>
      </c>
    </row>
    <row r="322" spans="2:14" x14ac:dyDescent="0.3">
      <c r="B322" s="48">
        <v>319</v>
      </c>
      <c r="C322" s="47" t="s">
        <v>587</v>
      </c>
      <c r="D322" s="47" t="s">
        <v>580</v>
      </c>
      <c r="E322" s="47" t="s">
        <v>46</v>
      </c>
      <c r="F322" s="47" t="s">
        <v>5443</v>
      </c>
      <c r="G322" s="47" t="s">
        <v>6386</v>
      </c>
      <c r="I322" s="49" t="str">
        <f t="shared" si="24"/>
        <v>이보현</v>
      </c>
      <c r="J322" s="49" t="str">
        <f t="shared" si="25"/>
        <v>세무1과</v>
      </c>
      <c r="K322" s="49" t="str">
        <f t="shared" si="26"/>
        <v>재산2팀</v>
      </c>
      <c r="L322" s="49" t="str">
        <f t="shared" si="27"/>
        <v>주무관</v>
      </c>
      <c r="M322" s="49" t="str">
        <f t="shared" si="28"/>
        <v>02-2116-3593</v>
      </c>
      <c r="N322" s="49" t="str">
        <f t="shared" si="29"/>
        <v>3593</v>
      </c>
    </row>
    <row r="323" spans="2:14" x14ac:dyDescent="0.3">
      <c r="B323" s="48">
        <v>320</v>
      </c>
      <c r="C323" s="47" t="s">
        <v>588</v>
      </c>
      <c r="D323" s="47" t="s">
        <v>580</v>
      </c>
      <c r="E323" s="47" t="s">
        <v>46</v>
      </c>
      <c r="F323" s="47" t="s">
        <v>3265</v>
      </c>
      <c r="G323" s="47" t="s">
        <v>6387</v>
      </c>
      <c r="I323" s="49" t="str">
        <f t="shared" si="24"/>
        <v>이예지</v>
      </c>
      <c r="J323" s="49" t="str">
        <f t="shared" si="25"/>
        <v>세무1과</v>
      </c>
      <c r="K323" s="49" t="str">
        <f t="shared" si="26"/>
        <v>재산2팀</v>
      </c>
      <c r="L323" s="49" t="str">
        <f t="shared" si="27"/>
        <v>주무관</v>
      </c>
      <c r="M323" s="49" t="str">
        <f t="shared" si="28"/>
        <v>02-2116-3595</v>
      </c>
      <c r="N323" s="49" t="str">
        <f t="shared" si="29"/>
        <v>3595</v>
      </c>
    </row>
    <row r="324" spans="2:14" x14ac:dyDescent="0.3">
      <c r="B324" s="48">
        <v>321</v>
      </c>
      <c r="C324" s="47" t="s">
        <v>663</v>
      </c>
      <c r="D324" s="47" t="s">
        <v>580</v>
      </c>
      <c r="E324" s="47" t="s">
        <v>46</v>
      </c>
      <c r="F324" s="47" t="s">
        <v>5444</v>
      </c>
      <c r="G324" s="47" t="s">
        <v>6388</v>
      </c>
      <c r="I324" s="49" t="str">
        <f t="shared" ref="I324:I387" si="30">C324</f>
        <v>김준용</v>
      </c>
      <c r="J324" s="49" t="str">
        <f t="shared" ref="J324:J387" si="31">LEFT(D324, IFERROR(FIND(" / ", D324)-1, 0))</f>
        <v>세무1과</v>
      </c>
      <c r="K324" s="49" t="str">
        <f t="shared" ref="K324:K387" si="32">RIGHT(D324, IFERROR(LEN(D324)-FIND(" / ", D324)-2, 0))</f>
        <v>재산2팀</v>
      </c>
      <c r="L324" s="49" t="str">
        <f t="shared" ref="L324:L387" si="33">E324</f>
        <v>주무관</v>
      </c>
      <c r="M324" s="49" t="str">
        <f t="shared" ref="M324:M387" si="34">G324</f>
        <v>02-2116-3590</v>
      </c>
      <c r="N324" s="49" t="str">
        <f t="shared" ref="N324:N387" si="35">RIGHT(M324,4)</f>
        <v>3590</v>
      </c>
    </row>
    <row r="325" spans="2:14" x14ac:dyDescent="0.3">
      <c r="B325" s="48">
        <v>322</v>
      </c>
      <c r="C325" s="47" t="s">
        <v>589</v>
      </c>
      <c r="D325" s="47" t="s">
        <v>580</v>
      </c>
      <c r="E325" s="47" t="s">
        <v>46</v>
      </c>
      <c r="F325" s="47" t="s">
        <v>590</v>
      </c>
      <c r="G325" s="47" t="s">
        <v>6389</v>
      </c>
      <c r="I325" s="49" t="str">
        <f t="shared" si="30"/>
        <v>조운상</v>
      </c>
      <c r="J325" s="49" t="str">
        <f t="shared" si="31"/>
        <v>세무1과</v>
      </c>
      <c r="K325" s="49" t="str">
        <f t="shared" si="32"/>
        <v>재산2팀</v>
      </c>
      <c r="L325" s="49" t="str">
        <f t="shared" si="33"/>
        <v>주무관</v>
      </c>
      <c r="M325" s="49" t="str">
        <f t="shared" si="34"/>
        <v>02-2116-3598</v>
      </c>
      <c r="N325" s="49" t="str">
        <f t="shared" si="35"/>
        <v>3598</v>
      </c>
    </row>
    <row r="326" spans="2:14" x14ac:dyDescent="0.3">
      <c r="B326" s="48">
        <v>323</v>
      </c>
      <c r="C326" s="47" t="s">
        <v>591</v>
      </c>
      <c r="D326" s="47" t="s">
        <v>580</v>
      </c>
      <c r="E326" s="47" t="s">
        <v>46</v>
      </c>
      <c r="F326" s="47" t="s">
        <v>590</v>
      </c>
      <c r="G326" s="47" t="s">
        <v>6390</v>
      </c>
      <c r="I326" s="49" t="str">
        <f t="shared" si="30"/>
        <v>김소현</v>
      </c>
      <c r="J326" s="49" t="str">
        <f t="shared" si="31"/>
        <v>세무1과</v>
      </c>
      <c r="K326" s="49" t="str">
        <f t="shared" si="32"/>
        <v>재산2팀</v>
      </c>
      <c r="L326" s="49" t="str">
        <f t="shared" si="33"/>
        <v>주무관</v>
      </c>
      <c r="M326" s="49" t="str">
        <f t="shared" si="34"/>
        <v>02-2116-3599</v>
      </c>
      <c r="N326" s="49" t="str">
        <f t="shared" si="35"/>
        <v>3599</v>
      </c>
    </row>
    <row r="327" spans="2:14" x14ac:dyDescent="0.3">
      <c r="B327" s="48">
        <v>324</v>
      </c>
      <c r="C327" s="47" t="s">
        <v>592</v>
      </c>
      <c r="D327" s="47" t="s">
        <v>593</v>
      </c>
      <c r="E327" s="47" t="s">
        <v>594</v>
      </c>
      <c r="F327" s="47" t="s">
        <v>3269</v>
      </c>
      <c r="G327" s="47" t="s">
        <v>6391</v>
      </c>
      <c r="I327" s="49" t="str">
        <f t="shared" si="30"/>
        <v>박미진</v>
      </c>
      <c r="J327" s="49" t="str">
        <f t="shared" si="31"/>
        <v>세무1과</v>
      </c>
      <c r="K327" s="49" t="str">
        <f t="shared" si="32"/>
        <v>주민세팀</v>
      </c>
      <c r="L327" s="49" t="str">
        <f t="shared" si="33"/>
        <v>주민세팀장</v>
      </c>
      <c r="M327" s="49" t="str">
        <f t="shared" si="34"/>
        <v>02-2116-3542</v>
      </c>
      <c r="N327" s="49" t="str">
        <f t="shared" si="35"/>
        <v>3542</v>
      </c>
    </row>
    <row r="328" spans="2:14" x14ac:dyDescent="0.3">
      <c r="B328" s="48">
        <v>325</v>
      </c>
      <c r="C328" s="47" t="s">
        <v>584</v>
      </c>
      <c r="D328" s="47" t="s">
        <v>593</v>
      </c>
      <c r="E328" s="47" t="s">
        <v>46</v>
      </c>
      <c r="F328" s="47" t="s">
        <v>5445</v>
      </c>
      <c r="G328" s="47" t="s">
        <v>6392</v>
      </c>
      <c r="I328" s="49" t="str">
        <f t="shared" si="30"/>
        <v>최윤정</v>
      </c>
      <c r="J328" s="49" t="str">
        <f t="shared" si="31"/>
        <v>세무1과</v>
      </c>
      <c r="K328" s="49" t="str">
        <f t="shared" si="32"/>
        <v>주민세팀</v>
      </c>
      <c r="L328" s="49" t="str">
        <f t="shared" si="33"/>
        <v>주무관</v>
      </c>
      <c r="M328" s="49" t="str">
        <f t="shared" si="34"/>
        <v>02-2116-3536</v>
      </c>
      <c r="N328" s="49" t="str">
        <f t="shared" si="35"/>
        <v>3536</v>
      </c>
    </row>
    <row r="329" spans="2:14" x14ac:dyDescent="0.3">
      <c r="B329" s="48">
        <v>326</v>
      </c>
      <c r="C329" s="47" t="s">
        <v>595</v>
      </c>
      <c r="D329" s="47" t="s">
        <v>593</v>
      </c>
      <c r="E329" s="47" t="s">
        <v>46</v>
      </c>
      <c r="F329" s="47" t="s">
        <v>5446</v>
      </c>
      <c r="G329" s="47" t="s">
        <v>6393</v>
      </c>
      <c r="I329" s="49" t="str">
        <f t="shared" si="30"/>
        <v>김희주</v>
      </c>
      <c r="J329" s="49" t="str">
        <f t="shared" si="31"/>
        <v>세무1과</v>
      </c>
      <c r="K329" s="49" t="str">
        <f t="shared" si="32"/>
        <v>주민세팀</v>
      </c>
      <c r="L329" s="49" t="str">
        <f t="shared" si="33"/>
        <v>주무관</v>
      </c>
      <c r="M329" s="49" t="str">
        <f t="shared" si="34"/>
        <v>02-2116-3530</v>
      </c>
      <c r="N329" s="49" t="str">
        <f t="shared" si="35"/>
        <v>3530</v>
      </c>
    </row>
    <row r="330" spans="2:14" x14ac:dyDescent="0.3">
      <c r="B330" s="48">
        <v>327</v>
      </c>
      <c r="C330" s="47" t="s">
        <v>258</v>
      </c>
      <c r="D330" s="47" t="s">
        <v>593</v>
      </c>
      <c r="E330" s="47" t="s">
        <v>46</v>
      </c>
      <c r="F330" s="47" t="s">
        <v>5447</v>
      </c>
      <c r="G330" s="47" t="s">
        <v>6394</v>
      </c>
      <c r="I330" s="49" t="str">
        <f t="shared" si="30"/>
        <v>이영미</v>
      </c>
      <c r="J330" s="49" t="str">
        <f t="shared" si="31"/>
        <v>세무1과</v>
      </c>
      <c r="K330" s="49" t="str">
        <f t="shared" si="32"/>
        <v>주민세팀</v>
      </c>
      <c r="L330" s="49" t="str">
        <f t="shared" si="33"/>
        <v>주무관</v>
      </c>
      <c r="M330" s="49" t="str">
        <f t="shared" si="34"/>
        <v>02-2116-3549</v>
      </c>
      <c r="N330" s="49" t="str">
        <f t="shared" si="35"/>
        <v>3549</v>
      </c>
    </row>
    <row r="331" spans="2:14" x14ac:dyDescent="0.3">
      <c r="B331" s="48">
        <v>328</v>
      </c>
      <c r="C331" s="47" t="s">
        <v>597</v>
      </c>
      <c r="D331" s="47" t="s">
        <v>598</v>
      </c>
      <c r="E331" s="47" t="s">
        <v>599</v>
      </c>
      <c r="F331" s="47" t="s">
        <v>3275</v>
      </c>
      <c r="G331" s="47" t="s">
        <v>6395</v>
      </c>
      <c r="I331" s="49" t="str">
        <f t="shared" si="30"/>
        <v>유명열</v>
      </c>
      <c r="J331" s="49" t="str">
        <f t="shared" si="31"/>
        <v>세무1과</v>
      </c>
      <c r="K331" s="49" t="str">
        <f t="shared" si="32"/>
        <v>법인관리팀</v>
      </c>
      <c r="L331" s="49" t="str">
        <f t="shared" si="33"/>
        <v>법인관리팀장</v>
      </c>
      <c r="M331" s="49" t="str">
        <f t="shared" si="34"/>
        <v>02-2116-3578</v>
      </c>
      <c r="N331" s="49" t="str">
        <f t="shared" si="35"/>
        <v>3578</v>
      </c>
    </row>
    <row r="332" spans="2:14" x14ac:dyDescent="0.3">
      <c r="B332" s="48">
        <v>329</v>
      </c>
      <c r="C332" s="47" t="s">
        <v>600</v>
      </c>
      <c r="D332" s="47" t="s">
        <v>598</v>
      </c>
      <c r="E332" s="47" t="s">
        <v>46</v>
      </c>
      <c r="F332" s="47" t="s">
        <v>3277</v>
      </c>
      <c r="G332" s="47" t="s">
        <v>6396</v>
      </c>
      <c r="I332" s="49" t="str">
        <f t="shared" si="30"/>
        <v>이선미</v>
      </c>
      <c r="J332" s="49" t="str">
        <f t="shared" si="31"/>
        <v>세무1과</v>
      </c>
      <c r="K332" s="49" t="str">
        <f t="shared" si="32"/>
        <v>법인관리팀</v>
      </c>
      <c r="L332" s="49" t="str">
        <f t="shared" si="33"/>
        <v>주무관</v>
      </c>
      <c r="M332" s="49" t="str">
        <f t="shared" si="34"/>
        <v>02-2116-3577</v>
      </c>
      <c r="N332" s="49" t="str">
        <f t="shared" si="35"/>
        <v>3577</v>
      </c>
    </row>
    <row r="333" spans="2:14" x14ac:dyDescent="0.3">
      <c r="B333" s="48">
        <v>330</v>
      </c>
      <c r="C333" s="47" t="s">
        <v>575</v>
      </c>
      <c r="D333" s="47" t="s">
        <v>598</v>
      </c>
      <c r="E333" s="47" t="s">
        <v>46</v>
      </c>
      <c r="F333" s="47" t="s">
        <v>5448</v>
      </c>
      <c r="G333" s="47" t="s">
        <v>6397</v>
      </c>
      <c r="I333" s="49" t="str">
        <f t="shared" si="30"/>
        <v>이수현</v>
      </c>
      <c r="J333" s="49" t="str">
        <f t="shared" si="31"/>
        <v>세무1과</v>
      </c>
      <c r="K333" s="49" t="str">
        <f t="shared" si="32"/>
        <v>법인관리팀</v>
      </c>
      <c r="L333" s="49" t="str">
        <f t="shared" si="33"/>
        <v>주무관</v>
      </c>
      <c r="M333" s="49" t="str">
        <f t="shared" si="34"/>
        <v>02-2116-3576</v>
      </c>
      <c r="N333" s="49" t="str">
        <f t="shared" si="35"/>
        <v>3576</v>
      </c>
    </row>
    <row r="334" spans="2:14" x14ac:dyDescent="0.3">
      <c r="B334" s="48">
        <v>331</v>
      </c>
      <c r="C334" s="47" t="s">
        <v>602</v>
      </c>
      <c r="D334" s="47" t="s">
        <v>598</v>
      </c>
      <c r="E334" s="47" t="s">
        <v>46</v>
      </c>
      <c r="F334" s="47" t="s">
        <v>3281</v>
      </c>
      <c r="G334" s="47" t="s">
        <v>6398</v>
      </c>
      <c r="I334" s="49" t="str">
        <f t="shared" si="30"/>
        <v>남주원</v>
      </c>
      <c r="J334" s="49" t="str">
        <f t="shared" si="31"/>
        <v>세무1과</v>
      </c>
      <c r="K334" s="49" t="str">
        <f t="shared" si="32"/>
        <v>법인관리팀</v>
      </c>
      <c r="L334" s="49" t="str">
        <f t="shared" si="33"/>
        <v>주무관</v>
      </c>
      <c r="M334" s="49" t="str">
        <f t="shared" si="34"/>
        <v>02-2116-3575</v>
      </c>
      <c r="N334" s="49" t="str">
        <f t="shared" si="35"/>
        <v>3575</v>
      </c>
    </row>
    <row r="335" spans="2:14" x14ac:dyDescent="0.3">
      <c r="B335" s="48">
        <v>332</v>
      </c>
      <c r="C335" s="47" t="s">
        <v>603</v>
      </c>
      <c r="D335" s="47" t="s">
        <v>604</v>
      </c>
      <c r="E335" s="47" t="s">
        <v>605</v>
      </c>
      <c r="F335" s="47" t="s">
        <v>5449</v>
      </c>
      <c r="G335" s="47" t="s">
        <v>6399</v>
      </c>
      <c r="I335" s="49" t="str">
        <f t="shared" si="30"/>
        <v>이인성</v>
      </c>
      <c r="J335" s="49" t="str">
        <f t="shared" si="31"/>
        <v>세무1과</v>
      </c>
      <c r="K335" s="49" t="str">
        <f t="shared" si="32"/>
        <v>주택평가팀</v>
      </c>
      <c r="L335" s="49" t="str">
        <f t="shared" si="33"/>
        <v>주택평가팀장</v>
      </c>
      <c r="M335" s="49" t="str">
        <f t="shared" si="34"/>
        <v>02-2116-3582</v>
      </c>
      <c r="N335" s="49" t="str">
        <f t="shared" si="35"/>
        <v>3582</v>
      </c>
    </row>
    <row r="336" spans="2:14" x14ac:dyDescent="0.3">
      <c r="B336" s="48">
        <v>333</v>
      </c>
      <c r="C336" s="47" t="s">
        <v>607</v>
      </c>
      <c r="D336" s="47" t="s">
        <v>604</v>
      </c>
      <c r="E336" s="47" t="s">
        <v>46</v>
      </c>
      <c r="F336" s="47" t="s">
        <v>5450</v>
      </c>
      <c r="G336" s="47" t="s">
        <v>6400</v>
      </c>
      <c r="I336" s="49" t="str">
        <f t="shared" si="30"/>
        <v>조현선</v>
      </c>
      <c r="J336" s="49" t="str">
        <f t="shared" si="31"/>
        <v>세무1과</v>
      </c>
      <c r="K336" s="49" t="str">
        <f t="shared" si="32"/>
        <v>주택평가팀</v>
      </c>
      <c r="L336" s="49" t="str">
        <f t="shared" si="33"/>
        <v>주무관</v>
      </c>
      <c r="M336" s="49" t="str">
        <f t="shared" si="34"/>
        <v>02-2116-3581</v>
      </c>
      <c r="N336" s="49" t="str">
        <f t="shared" si="35"/>
        <v>3581</v>
      </c>
    </row>
    <row r="337" spans="2:14" x14ac:dyDescent="0.3">
      <c r="B337" s="48">
        <v>334</v>
      </c>
      <c r="C337" s="47" t="s">
        <v>608</v>
      </c>
      <c r="D337" s="47" t="s">
        <v>604</v>
      </c>
      <c r="E337" s="47" t="s">
        <v>46</v>
      </c>
      <c r="F337" s="47" t="s">
        <v>5451</v>
      </c>
      <c r="G337" s="47" t="s">
        <v>6401</v>
      </c>
      <c r="I337" s="49" t="str">
        <f t="shared" si="30"/>
        <v>박덕재</v>
      </c>
      <c r="J337" s="49" t="str">
        <f t="shared" si="31"/>
        <v>세무1과</v>
      </c>
      <c r="K337" s="49" t="str">
        <f t="shared" si="32"/>
        <v>주택평가팀</v>
      </c>
      <c r="L337" s="49" t="str">
        <f t="shared" si="33"/>
        <v>주무관</v>
      </c>
      <c r="M337" s="49" t="str">
        <f t="shared" si="34"/>
        <v>02-2116-3580</v>
      </c>
      <c r="N337" s="49" t="str">
        <f t="shared" si="35"/>
        <v>3580</v>
      </c>
    </row>
    <row r="338" spans="2:14" x14ac:dyDescent="0.3">
      <c r="B338" s="48">
        <v>335</v>
      </c>
      <c r="C338" s="47" t="s">
        <v>609</v>
      </c>
      <c r="D338" s="47" t="s">
        <v>610</v>
      </c>
      <c r="E338" s="47" t="s">
        <v>611</v>
      </c>
      <c r="F338" s="47" t="s">
        <v>3288</v>
      </c>
      <c r="G338" s="47" t="s">
        <v>6402</v>
      </c>
      <c r="I338" s="49" t="str">
        <f t="shared" si="30"/>
        <v>강신엽</v>
      </c>
      <c r="J338" s="49" t="str">
        <f t="shared" si="31"/>
        <v>세무1과</v>
      </c>
      <c r="K338" s="49" t="str">
        <f t="shared" si="32"/>
        <v>38세금징수팀</v>
      </c>
      <c r="L338" s="49" t="str">
        <f t="shared" si="33"/>
        <v>38세금징수팀장</v>
      </c>
      <c r="M338" s="49" t="str">
        <f t="shared" si="34"/>
        <v>02-2116-3574</v>
      </c>
      <c r="N338" s="49" t="str">
        <f t="shared" si="35"/>
        <v>3574</v>
      </c>
    </row>
    <row r="339" spans="2:14" x14ac:dyDescent="0.3">
      <c r="B339" s="48">
        <v>336</v>
      </c>
      <c r="C339" s="47" t="s">
        <v>612</v>
      </c>
      <c r="D339" s="47" t="s">
        <v>610</v>
      </c>
      <c r="E339" s="47" t="s">
        <v>46</v>
      </c>
      <c r="F339" s="47" t="s">
        <v>613</v>
      </c>
      <c r="G339" s="47" t="s">
        <v>6403</v>
      </c>
      <c r="I339" s="49" t="str">
        <f t="shared" si="30"/>
        <v>전동훈</v>
      </c>
      <c r="J339" s="49" t="str">
        <f t="shared" si="31"/>
        <v>세무1과</v>
      </c>
      <c r="K339" s="49" t="str">
        <f t="shared" si="32"/>
        <v>38세금징수팀</v>
      </c>
      <c r="L339" s="49" t="str">
        <f t="shared" si="33"/>
        <v>주무관</v>
      </c>
      <c r="M339" s="49" t="str">
        <f t="shared" si="34"/>
        <v>02-2116-3573</v>
      </c>
      <c r="N339" s="49" t="str">
        <f t="shared" si="35"/>
        <v>3573</v>
      </c>
    </row>
    <row r="340" spans="2:14" x14ac:dyDescent="0.3">
      <c r="B340" s="48">
        <v>337</v>
      </c>
      <c r="C340" s="47" t="s">
        <v>614</v>
      </c>
      <c r="D340" s="47" t="s">
        <v>610</v>
      </c>
      <c r="E340" s="47" t="s">
        <v>46</v>
      </c>
      <c r="F340" s="47" t="s">
        <v>3291</v>
      </c>
      <c r="G340" s="47" t="s">
        <v>6404</v>
      </c>
      <c r="I340" s="49" t="str">
        <f t="shared" si="30"/>
        <v>최희전</v>
      </c>
      <c r="J340" s="49" t="str">
        <f t="shared" si="31"/>
        <v>세무1과</v>
      </c>
      <c r="K340" s="49" t="str">
        <f t="shared" si="32"/>
        <v>38세금징수팀</v>
      </c>
      <c r="L340" s="49" t="str">
        <f t="shared" si="33"/>
        <v>주무관</v>
      </c>
      <c r="M340" s="49" t="str">
        <f t="shared" si="34"/>
        <v>02-2116-3571</v>
      </c>
      <c r="N340" s="49" t="str">
        <f t="shared" si="35"/>
        <v>3571</v>
      </c>
    </row>
    <row r="341" spans="2:14" x14ac:dyDescent="0.3">
      <c r="B341" s="48">
        <v>338</v>
      </c>
      <c r="C341" s="47" t="s">
        <v>615</v>
      </c>
      <c r="D341" s="47" t="s">
        <v>610</v>
      </c>
      <c r="E341" s="47" t="s">
        <v>46</v>
      </c>
      <c r="F341" s="47" t="s">
        <v>5452</v>
      </c>
      <c r="G341" s="47" t="s">
        <v>6405</v>
      </c>
      <c r="I341" s="49" t="str">
        <f t="shared" si="30"/>
        <v>조형덕</v>
      </c>
      <c r="J341" s="49" t="str">
        <f t="shared" si="31"/>
        <v>세무1과</v>
      </c>
      <c r="K341" s="49" t="str">
        <f t="shared" si="32"/>
        <v>38세금징수팀</v>
      </c>
      <c r="L341" s="49" t="str">
        <f t="shared" si="33"/>
        <v>주무관</v>
      </c>
      <c r="M341" s="49" t="str">
        <f t="shared" si="34"/>
        <v>02-2116-3572</v>
      </c>
      <c r="N341" s="49" t="str">
        <f t="shared" si="35"/>
        <v>3572</v>
      </c>
    </row>
    <row r="342" spans="2:14" x14ac:dyDescent="0.3">
      <c r="B342" s="48">
        <v>339</v>
      </c>
      <c r="C342" s="47" t="s">
        <v>618</v>
      </c>
      <c r="D342" s="47" t="s">
        <v>5111</v>
      </c>
      <c r="E342" s="47" t="s">
        <v>5453</v>
      </c>
      <c r="F342" s="47" t="s">
        <v>5454</v>
      </c>
      <c r="G342" s="47" t="s">
        <v>6406</v>
      </c>
      <c r="I342" s="49" t="str">
        <f t="shared" si="30"/>
        <v>문민규</v>
      </c>
      <c r="J342" s="49" t="str">
        <f t="shared" si="31"/>
        <v/>
      </c>
      <c r="K342" s="49" t="str">
        <f t="shared" si="32"/>
        <v/>
      </c>
      <c r="L342" s="49" t="str">
        <f t="shared" si="33"/>
        <v>세무2과장</v>
      </c>
      <c r="M342" s="49" t="str">
        <f t="shared" si="34"/>
        <v>02-2116-3550</v>
      </c>
      <c r="N342" s="49" t="str">
        <f t="shared" si="35"/>
        <v>3550</v>
      </c>
    </row>
    <row r="343" spans="2:14" x14ac:dyDescent="0.3">
      <c r="B343" s="48">
        <v>340</v>
      </c>
      <c r="C343" s="47" t="s">
        <v>440</v>
      </c>
      <c r="D343" s="47" t="s">
        <v>617</v>
      </c>
      <c r="E343" s="47" t="s">
        <v>5112</v>
      </c>
      <c r="F343" s="47" t="s">
        <v>620</v>
      </c>
      <c r="G343" s="47" t="s">
        <v>6407</v>
      </c>
      <c r="I343" s="49" t="str">
        <f t="shared" si="30"/>
        <v>박상희</v>
      </c>
      <c r="J343" s="49" t="str">
        <f t="shared" si="31"/>
        <v>세무2과</v>
      </c>
      <c r="K343" s="49" t="str">
        <f t="shared" si="32"/>
        <v>세입징수팀</v>
      </c>
      <c r="L343" s="49" t="str">
        <f t="shared" si="33"/>
        <v>세입징수팀</v>
      </c>
      <c r="M343" s="49" t="str">
        <f t="shared" si="34"/>
        <v>02-2116-3528</v>
      </c>
      <c r="N343" s="49" t="str">
        <f t="shared" si="35"/>
        <v>3528</v>
      </c>
    </row>
    <row r="344" spans="2:14" x14ac:dyDescent="0.3">
      <c r="B344" s="48">
        <v>341</v>
      </c>
      <c r="C344" s="47" t="s">
        <v>446</v>
      </c>
      <c r="D344" s="47" t="s">
        <v>617</v>
      </c>
      <c r="E344" s="47" t="s">
        <v>46</v>
      </c>
      <c r="F344" s="47" t="s">
        <v>56</v>
      </c>
      <c r="G344" s="47" t="s">
        <v>6408</v>
      </c>
      <c r="I344" s="49" t="str">
        <f t="shared" si="30"/>
        <v>강문영</v>
      </c>
      <c r="J344" s="49" t="str">
        <f t="shared" si="31"/>
        <v>세무2과</v>
      </c>
      <c r="K344" s="49" t="str">
        <f t="shared" si="32"/>
        <v>세입징수팀</v>
      </c>
      <c r="L344" s="49" t="str">
        <f t="shared" si="33"/>
        <v>주무관</v>
      </c>
      <c r="M344" s="49" t="str">
        <f t="shared" si="34"/>
        <v>02-2116-3527</v>
      </c>
      <c r="N344" s="49" t="str">
        <f t="shared" si="35"/>
        <v>3527</v>
      </c>
    </row>
    <row r="345" spans="2:14" x14ac:dyDescent="0.3">
      <c r="B345" s="48">
        <v>342</v>
      </c>
      <c r="C345" s="47" t="s">
        <v>622</v>
      </c>
      <c r="D345" s="47" t="s">
        <v>617</v>
      </c>
      <c r="E345" s="47" t="s">
        <v>46</v>
      </c>
      <c r="F345" s="47" t="s">
        <v>623</v>
      </c>
      <c r="G345" s="47" t="s">
        <v>6409</v>
      </c>
      <c r="I345" s="49" t="str">
        <f t="shared" si="30"/>
        <v>금정화</v>
      </c>
      <c r="J345" s="49" t="str">
        <f t="shared" si="31"/>
        <v>세무2과</v>
      </c>
      <c r="K345" s="49" t="str">
        <f t="shared" si="32"/>
        <v>세입징수팀</v>
      </c>
      <c r="L345" s="49" t="str">
        <f t="shared" si="33"/>
        <v>주무관</v>
      </c>
      <c r="M345" s="49" t="str">
        <f t="shared" si="34"/>
        <v>02-2116-3526</v>
      </c>
      <c r="N345" s="49" t="str">
        <f t="shared" si="35"/>
        <v>3526</v>
      </c>
    </row>
    <row r="346" spans="2:14" x14ac:dyDescent="0.3">
      <c r="B346" s="48">
        <v>343</v>
      </c>
      <c r="C346" s="47" t="s">
        <v>624</v>
      </c>
      <c r="D346" s="47" t="s">
        <v>617</v>
      </c>
      <c r="E346" s="47" t="s">
        <v>46</v>
      </c>
      <c r="F346" s="47" t="s">
        <v>5455</v>
      </c>
      <c r="G346" s="47" t="s">
        <v>6410</v>
      </c>
      <c r="I346" s="49" t="str">
        <f t="shared" si="30"/>
        <v>조소연</v>
      </c>
      <c r="J346" s="49" t="str">
        <f t="shared" si="31"/>
        <v>세무2과</v>
      </c>
      <c r="K346" s="49" t="str">
        <f t="shared" si="32"/>
        <v>세입징수팀</v>
      </c>
      <c r="L346" s="49" t="str">
        <f t="shared" si="33"/>
        <v>주무관</v>
      </c>
      <c r="M346" s="49" t="str">
        <f t="shared" si="34"/>
        <v>02-2116-3523</v>
      </c>
      <c r="N346" s="49" t="str">
        <f t="shared" si="35"/>
        <v>3523</v>
      </c>
    </row>
    <row r="347" spans="2:14" x14ac:dyDescent="0.3">
      <c r="B347" s="48">
        <v>344</v>
      </c>
      <c r="C347" s="47" t="s">
        <v>626</v>
      </c>
      <c r="D347" s="47" t="s">
        <v>617</v>
      </c>
      <c r="E347" s="47" t="s">
        <v>46</v>
      </c>
      <c r="F347" s="47" t="s">
        <v>627</v>
      </c>
      <c r="G347" s="47" t="s">
        <v>6411</v>
      </c>
      <c r="I347" s="49" t="str">
        <f t="shared" si="30"/>
        <v>나우현</v>
      </c>
      <c r="J347" s="49" t="str">
        <f t="shared" si="31"/>
        <v>세무2과</v>
      </c>
      <c r="K347" s="49" t="str">
        <f t="shared" si="32"/>
        <v>세입징수팀</v>
      </c>
      <c r="L347" s="49" t="str">
        <f t="shared" si="33"/>
        <v>주무관</v>
      </c>
      <c r="M347" s="49" t="str">
        <f t="shared" si="34"/>
        <v>3522-2116-3522</v>
      </c>
      <c r="N347" s="49" t="str">
        <f t="shared" si="35"/>
        <v>3522</v>
      </c>
    </row>
    <row r="348" spans="2:14" x14ac:dyDescent="0.3">
      <c r="B348" s="48">
        <v>345</v>
      </c>
      <c r="C348" s="47" t="s">
        <v>630</v>
      </c>
      <c r="D348" s="47" t="s">
        <v>617</v>
      </c>
      <c r="E348" s="47" t="s">
        <v>46</v>
      </c>
      <c r="F348" s="47" t="s">
        <v>3304</v>
      </c>
      <c r="G348" s="47" t="s">
        <v>6412</v>
      </c>
      <c r="I348" s="49" t="str">
        <f t="shared" si="30"/>
        <v>박윤희</v>
      </c>
      <c r="J348" s="49" t="str">
        <f t="shared" si="31"/>
        <v>세무2과</v>
      </c>
      <c r="K348" s="49" t="str">
        <f t="shared" si="32"/>
        <v>세입징수팀</v>
      </c>
      <c r="L348" s="49" t="str">
        <f t="shared" si="33"/>
        <v>주무관</v>
      </c>
      <c r="M348" s="49" t="str">
        <f t="shared" si="34"/>
        <v>02-2116-3524</v>
      </c>
      <c r="N348" s="49" t="str">
        <f t="shared" si="35"/>
        <v>3524</v>
      </c>
    </row>
    <row r="349" spans="2:14" x14ac:dyDescent="0.3">
      <c r="B349" s="48">
        <v>346</v>
      </c>
      <c r="C349" s="47" t="s">
        <v>5456</v>
      </c>
      <c r="D349" s="47" t="s">
        <v>617</v>
      </c>
      <c r="E349" s="47" t="s">
        <v>46</v>
      </c>
      <c r="F349" s="47" t="s">
        <v>632</v>
      </c>
      <c r="G349" s="47" t="s">
        <v>6413</v>
      </c>
      <c r="I349" s="49" t="str">
        <f t="shared" si="30"/>
        <v>백지원</v>
      </c>
      <c r="J349" s="49" t="str">
        <f t="shared" si="31"/>
        <v>세무2과</v>
      </c>
      <c r="K349" s="49" t="str">
        <f t="shared" si="32"/>
        <v>세입징수팀</v>
      </c>
      <c r="L349" s="49" t="str">
        <f t="shared" si="33"/>
        <v>주무관</v>
      </c>
      <c r="M349" s="49" t="str">
        <f t="shared" si="34"/>
        <v>02-2116-3548</v>
      </c>
      <c r="N349" s="49" t="str">
        <f t="shared" si="35"/>
        <v>3548</v>
      </c>
    </row>
    <row r="350" spans="2:14" x14ac:dyDescent="0.3">
      <c r="B350" s="48">
        <v>347</v>
      </c>
      <c r="C350" s="47" t="s">
        <v>633</v>
      </c>
      <c r="D350" s="47" t="s">
        <v>634</v>
      </c>
      <c r="E350" s="47" t="s">
        <v>635</v>
      </c>
      <c r="F350" s="47" t="s">
        <v>636</v>
      </c>
      <c r="G350" s="47" t="s">
        <v>6414</v>
      </c>
      <c r="I350" s="49" t="str">
        <f t="shared" si="30"/>
        <v>정창휘</v>
      </c>
      <c r="J350" s="49" t="str">
        <f t="shared" si="31"/>
        <v>세무2과</v>
      </c>
      <c r="K350" s="49" t="str">
        <f t="shared" si="32"/>
        <v>자동차세팀</v>
      </c>
      <c r="L350" s="49" t="str">
        <f t="shared" si="33"/>
        <v>자동차세팀장</v>
      </c>
      <c r="M350" s="49" t="str">
        <f t="shared" si="34"/>
        <v>02-2116-3534</v>
      </c>
      <c r="N350" s="49" t="str">
        <f t="shared" si="35"/>
        <v>3534</v>
      </c>
    </row>
    <row r="351" spans="2:14" x14ac:dyDescent="0.3">
      <c r="B351" s="48">
        <v>348</v>
      </c>
      <c r="C351" s="47" t="s">
        <v>637</v>
      </c>
      <c r="D351" s="47" t="s">
        <v>634</v>
      </c>
      <c r="E351" s="47" t="s">
        <v>46</v>
      </c>
      <c r="F351" s="47" t="s">
        <v>638</v>
      </c>
      <c r="G351" s="47" t="s">
        <v>6415</v>
      </c>
      <c r="I351" s="49" t="str">
        <f t="shared" si="30"/>
        <v>임찬기</v>
      </c>
      <c r="J351" s="49" t="str">
        <f t="shared" si="31"/>
        <v>세무2과</v>
      </c>
      <c r="K351" s="49" t="str">
        <f t="shared" si="32"/>
        <v>자동차세팀</v>
      </c>
      <c r="L351" s="49" t="str">
        <f t="shared" si="33"/>
        <v>주무관</v>
      </c>
      <c r="M351" s="49" t="str">
        <f t="shared" si="34"/>
        <v>02-2116-3531</v>
      </c>
      <c r="N351" s="49" t="str">
        <f t="shared" si="35"/>
        <v>3531</v>
      </c>
    </row>
    <row r="352" spans="2:14" x14ac:dyDescent="0.3">
      <c r="B352" s="48">
        <v>349</v>
      </c>
      <c r="C352" s="47" t="s">
        <v>163</v>
      </c>
      <c r="D352" s="47" t="s">
        <v>634</v>
      </c>
      <c r="E352" s="47" t="s">
        <v>46</v>
      </c>
      <c r="F352" s="47" t="s">
        <v>639</v>
      </c>
      <c r="G352" s="47" t="s">
        <v>6416</v>
      </c>
      <c r="I352" s="49" t="str">
        <f t="shared" si="30"/>
        <v>김주영</v>
      </c>
      <c r="J352" s="49" t="str">
        <f t="shared" si="31"/>
        <v>세무2과</v>
      </c>
      <c r="K352" s="49" t="str">
        <f t="shared" si="32"/>
        <v>자동차세팀</v>
      </c>
      <c r="L352" s="49" t="str">
        <f t="shared" si="33"/>
        <v>주무관</v>
      </c>
      <c r="M352" s="49" t="str">
        <f t="shared" si="34"/>
        <v>02-2116-3529</v>
      </c>
      <c r="N352" s="49" t="str">
        <f t="shared" si="35"/>
        <v>3529</v>
      </c>
    </row>
    <row r="353" spans="2:14" x14ac:dyDescent="0.3">
      <c r="B353" s="48">
        <v>350</v>
      </c>
      <c r="C353" s="47" t="s">
        <v>640</v>
      </c>
      <c r="D353" s="47" t="s">
        <v>634</v>
      </c>
      <c r="E353" s="47" t="s">
        <v>46</v>
      </c>
      <c r="F353" s="47" t="s">
        <v>641</v>
      </c>
      <c r="G353" s="47" t="s">
        <v>6417</v>
      </c>
      <c r="I353" s="49" t="str">
        <f t="shared" si="30"/>
        <v>권명숙</v>
      </c>
      <c r="J353" s="49" t="str">
        <f t="shared" si="31"/>
        <v>세무2과</v>
      </c>
      <c r="K353" s="49" t="str">
        <f t="shared" si="32"/>
        <v>자동차세팀</v>
      </c>
      <c r="L353" s="49" t="str">
        <f t="shared" si="33"/>
        <v>주무관</v>
      </c>
      <c r="M353" s="49" t="str">
        <f t="shared" si="34"/>
        <v>02-2116-3535</v>
      </c>
      <c r="N353" s="49" t="str">
        <f t="shared" si="35"/>
        <v>3535</v>
      </c>
    </row>
    <row r="354" spans="2:14" x14ac:dyDescent="0.3">
      <c r="B354" s="48">
        <v>351</v>
      </c>
      <c r="C354" s="47" t="s">
        <v>642</v>
      </c>
      <c r="D354" s="47" t="s">
        <v>634</v>
      </c>
      <c r="E354" s="47" t="s">
        <v>46</v>
      </c>
      <c r="F354" s="47" t="s">
        <v>643</v>
      </c>
      <c r="G354" s="47" t="s">
        <v>6418</v>
      </c>
      <c r="I354" s="49" t="str">
        <f t="shared" si="30"/>
        <v>손지선</v>
      </c>
      <c r="J354" s="49" t="str">
        <f t="shared" si="31"/>
        <v>세무2과</v>
      </c>
      <c r="K354" s="49" t="str">
        <f t="shared" si="32"/>
        <v>자동차세팀</v>
      </c>
      <c r="L354" s="49" t="str">
        <f t="shared" si="33"/>
        <v>주무관</v>
      </c>
      <c r="M354" s="49" t="str">
        <f t="shared" si="34"/>
        <v>02-2116-3533</v>
      </c>
      <c r="N354" s="49" t="str">
        <f t="shared" si="35"/>
        <v>3533</v>
      </c>
    </row>
    <row r="355" spans="2:14" x14ac:dyDescent="0.3">
      <c r="B355" s="48">
        <v>352</v>
      </c>
      <c r="C355" s="47" t="s">
        <v>680</v>
      </c>
      <c r="D355" s="47" t="s">
        <v>634</v>
      </c>
      <c r="E355" s="47" t="s">
        <v>46</v>
      </c>
      <c r="F355" s="47" t="s">
        <v>645</v>
      </c>
      <c r="G355" s="47" t="s">
        <v>6419</v>
      </c>
      <c r="I355" s="49" t="str">
        <f t="shared" si="30"/>
        <v>허선주</v>
      </c>
      <c r="J355" s="49" t="str">
        <f t="shared" si="31"/>
        <v>세무2과</v>
      </c>
      <c r="K355" s="49" t="str">
        <f t="shared" si="32"/>
        <v>자동차세팀</v>
      </c>
      <c r="L355" s="49" t="str">
        <f t="shared" si="33"/>
        <v>주무관</v>
      </c>
      <c r="M355" s="49" t="str">
        <f t="shared" si="34"/>
        <v>02-2116-4067</v>
      </c>
      <c r="N355" s="49" t="str">
        <f t="shared" si="35"/>
        <v>4067</v>
      </c>
    </row>
    <row r="356" spans="2:14" x14ac:dyDescent="0.3">
      <c r="B356" s="48">
        <v>353</v>
      </c>
      <c r="C356" s="47" t="s">
        <v>646</v>
      </c>
      <c r="D356" s="47" t="s">
        <v>647</v>
      </c>
      <c r="E356" s="47" t="s">
        <v>648</v>
      </c>
      <c r="F356" s="47" t="s">
        <v>649</v>
      </c>
      <c r="G356" s="47" t="s">
        <v>6420</v>
      </c>
      <c r="I356" s="49" t="str">
        <f t="shared" si="30"/>
        <v>정정택</v>
      </c>
      <c r="J356" s="49" t="str">
        <f t="shared" si="31"/>
        <v>세무2과</v>
      </c>
      <c r="K356" s="49" t="str">
        <f t="shared" si="32"/>
        <v>지방소득세1팀</v>
      </c>
      <c r="L356" s="49" t="str">
        <f t="shared" si="33"/>
        <v>지방소득세1팀장</v>
      </c>
      <c r="M356" s="49" t="str">
        <f t="shared" si="34"/>
        <v>02-2116-3541</v>
      </c>
      <c r="N356" s="49" t="str">
        <f t="shared" si="35"/>
        <v>3541</v>
      </c>
    </row>
    <row r="357" spans="2:14" x14ac:dyDescent="0.3">
      <c r="B357" s="48">
        <v>354</v>
      </c>
      <c r="C357" s="47" t="s">
        <v>650</v>
      </c>
      <c r="D357" s="47" t="s">
        <v>647</v>
      </c>
      <c r="E357" s="47" t="s">
        <v>46</v>
      </c>
      <c r="F357" s="47" t="s">
        <v>651</v>
      </c>
      <c r="G357" s="47" t="s">
        <v>6421</v>
      </c>
      <c r="I357" s="49" t="str">
        <f t="shared" si="30"/>
        <v>송현숙</v>
      </c>
      <c r="J357" s="49" t="str">
        <f t="shared" si="31"/>
        <v>세무2과</v>
      </c>
      <c r="K357" s="49" t="str">
        <f t="shared" si="32"/>
        <v>지방소득세1팀</v>
      </c>
      <c r="L357" s="49" t="str">
        <f t="shared" si="33"/>
        <v>주무관</v>
      </c>
      <c r="M357" s="49" t="str">
        <f t="shared" si="34"/>
        <v>02-2116-3539</v>
      </c>
      <c r="N357" s="49" t="str">
        <f t="shared" si="35"/>
        <v>3539</v>
      </c>
    </row>
    <row r="358" spans="2:14" x14ac:dyDescent="0.3">
      <c r="B358" s="48">
        <v>355</v>
      </c>
      <c r="C358" s="47" t="s">
        <v>652</v>
      </c>
      <c r="D358" s="47" t="s">
        <v>647</v>
      </c>
      <c r="E358" s="47" t="s">
        <v>46</v>
      </c>
      <c r="F358" s="47" t="s">
        <v>653</v>
      </c>
      <c r="G358" s="47" t="s">
        <v>6422</v>
      </c>
      <c r="I358" s="49" t="str">
        <f t="shared" si="30"/>
        <v>임현정</v>
      </c>
      <c r="J358" s="49" t="str">
        <f t="shared" si="31"/>
        <v>세무2과</v>
      </c>
      <c r="K358" s="49" t="str">
        <f t="shared" si="32"/>
        <v>지방소득세1팀</v>
      </c>
      <c r="L358" s="49" t="str">
        <f t="shared" si="33"/>
        <v>주무관</v>
      </c>
      <c r="M358" s="49" t="str">
        <f t="shared" si="34"/>
        <v>02-2116-3538</v>
      </c>
      <c r="N358" s="49" t="str">
        <f t="shared" si="35"/>
        <v>3538</v>
      </c>
    </row>
    <row r="359" spans="2:14" x14ac:dyDescent="0.3">
      <c r="B359" s="48">
        <v>356</v>
      </c>
      <c r="C359" s="47" t="s">
        <v>654</v>
      </c>
      <c r="D359" s="47" t="s">
        <v>647</v>
      </c>
      <c r="E359" s="47" t="s">
        <v>46</v>
      </c>
      <c r="F359" s="47" t="s">
        <v>655</v>
      </c>
      <c r="G359" s="47" t="s">
        <v>6423</v>
      </c>
      <c r="I359" s="49" t="str">
        <f t="shared" si="30"/>
        <v>이흥수</v>
      </c>
      <c r="J359" s="49" t="str">
        <f t="shared" si="31"/>
        <v>세무2과</v>
      </c>
      <c r="K359" s="49" t="str">
        <f t="shared" si="32"/>
        <v>지방소득세1팀</v>
      </c>
      <c r="L359" s="49" t="str">
        <f t="shared" si="33"/>
        <v>주무관</v>
      </c>
      <c r="M359" s="49" t="str">
        <f t="shared" si="34"/>
        <v>02-2116-3537</v>
      </c>
      <c r="N359" s="49" t="str">
        <f t="shared" si="35"/>
        <v>3537</v>
      </c>
    </row>
    <row r="360" spans="2:14" x14ac:dyDescent="0.3">
      <c r="B360" s="48">
        <v>357</v>
      </c>
      <c r="C360" s="47" t="s">
        <v>682</v>
      </c>
      <c r="D360" s="47" t="s">
        <v>656</v>
      </c>
      <c r="E360" s="47" t="s">
        <v>657</v>
      </c>
      <c r="F360" s="47" t="s">
        <v>5457</v>
      </c>
      <c r="G360" s="47" t="s">
        <v>6424</v>
      </c>
      <c r="I360" s="49" t="str">
        <f t="shared" si="30"/>
        <v>정인섭</v>
      </c>
      <c r="J360" s="49" t="str">
        <f t="shared" si="31"/>
        <v>세무2과</v>
      </c>
      <c r="K360" s="49" t="str">
        <f t="shared" si="32"/>
        <v>지방소득세2팀</v>
      </c>
      <c r="L360" s="49" t="str">
        <f t="shared" si="33"/>
        <v>지방소득세2팀장</v>
      </c>
      <c r="M360" s="49" t="str">
        <f t="shared" si="34"/>
        <v>02-2116-0601</v>
      </c>
      <c r="N360" s="49" t="str">
        <f t="shared" si="35"/>
        <v>0601</v>
      </c>
    </row>
    <row r="361" spans="2:14" x14ac:dyDescent="0.3">
      <c r="B361" s="48">
        <v>358</v>
      </c>
      <c r="C361" s="47" t="s">
        <v>685</v>
      </c>
      <c r="D361" s="47" t="s">
        <v>656</v>
      </c>
      <c r="E361" s="47" t="s">
        <v>46</v>
      </c>
      <c r="F361" s="47" t="s">
        <v>660</v>
      </c>
      <c r="G361" s="47" t="s">
        <v>6425</v>
      </c>
      <c r="I361" s="49" t="str">
        <f t="shared" si="30"/>
        <v>조영난</v>
      </c>
      <c r="J361" s="49" t="str">
        <f t="shared" si="31"/>
        <v>세무2과</v>
      </c>
      <c r="K361" s="49" t="str">
        <f t="shared" si="32"/>
        <v>지방소득세2팀</v>
      </c>
      <c r="L361" s="49" t="str">
        <f t="shared" si="33"/>
        <v>주무관</v>
      </c>
      <c r="M361" s="49" t="str">
        <f t="shared" si="34"/>
        <v>02-2116-0603</v>
      </c>
      <c r="N361" s="49" t="str">
        <f t="shared" si="35"/>
        <v>0603</v>
      </c>
    </row>
    <row r="362" spans="2:14" x14ac:dyDescent="0.3">
      <c r="B362" s="48">
        <v>359</v>
      </c>
      <c r="C362" s="47" t="s">
        <v>659</v>
      </c>
      <c r="D362" s="47" t="s">
        <v>656</v>
      </c>
      <c r="E362" s="47" t="s">
        <v>46</v>
      </c>
      <c r="F362" s="47" t="s">
        <v>660</v>
      </c>
      <c r="G362" s="47" t="s">
        <v>6426</v>
      </c>
      <c r="I362" s="49" t="str">
        <f t="shared" si="30"/>
        <v>오성은</v>
      </c>
      <c r="J362" s="49" t="str">
        <f t="shared" si="31"/>
        <v>세무2과</v>
      </c>
      <c r="K362" s="49" t="str">
        <f t="shared" si="32"/>
        <v>지방소득세2팀</v>
      </c>
      <c r="L362" s="49" t="str">
        <f t="shared" si="33"/>
        <v>주무관</v>
      </c>
      <c r="M362" s="49" t="str">
        <f t="shared" si="34"/>
        <v>02-2116-0602</v>
      </c>
      <c r="N362" s="49" t="str">
        <f t="shared" si="35"/>
        <v>0602</v>
      </c>
    </row>
    <row r="363" spans="2:14" x14ac:dyDescent="0.3">
      <c r="B363" s="48">
        <v>360</v>
      </c>
      <c r="C363" s="47" t="s">
        <v>689</v>
      </c>
      <c r="D363" s="47" t="s">
        <v>656</v>
      </c>
      <c r="E363" s="47" t="s">
        <v>46</v>
      </c>
      <c r="F363" s="47" t="s">
        <v>660</v>
      </c>
      <c r="G363" s="47" t="s">
        <v>6427</v>
      </c>
      <c r="I363" s="49" t="str">
        <f t="shared" si="30"/>
        <v>강은지</v>
      </c>
      <c r="J363" s="49" t="str">
        <f t="shared" si="31"/>
        <v>세무2과</v>
      </c>
      <c r="K363" s="49" t="str">
        <f t="shared" si="32"/>
        <v>지방소득세2팀</v>
      </c>
      <c r="L363" s="49" t="str">
        <f t="shared" si="33"/>
        <v>주무관</v>
      </c>
      <c r="M363" s="49" t="str">
        <f t="shared" si="34"/>
        <v>02-2116-0605</v>
      </c>
      <c r="N363" s="49" t="str">
        <f t="shared" si="35"/>
        <v>0605</v>
      </c>
    </row>
    <row r="364" spans="2:14" x14ac:dyDescent="0.3">
      <c r="B364" s="48">
        <v>361</v>
      </c>
      <c r="C364" s="47" t="s">
        <v>631</v>
      </c>
      <c r="D364" s="47" t="s">
        <v>656</v>
      </c>
      <c r="E364" s="47" t="s">
        <v>46</v>
      </c>
      <c r="F364" s="47" t="s">
        <v>660</v>
      </c>
      <c r="G364" s="47" t="s">
        <v>6428</v>
      </c>
      <c r="I364" s="49" t="str">
        <f t="shared" si="30"/>
        <v>김혜주</v>
      </c>
      <c r="J364" s="49" t="str">
        <f t="shared" si="31"/>
        <v>세무2과</v>
      </c>
      <c r="K364" s="49" t="str">
        <f t="shared" si="32"/>
        <v>지방소득세2팀</v>
      </c>
      <c r="L364" s="49" t="str">
        <f t="shared" si="33"/>
        <v>주무관</v>
      </c>
      <c r="M364" s="49" t="str">
        <f t="shared" si="34"/>
        <v>02-2116-0604</v>
      </c>
      <c r="N364" s="49" t="str">
        <f t="shared" si="35"/>
        <v>0604</v>
      </c>
    </row>
    <row r="365" spans="2:14" x14ac:dyDescent="0.3">
      <c r="B365" s="48">
        <v>362</v>
      </c>
      <c r="C365" s="47" t="s">
        <v>664</v>
      </c>
      <c r="D365" s="47" t="s">
        <v>665</v>
      </c>
      <c r="E365" s="47" t="s">
        <v>666</v>
      </c>
      <c r="F365" s="47" t="s">
        <v>667</v>
      </c>
      <c r="G365" s="47" t="s">
        <v>6429</v>
      </c>
      <c r="I365" s="49" t="str">
        <f t="shared" si="30"/>
        <v>이은희</v>
      </c>
      <c r="J365" s="49" t="str">
        <f t="shared" si="31"/>
        <v>세무2과</v>
      </c>
      <c r="K365" s="49" t="str">
        <f t="shared" si="32"/>
        <v>세외수입팀</v>
      </c>
      <c r="L365" s="49" t="str">
        <f t="shared" si="33"/>
        <v>세외수입팀장</v>
      </c>
      <c r="M365" s="49" t="str">
        <f t="shared" si="34"/>
        <v>02-2116-3547</v>
      </c>
      <c r="N365" s="49" t="str">
        <f t="shared" si="35"/>
        <v>3547</v>
      </c>
    </row>
    <row r="366" spans="2:14" x14ac:dyDescent="0.3">
      <c r="B366" s="48">
        <v>363</v>
      </c>
      <c r="C366" s="47" t="s">
        <v>621</v>
      </c>
      <c r="D366" s="47" t="s">
        <v>665</v>
      </c>
      <c r="E366" s="47" t="s">
        <v>46</v>
      </c>
      <c r="F366" s="47" t="s">
        <v>1173</v>
      </c>
      <c r="G366" s="47" t="s">
        <v>6430</v>
      </c>
      <c r="I366" s="49" t="str">
        <f t="shared" si="30"/>
        <v>윤종필</v>
      </c>
      <c r="J366" s="49" t="str">
        <f t="shared" si="31"/>
        <v>세무2과</v>
      </c>
      <c r="K366" s="49" t="str">
        <f t="shared" si="32"/>
        <v>세외수입팀</v>
      </c>
      <c r="L366" s="49" t="str">
        <f t="shared" si="33"/>
        <v>주무관</v>
      </c>
      <c r="M366" s="49" t="str">
        <f t="shared" si="34"/>
        <v>02-2116-3544</v>
      </c>
      <c r="N366" s="49" t="str">
        <f t="shared" si="35"/>
        <v>3544</v>
      </c>
    </row>
    <row r="367" spans="2:14" x14ac:dyDescent="0.3">
      <c r="B367" s="48">
        <v>364</v>
      </c>
      <c r="C367" s="47" t="s">
        <v>670</v>
      </c>
      <c r="D367" s="47" t="s">
        <v>665</v>
      </c>
      <c r="E367" s="47" t="s">
        <v>46</v>
      </c>
      <c r="F367" s="47" t="s">
        <v>5458</v>
      </c>
      <c r="G367" s="47" t="s">
        <v>6431</v>
      </c>
      <c r="I367" s="49" t="str">
        <f t="shared" si="30"/>
        <v>도민회</v>
      </c>
      <c r="J367" s="49" t="str">
        <f t="shared" si="31"/>
        <v>세무2과</v>
      </c>
      <c r="K367" s="49" t="str">
        <f t="shared" si="32"/>
        <v>세외수입팀</v>
      </c>
      <c r="L367" s="49" t="str">
        <f t="shared" si="33"/>
        <v>주무관</v>
      </c>
      <c r="M367" s="49" t="str">
        <f t="shared" si="34"/>
        <v>02-2116-3545</v>
      </c>
      <c r="N367" s="49" t="str">
        <f t="shared" si="35"/>
        <v>3545</v>
      </c>
    </row>
    <row r="368" spans="2:14" x14ac:dyDescent="0.3">
      <c r="B368" s="48">
        <v>365</v>
      </c>
      <c r="C368" s="47" t="s">
        <v>671</v>
      </c>
      <c r="D368" s="47" t="s">
        <v>665</v>
      </c>
      <c r="E368" s="47" t="s">
        <v>46</v>
      </c>
      <c r="F368" s="47" t="s">
        <v>672</v>
      </c>
      <c r="G368" s="47" t="s">
        <v>6432</v>
      </c>
      <c r="I368" s="49" t="str">
        <f t="shared" si="30"/>
        <v>김주연</v>
      </c>
      <c r="J368" s="49" t="str">
        <f t="shared" si="31"/>
        <v>세무2과</v>
      </c>
      <c r="K368" s="49" t="str">
        <f t="shared" si="32"/>
        <v>세외수입팀</v>
      </c>
      <c r="L368" s="49" t="str">
        <f t="shared" si="33"/>
        <v>주무관</v>
      </c>
      <c r="M368" s="49" t="str">
        <f t="shared" si="34"/>
        <v>02-2116-3546</v>
      </c>
      <c r="N368" s="49" t="str">
        <f t="shared" si="35"/>
        <v>3546</v>
      </c>
    </row>
    <row r="369" spans="2:14" x14ac:dyDescent="0.3">
      <c r="B369" s="48">
        <v>366</v>
      </c>
      <c r="C369" s="47" t="s">
        <v>673</v>
      </c>
      <c r="D369" s="47" t="s">
        <v>674</v>
      </c>
      <c r="E369" s="47" t="s">
        <v>675</v>
      </c>
      <c r="F369" s="47" t="s">
        <v>676</v>
      </c>
      <c r="G369" s="47" t="s">
        <v>6433</v>
      </c>
      <c r="I369" s="49" t="str">
        <f t="shared" si="30"/>
        <v>이은미</v>
      </c>
      <c r="J369" s="49" t="str">
        <f t="shared" si="31"/>
        <v>세무2과</v>
      </c>
      <c r="K369" s="49" t="str">
        <f t="shared" si="32"/>
        <v>번호판영치팀</v>
      </c>
      <c r="L369" s="49" t="str">
        <f t="shared" si="33"/>
        <v>번호판영치팀장</v>
      </c>
      <c r="M369" s="49" t="str">
        <f t="shared" si="34"/>
        <v>02-2116-3551</v>
      </c>
      <c r="N369" s="49" t="str">
        <f t="shared" si="35"/>
        <v>3551</v>
      </c>
    </row>
    <row r="370" spans="2:14" x14ac:dyDescent="0.3">
      <c r="B370" s="48">
        <v>367</v>
      </c>
      <c r="C370" s="47" t="s">
        <v>677</v>
      </c>
      <c r="D370" s="47" t="s">
        <v>674</v>
      </c>
      <c r="E370" s="47" t="s">
        <v>46</v>
      </c>
      <c r="F370" s="47" t="s">
        <v>678</v>
      </c>
      <c r="G370" s="47" t="s">
        <v>6434</v>
      </c>
      <c r="I370" s="49" t="str">
        <f t="shared" si="30"/>
        <v>신중만</v>
      </c>
      <c r="J370" s="49" t="str">
        <f t="shared" si="31"/>
        <v>세무2과</v>
      </c>
      <c r="K370" s="49" t="str">
        <f t="shared" si="32"/>
        <v>번호판영치팀</v>
      </c>
      <c r="L370" s="49" t="str">
        <f t="shared" si="33"/>
        <v>주무관</v>
      </c>
      <c r="M370" s="49" t="str">
        <f t="shared" si="34"/>
        <v>02-2116-3552</v>
      </c>
      <c r="N370" s="49" t="str">
        <f t="shared" si="35"/>
        <v>3552</v>
      </c>
    </row>
    <row r="371" spans="2:14" x14ac:dyDescent="0.3">
      <c r="B371" s="48">
        <v>368</v>
      </c>
      <c r="C371" s="47" t="s">
        <v>570</v>
      </c>
      <c r="D371" s="47" t="s">
        <v>674</v>
      </c>
      <c r="E371" s="47" t="s">
        <v>46</v>
      </c>
      <c r="F371" s="47" t="s">
        <v>5459</v>
      </c>
      <c r="G371" s="47" t="s">
        <v>6435</v>
      </c>
      <c r="I371" s="49" t="str">
        <f t="shared" si="30"/>
        <v>신원수</v>
      </c>
      <c r="J371" s="49" t="str">
        <f t="shared" si="31"/>
        <v>세무2과</v>
      </c>
      <c r="K371" s="49" t="str">
        <f t="shared" si="32"/>
        <v>번호판영치팀</v>
      </c>
      <c r="L371" s="49" t="str">
        <f t="shared" si="33"/>
        <v>주무관</v>
      </c>
      <c r="M371" s="49" t="str">
        <f t="shared" si="34"/>
        <v>02-2116-3553</v>
      </c>
      <c r="N371" s="49" t="str">
        <f t="shared" si="35"/>
        <v>3553</v>
      </c>
    </row>
    <row r="372" spans="2:14" x14ac:dyDescent="0.3">
      <c r="B372" s="48">
        <v>369</v>
      </c>
      <c r="C372" s="47" t="s">
        <v>644</v>
      </c>
      <c r="D372" s="47" t="s">
        <v>674</v>
      </c>
      <c r="E372" s="47" t="s">
        <v>46</v>
      </c>
      <c r="F372" s="47" t="s">
        <v>5460</v>
      </c>
      <c r="G372" s="47" t="s">
        <v>6436</v>
      </c>
      <c r="I372" s="49" t="str">
        <f t="shared" si="30"/>
        <v>오창수</v>
      </c>
      <c r="J372" s="49" t="str">
        <f t="shared" si="31"/>
        <v>세무2과</v>
      </c>
      <c r="K372" s="49" t="str">
        <f t="shared" si="32"/>
        <v>번호판영치팀</v>
      </c>
      <c r="L372" s="49" t="str">
        <f t="shared" si="33"/>
        <v>주무관</v>
      </c>
      <c r="M372" s="49" t="str">
        <f t="shared" si="34"/>
        <v>02-2116-3532</v>
      </c>
      <c r="N372" s="49" t="str">
        <f t="shared" si="35"/>
        <v>3532</v>
      </c>
    </row>
    <row r="373" spans="2:14" x14ac:dyDescent="0.3">
      <c r="B373" s="48">
        <v>370</v>
      </c>
      <c r="C373" s="47" t="s">
        <v>582</v>
      </c>
      <c r="D373" s="47" t="s">
        <v>683</v>
      </c>
      <c r="E373" s="47" t="s">
        <v>684</v>
      </c>
      <c r="F373" s="47" t="s">
        <v>5461</v>
      </c>
      <c r="G373" s="47" t="s">
        <v>6437</v>
      </c>
      <c r="I373" s="49" t="str">
        <f t="shared" si="30"/>
        <v>박덕웅</v>
      </c>
      <c r="J373" s="49" t="str">
        <f t="shared" si="31"/>
        <v>세무2과</v>
      </c>
      <c r="K373" s="49" t="str">
        <f t="shared" si="32"/>
        <v>체납징수팀</v>
      </c>
      <c r="L373" s="49" t="str">
        <f t="shared" si="33"/>
        <v>체납징수팀장</v>
      </c>
      <c r="M373" s="49" t="str">
        <f t="shared" si="34"/>
        <v>02-2116-3794</v>
      </c>
      <c r="N373" s="49" t="str">
        <f t="shared" si="35"/>
        <v>3794</v>
      </c>
    </row>
    <row r="374" spans="2:14" x14ac:dyDescent="0.3">
      <c r="B374" s="48">
        <v>371</v>
      </c>
      <c r="C374" s="47" t="s">
        <v>668</v>
      </c>
      <c r="D374" s="47" t="s">
        <v>683</v>
      </c>
      <c r="E374" s="47" t="s">
        <v>46</v>
      </c>
      <c r="F374" s="47" t="s">
        <v>5462</v>
      </c>
      <c r="G374" s="47" t="s">
        <v>6438</v>
      </c>
      <c r="I374" s="49" t="str">
        <f t="shared" si="30"/>
        <v>송찬호</v>
      </c>
      <c r="J374" s="49" t="str">
        <f t="shared" si="31"/>
        <v>세무2과</v>
      </c>
      <c r="K374" s="49" t="str">
        <f t="shared" si="32"/>
        <v>체납징수팀</v>
      </c>
      <c r="L374" s="49" t="str">
        <f t="shared" si="33"/>
        <v>주무관</v>
      </c>
      <c r="M374" s="49" t="str">
        <f t="shared" si="34"/>
        <v>02-2116-3795</v>
      </c>
      <c r="N374" s="49" t="str">
        <f t="shared" si="35"/>
        <v>3795</v>
      </c>
    </row>
    <row r="375" spans="2:14" x14ac:dyDescent="0.3">
      <c r="B375" s="48">
        <v>372</v>
      </c>
      <c r="C375" s="47" t="s">
        <v>616</v>
      </c>
      <c r="D375" s="47" t="s">
        <v>683</v>
      </c>
      <c r="E375" s="47" t="s">
        <v>46</v>
      </c>
      <c r="F375" s="47" t="s">
        <v>5463</v>
      </c>
      <c r="G375" s="47" t="s">
        <v>6439</v>
      </c>
      <c r="I375" s="49" t="str">
        <f t="shared" si="30"/>
        <v>김한조</v>
      </c>
      <c r="J375" s="49" t="str">
        <f t="shared" si="31"/>
        <v>세무2과</v>
      </c>
      <c r="K375" s="49" t="str">
        <f t="shared" si="32"/>
        <v>체납징수팀</v>
      </c>
      <c r="L375" s="49" t="str">
        <f t="shared" si="33"/>
        <v>주무관</v>
      </c>
      <c r="M375" s="49" t="str">
        <f t="shared" si="34"/>
        <v>02-2116-3543</v>
      </c>
      <c r="N375" s="49" t="str">
        <f t="shared" si="35"/>
        <v>3543</v>
      </c>
    </row>
    <row r="376" spans="2:14" x14ac:dyDescent="0.3">
      <c r="B376" s="48">
        <v>373</v>
      </c>
      <c r="C376" s="47" t="s">
        <v>601</v>
      </c>
      <c r="D376" s="47" t="s">
        <v>683</v>
      </c>
      <c r="E376" s="47" t="s">
        <v>46</v>
      </c>
      <c r="F376" s="47" t="s">
        <v>5464</v>
      </c>
      <c r="G376" s="47" t="s">
        <v>6440</v>
      </c>
      <c r="I376" s="49" t="str">
        <f t="shared" si="30"/>
        <v>최윤희</v>
      </c>
      <c r="J376" s="49" t="str">
        <f t="shared" si="31"/>
        <v>세무2과</v>
      </c>
      <c r="K376" s="49" t="str">
        <f t="shared" si="32"/>
        <v>체납징수팀</v>
      </c>
      <c r="L376" s="49" t="str">
        <f t="shared" si="33"/>
        <v>주무관</v>
      </c>
      <c r="M376" s="49" t="str">
        <f t="shared" si="34"/>
        <v>02-2116-3797</v>
      </c>
      <c r="N376" s="49" t="str">
        <f t="shared" si="35"/>
        <v>3797</v>
      </c>
    </row>
    <row r="377" spans="2:14" x14ac:dyDescent="0.3">
      <c r="B377" s="48">
        <v>374</v>
      </c>
      <c r="C377" s="47" t="s">
        <v>687</v>
      </c>
      <c r="D377" s="47" t="s">
        <v>683</v>
      </c>
      <c r="E377" s="47" t="s">
        <v>46</v>
      </c>
      <c r="F377" s="47" t="s">
        <v>688</v>
      </c>
      <c r="G377" s="47" t="s">
        <v>6441</v>
      </c>
      <c r="I377" s="49" t="str">
        <f t="shared" si="30"/>
        <v>정효성</v>
      </c>
      <c r="J377" s="49" t="str">
        <f t="shared" si="31"/>
        <v>세무2과</v>
      </c>
      <c r="K377" s="49" t="str">
        <f t="shared" si="32"/>
        <v>체납징수팀</v>
      </c>
      <c r="L377" s="49" t="str">
        <f t="shared" si="33"/>
        <v>주무관</v>
      </c>
      <c r="M377" s="49" t="str">
        <f t="shared" si="34"/>
        <v>02-2116-3796</v>
      </c>
      <c r="N377" s="49" t="str">
        <f t="shared" si="35"/>
        <v>3796</v>
      </c>
    </row>
    <row r="378" spans="2:14" x14ac:dyDescent="0.3">
      <c r="B378" s="48">
        <v>375</v>
      </c>
      <c r="C378" s="47" t="s">
        <v>5465</v>
      </c>
      <c r="D378" s="47" t="s">
        <v>5119</v>
      </c>
      <c r="E378" s="47" t="s">
        <v>5466</v>
      </c>
      <c r="F378" s="47" t="s">
        <v>5467</v>
      </c>
      <c r="G378" s="47" t="s">
        <v>6442</v>
      </c>
      <c r="I378" s="49" t="str">
        <f t="shared" si="30"/>
        <v>이병호</v>
      </c>
      <c r="J378" s="49" t="str">
        <f t="shared" si="31"/>
        <v/>
      </c>
      <c r="K378" s="49" t="str">
        <f t="shared" si="32"/>
        <v/>
      </c>
      <c r="L378" s="49" t="str">
        <f t="shared" si="33"/>
        <v>부동산정보과장</v>
      </c>
      <c r="M378" s="49" t="str">
        <f t="shared" si="34"/>
        <v>02-2116-3640</v>
      </c>
      <c r="N378" s="49" t="str">
        <f t="shared" si="35"/>
        <v>3640</v>
      </c>
    </row>
    <row r="379" spans="2:14" x14ac:dyDescent="0.3">
      <c r="B379" s="48">
        <v>376</v>
      </c>
      <c r="C379" s="47" t="s">
        <v>692</v>
      </c>
      <c r="D379" s="47" t="s">
        <v>691</v>
      </c>
      <c r="E379" s="47" t="s">
        <v>693</v>
      </c>
      <c r="F379" s="47" t="s">
        <v>5468</v>
      </c>
      <c r="G379" s="47" t="s">
        <v>6443</v>
      </c>
      <c r="I379" s="49" t="str">
        <f t="shared" si="30"/>
        <v>신천호</v>
      </c>
      <c r="J379" s="49" t="str">
        <f t="shared" si="31"/>
        <v>부동산정보과</v>
      </c>
      <c r="K379" s="49" t="str">
        <f t="shared" si="32"/>
        <v>부동산행정팀</v>
      </c>
      <c r="L379" s="49" t="str">
        <f t="shared" si="33"/>
        <v>부동산행정팀장</v>
      </c>
      <c r="M379" s="49" t="str">
        <f t="shared" si="34"/>
        <v>02-2116-3622</v>
      </c>
      <c r="N379" s="49" t="str">
        <f t="shared" si="35"/>
        <v>3622</v>
      </c>
    </row>
    <row r="380" spans="2:14" x14ac:dyDescent="0.3">
      <c r="B380" s="48">
        <v>377</v>
      </c>
      <c r="C380" s="47" t="s">
        <v>696</v>
      </c>
      <c r="D380" s="47" t="s">
        <v>691</v>
      </c>
      <c r="E380" s="47" t="s">
        <v>46</v>
      </c>
      <c r="F380" s="47" t="s">
        <v>6444</v>
      </c>
      <c r="G380" s="47" t="s">
        <v>6445</v>
      </c>
      <c r="I380" s="49" t="str">
        <f t="shared" si="30"/>
        <v>문경보</v>
      </c>
      <c r="J380" s="49" t="str">
        <f t="shared" si="31"/>
        <v>부동산정보과</v>
      </c>
      <c r="K380" s="49" t="str">
        <f t="shared" si="32"/>
        <v>부동산행정팀</v>
      </c>
      <c r="L380" s="49" t="str">
        <f t="shared" si="33"/>
        <v>주무관</v>
      </c>
      <c r="M380" s="49" t="str">
        <f t="shared" si="34"/>
        <v>02-2116-3620</v>
      </c>
      <c r="N380" s="49" t="str">
        <f t="shared" si="35"/>
        <v>3620</v>
      </c>
    </row>
    <row r="381" spans="2:14" x14ac:dyDescent="0.3">
      <c r="B381" s="48">
        <v>378</v>
      </c>
      <c r="C381" s="47" t="s">
        <v>904</v>
      </c>
      <c r="D381" s="47" t="s">
        <v>691</v>
      </c>
      <c r="E381" s="47" t="s">
        <v>46</v>
      </c>
      <c r="F381" s="47" t="s">
        <v>816</v>
      </c>
      <c r="G381" s="47" t="s">
        <v>6446</v>
      </c>
      <c r="I381" s="49" t="str">
        <f t="shared" si="30"/>
        <v>최윤미</v>
      </c>
      <c r="J381" s="49" t="str">
        <f t="shared" si="31"/>
        <v>부동산정보과</v>
      </c>
      <c r="K381" s="49" t="str">
        <f t="shared" si="32"/>
        <v>부동산행정팀</v>
      </c>
      <c r="L381" s="49" t="str">
        <f t="shared" si="33"/>
        <v>주무관</v>
      </c>
      <c r="M381" s="49" t="str">
        <f t="shared" si="34"/>
        <v>02-2116-3619</v>
      </c>
      <c r="N381" s="49" t="str">
        <f t="shared" si="35"/>
        <v>3619</v>
      </c>
    </row>
    <row r="382" spans="2:14" x14ac:dyDescent="0.3">
      <c r="B382" s="48">
        <v>379</v>
      </c>
      <c r="C382" s="47" t="s">
        <v>697</v>
      </c>
      <c r="D382" s="47" t="s">
        <v>691</v>
      </c>
      <c r="E382" s="47" t="s">
        <v>46</v>
      </c>
      <c r="F382" s="47" t="s">
        <v>6447</v>
      </c>
      <c r="G382" s="47" t="s">
        <v>6448</v>
      </c>
      <c r="I382" s="49" t="str">
        <f t="shared" si="30"/>
        <v>정현주</v>
      </c>
      <c r="J382" s="49" t="str">
        <f t="shared" si="31"/>
        <v>부동산정보과</v>
      </c>
      <c r="K382" s="49" t="str">
        <f t="shared" si="32"/>
        <v>부동산행정팀</v>
      </c>
      <c r="L382" s="49" t="str">
        <f t="shared" si="33"/>
        <v>주무관</v>
      </c>
      <c r="M382" s="49" t="str">
        <f t="shared" si="34"/>
        <v>02-2116-3623</v>
      </c>
      <c r="N382" s="49" t="str">
        <f t="shared" si="35"/>
        <v>3623</v>
      </c>
    </row>
    <row r="383" spans="2:14" x14ac:dyDescent="0.3">
      <c r="B383" s="48">
        <v>380</v>
      </c>
      <c r="C383" s="47" t="s">
        <v>700</v>
      </c>
      <c r="D383" s="47" t="s">
        <v>691</v>
      </c>
      <c r="E383" s="47" t="s">
        <v>46</v>
      </c>
      <c r="F383" s="47" t="s">
        <v>6449</v>
      </c>
      <c r="G383" s="47" t="s">
        <v>6450</v>
      </c>
      <c r="I383" s="49" t="str">
        <f t="shared" si="30"/>
        <v>김지운</v>
      </c>
      <c r="J383" s="49" t="str">
        <f t="shared" si="31"/>
        <v>부동산정보과</v>
      </c>
      <c r="K383" s="49" t="str">
        <f t="shared" si="32"/>
        <v>부동산행정팀</v>
      </c>
      <c r="L383" s="49" t="str">
        <f t="shared" si="33"/>
        <v>주무관</v>
      </c>
      <c r="M383" s="49" t="str">
        <f t="shared" si="34"/>
        <v>02-2116-3624</v>
      </c>
      <c r="N383" s="49" t="str">
        <f t="shared" si="35"/>
        <v>3624</v>
      </c>
    </row>
    <row r="384" spans="2:14" x14ac:dyDescent="0.3">
      <c r="B384" s="48">
        <v>381</v>
      </c>
      <c r="C384" s="47" t="s">
        <v>701</v>
      </c>
      <c r="D384" s="47" t="s">
        <v>691</v>
      </c>
      <c r="E384" s="47" t="s">
        <v>46</v>
      </c>
      <c r="F384" s="47" t="s">
        <v>6451</v>
      </c>
      <c r="G384" s="47" t="s">
        <v>6452</v>
      </c>
      <c r="I384" s="49" t="str">
        <f t="shared" si="30"/>
        <v>김효진</v>
      </c>
      <c r="J384" s="49" t="str">
        <f t="shared" si="31"/>
        <v>부동산정보과</v>
      </c>
      <c r="K384" s="49" t="str">
        <f t="shared" si="32"/>
        <v>부동산행정팀</v>
      </c>
      <c r="L384" s="49" t="str">
        <f t="shared" si="33"/>
        <v>주무관</v>
      </c>
      <c r="M384" s="49" t="str">
        <f t="shared" si="34"/>
        <v>02-2116-3625</v>
      </c>
      <c r="N384" s="49" t="str">
        <f t="shared" si="35"/>
        <v>3625</v>
      </c>
    </row>
    <row r="385" spans="2:14" x14ac:dyDescent="0.3">
      <c r="B385" s="48">
        <v>382</v>
      </c>
      <c r="C385" s="47" t="s">
        <v>702</v>
      </c>
      <c r="D385" s="47" t="s">
        <v>703</v>
      </c>
      <c r="E385" s="47" t="s">
        <v>704</v>
      </c>
      <c r="F385" s="47" t="s">
        <v>6453</v>
      </c>
      <c r="G385" s="47" t="s">
        <v>6454</v>
      </c>
      <c r="I385" s="49" t="str">
        <f t="shared" si="30"/>
        <v>방영근</v>
      </c>
      <c r="J385" s="49" t="str">
        <f t="shared" si="31"/>
        <v>부동산정보과</v>
      </c>
      <c r="K385" s="49" t="str">
        <f t="shared" si="32"/>
        <v>지적정보팀</v>
      </c>
      <c r="L385" s="49" t="str">
        <f t="shared" si="33"/>
        <v>지적정보팀장</v>
      </c>
      <c r="M385" s="49" t="str">
        <f t="shared" si="34"/>
        <v>02-2116-3633</v>
      </c>
      <c r="N385" s="49" t="str">
        <f t="shared" si="35"/>
        <v>3633</v>
      </c>
    </row>
    <row r="386" spans="2:14" x14ac:dyDescent="0.3">
      <c r="B386" s="48">
        <v>383</v>
      </c>
      <c r="C386" s="47" t="s">
        <v>6455</v>
      </c>
      <c r="D386" s="47" t="s">
        <v>703</v>
      </c>
      <c r="E386" s="47" t="s">
        <v>46</v>
      </c>
      <c r="F386" s="47" t="s">
        <v>6456</v>
      </c>
      <c r="G386" s="47" t="s">
        <v>6457</v>
      </c>
      <c r="I386" s="49" t="str">
        <f t="shared" si="30"/>
        <v>김성대</v>
      </c>
      <c r="J386" s="49" t="str">
        <f t="shared" si="31"/>
        <v>부동산정보과</v>
      </c>
      <c r="K386" s="49" t="str">
        <f t="shared" si="32"/>
        <v>지적정보팀</v>
      </c>
      <c r="L386" s="49" t="str">
        <f t="shared" si="33"/>
        <v>주무관</v>
      </c>
      <c r="M386" s="49" t="str">
        <f t="shared" si="34"/>
        <v>02-2116-3631</v>
      </c>
      <c r="N386" s="49" t="str">
        <f t="shared" si="35"/>
        <v>3631</v>
      </c>
    </row>
    <row r="387" spans="2:14" x14ac:dyDescent="0.3">
      <c r="B387" s="48">
        <v>384</v>
      </c>
      <c r="C387" s="47" t="s">
        <v>6458</v>
      </c>
      <c r="D387" s="47" t="s">
        <v>703</v>
      </c>
      <c r="E387" s="47" t="s">
        <v>46</v>
      </c>
      <c r="F387" s="47" t="s">
        <v>6459</v>
      </c>
      <c r="G387" s="47" t="s">
        <v>6460</v>
      </c>
      <c r="I387" s="49" t="str">
        <f t="shared" si="30"/>
        <v>조규원</v>
      </c>
      <c r="J387" s="49" t="str">
        <f t="shared" si="31"/>
        <v>부동산정보과</v>
      </c>
      <c r="K387" s="49" t="str">
        <f t="shared" si="32"/>
        <v>지적정보팀</v>
      </c>
      <c r="L387" s="49" t="str">
        <f t="shared" si="33"/>
        <v>주무관</v>
      </c>
      <c r="M387" s="49" t="str">
        <f t="shared" si="34"/>
        <v>02-2116-3632</v>
      </c>
      <c r="N387" s="49" t="str">
        <f t="shared" si="35"/>
        <v>3632</v>
      </c>
    </row>
    <row r="388" spans="2:14" x14ac:dyDescent="0.3">
      <c r="B388" s="48">
        <v>385</v>
      </c>
      <c r="C388" s="47" t="s">
        <v>709</v>
      </c>
      <c r="D388" s="47" t="s">
        <v>703</v>
      </c>
      <c r="E388" s="47" t="s">
        <v>46</v>
      </c>
      <c r="F388" s="47" t="s">
        <v>6461</v>
      </c>
      <c r="G388" s="47" t="s">
        <v>6462</v>
      </c>
      <c r="I388" s="49" t="str">
        <f t="shared" ref="I388:I451" si="36">C388</f>
        <v>최유라</v>
      </c>
      <c r="J388" s="49" t="str">
        <f t="shared" ref="J388:J451" si="37">LEFT(D388, IFERROR(FIND(" / ", D388)-1, 0))</f>
        <v>부동산정보과</v>
      </c>
      <c r="K388" s="49" t="str">
        <f t="shared" ref="K388:K451" si="38">RIGHT(D388, IFERROR(LEN(D388)-FIND(" / ", D388)-2, 0))</f>
        <v>지적정보팀</v>
      </c>
      <c r="L388" s="49" t="str">
        <f t="shared" ref="L388:L451" si="39">E388</f>
        <v>주무관</v>
      </c>
      <c r="M388" s="49" t="str">
        <f t="shared" ref="M388:M451" si="40">G388</f>
        <v>02-2116-3634</v>
      </c>
      <c r="N388" s="49" t="str">
        <f t="shared" ref="N388:N451" si="41">RIGHT(M388,4)</f>
        <v>3634</v>
      </c>
    </row>
    <row r="389" spans="2:14" x14ac:dyDescent="0.3">
      <c r="B389" s="48">
        <v>386</v>
      </c>
      <c r="C389" s="47" t="s">
        <v>725</v>
      </c>
      <c r="D389" s="47" t="s">
        <v>711</v>
      </c>
      <c r="E389" s="47" t="s">
        <v>712</v>
      </c>
      <c r="F389" s="47" t="s">
        <v>6463</v>
      </c>
      <c r="G389" s="47" t="s">
        <v>6080</v>
      </c>
      <c r="I389" s="49" t="str">
        <f t="shared" si="36"/>
        <v>국중돈</v>
      </c>
      <c r="J389" s="49" t="str">
        <f t="shared" si="37"/>
        <v>부동산정보과</v>
      </c>
      <c r="K389" s="49" t="str">
        <f t="shared" si="38"/>
        <v>지가조사팀</v>
      </c>
      <c r="L389" s="49" t="str">
        <f t="shared" si="39"/>
        <v>지가조사팀장</v>
      </c>
      <c r="M389" s="49" t="str">
        <f t="shared" si="40"/>
        <v>02-2116-3639</v>
      </c>
      <c r="N389" s="49" t="str">
        <f t="shared" si="41"/>
        <v>3639</v>
      </c>
    </row>
    <row r="390" spans="2:14" x14ac:dyDescent="0.3">
      <c r="B390" s="48">
        <v>387</v>
      </c>
      <c r="C390" s="47" t="s">
        <v>6464</v>
      </c>
      <c r="D390" s="47" t="s">
        <v>711</v>
      </c>
      <c r="E390" s="47" t="s">
        <v>46</v>
      </c>
      <c r="F390" s="47" t="s">
        <v>6465</v>
      </c>
      <c r="G390" s="47" t="s">
        <v>6466</v>
      </c>
      <c r="I390" s="49" t="str">
        <f t="shared" si="36"/>
        <v>황진선</v>
      </c>
      <c r="J390" s="49" t="str">
        <f t="shared" si="37"/>
        <v>부동산정보과</v>
      </c>
      <c r="K390" s="49" t="str">
        <f t="shared" si="38"/>
        <v>지가조사팀</v>
      </c>
      <c r="L390" s="49" t="str">
        <f t="shared" si="39"/>
        <v>주무관</v>
      </c>
      <c r="M390" s="49" t="str">
        <f t="shared" si="40"/>
        <v>02-2116-3637</v>
      </c>
      <c r="N390" s="49" t="str">
        <f t="shared" si="41"/>
        <v>3637</v>
      </c>
    </row>
    <row r="391" spans="2:14" x14ac:dyDescent="0.3">
      <c r="B391" s="48">
        <v>388</v>
      </c>
      <c r="C391" s="47" t="s">
        <v>707</v>
      </c>
      <c r="D391" s="47" t="s">
        <v>711</v>
      </c>
      <c r="E391" s="47" t="s">
        <v>46</v>
      </c>
      <c r="F391" s="47" t="s">
        <v>6467</v>
      </c>
      <c r="G391" s="47" t="s">
        <v>6468</v>
      </c>
      <c r="I391" s="49" t="str">
        <f t="shared" si="36"/>
        <v>송미영</v>
      </c>
      <c r="J391" s="49" t="str">
        <f t="shared" si="37"/>
        <v>부동산정보과</v>
      </c>
      <c r="K391" s="49" t="str">
        <f t="shared" si="38"/>
        <v>지가조사팀</v>
      </c>
      <c r="L391" s="49" t="str">
        <f t="shared" si="39"/>
        <v>주무관</v>
      </c>
      <c r="M391" s="49" t="str">
        <f t="shared" si="40"/>
        <v>02-2116-3636</v>
      </c>
      <c r="N391" s="49" t="str">
        <f t="shared" si="41"/>
        <v>3636</v>
      </c>
    </row>
    <row r="392" spans="2:14" x14ac:dyDescent="0.3">
      <c r="B392" s="48">
        <v>389</v>
      </c>
      <c r="C392" s="47" t="s">
        <v>715</v>
      </c>
      <c r="D392" s="47" t="s">
        <v>711</v>
      </c>
      <c r="E392" s="47" t="s">
        <v>46</v>
      </c>
      <c r="F392" s="47" t="s">
        <v>6469</v>
      </c>
      <c r="G392" s="47" t="s">
        <v>6470</v>
      </c>
      <c r="I392" s="49" t="str">
        <f t="shared" si="36"/>
        <v>조승준</v>
      </c>
      <c r="J392" s="49" t="str">
        <f t="shared" si="37"/>
        <v>부동산정보과</v>
      </c>
      <c r="K392" s="49" t="str">
        <f t="shared" si="38"/>
        <v>지가조사팀</v>
      </c>
      <c r="L392" s="49" t="str">
        <f t="shared" si="39"/>
        <v>주무관</v>
      </c>
      <c r="M392" s="49" t="str">
        <f t="shared" si="40"/>
        <v>02-2116-3635</v>
      </c>
      <c r="N392" s="49" t="str">
        <f t="shared" si="41"/>
        <v>3635</v>
      </c>
    </row>
    <row r="393" spans="2:14" x14ac:dyDescent="0.3">
      <c r="B393" s="48">
        <v>390</v>
      </c>
      <c r="C393" s="47" t="s">
        <v>716</v>
      </c>
      <c r="D393" s="47" t="s">
        <v>711</v>
      </c>
      <c r="E393" s="47" t="s">
        <v>46</v>
      </c>
      <c r="F393" s="47" t="s">
        <v>6471</v>
      </c>
      <c r="G393" s="47" t="s">
        <v>6472</v>
      </c>
      <c r="I393" s="49" t="str">
        <f t="shared" si="36"/>
        <v>이대해</v>
      </c>
      <c r="J393" s="49" t="str">
        <f t="shared" si="37"/>
        <v>부동산정보과</v>
      </c>
      <c r="K393" s="49" t="str">
        <f t="shared" si="38"/>
        <v>지가조사팀</v>
      </c>
      <c r="L393" s="49" t="str">
        <f t="shared" si="39"/>
        <v>주무관</v>
      </c>
      <c r="M393" s="49" t="str">
        <f t="shared" si="40"/>
        <v>02-2116-3613</v>
      </c>
      <c r="N393" s="49" t="str">
        <f t="shared" si="41"/>
        <v>3613</v>
      </c>
    </row>
    <row r="394" spans="2:14" x14ac:dyDescent="0.3">
      <c r="B394" s="48">
        <v>391</v>
      </c>
      <c r="C394" s="47" t="s">
        <v>717</v>
      </c>
      <c r="D394" s="47" t="s">
        <v>718</v>
      </c>
      <c r="E394" s="47" t="s">
        <v>719</v>
      </c>
      <c r="F394" s="47" t="s">
        <v>6473</v>
      </c>
      <c r="G394" s="47" t="s">
        <v>6474</v>
      </c>
      <c r="I394" s="49" t="str">
        <f t="shared" si="36"/>
        <v>이송규</v>
      </c>
      <c r="J394" s="49" t="str">
        <f t="shared" si="37"/>
        <v>부동산정보과</v>
      </c>
      <c r="K394" s="49" t="str">
        <f t="shared" si="38"/>
        <v>공간정보팀</v>
      </c>
      <c r="L394" s="49" t="str">
        <f t="shared" si="39"/>
        <v>공간정보팀장</v>
      </c>
      <c r="M394" s="49" t="str">
        <f t="shared" si="40"/>
        <v>02-2116-3630</v>
      </c>
      <c r="N394" s="49" t="str">
        <f t="shared" si="41"/>
        <v>3630</v>
      </c>
    </row>
    <row r="395" spans="2:14" x14ac:dyDescent="0.3">
      <c r="B395" s="48">
        <v>392</v>
      </c>
      <c r="C395" s="47" t="s">
        <v>720</v>
      </c>
      <c r="D395" s="47" t="s">
        <v>718</v>
      </c>
      <c r="E395" s="47" t="s">
        <v>46</v>
      </c>
      <c r="F395" s="47" t="s">
        <v>6475</v>
      </c>
      <c r="G395" s="47" t="s">
        <v>6476</v>
      </c>
      <c r="I395" s="49" t="str">
        <f t="shared" si="36"/>
        <v>최요한</v>
      </c>
      <c r="J395" s="49" t="str">
        <f t="shared" si="37"/>
        <v>부동산정보과</v>
      </c>
      <c r="K395" s="49" t="str">
        <f t="shared" si="38"/>
        <v>공간정보팀</v>
      </c>
      <c r="L395" s="49" t="str">
        <f t="shared" si="39"/>
        <v>주무관</v>
      </c>
      <c r="M395" s="49" t="str">
        <f t="shared" si="40"/>
        <v>02-2116-3608</v>
      </c>
      <c r="N395" s="49" t="str">
        <f t="shared" si="41"/>
        <v>3608</v>
      </c>
    </row>
    <row r="396" spans="2:14" x14ac:dyDescent="0.3">
      <c r="B396" s="48">
        <v>393</v>
      </c>
      <c r="C396" s="47" t="s">
        <v>721</v>
      </c>
      <c r="D396" s="47" t="s">
        <v>718</v>
      </c>
      <c r="E396" s="47" t="s">
        <v>46</v>
      </c>
      <c r="F396" s="47" t="s">
        <v>6477</v>
      </c>
      <c r="G396" s="47" t="s">
        <v>6478</v>
      </c>
      <c r="I396" s="49" t="str">
        <f t="shared" si="36"/>
        <v>안서영</v>
      </c>
      <c r="J396" s="49" t="str">
        <f t="shared" si="37"/>
        <v>부동산정보과</v>
      </c>
      <c r="K396" s="49" t="str">
        <f t="shared" si="38"/>
        <v>공간정보팀</v>
      </c>
      <c r="L396" s="49" t="str">
        <f t="shared" si="39"/>
        <v>주무관</v>
      </c>
      <c r="M396" s="49" t="str">
        <f t="shared" si="40"/>
        <v>02-2116-3611</v>
      </c>
      <c r="N396" s="49" t="str">
        <f t="shared" si="41"/>
        <v>3611</v>
      </c>
    </row>
    <row r="397" spans="2:14" x14ac:dyDescent="0.3">
      <c r="B397" s="48">
        <v>394</v>
      </c>
      <c r="C397" s="47" t="s">
        <v>722</v>
      </c>
      <c r="D397" s="47" t="s">
        <v>718</v>
      </c>
      <c r="E397" s="47" t="s">
        <v>46</v>
      </c>
      <c r="F397" s="47" t="s">
        <v>6479</v>
      </c>
      <c r="G397" s="47" t="s">
        <v>6480</v>
      </c>
      <c r="I397" s="49" t="str">
        <f t="shared" si="36"/>
        <v>이희수</v>
      </c>
      <c r="J397" s="49" t="str">
        <f t="shared" si="37"/>
        <v>부동산정보과</v>
      </c>
      <c r="K397" s="49" t="str">
        <f t="shared" si="38"/>
        <v>공간정보팀</v>
      </c>
      <c r="L397" s="49" t="str">
        <f t="shared" si="39"/>
        <v>주무관</v>
      </c>
      <c r="M397" s="49" t="str">
        <f t="shared" si="40"/>
        <v>02-2116-3606</v>
      </c>
      <c r="N397" s="49" t="str">
        <f t="shared" si="41"/>
        <v>3606</v>
      </c>
    </row>
    <row r="398" spans="2:14" x14ac:dyDescent="0.3">
      <c r="B398" s="48">
        <v>395</v>
      </c>
      <c r="C398" s="47" t="s">
        <v>724</v>
      </c>
      <c r="D398" s="47" t="s">
        <v>718</v>
      </c>
      <c r="E398" s="47" t="s">
        <v>46</v>
      </c>
      <c r="F398" s="47" t="s">
        <v>6481</v>
      </c>
      <c r="G398" s="47" t="s">
        <v>6482</v>
      </c>
      <c r="I398" s="49" t="str">
        <f t="shared" si="36"/>
        <v>박혜윤</v>
      </c>
      <c r="J398" s="49" t="str">
        <f t="shared" si="37"/>
        <v>부동산정보과</v>
      </c>
      <c r="K398" s="49" t="str">
        <f t="shared" si="38"/>
        <v>공간정보팀</v>
      </c>
      <c r="L398" s="49" t="str">
        <f t="shared" si="39"/>
        <v>주무관</v>
      </c>
      <c r="M398" s="49" t="str">
        <f t="shared" si="40"/>
        <v>02-2116-3607</v>
      </c>
      <c r="N398" s="49" t="str">
        <f t="shared" si="41"/>
        <v>3607</v>
      </c>
    </row>
    <row r="399" spans="2:14" x14ac:dyDescent="0.3">
      <c r="B399" s="48">
        <v>396</v>
      </c>
      <c r="C399" s="47" t="s">
        <v>729</v>
      </c>
      <c r="D399" s="47" t="s">
        <v>726</v>
      </c>
      <c r="E399" s="47" t="s">
        <v>727</v>
      </c>
      <c r="F399" s="47" t="s">
        <v>5469</v>
      </c>
      <c r="G399" s="47" t="s">
        <v>6483</v>
      </c>
      <c r="I399" s="49" t="str">
        <f t="shared" si="36"/>
        <v>권오인</v>
      </c>
      <c r="J399" s="49" t="str">
        <f t="shared" si="37"/>
        <v>부동산정보과</v>
      </c>
      <c r="K399" s="49" t="str">
        <f t="shared" si="38"/>
        <v>환지청산팀</v>
      </c>
      <c r="L399" s="49" t="str">
        <f t="shared" si="39"/>
        <v>환지청산팀장</v>
      </c>
      <c r="M399" s="49" t="str">
        <f t="shared" si="40"/>
        <v>02-2116-3617</v>
      </c>
      <c r="N399" s="49" t="str">
        <f t="shared" si="41"/>
        <v>3617</v>
      </c>
    </row>
    <row r="400" spans="2:14" x14ac:dyDescent="0.3">
      <c r="B400" s="48">
        <v>397</v>
      </c>
      <c r="C400" s="47" t="s">
        <v>6484</v>
      </c>
      <c r="D400" s="47" t="s">
        <v>726</v>
      </c>
      <c r="E400" s="47" t="s">
        <v>46</v>
      </c>
      <c r="F400" s="47" t="s">
        <v>6485</v>
      </c>
      <c r="G400" s="47" t="s">
        <v>6486</v>
      </c>
      <c r="I400" s="49" t="str">
        <f t="shared" si="36"/>
        <v>신대수</v>
      </c>
      <c r="J400" s="49" t="str">
        <f t="shared" si="37"/>
        <v>부동산정보과</v>
      </c>
      <c r="K400" s="49" t="str">
        <f t="shared" si="38"/>
        <v>환지청산팀</v>
      </c>
      <c r="L400" s="49" t="str">
        <f t="shared" si="39"/>
        <v>주무관</v>
      </c>
      <c r="M400" s="49" t="str">
        <f t="shared" si="40"/>
        <v>02-2116-3618</v>
      </c>
      <c r="N400" s="49" t="str">
        <f t="shared" si="41"/>
        <v>3618</v>
      </c>
    </row>
    <row r="401" spans="2:14" x14ac:dyDescent="0.3">
      <c r="B401" s="48">
        <v>398</v>
      </c>
      <c r="C401" s="47" t="s">
        <v>6487</v>
      </c>
      <c r="D401" s="47" t="s">
        <v>726</v>
      </c>
      <c r="E401" s="47" t="s">
        <v>46</v>
      </c>
      <c r="F401" s="47" t="s">
        <v>6485</v>
      </c>
      <c r="G401" s="47" t="s">
        <v>6488</v>
      </c>
      <c r="I401" s="49" t="str">
        <f t="shared" si="36"/>
        <v>송진솔</v>
      </c>
      <c r="J401" s="49" t="str">
        <f t="shared" si="37"/>
        <v>부동산정보과</v>
      </c>
      <c r="K401" s="49" t="str">
        <f t="shared" si="38"/>
        <v>환지청산팀</v>
      </c>
      <c r="L401" s="49" t="str">
        <f t="shared" si="39"/>
        <v>주무관</v>
      </c>
      <c r="M401" s="49" t="str">
        <f t="shared" si="40"/>
        <v>02-2116-3626</v>
      </c>
      <c r="N401" s="49" t="str">
        <f t="shared" si="41"/>
        <v>3626</v>
      </c>
    </row>
    <row r="402" spans="2:14" x14ac:dyDescent="0.3">
      <c r="B402" s="48">
        <v>399</v>
      </c>
      <c r="C402" s="47" t="s">
        <v>732</v>
      </c>
      <c r="D402" s="47" t="s">
        <v>726</v>
      </c>
      <c r="E402" s="47" t="s">
        <v>46</v>
      </c>
      <c r="F402" s="47" t="s">
        <v>6489</v>
      </c>
      <c r="G402" s="47" t="s">
        <v>6490</v>
      </c>
      <c r="I402" s="49" t="str">
        <f t="shared" si="36"/>
        <v>김욱진</v>
      </c>
      <c r="J402" s="49" t="str">
        <f t="shared" si="37"/>
        <v>부동산정보과</v>
      </c>
      <c r="K402" s="49" t="str">
        <f t="shared" si="38"/>
        <v>환지청산팀</v>
      </c>
      <c r="L402" s="49" t="str">
        <f t="shared" si="39"/>
        <v>주무관</v>
      </c>
      <c r="M402" s="49" t="str">
        <f t="shared" si="40"/>
        <v>02-2116-3612</v>
      </c>
      <c r="N402" s="49" t="str">
        <f t="shared" si="41"/>
        <v>3612</v>
      </c>
    </row>
    <row r="403" spans="2:14" x14ac:dyDescent="0.3">
      <c r="B403" s="48">
        <v>400</v>
      </c>
      <c r="C403" s="47" t="s">
        <v>5470</v>
      </c>
      <c r="D403" s="47" t="s">
        <v>726</v>
      </c>
      <c r="E403" s="47" t="s">
        <v>46</v>
      </c>
      <c r="F403" s="47" t="s">
        <v>6491</v>
      </c>
      <c r="G403" s="47" t="s">
        <v>6492</v>
      </c>
      <c r="I403" s="49" t="str">
        <f t="shared" si="36"/>
        <v>주영현</v>
      </c>
      <c r="J403" s="49" t="str">
        <f t="shared" si="37"/>
        <v>부동산정보과</v>
      </c>
      <c r="K403" s="49" t="str">
        <f t="shared" si="38"/>
        <v>환지청산팀</v>
      </c>
      <c r="L403" s="49" t="str">
        <f t="shared" si="39"/>
        <v>주무관</v>
      </c>
      <c r="M403" s="49" t="str">
        <f t="shared" si="40"/>
        <v>02-2116-3629</v>
      </c>
      <c r="N403" s="49" t="str">
        <f t="shared" si="41"/>
        <v>3629</v>
      </c>
    </row>
    <row r="404" spans="2:14" x14ac:dyDescent="0.3">
      <c r="B404" s="48">
        <v>401</v>
      </c>
      <c r="C404" s="47" t="s">
        <v>5471</v>
      </c>
      <c r="D404" s="47" t="s">
        <v>733</v>
      </c>
      <c r="E404" s="47" t="s">
        <v>5472</v>
      </c>
      <c r="F404" s="47" t="s">
        <v>5473</v>
      </c>
      <c r="G404" s="47" t="s">
        <v>6493</v>
      </c>
      <c r="I404" s="49" t="str">
        <f t="shared" si="36"/>
        <v>최훈</v>
      </c>
      <c r="J404" s="49" t="str">
        <f t="shared" si="37"/>
        <v/>
      </c>
      <c r="K404" s="49" t="str">
        <f t="shared" si="38"/>
        <v/>
      </c>
      <c r="L404" s="49" t="str">
        <f t="shared" si="39"/>
        <v>미래도시과장</v>
      </c>
      <c r="M404" s="49" t="str">
        <f t="shared" si="40"/>
        <v>02-2116-0655</v>
      </c>
      <c r="N404" s="49" t="str">
        <f t="shared" si="41"/>
        <v>0655</v>
      </c>
    </row>
    <row r="405" spans="2:14" x14ac:dyDescent="0.3">
      <c r="B405" s="48">
        <v>402</v>
      </c>
      <c r="C405" s="47" t="s">
        <v>734</v>
      </c>
      <c r="D405" s="47" t="s">
        <v>735</v>
      </c>
      <c r="E405" s="47" t="s">
        <v>736</v>
      </c>
      <c r="F405" s="47" t="s">
        <v>737</v>
      </c>
      <c r="G405" s="47" t="s">
        <v>6494</v>
      </c>
      <c r="I405" s="49" t="str">
        <f t="shared" si="36"/>
        <v>김준환</v>
      </c>
      <c r="J405" s="49" t="str">
        <f t="shared" si="37"/>
        <v>미래도시과</v>
      </c>
      <c r="K405" s="49" t="str">
        <f t="shared" si="38"/>
        <v>전략계획팀</v>
      </c>
      <c r="L405" s="49" t="str">
        <f t="shared" si="39"/>
        <v>전략계획팀장</v>
      </c>
      <c r="M405" s="49" t="str">
        <f t="shared" si="40"/>
        <v>02-2116-0656</v>
      </c>
      <c r="N405" s="49" t="str">
        <f t="shared" si="41"/>
        <v>0656</v>
      </c>
    </row>
    <row r="406" spans="2:14" x14ac:dyDescent="0.3">
      <c r="B406" s="48">
        <v>403</v>
      </c>
      <c r="C406" s="47" t="s">
        <v>738</v>
      </c>
      <c r="D406" s="47" t="s">
        <v>735</v>
      </c>
      <c r="E406" s="47" t="s">
        <v>46</v>
      </c>
      <c r="F406" s="47" t="s">
        <v>297</v>
      </c>
      <c r="G406" s="47" t="s">
        <v>6495</v>
      </c>
      <c r="I406" s="49" t="str">
        <f t="shared" si="36"/>
        <v>강인학</v>
      </c>
      <c r="J406" s="49" t="str">
        <f t="shared" si="37"/>
        <v>미래도시과</v>
      </c>
      <c r="K406" s="49" t="str">
        <f t="shared" si="38"/>
        <v>전략계획팀</v>
      </c>
      <c r="L406" s="49" t="str">
        <f t="shared" si="39"/>
        <v>주무관</v>
      </c>
      <c r="M406" s="49" t="str">
        <f t="shared" si="40"/>
        <v>02-2116-0657</v>
      </c>
      <c r="N406" s="49" t="str">
        <f t="shared" si="41"/>
        <v>0657</v>
      </c>
    </row>
    <row r="407" spans="2:14" x14ac:dyDescent="0.3">
      <c r="B407" s="48">
        <v>404</v>
      </c>
      <c r="C407" s="47" t="s">
        <v>739</v>
      </c>
      <c r="D407" s="47" t="s">
        <v>735</v>
      </c>
      <c r="E407" s="47" t="s">
        <v>46</v>
      </c>
      <c r="F407" s="47" t="s">
        <v>3378</v>
      </c>
      <c r="G407" s="47" t="s">
        <v>6496</v>
      </c>
      <c r="I407" s="49" t="str">
        <f t="shared" si="36"/>
        <v>송미란</v>
      </c>
      <c r="J407" s="49" t="str">
        <f t="shared" si="37"/>
        <v>미래도시과</v>
      </c>
      <c r="K407" s="49" t="str">
        <f t="shared" si="38"/>
        <v>전략계획팀</v>
      </c>
      <c r="L407" s="49" t="str">
        <f t="shared" si="39"/>
        <v>주무관</v>
      </c>
      <c r="M407" s="49" t="str">
        <f t="shared" si="40"/>
        <v>02-2116-0660</v>
      </c>
      <c r="N407" s="49" t="str">
        <f t="shared" si="41"/>
        <v>0660</v>
      </c>
    </row>
    <row r="408" spans="2:14" x14ac:dyDescent="0.3">
      <c r="B408" s="48">
        <v>405</v>
      </c>
      <c r="C408" s="47" t="s">
        <v>740</v>
      </c>
      <c r="D408" s="47" t="s">
        <v>735</v>
      </c>
      <c r="E408" s="47" t="s">
        <v>46</v>
      </c>
      <c r="F408" s="47" t="s">
        <v>3380</v>
      </c>
      <c r="G408" s="47" t="s">
        <v>6497</v>
      </c>
      <c r="I408" s="49" t="str">
        <f t="shared" si="36"/>
        <v>전지현</v>
      </c>
      <c r="J408" s="49" t="str">
        <f t="shared" si="37"/>
        <v>미래도시과</v>
      </c>
      <c r="K408" s="49" t="str">
        <f t="shared" si="38"/>
        <v>전략계획팀</v>
      </c>
      <c r="L408" s="49" t="str">
        <f t="shared" si="39"/>
        <v>주무관</v>
      </c>
      <c r="M408" s="49" t="str">
        <f t="shared" si="40"/>
        <v>02-2116-0658</v>
      </c>
      <c r="N408" s="49" t="str">
        <f t="shared" si="41"/>
        <v>0658</v>
      </c>
    </row>
    <row r="409" spans="2:14" x14ac:dyDescent="0.3">
      <c r="B409" s="48">
        <v>406</v>
      </c>
      <c r="C409" s="47" t="s">
        <v>741</v>
      </c>
      <c r="D409" s="47" t="s">
        <v>742</v>
      </c>
      <c r="E409" s="47" t="s">
        <v>743</v>
      </c>
      <c r="F409" s="47" t="s">
        <v>744</v>
      </c>
      <c r="G409" s="47" t="s">
        <v>6498</v>
      </c>
      <c r="I409" s="49" t="str">
        <f t="shared" si="36"/>
        <v>이동형</v>
      </c>
      <c r="J409" s="49" t="str">
        <f t="shared" si="37"/>
        <v>미래도시과</v>
      </c>
      <c r="K409" s="49" t="str">
        <f t="shared" si="38"/>
        <v>전략사업팀</v>
      </c>
      <c r="L409" s="49" t="str">
        <f t="shared" si="39"/>
        <v>전략사업팀장</v>
      </c>
      <c r="M409" s="49" t="str">
        <f t="shared" si="40"/>
        <v>02-2116-0662</v>
      </c>
      <c r="N409" s="49" t="str">
        <f t="shared" si="41"/>
        <v>0662</v>
      </c>
    </row>
    <row r="410" spans="2:14" x14ac:dyDescent="0.3">
      <c r="B410" s="48">
        <v>407</v>
      </c>
      <c r="C410" s="47" t="s">
        <v>745</v>
      </c>
      <c r="D410" s="47" t="s">
        <v>742</v>
      </c>
      <c r="E410" s="47" t="s">
        <v>46</v>
      </c>
      <c r="F410" s="47" t="s">
        <v>3383</v>
      </c>
      <c r="G410" s="47" t="s">
        <v>6499</v>
      </c>
      <c r="I410" s="49" t="str">
        <f t="shared" si="36"/>
        <v>임희진</v>
      </c>
      <c r="J410" s="49" t="str">
        <f t="shared" si="37"/>
        <v>미래도시과</v>
      </c>
      <c r="K410" s="49" t="str">
        <f t="shared" si="38"/>
        <v>전략사업팀</v>
      </c>
      <c r="L410" s="49" t="str">
        <f t="shared" si="39"/>
        <v>주무관</v>
      </c>
      <c r="M410" s="49" t="str">
        <f t="shared" si="40"/>
        <v>02-2116-0663</v>
      </c>
      <c r="N410" s="49" t="str">
        <f t="shared" si="41"/>
        <v>0663</v>
      </c>
    </row>
    <row r="411" spans="2:14" x14ac:dyDescent="0.3">
      <c r="B411" s="48">
        <v>408</v>
      </c>
      <c r="C411" s="47" t="s">
        <v>746</v>
      </c>
      <c r="D411" s="47" t="s">
        <v>742</v>
      </c>
      <c r="E411" s="47" t="s">
        <v>46</v>
      </c>
      <c r="F411" s="47" t="s">
        <v>3385</v>
      </c>
      <c r="G411" s="47" t="s">
        <v>6500</v>
      </c>
      <c r="I411" s="49" t="str">
        <f t="shared" si="36"/>
        <v>문다슬</v>
      </c>
      <c r="J411" s="49" t="str">
        <f t="shared" si="37"/>
        <v>미래도시과</v>
      </c>
      <c r="K411" s="49" t="str">
        <f t="shared" si="38"/>
        <v>전략사업팀</v>
      </c>
      <c r="L411" s="49" t="str">
        <f t="shared" si="39"/>
        <v>주무관</v>
      </c>
      <c r="M411" s="49" t="str">
        <f t="shared" si="40"/>
        <v>02-2116-0665</v>
      </c>
      <c r="N411" s="49" t="str">
        <f t="shared" si="41"/>
        <v>0665</v>
      </c>
    </row>
    <row r="412" spans="2:14" x14ac:dyDescent="0.3">
      <c r="B412" s="48">
        <v>409</v>
      </c>
      <c r="C412" s="47" t="s">
        <v>747</v>
      </c>
      <c r="D412" s="47" t="s">
        <v>742</v>
      </c>
      <c r="E412" s="47" t="s">
        <v>46</v>
      </c>
      <c r="F412" s="47" t="s">
        <v>3387</v>
      </c>
      <c r="G412" s="47" t="s">
        <v>6501</v>
      </c>
      <c r="I412" s="49" t="str">
        <f t="shared" si="36"/>
        <v>이진선</v>
      </c>
      <c r="J412" s="49" t="str">
        <f t="shared" si="37"/>
        <v>미래도시과</v>
      </c>
      <c r="K412" s="49" t="str">
        <f t="shared" si="38"/>
        <v>전략사업팀</v>
      </c>
      <c r="L412" s="49" t="str">
        <f t="shared" si="39"/>
        <v>주무관</v>
      </c>
      <c r="M412" s="49" t="str">
        <f t="shared" si="40"/>
        <v>02-2116-0659</v>
      </c>
      <c r="N412" s="49" t="str">
        <f t="shared" si="41"/>
        <v>0659</v>
      </c>
    </row>
    <row r="413" spans="2:14" x14ac:dyDescent="0.3">
      <c r="B413" s="48">
        <v>410</v>
      </c>
      <c r="C413" s="47" t="s">
        <v>748</v>
      </c>
      <c r="D413" s="47" t="s">
        <v>749</v>
      </c>
      <c r="E413" s="47" t="s">
        <v>750</v>
      </c>
      <c r="F413" s="47" t="s">
        <v>751</v>
      </c>
      <c r="G413" s="47" t="s">
        <v>6502</v>
      </c>
      <c r="I413" s="49" t="str">
        <f t="shared" si="36"/>
        <v>이현석</v>
      </c>
      <c r="J413" s="49" t="str">
        <f t="shared" si="37"/>
        <v>미래도시과</v>
      </c>
      <c r="K413" s="49" t="str">
        <f t="shared" si="38"/>
        <v>바이오메디컬클러스터조성TF팀</v>
      </c>
      <c r="L413" s="49" t="str">
        <f t="shared" si="39"/>
        <v>바이오메디컬클러스터조성T/F팀장</v>
      </c>
      <c r="M413" s="49" t="str">
        <f t="shared" si="40"/>
        <v>02-2116-0641</v>
      </c>
      <c r="N413" s="49" t="str">
        <f t="shared" si="41"/>
        <v>0641</v>
      </c>
    </row>
    <row r="414" spans="2:14" x14ac:dyDescent="0.3">
      <c r="B414" s="48">
        <v>411</v>
      </c>
      <c r="C414" s="47" t="s">
        <v>752</v>
      </c>
      <c r="D414" s="47" t="s">
        <v>749</v>
      </c>
      <c r="E414" s="47" t="s">
        <v>46</v>
      </c>
      <c r="F414" s="47" t="s">
        <v>5474</v>
      </c>
      <c r="G414" s="47" t="s">
        <v>6503</v>
      </c>
      <c r="I414" s="49" t="str">
        <f t="shared" si="36"/>
        <v>김영재</v>
      </c>
      <c r="J414" s="49" t="str">
        <f t="shared" si="37"/>
        <v>미래도시과</v>
      </c>
      <c r="K414" s="49" t="str">
        <f t="shared" si="38"/>
        <v>바이오메디컬클러스터조성TF팀</v>
      </c>
      <c r="L414" s="49" t="str">
        <f t="shared" si="39"/>
        <v>주무관</v>
      </c>
      <c r="M414" s="49" t="str">
        <f t="shared" si="40"/>
        <v>02-2116-0664</v>
      </c>
      <c r="N414" s="49" t="str">
        <f t="shared" si="41"/>
        <v>0664</v>
      </c>
    </row>
    <row r="415" spans="2:14" x14ac:dyDescent="0.3">
      <c r="B415" s="48">
        <v>412</v>
      </c>
      <c r="C415" s="47" t="s">
        <v>5475</v>
      </c>
      <c r="D415" s="47" t="s">
        <v>5128</v>
      </c>
      <c r="E415" s="47" t="s">
        <v>5476</v>
      </c>
      <c r="F415" s="47" t="s">
        <v>5477</v>
      </c>
      <c r="G415" s="47" t="s">
        <v>6504</v>
      </c>
      <c r="I415" s="49" t="str">
        <f t="shared" si="36"/>
        <v>강현숙</v>
      </c>
      <c r="J415" s="49" t="str">
        <f t="shared" si="37"/>
        <v/>
      </c>
      <c r="K415" s="49" t="str">
        <f t="shared" si="38"/>
        <v/>
      </c>
      <c r="L415" s="49" t="str">
        <f t="shared" si="39"/>
        <v>복지정책과장</v>
      </c>
      <c r="M415" s="49" t="str">
        <f t="shared" si="40"/>
        <v>02-2116-3670</v>
      </c>
      <c r="N415" s="49" t="str">
        <f t="shared" si="41"/>
        <v>3670</v>
      </c>
    </row>
    <row r="416" spans="2:14" x14ac:dyDescent="0.3">
      <c r="B416" s="48">
        <v>413</v>
      </c>
      <c r="C416" s="47" t="s">
        <v>755</v>
      </c>
      <c r="D416" s="47" t="s">
        <v>754</v>
      </c>
      <c r="E416" s="47" t="s">
        <v>756</v>
      </c>
      <c r="F416" s="47" t="s">
        <v>5478</v>
      </c>
      <c r="G416" s="47" t="s">
        <v>6505</v>
      </c>
      <c r="I416" s="49" t="str">
        <f t="shared" si="36"/>
        <v>하재홍</v>
      </c>
      <c r="J416" s="49" t="str">
        <f t="shared" si="37"/>
        <v>복지정책과</v>
      </c>
      <c r="K416" s="49" t="str">
        <f t="shared" si="38"/>
        <v>복지기획팀</v>
      </c>
      <c r="L416" s="49" t="str">
        <f t="shared" si="39"/>
        <v>복지기획팀장</v>
      </c>
      <c r="M416" s="49" t="str">
        <f t="shared" si="40"/>
        <v>02-2116-3650</v>
      </c>
      <c r="N416" s="49" t="str">
        <f t="shared" si="41"/>
        <v>3650</v>
      </c>
    </row>
    <row r="417" spans="2:14" x14ac:dyDescent="0.3">
      <c r="B417" s="48">
        <v>414</v>
      </c>
      <c r="C417" s="47" t="s">
        <v>758</v>
      </c>
      <c r="D417" s="47" t="s">
        <v>754</v>
      </c>
      <c r="E417" s="47" t="s">
        <v>46</v>
      </c>
      <c r="F417" s="47" t="s">
        <v>5479</v>
      </c>
      <c r="G417" s="47" t="s">
        <v>6506</v>
      </c>
      <c r="I417" s="49" t="str">
        <f t="shared" si="36"/>
        <v>강정은</v>
      </c>
      <c r="J417" s="49" t="str">
        <f t="shared" si="37"/>
        <v>복지정책과</v>
      </c>
      <c r="K417" s="49" t="str">
        <f t="shared" si="38"/>
        <v>복지기획팀</v>
      </c>
      <c r="L417" s="49" t="str">
        <f t="shared" si="39"/>
        <v>주무관</v>
      </c>
      <c r="M417" s="49" t="str">
        <f t="shared" si="40"/>
        <v>02-2116-3649</v>
      </c>
      <c r="N417" s="49" t="str">
        <f t="shared" si="41"/>
        <v>3649</v>
      </c>
    </row>
    <row r="418" spans="2:14" x14ac:dyDescent="0.3">
      <c r="B418" s="48">
        <v>415</v>
      </c>
      <c r="C418" s="47" t="s">
        <v>759</v>
      </c>
      <c r="D418" s="47" t="s">
        <v>754</v>
      </c>
      <c r="E418" s="47" t="s">
        <v>46</v>
      </c>
      <c r="F418" s="47" t="s">
        <v>6507</v>
      </c>
      <c r="G418" s="47" t="s">
        <v>6508</v>
      </c>
      <c r="I418" s="49" t="str">
        <f t="shared" si="36"/>
        <v>유민정</v>
      </c>
      <c r="J418" s="49" t="str">
        <f t="shared" si="37"/>
        <v>복지정책과</v>
      </c>
      <c r="K418" s="49" t="str">
        <f t="shared" si="38"/>
        <v>복지기획팀</v>
      </c>
      <c r="L418" s="49" t="str">
        <f t="shared" si="39"/>
        <v>주무관</v>
      </c>
      <c r="M418" s="49" t="str">
        <f t="shared" si="40"/>
        <v>02-2116-3643</v>
      </c>
      <c r="N418" s="49" t="str">
        <f t="shared" si="41"/>
        <v>3643</v>
      </c>
    </row>
    <row r="419" spans="2:14" x14ac:dyDescent="0.3">
      <c r="B419" s="48">
        <v>416</v>
      </c>
      <c r="C419" s="47" t="s">
        <v>760</v>
      </c>
      <c r="D419" s="47" t="s">
        <v>754</v>
      </c>
      <c r="E419" s="47" t="s">
        <v>46</v>
      </c>
      <c r="F419" s="47" t="s">
        <v>5480</v>
      </c>
      <c r="G419" s="47" t="s">
        <v>6509</v>
      </c>
      <c r="I419" s="49" t="str">
        <f t="shared" si="36"/>
        <v>권선영</v>
      </c>
      <c r="J419" s="49" t="str">
        <f t="shared" si="37"/>
        <v>복지정책과</v>
      </c>
      <c r="K419" s="49" t="str">
        <f t="shared" si="38"/>
        <v>복지기획팀</v>
      </c>
      <c r="L419" s="49" t="str">
        <f t="shared" si="39"/>
        <v>주무관</v>
      </c>
      <c r="M419" s="49" t="str">
        <f t="shared" si="40"/>
        <v>02-2116-3645</v>
      </c>
      <c r="N419" s="49" t="str">
        <f t="shared" si="41"/>
        <v>3645</v>
      </c>
    </row>
    <row r="420" spans="2:14" x14ac:dyDescent="0.3">
      <c r="B420" s="48">
        <v>417</v>
      </c>
      <c r="C420" s="47" t="s">
        <v>761</v>
      </c>
      <c r="D420" s="47" t="s">
        <v>754</v>
      </c>
      <c r="E420" s="47" t="s">
        <v>46</v>
      </c>
      <c r="F420" s="47" t="s">
        <v>5481</v>
      </c>
      <c r="G420" s="47" t="s">
        <v>6510</v>
      </c>
      <c r="I420" s="49" t="str">
        <f t="shared" si="36"/>
        <v>최숙자</v>
      </c>
      <c r="J420" s="49" t="str">
        <f t="shared" si="37"/>
        <v>복지정책과</v>
      </c>
      <c r="K420" s="49" t="str">
        <f t="shared" si="38"/>
        <v>복지기획팀</v>
      </c>
      <c r="L420" s="49" t="str">
        <f t="shared" si="39"/>
        <v>주무관</v>
      </c>
      <c r="M420" s="49" t="str">
        <f t="shared" si="40"/>
        <v>02-2116-3294</v>
      </c>
      <c r="N420" s="49" t="str">
        <f t="shared" si="41"/>
        <v>3294</v>
      </c>
    </row>
    <row r="421" spans="2:14" x14ac:dyDescent="0.3">
      <c r="B421" s="48">
        <v>418</v>
      </c>
      <c r="C421" s="47" t="s">
        <v>764</v>
      </c>
      <c r="D421" s="47" t="s">
        <v>754</v>
      </c>
      <c r="E421" s="47" t="s">
        <v>46</v>
      </c>
      <c r="F421" s="47" t="s">
        <v>5482</v>
      </c>
      <c r="G421" s="47" t="s">
        <v>6511</v>
      </c>
      <c r="I421" s="49" t="str">
        <f t="shared" si="36"/>
        <v>정유진</v>
      </c>
      <c r="J421" s="49" t="str">
        <f t="shared" si="37"/>
        <v>복지정책과</v>
      </c>
      <c r="K421" s="49" t="str">
        <f t="shared" si="38"/>
        <v>복지기획팀</v>
      </c>
      <c r="L421" s="49" t="str">
        <f t="shared" si="39"/>
        <v>주무관</v>
      </c>
      <c r="M421" s="49" t="str">
        <f t="shared" si="40"/>
        <v>02-2116-3646</v>
      </c>
      <c r="N421" s="49" t="str">
        <f t="shared" si="41"/>
        <v>3646</v>
      </c>
    </row>
    <row r="422" spans="2:14" x14ac:dyDescent="0.3">
      <c r="B422" s="48">
        <v>419</v>
      </c>
      <c r="C422" s="47" t="s">
        <v>2425</v>
      </c>
      <c r="D422" s="47" t="s">
        <v>754</v>
      </c>
      <c r="E422" s="47" t="s">
        <v>46</v>
      </c>
      <c r="F422" s="47" t="s">
        <v>5483</v>
      </c>
      <c r="G422" s="47" t="s">
        <v>6512</v>
      </c>
      <c r="I422" s="49" t="str">
        <f t="shared" si="36"/>
        <v>윤철호</v>
      </c>
      <c r="J422" s="49" t="str">
        <f t="shared" si="37"/>
        <v>복지정책과</v>
      </c>
      <c r="K422" s="49" t="str">
        <f t="shared" si="38"/>
        <v>복지기획팀</v>
      </c>
      <c r="L422" s="49" t="str">
        <f t="shared" si="39"/>
        <v>주무관</v>
      </c>
      <c r="M422" s="49" t="str">
        <f t="shared" si="40"/>
        <v>02-2116-3642</v>
      </c>
      <c r="N422" s="49" t="str">
        <f t="shared" si="41"/>
        <v>3642</v>
      </c>
    </row>
    <row r="423" spans="2:14" x14ac:dyDescent="0.3">
      <c r="B423" s="48">
        <v>420</v>
      </c>
      <c r="C423" s="47" t="s">
        <v>773</v>
      </c>
      <c r="D423" s="47" t="s">
        <v>754</v>
      </c>
      <c r="E423" s="47" t="s">
        <v>46</v>
      </c>
      <c r="F423" s="47" t="s">
        <v>5484</v>
      </c>
      <c r="G423" s="47" t="s">
        <v>6513</v>
      </c>
      <c r="I423" s="49" t="str">
        <f t="shared" si="36"/>
        <v>유병균</v>
      </c>
      <c r="J423" s="49" t="str">
        <f t="shared" si="37"/>
        <v>복지정책과</v>
      </c>
      <c r="K423" s="49" t="str">
        <f t="shared" si="38"/>
        <v>복지기획팀</v>
      </c>
      <c r="L423" s="49" t="str">
        <f t="shared" si="39"/>
        <v>주무관</v>
      </c>
      <c r="M423" s="49" t="str">
        <f t="shared" si="40"/>
        <v>02-2116-3653</v>
      </c>
      <c r="N423" s="49" t="str">
        <f t="shared" si="41"/>
        <v>3653</v>
      </c>
    </row>
    <row r="424" spans="2:14" x14ac:dyDescent="0.3">
      <c r="B424" s="48">
        <v>421</v>
      </c>
      <c r="C424" s="47" t="s">
        <v>5485</v>
      </c>
      <c r="D424" s="47" t="s">
        <v>754</v>
      </c>
      <c r="E424" s="47" t="s">
        <v>5486</v>
      </c>
      <c r="F424" s="47" t="s">
        <v>5487</v>
      </c>
      <c r="G424" s="47" t="s">
        <v>6514</v>
      </c>
      <c r="I424" s="49" t="str">
        <f t="shared" si="36"/>
        <v>공은택</v>
      </c>
      <c r="J424" s="49" t="str">
        <f t="shared" si="37"/>
        <v>복지정책과</v>
      </c>
      <c r="K424" s="49" t="str">
        <f t="shared" si="38"/>
        <v>복지기획팀</v>
      </c>
      <c r="L424" s="49" t="str">
        <f t="shared" si="39"/>
        <v>전담민간간사</v>
      </c>
      <c r="M424" s="49" t="str">
        <f t="shared" si="40"/>
        <v>02-2116-3651</v>
      </c>
      <c r="N424" s="49" t="str">
        <f t="shared" si="41"/>
        <v>3651</v>
      </c>
    </row>
    <row r="425" spans="2:14" x14ac:dyDescent="0.3">
      <c r="B425" s="48">
        <v>422</v>
      </c>
      <c r="C425" s="47" t="s">
        <v>766</v>
      </c>
      <c r="D425" s="47" t="s">
        <v>767</v>
      </c>
      <c r="E425" s="47" t="s">
        <v>768</v>
      </c>
      <c r="F425" s="47" t="s">
        <v>5488</v>
      </c>
      <c r="G425" s="47" t="s">
        <v>6515</v>
      </c>
      <c r="I425" s="49" t="str">
        <f t="shared" si="36"/>
        <v>조훈정</v>
      </c>
      <c r="J425" s="49" t="str">
        <f t="shared" si="37"/>
        <v>복지정책과</v>
      </c>
      <c r="K425" s="49" t="str">
        <f t="shared" si="38"/>
        <v>복지자원관리팀</v>
      </c>
      <c r="L425" s="49" t="str">
        <f t="shared" si="39"/>
        <v>복지자원관리팀장</v>
      </c>
      <c r="M425" s="49" t="str">
        <f t="shared" si="40"/>
        <v>02-2116-3656</v>
      </c>
      <c r="N425" s="49" t="str">
        <f t="shared" si="41"/>
        <v>3656</v>
      </c>
    </row>
    <row r="426" spans="2:14" x14ac:dyDescent="0.3">
      <c r="B426" s="48">
        <v>423</v>
      </c>
      <c r="C426" s="47" t="s">
        <v>770</v>
      </c>
      <c r="D426" s="47" t="s">
        <v>767</v>
      </c>
      <c r="E426" s="47" t="s">
        <v>46</v>
      </c>
      <c r="F426" s="47" t="s">
        <v>5489</v>
      </c>
      <c r="G426" s="47" t="s">
        <v>6516</v>
      </c>
      <c r="I426" s="49" t="str">
        <f t="shared" si="36"/>
        <v>권인자</v>
      </c>
      <c r="J426" s="49" t="str">
        <f t="shared" si="37"/>
        <v>복지정책과</v>
      </c>
      <c r="K426" s="49" t="str">
        <f t="shared" si="38"/>
        <v>복지자원관리팀</v>
      </c>
      <c r="L426" s="49" t="str">
        <f t="shared" si="39"/>
        <v>주무관</v>
      </c>
      <c r="M426" s="49" t="str">
        <f t="shared" si="40"/>
        <v>02-2116-3652</v>
      </c>
      <c r="N426" s="49" t="str">
        <f t="shared" si="41"/>
        <v>3652</v>
      </c>
    </row>
    <row r="427" spans="2:14" x14ac:dyDescent="0.3">
      <c r="B427" s="48">
        <v>424</v>
      </c>
      <c r="C427" s="47" t="s">
        <v>771</v>
      </c>
      <c r="D427" s="47" t="s">
        <v>767</v>
      </c>
      <c r="E427" s="47" t="s">
        <v>46</v>
      </c>
      <c r="F427" s="47" t="s">
        <v>3408</v>
      </c>
      <c r="G427" s="47" t="s">
        <v>6517</v>
      </c>
      <c r="I427" s="49" t="str">
        <f t="shared" si="36"/>
        <v>강수아</v>
      </c>
      <c r="J427" s="49" t="str">
        <f t="shared" si="37"/>
        <v>복지정책과</v>
      </c>
      <c r="K427" s="49" t="str">
        <f t="shared" si="38"/>
        <v>복지자원관리팀</v>
      </c>
      <c r="L427" s="49" t="str">
        <f t="shared" si="39"/>
        <v>주무관</v>
      </c>
      <c r="M427" s="49" t="str">
        <f t="shared" si="40"/>
        <v>02-2116-3655</v>
      </c>
      <c r="N427" s="49" t="str">
        <f t="shared" si="41"/>
        <v>3655</v>
      </c>
    </row>
    <row r="428" spans="2:14" x14ac:dyDescent="0.3">
      <c r="B428" s="48">
        <v>425</v>
      </c>
      <c r="C428" s="47" t="s">
        <v>772</v>
      </c>
      <c r="D428" s="47" t="s">
        <v>767</v>
      </c>
      <c r="E428" s="47" t="s">
        <v>46</v>
      </c>
      <c r="F428" s="47" t="s">
        <v>6518</v>
      </c>
      <c r="G428" s="47" t="s">
        <v>6519</v>
      </c>
      <c r="I428" s="49" t="str">
        <f t="shared" si="36"/>
        <v>강형수</v>
      </c>
      <c r="J428" s="49" t="str">
        <f t="shared" si="37"/>
        <v>복지정책과</v>
      </c>
      <c r="K428" s="49" t="str">
        <f t="shared" si="38"/>
        <v>복지자원관리팀</v>
      </c>
      <c r="L428" s="49" t="str">
        <f t="shared" si="39"/>
        <v>주무관</v>
      </c>
      <c r="M428" s="49" t="str">
        <f t="shared" si="40"/>
        <v>02-2116-3679</v>
      </c>
      <c r="N428" s="49" t="str">
        <f t="shared" si="41"/>
        <v>3679</v>
      </c>
    </row>
    <row r="429" spans="2:14" x14ac:dyDescent="0.3">
      <c r="B429" s="48">
        <v>426</v>
      </c>
      <c r="C429" s="47" t="s">
        <v>872</v>
      </c>
      <c r="D429" s="47" t="s">
        <v>767</v>
      </c>
      <c r="E429" s="47" t="s">
        <v>46</v>
      </c>
      <c r="F429" s="47" t="s">
        <v>5490</v>
      </c>
      <c r="G429" s="47" t="s">
        <v>6513</v>
      </c>
      <c r="I429" s="49" t="str">
        <f t="shared" si="36"/>
        <v>정상훈</v>
      </c>
      <c r="J429" s="49" t="str">
        <f t="shared" si="37"/>
        <v>복지정책과</v>
      </c>
      <c r="K429" s="49" t="str">
        <f t="shared" si="38"/>
        <v>복지자원관리팀</v>
      </c>
      <c r="L429" s="49" t="str">
        <f t="shared" si="39"/>
        <v>주무관</v>
      </c>
      <c r="M429" s="49" t="str">
        <f t="shared" si="40"/>
        <v>02-2116-3653</v>
      </c>
      <c r="N429" s="49" t="str">
        <f t="shared" si="41"/>
        <v>3653</v>
      </c>
    </row>
    <row r="430" spans="2:14" x14ac:dyDescent="0.3">
      <c r="B430" s="48">
        <v>427</v>
      </c>
      <c r="C430" s="47" t="s">
        <v>774</v>
      </c>
      <c r="D430" s="47" t="s">
        <v>767</v>
      </c>
      <c r="E430" s="47" t="s">
        <v>46</v>
      </c>
      <c r="F430" s="47" t="s">
        <v>5491</v>
      </c>
      <c r="G430" s="47" t="s">
        <v>6520</v>
      </c>
      <c r="I430" s="49" t="str">
        <f t="shared" si="36"/>
        <v>임혜정</v>
      </c>
      <c r="J430" s="49" t="str">
        <f t="shared" si="37"/>
        <v>복지정책과</v>
      </c>
      <c r="K430" s="49" t="str">
        <f t="shared" si="38"/>
        <v>복지자원관리팀</v>
      </c>
      <c r="L430" s="49" t="str">
        <f t="shared" si="39"/>
        <v>주무관</v>
      </c>
      <c r="M430" s="49" t="str">
        <f t="shared" si="40"/>
        <v>02-2116-3628</v>
      </c>
      <c r="N430" s="49" t="str">
        <f t="shared" si="41"/>
        <v>3628</v>
      </c>
    </row>
    <row r="431" spans="2:14" x14ac:dyDescent="0.3">
      <c r="B431" s="48">
        <v>428</v>
      </c>
      <c r="C431" s="47" t="s">
        <v>775</v>
      </c>
      <c r="D431" s="47" t="s">
        <v>767</v>
      </c>
      <c r="E431" s="47" t="s">
        <v>46</v>
      </c>
      <c r="F431" s="47" t="s">
        <v>776</v>
      </c>
      <c r="G431" s="47" t="s">
        <v>6521</v>
      </c>
      <c r="I431" s="49" t="str">
        <f t="shared" si="36"/>
        <v>김채은</v>
      </c>
      <c r="J431" s="49" t="str">
        <f t="shared" si="37"/>
        <v>복지정책과</v>
      </c>
      <c r="K431" s="49" t="str">
        <f t="shared" si="38"/>
        <v>복지자원관리팀</v>
      </c>
      <c r="L431" s="49" t="str">
        <f t="shared" si="39"/>
        <v>주무관</v>
      </c>
      <c r="M431" s="49" t="str">
        <f t="shared" si="40"/>
        <v>02-2116-4277</v>
      </c>
      <c r="N431" s="49" t="str">
        <f t="shared" si="41"/>
        <v>4277</v>
      </c>
    </row>
    <row r="432" spans="2:14" x14ac:dyDescent="0.3">
      <c r="B432" s="48">
        <v>429</v>
      </c>
      <c r="C432" s="47" t="s">
        <v>777</v>
      </c>
      <c r="D432" s="47" t="s">
        <v>767</v>
      </c>
      <c r="E432" s="47" t="s">
        <v>46</v>
      </c>
      <c r="F432" s="47" t="s">
        <v>776</v>
      </c>
      <c r="G432" s="47" t="s">
        <v>6522</v>
      </c>
      <c r="I432" s="49" t="str">
        <f t="shared" si="36"/>
        <v>김태현</v>
      </c>
      <c r="J432" s="49" t="str">
        <f t="shared" si="37"/>
        <v>복지정책과</v>
      </c>
      <c r="K432" s="49" t="str">
        <f t="shared" si="38"/>
        <v>복지자원관리팀</v>
      </c>
      <c r="L432" s="49" t="str">
        <f t="shared" si="39"/>
        <v>주무관</v>
      </c>
      <c r="M432" s="49" t="str">
        <f t="shared" si="40"/>
        <v>02-2116-4278</v>
      </c>
      <c r="N432" s="49" t="str">
        <f t="shared" si="41"/>
        <v>4278</v>
      </c>
    </row>
    <row r="433" spans="2:14" x14ac:dyDescent="0.3">
      <c r="B433" s="48">
        <v>430</v>
      </c>
      <c r="C433" s="47" t="s">
        <v>778</v>
      </c>
      <c r="D433" s="47" t="s">
        <v>779</v>
      </c>
      <c r="E433" s="47" t="s">
        <v>780</v>
      </c>
      <c r="F433" s="47" t="s">
        <v>5492</v>
      </c>
      <c r="G433" s="47" t="s">
        <v>6523</v>
      </c>
      <c r="I433" s="49" t="str">
        <f t="shared" si="36"/>
        <v>신선옥</v>
      </c>
      <c r="J433" s="49" t="str">
        <f t="shared" si="37"/>
        <v>복지정책과</v>
      </c>
      <c r="K433" s="49" t="str">
        <f t="shared" si="38"/>
        <v>희망복지지원팀</v>
      </c>
      <c r="L433" s="49" t="str">
        <f t="shared" si="39"/>
        <v>희망복지지원팀장</v>
      </c>
      <c r="M433" s="49" t="str">
        <f t="shared" si="40"/>
        <v>02-2116-3660</v>
      </c>
      <c r="N433" s="49" t="str">
        <f t="shared" si="41"/>
        <v>3660</v>
      </c>
    </row>
    <row r="434" spans="2:14" x14ac:dyDescent="0.3">
      <c r="B434" s="48">
        <v>431</v>
      </c>
      <c r="C434" s="47" t="s">
        <v>782</v>
      </c>
      <c r="D434" s="47" t="s">
        <v>779</v>
      </c>
      <c r="E434" s="47" t="s">
        <v>46</v>
      </c>
      <c r="F434" s="47" t="s">
        <v>5493</v>
      </c>
      <c r="G434" s="47" t="s">
        <v>6524</v>
      </c>
      <c r="I434" s="49" t="str">
        <f t="shared" si="36"/>
        <v>이성진</v>
      </c>
      <c r="J434" s="49" t="str">
        <f t="shared" si="37"/>
        <v>복지정책과</v>
      </c>
      <c r="K434" s="49" t="str">
        <f t="shared" si="38"/>
        <v>희망복지지원팀</v>
      </c>
      <c r="L434" s="49" t="str">
        <f t="shared" si="39"/>
        <v>주무관</v>
      </c>
      <c r="M434" s="49" t="str">
        <f t="shared" si="40"/>
        <v>02-2116-3666</v>
      </c>
      <c r="N434" s="49" t="str">
        <f t="shared" si="41"/>
        <v>3666</v>
      </c>
    </row>
    <row r="435" spans="2:14" x14ac:dyDescent="0.3">
      <c r="B435" s="48">
        <v>432</v>
      </c>
      <c r="C435" s="47" t="s">
        <v>2608</v>
      </c>
      <c r="D435" s="47" t="s">
        <v>779</v>
      </c>
      <c r="E435" s="47" t="s">
        <v>46</v>
      </c>
      <c r="F435" s="47" t="s">
        <v>5494</v>
      </c>
      <c r="G435" s="47" t="s">
        <v>6524</v>
      </c>
      <c r="I435" s="49" t="str">
        <f t="shared" si="36"/>
        <v>함기연</v>
      </c>
      <c r="J435" s="49" t="str">
        <f t="shared" si="37"/>
        <v>복지정책과</v>
      </c>
      <c r="K435" s="49" t="str">
        <f t="shared" si="38"/>
        <v>희망복지지원팀</v>
      </c>
      <c r="L435" s="49" t="str">
        <f t="shared" si="39"/>
        <v>주무관</v>
      </c>
      <c r="M435" s="49" t="str">
        <f t="shared" si="40"/>
        <v>02-2116-3666</v>
      </c>
      <c r="N435" s="49" t="str">
        <f t="shared" si="41"/>
        <v>3666</v>
      </c>
    </row>
    <row r="436" spans="2:14" x14ac:dyDescent="0.3">
      <c r="B436" s="48">
        <v>433</v>
      </c>
      <c r="C436" s="47" t="s">
        <v>875</v>
      </c>
      <c r="D436" s="47" t="s">
        <v>779</v>
      </c>
      <c r="E436" s="47" t="s">
        <v>46</v>
      </c>
      <c r="F436" s="47" t="s">
        <v>5495</v>
      </c>
      <c r="G436" s="47" t="s">
        <v>6525</v>
      </c>
      <c r="I436" s="49" t="str">
        <f t="shared" si="36"/>
        <v>김민아</v>
      </c>
      <c r="J436" s="49" t="str">
        <f t="shared" si="37"/>
        <v>복지정책과</v>
      </c>
      <c r="K436" s="49" t="str">
        <f t="shared" si="38"/>
        <v>희망복지지원팀</v>
      </c>
      <c r="L436" s="49" t="str">
        <f t="shared" si="39"/>
        <v>주무관</v>
      </c>
      <c r="M436" s="49" t="str">
        <f t="shared" si="40"/>
        <v>02-2116-3659</v>
      </c>
      <c r="N436" s="49" t="str">
        <f t="shared" si="41"/>
        <v>3659</v>
      </c>
    </row>
    <row r="437" spans="2:14" x14ac:dyDescent="0.3">
      <c r="B437" s="48">
        <v>434</v>
      </c>
      <c r="C437" s="47" t="s">
        <v>2576</v>
      </c>
      <c r="D437" s="47" t="s">
        <v>779</v>
      </c>
      <c r="E437" s="47" t="s">
        <v>46</v>
      </c>
      <c r="F437" s="47" t="s">
        <v>5496</v>
      </c>
      <c r="G437" s="47" t="s">
        <v>6526</v>
      </c>
      <c r="I437" s="49" t="str">
        <f t="shared" si="36"/>
        <v>윤지훈</v>
      </c>
      <c r="J437" s="49" t="str">
        <f t="shared" si="37"/>
        <v>복지정책과</v>
      </c>
      <c r="K437" s="49" t="str">
        <f t="shared" si="38"/>
        <v>희망복지지원팀</v>
      </c>
      <c r="L437" s="49" t="str">
        <f t="shared" si="39"/>
        <v>주무관</v>
      </c>
      <c r="M437" s="49" t="str">
        <f t="shared" si="40"/>
        <v>02-2116-3644</v>
      </c>
      <c r="N437" s="49" t="str">
        <f t="shared" si="41"/>
        <v>3644</v>
      </c>
    </row>
    <row r="438" spans="2:14" x14ac:dyDescent="0.3">
      <c r="B438" s="48">
        <v>435</v>
      </c>
      <c r="C438" s="47" t="s">
        <v>785</v>
      </c>
      <c r="D438" s="47" t="s">
        <v>779</v>
      </c>
      <c r="E438" s="47" t="s">
        <v>46</v>
      </c>
      <c r="F438" s="47" t="s">
        <v>5497</v>
      </c>
      <c r="G438" s="47" t="s">
        <v>6527</v>
      </c>
      <c r="I438" s="49" t="str">
        <f t="shared" si="36"/>
        <v>황승환</v>
      </c>
      <c r="J438" s="49" t="str">
        <f t="shared" si="37"/>
        <v>복지정책과</v>
      </c>
      <c r="K438" s="49" t="str">
        <f t="shared" si="38"/>
        <v>희망복지지원팀</v>
      </c>
      <c r="L438" s="49" t="str">
        <f t="shared" si="39"/>
        <v>주무관</v>
      </c>
      <c r="M438" s="49" t="str">
        <f t="shared" si="40"/>
        <v>02-2116-3654</v>
      </c>
      <c r="N438" s="49" t="str">
        <f t="shared" si="41"/>
        <v>3654</v>
      </c>
    </row>
    <row r="439" spans="2:14" x14ac:dyDescent="0.3">
      <c r="B439" s="48">
        <v>436</v>
      </c>
      <c r="C439" s="47" t="s">
        <v>786</v>
      </c>
      <c r="D439" s="47" t="s">
        <v>779</v>
      </c>
      <c r="E439" s="47" t="s">
        <v>46</v>
      </c>
      <c r="F439" s="47" t="s">
        <v>5498</v>
      </c>
      <c r="G439" s="47" t="s">
        <v>6528</v>
      </c>
      <c r="I439" s="49" t="str">
        <f t="shared" si="36"/>
        <v>전용진</v>
      </c>
      <c r="J439" s="49" t="str">
        <f t="shared" si="37"/>
        <v>복지정책과</v>
      </c>
      <c r="K439" s="49" t="str">
        <f t="shared" si="38"/>
        <v>희망복지지원팀</v>
      </c>
      <c r="L439" s="49" t="str">
        <f t="shared" si="39"/>
        <v>주무관</v>
      </c>
      <c r="M439" s="49" t="str">
        <f t="shared" si="40"/>
        <v>02-2116-3295</v>
      </c>
      <c r="N439" s="49" t="str">
        <f t="shared" si="41"/>
        <v>3295</v>
      </c>
    </row>
    <row r="440" spans="2:14" x14ac:dyDescent="0.3">
      <c r="B440" s="48">
        <v>437</v>
      </c>
      <c r="C440" s="47" t="s">
        <v>791</v>
      </c>
      <c r="D440" s="47" t="s">
        <v>779</v>
      </c>
      <c r="E440" s="47" t="s">
        <v>788</v>
      </c>
      <c r="F440" s="47" t="s">
        <v>5499</v>
      </c>
      <c r="G440" s="47" t="s">
        <v>6529</v>
      </c>
      <c r="I440" s="49" t="str">
        <f t="shared" si="36"/>
        <v>이해원</v>
      </c>
      <c r="J440" s="49" t="str">
        <f t="shared" si="37"/>
        <v>복지정책과</v>
      </c>
      <c r="K440" s="49" t="str">
        <f t="shared" si="38"/>
        <v>희망복지지원팀</v>
      </c>
      <c r="L440" s="49" t="str">
        <f t="shared" si="39"/>
        <v>통합사례관리사</v>
      </c>
      <c r="M440" s="49" t="str">
        <f t="shared" si="40"/>
        <v>02-2116-3657</v>
      </c>
      <c r="N440" s="49" t="str">
        <f t="shared" si="41"/>
        <v>3657</v>
      </c>
    </row>
    <row r="441" spans="2:14" x14ac:dyDescent="0.3">
      <c r="B441" s="48">
        <v>438</v>
      </c>
      <c r="C441" s="47" t="s">
        <v>793</v>
      </c>
      <c r="D441" s="47" t="s">
        <v>779</v>
      </c>
      <c r="E441" s="47" t="s">
        <v>788</v>
      </c>
      <c r="F441" s="47" t="s">
        <v>5500</v>
      </c>
      <c r="G441" s="47" t="s">
        <v>6530</v>
      </c>
      <c r="I441" s="49" t="str">
        <f t="shared" si="36"/>
        <v>최현주</v>
      </c>
      <c r="J441" s="49" t="str">
        <f t="shared" si="37"/>
        <v>복지정책과</v>
      </c>
      <c r="K441" s="49" t="str">
        <f t="shared" si="38"/>
        <v>희망복지지원팀</v>
      </c>
      <c r="L441" s="49" t="str">
        <f t="shared" si="39"/>
        <v>통합사례관리사</v>
      </c>
      <c r="M441" s="49" t="str">
        <f t="shared" si="40"/>
        <v>02-2116-3292</v>
      </c>
      <c r="N441" s="49" t="str">
        <f t="shared" si="41"/>
        <v>3292</v>
      </c>
    </row>
    <row r="442" spans="2:14" x14ac:dyDescent="0.3">
      <c r="B442" s="48">
        <v>439</v>
      </c>
      <c r="C442" s="47" t="s">
        <v>787</v>
      </c>
      <c r="D442" s="47" t="s">
        <v>779</v>
      </c>
      <c r="E442" s="47" t="s">
        <v>788</v>
      </c>
      <c r="F442" s="47" t="s">
        <v>5501</v>
      </c>
      <c r="G442" s="47" t="s">
        <v>6531</v>
      </c>
      <c r="I442" s="49" t="str">
        <f t="shared" si="36"/>
        <v>이보라</v>
      </c>
      <c r="J442" s="49" t="str">
        <f t="shared" si="37"/>
        <v>복지정책과</v>
      </c>
      <c r="K442" s="49" t="str">
        <f t="shared" si="38"/>
        <v>희망복지지원팀</v>
      </c>
      <c r="L442" s="49" t="str">
        <f t="shared" si="39"/>
        <v>통합사례관리사</v>
      </c>
      <c r="M442" s="49" t="str">
        <f t="shared" si="40"/>
        <v>02-2116-3296</v>
      </c>
      <c r="N442" s="49" t="str">
        <f t="shared" si="41"/>
        <v>3296</v>
      </c>
    </row>
    <row r="443" spans="2:14" x14ac:dyDescent="0.3">
      <c r="B443" s="48">
        <v>440</v>
      </c>
      <c r="C443" s="47" t="s">
        <v>792</v>
      </c>
      <c r="D443" s="47" t="s">
        <v>779</v>
      </c>
      <c r="E443" s="47" t="s">
        <v>788</v>
      </c>
      <c r="F443" s="47" t="s">
        <v>5502</v>
      </c>
      <c r="G443" s="47" t="s">
        <v>6532</v>
      </c>
      <c r="I443" s="49" t="str">
        <f t="shared" si="36"/>
        <v>정지희</v>
      </c>
      <c r="J443" s="49" t="str">
        <f t="shared" si="37"/>
        <v>복지정책과</v>
      </c>
      <c r="K443" s="49" t="str">
        <f t="shared" si="38"/>
        <v>희망복지지원팀</v>
      </c>
      <c r="L443" s="49" t="str">
        <f t="shared" si="39"/>
        <v>통합사례관리사</v>
      </c>
      <c r="M443" s="49" t="str">
        <f t="shared" si="40"/>
        <v>02-2116-3658</v>
      </c>
      <c r="N443" s="49" t="str">
        <f t="shared" si="41"/>
        <v>3658</v>
      </c>
    </row>
    <row r="444" spans="2:14" x14ac:dyDescent="0.3">
      <c r="B444" s="48">
        <v>441</v>
      </c>
      <c r="C444" s="47" t="s">
        <v>789</v>
      </c>
      <c r="D444" s="47" t="s">
        <v>779</v>
      </c>
      <c r="E444" s="47" t="s">
        <v>788</v>
      </c>
      <c r="F444" s="47" t="s">
        <v>5503</v>
      </c>
      <c r="G444" s="47" t="s">
        <v>6533</v>
      </c>
      <c r="I444" s="49" t="str">
        <f t="shared" si="36"/>
        <v>이수정</v>
      </c>
      <c r="J444" s="49" t="str">
        <f t="shared" si="37"/>
        <v>복지정책과</v>
      </c>
      <c r="K444" s="49" t="str">
        <f t="shared" si="38"/>
        <v>희망복지지원팀</v>
      </c>
      <c r="L444" s="49" t="str">
        <f t="shared" si="39"/>
        <v>통합사례관리사</v>
      </c>
      <c r="M444" s="49" t="str">
        <f t="shared" si="40"/>
        <v>02-2116-4254</v>
      </c>
      <c r="N444" s="49" t="str">
        <f t="shared" si="41"/>
        <v>4254</v>
      </c>
    </row>
    <row r="445" spans="2:14" x14ac:dyDescent="0.3">
      <c r="B445" s="48">
        <v>442</v>
      </c>
      <c r="C445" s="47" t="s">
        <v>794</v>
      </c>
      <c r="D445" s="47" t="s">
        <v>795</v>
      </c>
      <c r="E445" s="47" t="s">
        <v>796</v>
      </c>
      <c r="F445" s="47" t="s">
        <v>5504</v>
      </c>
      <c r="G445" s="47" t="s">
        <v>6534</v>
      </c>
      <c r="I445" s="49" t="str">
        <f t="shared" si="36"/>
        <v>정주연</v>
      </c>
      <c r="J445" s="49" t="str">
        <f t="shared" si="37"/>
        <v>복지정책과</v>
      </c>
      <c r="K445" s="49" t="str">
        <f t="shared" si="38"/>
        <v>주거복지팀</v>
      </c>
      <c r="L445" s="49" t="str">
        <f t="shared" si="39"/>
        <v>주거복지팀장</v>
      </c>
      <c r="M445" s="49" t="str">
        <f t="shared" si="40"/>
        <v>02-2116-3665</v>
      </c>
      <c r="N445" s="49" t="str">
        <f t="shared" si="41"/>
        <v>3665</v>
      </c>
    </row>
    <row r="446" spans="2:14" x14ac:dyDescent="0.3">
      <c r="B446" s="48">
        <v>443</v>
      </c>
      <c r="C446" s="47" t="s">
        <v>798</v>
      </c>
      <c r="D446" s="47" t="s">
        <v>795</v>
      </c>
      <c r="E446" s="47" t="s">
        <v>46</v>
      </c>
      <c r="F446" s="47" t="s">
        <v>5505</v>
      </c>
      <c r="G446" s="47" t="s">
        <v>6535</v>
      </c>
      <c r="I446" s="49" t="str">
        <f t="shared" si="36"/>
        <v>박세웅</v>
      </c>
      <c r="J446" s="49" t="str">
        <f t="shared" si="37"/>
        <v>복지정책과</v>
      </c>
      <c r="K446" s="49" t="str">
        <f t="shared" si="38"/>
        <v>주거복지팀</v>
      </c>
      <c r="L446" s="49" t="str">
        <f t="shared" si="39"/>
        <v>주무관</v>
      </c>
      <c r="M446" s="49" t="str">
        <f t="shared" si="40"/>
        <v>02-2116-3663</v>
      </c>
      <c r="N446" s="49" t="str">
        <f t="shared" si="41"/>
        <v>3663</v>
      </c>
    </row>
    <row r="447" spans="2:14" x14ac:dyDescent="0.3">
      <c r="B447" s="48">
        <v>444</v>
      </c>
      <c r="C447" s="47" t="s">
        <v>799</v>
      </c>
      <c r="D447" s="47" t="s">
        <v>795</v>
      </c>
      <c r="E447" s="47" t="s">
        <v>46</v>
      </c>
      <c r="F447" s="47" t="s">
        <v>5506</v>
      </c>
      <c r="G447" s="47" t="s">
        <v>6536</v>
      </c>
      <c r="I447" s="49" t="str">
        <f t="shared" si="36"/>
        <v>신세철</v>
      </c>
      <c r="J447" s="49" t="str">
        <f t="shared" si="37"/>
        <v>복지정책과</v>
      </c>
      <c r="K447" s="49" t="str">
        <f t="shared" si="38"/>
        <v>주거복지팀</v>
      </c>
      <c r="L447" s="49" t="str">
        <f t="shared" si="39"/>
        <v>주무관</v>
      </c>
      <c r="M447" s="49" t="str">
        <f t="shared" si="40"/>
        <v>02-2116-3664</v>
      </c>
      <c r="N447" s="49" t="str">
        <f t="shared" si="41"/>
        <v>3664</v>
      </c>
    </row>
    <row r="448" spans="2:14" x14ac:dyDescent="0.3">
      <c r="B448" s="48">
        <v>445</v>
      </c>
      <c r="C448" s="47" t="s">
        <v>2781</v>
      </c>
      <c r="D448" s="47" t="s">
        <v>795</v>
      </c>
      <c r="E448" s="47" t="s">
        <v>46</v>
      </c>
      <c r="F448" s="47" t="s">
        <v>5507</v>
      </c>
      <c r="G448" s="47" t="s">
        <v>6537</v>
      </c>
      <c r="I448" s="49" t="str">
        <f t="shared" si="36"/>
        <v>고보배</v>
      </c>
      <c r="J448" s="49" t="str">
        <f t="shared" si="37"/>
        <v>복지정책과</v>
      </c>
      <c r="K448" s="49" t="str">
        <f t="shared" si="38"/>
        <v>주거복지팀</v>
      </c>
      <c r="L448" s="49" t="str">
        <f t="shared" si="39"/>
        <v>주무관</v>
      </c>
      <c r="M448" s="49" t="str">
        <f t="shared" si="40"/>
        <v>02-2116-3671</v>
      </c>
      <c r="N448" s="49" t="str">
        <f t="shared" si="41"/>
        <v>3671</v>
      </c>
    </row>
    <row r="449" spans="2:14" x14ac:dyDescent="0.3">
      <c r="B449" s="48">
        <v>446</v>
      </c>
      <c r="C449" s="47" t="s">
        <v>801</v>
      </c>
      <c r="D449" s="47" t="s">
        <v>802</v>
      </c>
      <c r="E449" s="47" t="s">
        <v>803</v>
      </c>
      <c r="F449" s="47" t="s">
        <v>5508</v>
      </c>
      <c r="G449" s="47" t="s">
        <v>6538</v>
      </c>
      <c r="I449" s="49" t="str">
        <f t="shared" si="36"/>
        <v>신미혜</v>
      </c>
      <c r="J449" s="49" t="str">
        <f t="shared" si="37"/>
        <v>복지정책과</v>
      </c>
      <c r="K449" s="49" t="str">
        <f t="shared" si="38"/>
        <v>찾동돌봄지원팀</v>
      </c>
      <c r="L449" s="49" t="str">
        <f t="shared" si="39"/>
        <v>찾동돌봄지원팀장</v>
      </c>
      <c r="M449" s="49" t="str">
        <f t="shared" si="40"/>
        <v>02-2116-3672</v>
      </c>
      <c r="N449" s="49" t="str">
        <f t="shared" si="41"/>
        <v>3672</v>
      </c>
    </row>
    <row r="450" spans="2:14" x14ac:dyDescent="0.3">
      <c r="B450" s="48">
        <v>447</v>
      </c>
      <c r="C450" s="47" t="s">
        <v>869</v>
      </c>
      <c r="D450" s="47" t="s">
        <v>802</v>
      </c>
      <c r="E450" s="47" t="s">
        <v>46</v>
      </c>
      <c r="F450" s="47" t="s">
        <v>5509</v>
      </c>
      <c r="G450" s="47" t="s">
        <v>6539</v>
      </c>
      <c r="I450" s="49" t="str">
        <f t="shared" si="36"/>
        <v>김선희</v>
      </c>
      <c r="J450" s="49" t="str">
        <f t="shared" si="37"/>
        <v>복지정책과</v>
      </c>
      <c r="K450" s="49" t="str">
        <f t="shared" si="38"/>
        <v>찾동돌봄지원팀</v>
      </c>
      <c r="L450" s="49" t="str">
        <f t="shared" si="39"/>
        <v>주무관</v>
      </c>
      <c r="M450" s="49" t="str">
        <f t="shared" si="40"/>
        <v>02-2116-3673</v>
      </c>
      <c r="N450" s="49" t="str">
        <f t="shared" si="41"/>
        <v>3673</v>
      </c>
    </row>
    <row r="451" spans="2:14" x14ac:dyDescent="0.3">
      <c r="B451" s="48">
        <v>448</v>
      </c>
      <c r="C451" s="47" t="s">
        <v>807</v>
      </c>
      <c r="D451" s="47" t="s">
        <v>802</v>
      </c>
      <c r="E451" s="47" t="s">
        <v>46</v>
      </c>
      <c r="F451" s="47" t="s">
        <v>5510</v>
      </c>
      <c r="G451" s="47" t="s">
        <v>6540</v>
      </c>
      <c r="I451" s="49" t="str">
        <f t="shared" si="36"/>
        <v>박진숙</v>
      </c>
      <c r="J451" s="49" t="str">
        <f t="shared" si="37"/>
        <v>복지정책과</v>
      </c>
      <c r="K451" s="49" t="str">
        <f t="shared" si="38"/>
        <v>찾동돌봄지원팀</v>
      </c>
      <c r="L451" s="49" t="str">
        <f t="shared" si="39"/>
        <v>주무관</v>
      </c>
      <c r="M451" s="49" t="str">
        <f t="shared" si="40"/>
        <v>02-2116-3674</v>
      </c>
      <c r="N451" s="49" t="str">
        <f t="shared" si="41"/>
        <v>3674</v>
      </c>
    </row>
    <row r="452" spans="2:14" x14ac:dyDescent="0.3">
      <c r="B452" s="48">
        <v>449</v>
      </c>
      <c r="C452" s="47" t="s">
        <v>874</v>
      </c>
      <c r="D452" s="47" t="s">
        <v>802</v>
      </c>
      <c r="E452" s="47" t="s">
        <v>46</v>
      </c>
      <c r="F452" s="47" t="s">
        <v>5511</v>
      </c>
      <c r="G452" s="47" t="s">
        <v>6541</v>
      </c>
      <c r="I452" s="49" t="str">
        <f t="shared" ref="I452:I515" si="42">C452</f>
        <v>윤설희</v>
      </c>
      <c r="J452" s="49" t="str">
        <f t="shared" ref="J452:J515" si="43">LEFT(D452, IFERROR(FIND(" / ", D452)-1, 0))</f>
        <v>복지정책과</v>
      </c>
      <c r="K452" s="49" t="str">
        <f t="shared" ref="K452:K515" si="44">RIGHT(D452, IFERROR(LEN(D452)-FIND(" / ", D452)-2, 0))</f>
        <v>찾동돌봄지원팀</v>
      </c>
      <c r="L452" s="49" t="str">
        <f t="shared" ref="L452:L515" si="45">E452</f>
        <v>주무관</v>
      </c>
      <c r="M452" s="49" t="str">
        <f t="shared" ref="M452:M515" si="46">G452</f>
        <v>02-2116-3675</v>
      </c>
      <c r="N452" s="49" t="str">
        <f t="shared" ref="N452:N515" si="47">RIGHT(M452,4)</f>
        <v>3675</v>
      </c>
    </row>
    <row r="453" spans="2:14" x14ac:dyDescent="0.3">
      <c r="B453" s="48">
        <v>450</v>
      </c>
      <c r="C453" s="47" t="s">
        <v>809</v>
      </c>
      <c r="D453" s="47" t="s">
        <v>802</v>
      </c>
      <c r="E453" s="47" t="s">
        <v>46</v>
      </c>
      <c r="F453" s="47" t="s">
        <v>5512</v>
      </c>
      <c r="G453" s="47" t="s">
        <v>6542</v>
      </c>
      <c r="I453" s="49" t="str">
        <f t="shared" si="42"/>
        <v>정진하</v>
      </c>
      <c r="J453" s="49" t="str">
        <f t="shared" si="43"/>
        <v>복지정책과</v>
      </c>
      <c r="K453" s="49" t="str">
        <f t="shared" si="44"/>
        <v>찾동돌봄지원팀</v>
      </c>
      <c r="L453" s="49" t="str">
        <f t="shared" si="45"/>
        <v>주무관</v>
      </c>
      <c r="M453" s="49" t="str">
        <f t="shared" si="46"/>
        <v>02-2116-3668</v>
      </c>
      <c r="N453" s="49" t="str">
        <f t="shared" si="47"/>
        <v>3668</v>
      </c>
    </row>
    <row r="454" spans="2:14" x14ac:dyDescent="0.3">
      <c r="B454" s="48">
        <v>451</v>
      </c>
      <c r="C454" s="47" t="s">
        <v>5513</v>
      </c>
      <c r="D454" s="47" t="s">
        <v>802</v>
      </c>
      <c r="E454" s="47" t="s">
        <v>5514</v>
      </c>
      <c r="F454" s="47" t="s">
        <v>5515</v>
      </c>
      <c r="G454" s="47" t="s">
        <v>6543</v>
      </c>
      <c r="I454" s="49" t="str">
        <f t="shared" si="42"/>
        <v>이성의</v>
      </c>
      <c r="J454" s="49" t="str">
        <f t="shared" si="43"/>
        <v>복지정책과</v>
      </c>
      <c r="K454" s="49" t="str">
        <f t="shared" si="44"/>
        <v>찾동돌봄지원팀</v>
      </c>
      <c r="L454" s="49" t="str">
        <f t="shared" si="45"/>
        <v>지방사회복지서기보시보</v>
      </c>
      <c r="M454" s="49" t="str">
        <f t="shared" si="46"/>
        <v>02-2116-3677</v>
      </c>
      <c r="N454" s="49" t="str">
        <f t="shared" si="47"/>
        <v>3677</v>
      </c>
    </row>
    <row r="455" spans="2:14" x14ac:dyDescent="0.3">
      <c r="B455" s="48">
        <v>452</v>
      </c>
      <c r="C455" s="47" t="s">
        <v>5516</v>
      </c>
      <c r="D455" s="47" t="s">
        <v>810</v>
      </c>
      <c r="E455" s="47" t="s">
        <v>5517</v>
      </c>
      <c r="F455" s="47" t="s">
        <v>5518</v>
      </c>
      <c r="G455" s="47" t="s">
        <v>6544</v>
      </c>
      <c r="I455" s="49" t="str">
        <f t="shared" si="42"/>
        <v>전창현</v>
      </c>
      <c r="J455" s="49" t="str">
        <f t="shared" si="43"/>
        <v/>
      </c>
      <c r="K455" s="49" t="str">
        <f t="shared" si="44"/>
        <v/>
      </c>
      <c r="L455" s="49" t="str">
        <f t="shared" si="45"/>
        <v>생활복지과장</v>
      </c>
      <c r="M455" s="49" t="str">
        <f t="shared" si="46"/>
        <v>02-2116-3710</v>
      </c>
      <c r="N455" s="49" t="str">
        <f t="shared" si="47"/>
        <v>3710</v>
      </c>
    </row>
    <row r="456" spans="2:14" x14ac:dyDescent="0.3">
      <c r="B456" s="48">
        <v>453</v>
      </c>
      <c r="C456" s="47" t="s">
        <v>811</v>
      </c>
      <c r="D456" s="47" t="s">
        <v>812</v>
      </c>
      <c r="E456" s="47" t="s">
        <v>813</v>
      </c>
      <c r="F456" s="47" t="s">
        <v>814</v>
      </c>
      <c r="G456" s="47" t="s">
        <v>6545</v>
      </c>
      <c r="I456" s="49" t="str">
        <f t="shared" si="42"/>
        <v>박형용</v>
      </c>
      <c r="J456" s="49" t="str">
        <f t="shared" si="43"/>
        <v>생활복지과</v>
      </c>
      <c r="K456" s="49" t="str">
        <f t="shared" si="44"/>
        <v>자활지원팀</v>
      </c>
      <c r="L456" s="49" t="str">
        <f t="shared" si="45"/>
        <v>자활지원 팀장</v>
      </c>
      <c r="M456" s="49" t="str">
        <f t="shared" si="46"/>
        <v>02-2116-3709</v>
      </c>
      <c r="N456" s="49" t="str">
        <f t="shared" si="47"/>
        <v>3709</v>
      </c>
    </row>
    <row r="457" spans="2:14" x14ac:dyDescent="0.3">
      <c r="B457" s="48">
        <v>454</v>
      </c>
      <c r="C457" s="47" t="s">
        <v>2437</v>
      </c>
      <c r="D457" s="47" t="s">
        <v>812</v>
      </c>
      <c r="E457" s="47" t="s">
        <v>46</v>
      </c>
      <c r="F457" s="47" t="s">
        <v>56</v>
      </c>
      <c r="G457" s="47" t="s">
        <v>6546</v>
      </c>
      <c r="I457" s="49" t="str">
        <f t="shared" si="42"/>
        <v>안하나</v>
      </c>
      <c r="J457" s="49" t="str">
        <f t="shared" si="43"/>
        <v>생활복지과</v>
      </c>
      <c r="K457" s="49" t="str">
        <f t="shared" si="44"/>
        <v>자활지원팀</v>
      </c>
      <c r="L457" s="49" t="str">
        <f t="shared" si="45"/>
        <v>주무관</v>
      </c>
      <c r="M457" s="49" t="str">
        <f t="shared" si="46"/>
        <v>02-2116-3708</v>
      </c>
      <c r="N457" s="49" t="str">
        <f t="shared" si="47"/>
        <v>3708</v>
      </c>
    </row>
    <row r="458" spans="2:14" x14ac:dyDescent="0.3">
      <c r="B458" s="48">
        <v>455</v>
      </c>
      <c r="C458" s="47" t="s">
        <v>820</v>
      </c>
      <c r="D458" s="47" t="s">
        <v>812</v>
      </c>
      <c r="E458" s="47" t="s">
        <v>46</v>
      </c>
      <c r="F458" s="47" t="s">
        <v>5519</v>
      </c>
      <c r="G458" s="47" t="s">
        <v>6547</v>
      </c>
      <c r="I458" s="49" t="str">
        <f t="shared" si="42"/>
        <v>유진아</v>
      </c>
      <c r="J458" s="49" t="str">
        <f t="shared" si="43"/>
        <v>생활복지과</v>
      </c>
      <c r="K458" s="49" t="str">
        <f t="shared" si="44"/>
        <v>자활지원팀</v>
      </c>
      <c r="L458" s="49" t="str">
        <f t="shared" si="45"/>
        <v>주무관</v>
      </c>
      <c r="M458" s="49" t="str">
        <f t="shared" si="46"/>
        <v>02-2116-3705</v>
      </c>
      <c r="N458" s="49" t="str">
        <f t="shared" si="47"/>
        <v>3705</v>
      </c>
    </row>
    <row r="459" spans="2:14" x14ac:dyDescent="0.3">
      <c r="B459" s="48">
        <v>456</v>
      </c>
      <c r="C459" s="47" t="s">
        <v>822</v>
      </c>
      <c r="D459" s="47" t="s">
        <v>812</v>
      </c>
      <c r="E459" s="47" t="s">
        <v>46</v>
      </c>
      <c r="F459" s="47" t="s">
        <v>5520</v>
      </c>
      <c r="G459" s="47" t="s">
        <v>6548</v>
      </c>
      <c r="I459" s="49" t="str">
        <f t="shared" si="42"/>
        <v>윤소라</v>
      </c>
      <c r="J459" s="49" t="str">
        <f t="shared" si="43"/>
        <v>생활복지과</v>
      </c>
      <c r="K459" s="49" t="str">
        <f t="shared" si="44"/>
        <v>자활지원팀</v>
      </c>
      <c r="L459" s="49" t="str">
        <f t="shared" si="45"/>
        <v>주무관</v>
      </c>
      <c r="M459" s="49" t="str">
        <f t="shared" si="46"/>
        <v>02-2116-3707</v>
      </c>
      <c r="N459" s="49" t="str">
        <f t="shared" si="47"/>
        <v>3707</v>
      </c>
    </row>
    <row r="460" spans="2:14" x14ac:dyDescent="0.3">
      <c r="B460" s="48">
        <v>457</v>
      </c>
      <c r="C460" s="47" t="s">
        <v>817</v>
      </c>
      <c r="D460" s="47" t="s">
        <v>812</v>
      </c>
      <c r="E460" s="47" t="s">
        <v>46</v>
      </c>
      <c r="F460" s="47" t="s">
        <v>5521</v>
      </c>
      <c r="G460" s="47" t="s">
        <v>6549</v>
      </c>
      <c r="I460" s="49" t="str">
        <f t="shared" si="42"/>
        <v>박민희</v>
      </c>
      <c r="J460" s="49" t="str">
        <f t="shared" si="43"/>
        <v>생활복지과</v>
      </c>
      <c r="K460" s="49" t="str">
        <f t="shared" si="44"/>
        <v>자활지원팀</v>
      </c>
      <c r="L460" s="49" t="str">
        <f t="shared" si="45"/>
        <v>주무관</v>
      </c>
      <c r="M460" s="49" t="str">
        <f t="shared" si="46"/>
        <v>02-2116-3615</v>
      </c>
      <c r="N460" s="49" t="str">
        <f t="shared" si="47"/>
        <v>3615</v>
      </c>
    </row>
    <row r="461" spans="2:14" x14ac:dyDescent="0.3">
      <c r="B461" s="48">
        <v>458</v>
      </c>
      <c r="C461" s="47" t="s">
        <v>5522</v>
      </c>
      <c r="D461" s="47" t="s">
        <v>812</v>
      </c>
      <c r="E461" s="47" t="s">
        <v>46</v>
      </c>
      <c r="F461" s="47" t="s">
        <v>5523</v>
      </c>
      <c r="G461" s="47" t="s">
        <v>6550</v>
      </c>
      <c r="I461" s="49" t="str">
        <f t="shared" si="42"/>
        <v>김하나</v>
      </c>
      <c r="J461" s="49" t="str">
        <f t="shared" si="43"/>
        <v>생활복지과</v>
      </c>
      <c r="K461" s="49" t="str">
        <f t="shared" si="44"/>
        <v>자활지원팀</v>
      </c>
      <c r="L461" s="49" t="str">
        <f t="shared" si="45"/>
        <v>주무관</v>
      </c>
      <c r="M461" s="49" t="str">
        <f t="shared" si="46"/>
        <v>02-2116-3681</v>
      </c>
      <c r="N461" s="49" t="str">
        <f t="shared" si="47"/>
        <v>3681</v>
      </c>
    </row>
    <row r="462" spans="2:14" x14ac:dyDescent="0.3">
      <c r="B462" s="48">
        <v>459</v>
      </c>
      <c r="C462" s="47" t="s">
        <v>824</v>
      </c>
      <c r="D462" s="47" t="s">
        <v>812</v>
      </c>
      <c r="E462" s="47" t="s">
        <v>46</v>
      </c>
      <c r="F462" s="47" t="s">
        <v>825</v>
      </c>
      <c r="G462" s="47" t="s">
        <v>6551</v>
      </c>
      <c r="I462" s="49" t="str">
        <f t="shared" si="42"/>
        <v>박태용</v>
      </c>
      <c r="J462" s="49" t="str">
        <f t="shared" si="43"/>
        <v>생활복지과</v>
      </c>
      <c r="K462" s="49" t="str">
        <f t="shared" si="44"/>
        <v>자활지원팀</v>
      </c>
      <c r="L462" s="49" t="str">
        <f t="shared" si="45"/>
        <v>주무관</v>
      </c>
      <c r="M462" s="49" t="str">
        <f t="shared" si="46"/>
        <v>02-2116-4951</v>
      </c>
      <c r="N462" s="49" t="str">
        <f t="shared" si="47"/>
        <v>4951</v>
      </c>
    </row>
    <row r="463" spans="2:14" x14ac:dyDescent="0.3">
      <c r="B463" s="48">
        <v>460</v>
      </c>
      <c r="C463" s="47" t="s">
        <v>826</v>
      </c>
      <c r="D463" s="47" t="s">
        <v>812</v>
      </c>
      <c r="E463" s="47" t="s">
        <v>46</v>
      </c>
      <c r="F463" s="47" t="s">
        <v>5524</v>
      </c>
      <c r="G463" s="47" t="s">
        <v>6552</v>
      </c>
      <c r="I463" s="49" t="str">
        <f t="shared" si="42"/>
        <v>이동기</v>
      </c>
      <c r="J463" s="49" t="str">
        <f t="shared" si="43"/>
        <v>생활복지과</v>
      </c>
      <c r="K463" s="49" t="str">
        <f t="shared" si="44"/>
        <v>자활지원팀</v>
      </c>
      <c r="L463" s="49" t="str">
        <f t="shared" si="45"/>
        <v>주무관</v>
      </c>
      <c r="M463" s="49" t="str">
        <f t="shared" si="46"/>
        <v>02-2116-4947</v>
      </c>
      <c r="N463" s="49" t="str">
        <f t="shared" si="47"/>
        <v>4947</v>
      </c>
    </row>
    <row r="464" spans="2:14" x14ac:dyDescent="0.3">
      <c r="B464" s="48">
        <v>461</v>
      </c>
      <c r="C464" s="47" t="s">
        <v>827</v>
      </c>
      <c r="D464" s="47" t="s">
        <v>828</v>
      </c>
      <c r="E464" s="47" t="s">
        <v>829</v>
      </c>
      <c r="F464" s="47" t="s">
        <v>5525</v>
      </c>
      <c r="G464" s="47" t="s">
        <v>6553</v>
      </c>
      <c r="I464" s="49" t="str">
        <f t="shared" si="42"/>
        <v>강나미</v>
      </c>
      <c r="J464" s="49" t="str">
        <f t="shared" si="43"/>
        <v>생활복지과</v>
      </c>
      <c r="K464" s="49" t="str">
        <f t="shared" si="44"/>
        <v>생활보장팀</v>
      </c>
      <c r="L464" s="49" t="str">
        <f t="shared" si="45"/>
        <v>생활보장팀 팀장</v>
      </c>
      <c r="M464" s="49" t="str">
        <f t="shared" si="46"/>
        <v>02-2116-3704</v>
      </c>
      <c r="N464" s="49" t="str">
        <f t="shared" si="47"/>
        <v>3704</v>
      </c>
    </row>
    <row r="465" spans="2:14" x14ac:dyDescent="0.3">
      <c r="B465" s="48">
        <v>462</v>
      </c>
      <c r="C465" s="47" t="s">
        <v>888</v>
      </c>
      <c r="D465" s="47" t="s">
        <v>828</v>
      </c>
      <c r="E465" s="47" t="s">
        <v>46</v>
      </c>
      <c r="F465" s="47" t="s">
        <v>5526</v>
      </c>
      <c r="G465" s="47" t="s">
        <v>6554</v>
      </c>
      <c r="I465" s="49" t="str">
        <f t="shared" si="42"/>
        <v>한희선</v>
      </c>
      <c r="J465" s="49" t="str">
        <f t="shared" si="43"/>
        <v>생활복지과</v>
      </c>
      <c r="K465" s="49" t="str">
        <f t="shared" si="44"/>
        <v>생활보장팀</v>
      </c>
      <c r="L465" s="49" t="str">
        <f t="shared" si="45"/>
        <v>주무관</v>
      </c>
      <c r="M465" s="49" t="str">
        <f t="shared" si="46"/>
        <v>02-2116-3703</v>
      </c>
      <c r="N465" s="49" t="str">
        <f t="shared" si="47"/>
        <v>3703</v>
      </c>
    </row>
    <row r="466" spans="2:14" x14ac:dyDescent="0.3">
      <c r="B466" s="48">
        <v>463</v>
      </c>
      <c r="C466" s="47" t="s">
        <v>832</v>
      </c>
      <c r="D466" s="47" t="s">
        <v>828</v>
      </c>
      <c r="E466" s="47" t="s">
        <v>46</v>
      </c>
      <c r="F466" s="47" t="s">
        <v>833</v>
      </c>
      <c r="G466" s="47" t="s">
        <v>6555</v>
      </c>
      <c r="I466" s="49" t="str">
        <f t="shared" si="42"/>
        <v>마혜응</v>
      </c>
      <c r="J466" s="49" t="str">
        <f t="shared" si="43"/>
        <v>생활복지과</v>
      </c>
      <c r="K466" s="49" t="str">
        <f t="shared" si="44"/>
        <v>생활보장팀</v>
      </c>
      <c r="L466" s="49" t="str">
        <f t="shared" si="45"/>
        <v>주무관</v>
      </c>
      <c r="M466" s="49" t="str">
        <f t="shared" si="46"/>
        <v>02-2116-3106</v>
      </c>
      <c r="N466" s="49" t="str">
        <f t="shared" si="47"/>
        <v>3106</v>
      </c>
    </row>
    <row r="467" spans="2:14" x14ac:dyDescent="0.3">
      <c r="B467" s="48">
        <v>464</v>
      </c>
      <c r="C467" s="47" t="s">
        <v>5527</v>
      </c>
      <c r="D467" s="47" t="s">
        <v>828</v>
      </c>
      <c r="E467" s="47" t="s">
        <v>46</v>
      </c>
      <c r="F467" s="47" t="s">
        <v>5528</v>
      </c>
      <c r="G467" s="47" t="s">
        <v>6556</v>
      </c>
      <c r="I467" s="49" t="str">
        <f t="shared" si="42"/>
        <v>유경규</v>
      </c>
      <c r="J467" s="49" t="str">
        <f t="shared" si="43"/>
        <v>생활복지과</v>
      </c>
      <c r="K467" s="49" t="str">
        <f t="shared" si="44"/>
        <v>생활보장팀</v>
      </c>
      <c r="L467" s="49" t="str">
        <f t="shared" si="45"/>
        <v>주무관</v>
      </c>
      <c r="M467" s="49" t="str">
        <f t="shared" si="46"/>
        <v>02-2116-3700</v>
      </c>
      <c r="N467" s="49" t="str">
        <f t="shared" si="47"/>
        <v>3700</v>
      </c>
    </row>
    <row r="468" spans="2:14" x14ac:dyDescent="0.3">
      <c r="B468" s="48">
        <v>465</v>
      </c>
      <c r="C468" s="47" t="s">
        <v>834</v>
      </c>
      <c r="D468" s="47" t="s">
        <v>828</v>
      </c>
      <c r="E468" s="47" t="s">
        <v>46</v>
      </c>
      <c r="F468" s="47" t="s">
        <v>5529</v>
      </c>
      <c r="G468" s="47" t="s">
        <v>6557</v>
      </c>
      <c r="I468" s="49" t="str">
        <f t="shared" si="42"/>
        <v>박지원</v>
      </c>
      <c r="J468" s="49" t="str">
        <f t="shared" si="43"/>
        <v>생활복지과</v>
      </c>
      <c r="K468" s="49" t="str">
        <f t="shared" si="44"/>
        <v>생활보장팀</v>
      </c>
      <c r="L468" s="49" t="str">
        <f t="shared" si="45"/>
        <v>주무관</v>
      </c>
      <c r="M468" s="49" t="str">
        <f t="shared" si="46"/>
        <v>02-2116-3699</v>
      </c>
      <c r="N468" s="49" t="str">
        <f t="shared" si="47"/>
        <v>3699</v>
      </c>
    </row>
    <row r="469" spans="2:14" x14ac:dyDescent="0.3">
      <c r="B469" s="48">
        <v>466</v>
      </c>
      <c r="C469" s="47" t="s">
        <v>836</v>
      </c>
      <c r="D469" s="47" t="s">
        <v>828</v>
      </c>
      <c r="E469" s="47" t="s">
        <v>46</v>
      </c>
      <c r="F469" s="47" t="s">
        <v>5530</v>
      </c>
      <c r="G469" s="47" t="s">
        <v>6558</v>
      </c>
      <c r="I469" s="49" t="str">
        <f t="shared" si="42"/>
        <v>이기명</v>
      </c>
      <c r="J469" s="49" t="str">
        <f t="shared" si="43"/>
        <v>생활복지과</v>
      </c>
      <c r="K469" s="49" t="str">
        <f t="shared" si="44"/>
        <v>생활보장팀</v>
      </c>
      <c r="L469" s="49" t="str">
        <f t="shared" si="45"/>
        <v>주무관</v>
      </c>
      <c r="M469" s="49" t="str">
        <f t="shared" si="46"/>
        <v>02-2116-3102</v>
      </c>
      <c r="N469" s="49" t="str">
        <f t="shared" si="47"/>
        <v>3102</v>
      </c>
    </row>
    <row r="470" spans="2:14" x14ac:dyDescent="0.3">
      <c r="B470" s="48">
        <v>467</v>
      </c>
      <c r="C470" s="47" t="s">
        <v>2748</v>
      </c>
      <c r="D470" s="47" t="s">
        <v>828</v>
      </c>
      <c r="E470" s="47" t="s">
        <v>46</v>
      </c>
      <c r="F470" s="47" t="s">
        <v>5531</v>
      </c>
      <c r="G470" s="47" t="s">
        <v>6559</v>
      </c>
      <c r="I470" s="49" t="str">
        <f t="shared" si="42"/>
        <v>조윤진</v>
      </c>
      <c r="J470" s="49" t="str">
        <f t="shared" si="43"/>
        <v>생활복지과</v>
      </c>
      <c r="K470" s="49" t="str">
        <f t="shared" si="44"/>
        <v>생활보장팀</v>
      </c>
      <c r="L470" s="49" t="str">
        <f t="shared" si="45"/>
        <v>주무관</v>
      </c>
      <c r="M470" s="49" t="str">
        <f t="shared" si="46"/>
        <v>02-2116-0788</v>
      </c>
      <c r="N470" s="49" t="str">
        <f t="shared" si="47"/>
        <v>0788</v>
      </c>
    </row>
    <row r="471" spans="2:14" x14ac:dyDescent="0.3">
      <c r="B471" s="48">
        <v>468</v>
      </c>
      <c r="C471" s="47" t="s">
        <v>837</v>
      </c>
      <c r="D471" s="47" t="s">
        <v>828</v>
      </c>
      <c r="E471" s="47" t="s">
        <v>46</v>
      </c>
      <c r="F471" s="47" t="s">
        <v>5532</v>
      </c>
      <c r="G471" s="47" t="s">
        <v>6560</v>
      </c>
      <c r="I471" s="49" t="str">
        <f t="shared" si="42"/>
        <v>이준희</v>
      </c>
      <c r="J471" s="49" t="str">
        <f t="shared" si="43"/>
        <v>생활복지과</v>
      </c>
      <c r="K471" s="49" t="str">
        <f t="shared" si="44"/>
        <v>생활보장팀</v>
      </c>
      <c r="L471" s="49" t="str">
        <f t="shared" si="45"/>
        <v>주무관</v>
      </c>
      <c r="M471" s="49" t="str">
        <f t="shared" si="46"/>
        <v>02-2116-4952</v>
      </c>
      <c r="N471" s="49" t="str">
        <f t="shared" si="47"/>
        <v>4952</v>
      </c>
    </row>
    <row r="472" spans="2:14" x14ac:dyDescent="0.3">
      <c r="B472" s="48">
        <v>469</v>
      </c>
      <c r="C472" s="47" t="s">
        <v>838</v>
      </c>
      <c r="D472" s="47" t="s">
        <v>828</v>
      </c>
      <c r="E472" s="47" t="s">
        <v>46</v>
      </c>
      <c r="F472" s="47" t="s">
        <v>5533</v>
      </c>
      <c r="G472" s="47" t="s">
        <v>6559</v>
      </c>
      <c r="I472" s="49" t="str">
        <f t="shared" si="42"/>
        <v>김유진</v>
      </c>
      <c r="J472" s="49" t="str">
        <f t="shared" si="43"/>
        <v>생활복지과</v>
      </c>
      <c r="K472" s="49" t="str">
        <f t="shared" si="44"/>
        <v>생활보장팀</v>
      </c>
      <c r="L472" s="49" t="str">
        <f t="shared" si="45"/>
        <v>주무관</v>
      </c>
      <c r="M472" s="49" t="str">
        <f t="shared" si="46"/>
        <v>02-2116-0788</v>
      </c>
      <c r="N472" s="49" t="str">
        <f t="shared" si="47"/>
        <v>0788</v>
      </c>
    </row>
    <row r="473" spans="2:14" x14ac:dyDescent="0.3">
      <c r="B473" s="48">
        <v>470</v>
      </c>
      <c r="C473" s="47" t="s">
        <v>840</v>
      </c>
      <c r="D473" s="47" t="s">
        <v>828</v>
      </c>
      <c r="E473" s="47" t="s">
        <v>46</v>
      </c>
      <c r="F473" s="47" t="s">
        <v>5534</v>
      </c>
      <c r="G473" s="47" t="s">
        <v>6561</v>
      </c>
      <c r="I473" s="49" t="str">
        <f t="shared" si="42"/>
        <v>신승황</v>
      </c>
      <c r="J473" s="49" t="str">
        <f t="shared" si="43"/>
        <v>생활복지과</v>
      </c>
      <c r="K473" s="49" t="str">
        <f t="shared" si="44"/>
        <v>생활보장팀</v>
      </c>
      <c r="L473" s="49" t="str">
        <f t="shared" si="45"/>
        <v>주무관</v>
      </c>
      <c r="M473" s="49" t="str">
        <f t="shared" si="46"/>
        <v>02-2116-3702</v>
      </c>
      <c r="N473" s="49" t="str">
        <f t="shared" si="47"/>
        <v>3702</v>
      </c>
    </row>
    <row r="474" spans="2:14" x14ac:dyDescent="0.3">
      <c r="B474" s="48">
        <v>471</v>
      </c>
      <c r="C474" s="47" t="s">
        <v>842</v>
      </c>
      <c r="D474" s="47" t="s">
        <v>828</v>
      </c>
      <c r="E474" s="47" t="s">
        <v>843</v>
      </c>
      <c r="F474" s="47" t="s">
        <v>5535</v>
      </c>
      <c r="G474" s="47" t="s">
        <v>6562</v>
      </c>
      <c r="I474" s="49" t="str">
        <f t="shared" si="42"/>
        <v>노미경</v>
      </c>
      <c r="J474" s="49" t="str">
        <f t="shared" si="43"/>
        <v>생활복지과</v>
      </c>
      <c r="K474" s="49" t="str">
        <f t="shared" si="44"/>
        <v>생활보장팀</v>
      </c>
      <c r="L474" s="49" t="str">
        <f t="shared" si="45"/>
        <v>의료급여관리사</v>
      </c>
      <c r="M474" s="49" t="str">
        <f t="shared" si="46"/>
        <v>02-2116-3697</v>
      </c>
      <c r="N474" s="49" t="str">
        <f t="shared" si="47"/>
        <v>3697</v>
      </c>
    </row>
    <row r="475" spans="2:14" x14ac:dyDescent="0.3">
      <c r="B475" s="48">
        <v>472</v>
      </c>
      <c r="C475" s="47" t="s">
        <v>404</v>
      </c>
      <c r="D475" s="47" t="s">
        <v>828</v>
      </c>
      <c r="E475" s="47" t="s">
        <v>843</v>
      </c>
      <c r="F475" s="47" t="s">
        <v>5536</v>
      </c>
      <c r="G475" s="47" t="s">
        <v>6563</v>
      </c>
      <c r="I475" s="49" t="str">
        <f t="shared" si="42"/>
        <v>이지원</v>
      </c>
      <c r="J475" s="49" t="str">
        <f t="shared" si="43"/>
        <v>생활복지과</v>
      </c>
      <c r="K475" s="49" t="str">
        <f t="shared" si="44"/>
        <v>생활보장팀</v>
      </c>
      <c r="L475" s="49" t="str">
        <f t="shared" si="45"/>
        <v>의료급여관리사</v>
      </c>
      <c r="M475" s="49" t="str">
        <f t="shared" si="46"/>
        <v>02-2116-3696</v>
      </c>
      <c r="N475" s="49" t="str">
        <f t="shared" si="47"/>
        <v>3696</v>
      </c>
    </row>
    <row r="476" spans="2:14" x14ac:dyDescent="0.3">
      <c r="B476" s="48">
        <v>473</v>
      </c>
      <c r="C476" s="47" t="s">
        <v>844</v>
      </c>
      <c r="D476" s="47" t="s">
        <v>828</v>
      </c>
      <c r="E476" s="47" t="s">
        <v>843</v>
      </c>
      <c r="F476" s="47" t="s">
        <v>5537</v>
      </c>
      <c r="G476" s="47" t="s">
        <v>6564</v>
      </c>
      <c r="I476" s="49" t="str">
        <f t="shared" si="42"/>
        <v>최영주</v>
      </c>
      <c r="J476" s="49" t="str">
        <f t="shared" si="43"/>
        <v>생활복지과</v>
      </c>
      <c r="K476" s="49" t="str">
        <f t="shared" si="44"/>
        <v>생활보장팀</v>
      </c>
      <c r="L476" s="49" t="str">
        <f t="shared" si="45"/>
        <v>의료급여관리사</v>
      </c>
      <c r="M476" s="49" t="str">
        <f t="shared" si="46"/>
        <v>02-2116-3698</v>
      </c>
      <c r="N476" s="49" t="str">
        <f t="shared" si="47"/>
        <v>3698</v>
      </c>
    </row>
    <row r="477" spans="2:14" x14ac:dyDescent="0.3">
      <c r="B477" s="48">
        <v>474</v>
      </c>
      <c r="C477" s="47" t="s">
        <v>845</v>
      </c>
      <c r="D477" s="47" t="s">
        <v>828</v>
      </c>
      <c r="E477" s="47" t="s">
        <v>843</v>
      </c>
      <c r="F477" s="47" t="s">
        <v>5538</v>
      </c>
      <c r="G477" s="47" t="s">
        <v>6565</v>
      </c>
      <c r="I477" s="49" t="str">
        <f t="shared" si="42"/>
        <v>박혜숙</v>
      </c>
      <c r="J477" s="49" t="str">
        <f t="shared" si="43"/>
        <v>생활복지과</v>
      </c>
      <c r="K477" s="49" t="str">
        <f t="shared" si="44"/>
        <v>생활보장팀</v>
      </c>
      <c r="L477" s="49" t="str">
        <f t="shared" si="45"/>
        <v>의료급여관리사</v>
      </c>
      <c r="M477" s="49" t="str">
        <f t="shared" si="46"/>
        <v>02-2116-3695</v>
      </c>
      <c r="N477" s="49" t="str">
        <f t="shared" si="47"/>
        <v>3695</v>
      </c>
    </row>
    <row r="478" spans="2:14" x14ac:dyDescent="0.3">
      <c r="B478" s="48">
        <v>475</v>
      </c>
      <c r="C478" s="47" t="s">
        <v>846</v>
      </c>
      <c r="D478" s="47" t="s">
        <v>828</v>
      </c>
      <c r="E478" s="47" t="s">
        <v>843</v>
      </c>
      <c r="F478" s="47" t="s">
        <v>5539</v>
      </c>
      <c r="G478" s="47" t="s">
        <v>6566</v>
      </c>
      <c r="I478" s="49" t="str">
        <f t="shared" si="42"/>
        <v>김미숙</v>
      </c>
      <c r="J478" s="49" t="str">
        <f t="shared" si="43"/>
        <v>생활복지과</v>
      </c>
      <c r="K478" s="49" t="str">
        <f t="shared" si="44"/>
        <v>생활보장팀</v>
      </c>
      <c r="L478" s="49" t="str">
        <f t="shared" si="45"/>
        <v>의료급여관리사</v>
      </c>
      <c r="M478" s="49" t="str">
        <f t="shared" si="46"/>
        <v>02-2116-0787</v>
      </c>
      <c r="N478" s="49" t="str">
        <f t="shared" si="47"/>
        <v>0787</v>
      </c>
    </row>
    <row r="479" spans="2:14" x14ac:dyDescent="0.3">
      <c r="B479" s="48">
        <v>476</v>
      </c>
      <c r="C479" s="47" t="s">
        <v>847</v>
      </c>
      <c r="D479" s="47" t="s">
        <v>848</v>
      </c>
      <c r="E479" s="47" t="s">
        <v>849</v>
      </c>
      <c r="F479" s="47" t="s">
        <v>5540</v>
      </c>
      <c r="G479" s="47" t="s">
        <v>6567</v>
      </c>
      <c r="I479" s="49" t="str">
        <f t="shared" si="42"/>
        <v>최인원</v>
      </c>
      <c r="J479" s="49" t="str">
        <f t="shared" si="43"/>
        <v>생활복지과</v>
      </c>
      <c r="K479" s="49" t="str">
        <f t="shared" si="44"/>
        <v>통합조사관리1팀</v>
      </c>
      <c r="L479" s="49" t="str">
        <f t="shared" si="45"/>
        <v>통합조사관리1팀장</v>
      </c>
      <c r="M479" s="49" t="str">
        <f t="shared" si="46"/>
        <v>02-2116-3694</v>
      </c>
      <c r="N479" s="49" t="str">
        <f t="shared" si="47"/>
        <v>3694</v>
      </c>
    </row>
    <row r="480" spans="2:14" x14ac:dyDescent="0.3">
      <c r="B480" s="48">
        <v>477</v>
      </c>
      <c r="C480" s="47" t="s">
        <v>851</v>
      </c>
      <c r="D480" s="47" t="s">
        <v>848</v>
      </c>
      <c r="E480" s="47" t="s">
        <v>46</v>
      </c>
      <c r="F480" s="47" t="s">
        <v>5541</v>
      </c>
      <c r="G480" s="47" t="s">
        <v>6568</v>
      </c>
      <c r="I480" s="49" t="str">
        <f t="shared" si="42"/>
        <v>김상헌</v>
      </c>
      <c r="J480" s="49" t="str">
        <f t="shared" si="43"/>
        <v>생활복지과</v>
      </c>
      <c r="K480" s="49" t="str">
        <f t="shared" si="44"/>
        <v>통합조사관리1팀</v>
      </c>
      <c r="L480" s="49" t="str">
        <f t="shared" si="45"/>
        <v>주무관</v>
      </c>
      <c r="M480" s="49" t="str">
        <f t="shared" si="46"/>
        <v>02-2116-3692</v>
      </c>
      <c r="N480" s="49" t="str">
        <f t="shared" si="47"/>
        <v>3692</v>
      </c>
    </row>
    <row r="481" spans="2:14" x14ac:dyDescent="0.3">
      <c r="B481" s="48">
        <v>478</v>
      </c>
      <c r="C481" s="47" t="s">
        <v>852</v>
      </c>
      <c r="D481" s="47" t="s">
        <v>848</v>
      </c>
      <c r="E481" s="47" t="s">
        <v>46</v>
      </c>
      <c r="F481" s="47" t="s">
        <v>5542</v>
      </c>
      <c r="G481" s="47" t="s">
        <v>6569</v>
      </c>
      <c r="I481" s="49" t="str">
        <f t="shared" si="42"/>
        <v>천지은</v>
      </c>
      <c r="J481" s="49" t="str">
        <f t="shared" si="43"/>
        <v>생활복지과</v>
      </c>
      <c r="K481" s="49" t="str">
        <f t="shared" si="44"/>
        <v>통합조사관리1팀</v>
      </c>
      <c r="L481" s="49" t="str">
        <f t="shared" si="45"/>
        <v>주무관</v>
      </c>
      <c r="M481" s="49" t="str">
        <f t="shared" si="46"/>
        <v>02-2116-3691</v>
      </c>
      <c r="N481" s="49" t="str">
        <f t="shared" si="47"/>
        <v>3691</v>
      </c>
    </row>
    <row r="482" spans="2:14" x14ac:dyDescent="0.3">
      <c r="B482" s="48">
        <v>479</v>
      </c>
      <c r="C482" s="47" t="s">
        <v>854</v>
      </c>
      <c r="D482" s="47" t="s">
        <v>848</v>
      </c>
      <c r="E482" s="47" t="s">
        <v>46</v>
      </c>
      <c r="F482" s="47" t="s">
        <v>5543</v>
      </c>
      <c r="G482" s="47" t="s">
        <v>6570</v>
      </c>
      <c r="I482" s="49" t="str">
        <f t="shared" si="42"/>
        <v>이경민</v>
      </c>
      <c r="J482" s="49" t="str">
        <f t="shared" si="43"/>
        <v>생활복지과</v>
      </c>
      <c r="K482" s="49" t="str">
        <f t="shared" si="44"/>
        <v>통합조사관리1팀</v>
      </c>
      <c r="L482" s="49" t="str">
        <f t="shared" si="45"/>
        <v>주무관</v>
      </c>
      <c r="M482" s="49" t="str">
        <f t="shared" si="46"/>
        <v>02-2116-3687</v>
      </c>
      <c r="N482" s="49" t="str">
        <f t="shared" si="47"/>
        <v>3687</v>
      </c>
    </row>
    <row r="483" spans="2:14" x14ac:dyDescent="0.3">
      <c r="B483" s="48">
        <v>480</v>
      </c>
      <c r="C483" s="47" t="s">
        <v>856</v>
      </c>
      <c r="D483" s="47" t="s">
        <v>848</v>
      </c>
      <c r="E483" s="47" t="s">
        <v>46</v>
      </c>
      <c r="F483" s="47" t="s">
        <v>5544</v>
      </c>
      <c r="G483" s="47" t="s">
        <v>6571</v>
      </c>
      <c r="I483" s="49" t="str">
        <f t="shared" si="42"/>
        <v>김유정</v>
      </c>
      <c r="J483" s="49" t="str">
        <f t="shared" si="43"/>
        <v>생활복지과</v>
      </c>
      <c r="K483" s="49" t="str">
        <f t="shared" si="44"/>
        <v>통합조사관리1팀</v>
      </c>
      <c r="L483" s="49" t="str">
        <f t="shared" si="45"/>
        <v>주무관</v>
      </c>
      <c r="M483" s="49" t="str">
        <f t="shared" si="46"/>
        <v>02-2116-3701</v>
      </c>
      <c r="N483" s="49" t="str">
        <f t="shared" si="47"/>
        <v>3701</v>
      </c>
    </row>
    <row r="484" spans="2:14" x14ac:dyDescent="0.3">
      <c r="B484" s="48">
        <v>481</v>
      </c>
      <c r="C484" s="47" t="s">
        <v>5545</v>
      </c>
      <c r="D484" s="47" t="s">
        <v>848</v>
      </c>
      <c r="E484" s="47" t="s">
        <v>46</v>
      </c>
      <c r="F484" s="47" t="s">
        <v>5546</v>
      </c>
      <c r="G484" s="47" t="s">
        <v>6572</v>
      </c>
      <c r="I484" s="49" t="str">
        <f t="shared" si="42"/>
        <v>조완규</v>
      </c>
      <c r="J484" s="49" t="str">
        <f t="shared" si="43"/>
        <v>생활복지과</v>
      </c>
      <c r="K484" s="49" t="str">
        <f t="shared" si="44"/>
        <v>통합조사관리1팀</v>
      </c>
      <c r="L484" s="49" t="str">
        <f t="shared" si="45"/>
        <v>주무관</v>
      </c>
      <c r="M484" s="49" t="str">
        <f t="shared" si="46"/>
        <v>02-2116-3685</v>
      </c>
      <c r="N484" s="49" t="str">
        <f t="shared" si="47"/>
        <v>3685</v>
      </c>
    </row>
    <row r="485" spans="2:14" x14ac:dyDescent="0.3">
      <c r="B485" s="48">
        <v>482</v>
      </c>
      <c r="C485" s="47" t="s">
        <v>5547</v>
      </c>
      <c r="D485" s="47" t="s">
        <v>848</v>
      </c>
      <c r="E485" s="47" t="s">
        <v>46</v>
      </c>
      <c r="F485" s="47" t="s">
        <v>5548</v>
      </c>
      <c r="G485" s="47" t="s">
        <v>6573</v>
      </c>
      <c r="I485" s="49" t="str">
        <f t="shared" si="42"/>
        <v>김세정</v>
      </c>
      <c r="J485" s="49" t="str">
        <f t="shared" si="43"/>
        <v>생활복지과</v>
      </c>
      <c r="K485" s="49" t="str">
        <f t="shared" si="44"/>
        <v>통합조사관리1팀</v>
      </c>
      <c r="L485" s="49" t="str">
        <f t="shared" si="45"/>
        <v>주무관</v>
      </c>
      <c r="M485" s="49" t="str">
        <f t="shared" si="46"/>
        <v>02-2116-3693</v>
      </c>
      <c r="N485" s="49" t="str">
        <f t="shared" si="47"/>
        <v>3693</v>
      </c>
    </row>
    <row r="486" spans="2:14" x14ac:dyDescent="0.3">
      <c r="B486" s="48">
        <v>483</v>
      </c>
      <c r="C486" s="47" t="s">
        <v>857</v>
      </c>
      <c r="D486" s="47" t="s">
        <v>848</v>
      </c>
      <c r="E486" s="47" t="s">
        <v>46</v>
      </c>
      <c r="F486" s="47" t="s">
        <v>5549</v>
      </c>
      <c r="G486" s="47" t="s">
        <v>6574</v>
      </c>
      <c r="I486" s="49" t="str">
        <f t="shared" si="42"/>
        <v>이해영</v>
      </c>
      <c r="J486" s="49" t="str">
        <f t="shared" si="43"/>
        <v>생활복지과</v>
      </c>
      <c r="K486" s="49" t="str">
        <f t="shared" si="44"/>
        <v>통합조사관리1팀</v>
      </c>
      <c r="L486" s="49" t="str">
        <f t="shared" si="45"/>
        <v>주무관</v>
      </c>
      <c r="M486" s="49" t="str">
        <f t="shared" si="46"/>
        <v>02-2116-3686</v>
      </c>
      <c r="N486" s="49" t="str">
        <f t="shared" si="47"/>
        <v>3686</v>
      </c>
    </row>
    <row r="487" spans="2:14" x14ac:dyDescent="0.3">
      <c r="B487" s="48">
        <v>484</v>
      </c>
      <c r="C487" s="47" t="s">
        <v>860</v>
      </c>
      <c r="D487" s="47" t="s">
        <v>848</v>
      </c>
      <c r="E487" s="47" t="s">
        <v>46</v>
      </c>
      <c r="F487" s="47" t="s">
        <v>5550</v>
      </c>
      <c r="G487" s="47" t="s">
        <v>6575</v>
      </c>
      <c r="I487" s="49" t="str">
        <f t="shared" si="42"/>
        <v>상민규</v>
      </c>
      <c r="J487" s="49" t="str">
        <f t="shared" si="43"/>
        <v>생활복지과</v>
      </c>
      <c r="K487" s="49" t="str">
        <f t="shared" si="44"/>
        <v>통합조사관리1팀</v>
      </c>
      <c r="L487" s="49" t="str">
        <f t="shared" si="45"/>
        <v>주무관</v>
      </c>
      <c r="M487" s="49" t="str">
        <f t="shared" si="46"/>
        <v>02-2116-3682</v>
      </c>
      <c r="N487" s="49" t="str">
        <f t="shared" si="47"/>
        <v>3682</v>
      </c>
    </row>
    <row r="488" spans="2:14" x14ac:dyDescent="0.3">
      <c r="B488" s="48">
        <v>485</v>
      </c>
      <c r="C488" s="47" t="s">
        <v>862</v>
      </c>
      <c r="D488" s="47" t="s">
        <v>848</v>
      </c>
      <c r="E488" s="47" t="s">
        <v>46</v>
      </c>
      <c r="F488" s="47" t="s">
        <v>5551</v>
      </c>
      <c r="G488" s="47" t="s">
        <v>6576</v>
      </c>
      <c r="I488" s="49" t="str">
        <f t="shared" si="42"/>
        <v>권선이</v>
      </c>
      <c r="J488" s="49" t="str">
        <f t="shared" si="43"/>
        <v>생활복지과</v>
      </c>
      <c r="K488" s="49" t="str">
        <f t="shared" si="44"/>
        <v>통합조사관리1팀</v>
      </c>
      <c r="L488" s="49" t="str">
        <f t="shared" si="45"/>
        <v>주무관</v>
      </c>
      <c r="M488" s="49" t="str">
        <f t="shared" si="46"/>
        <v>02-2116-3690</v>
      </c>
      <c r="N488" s="49" t="str">
        <f t="shared" si="47"/>
        <v>3690</v>
      </c>
    </row>
    <row r="489" spans="2:14" x14ac:dyDescent="0.3">
      <c r="B489" s="48">
        <v>486</v>
      </c>
      <c r="C489" s="47" t="s">
        <v>864</v>
      </c>
      <c r="D489" s="47" t="s">
        <v>848</v>
      </c>
      <c r="E489" s="47" t="s">
        <v>46</v>
      </c>
      <c r="F489" s="47" t="s">
        <v>5552</v>
      </c>
      <c r="G489" s="47" t="s">
        <v>6577</v>
      </c>
      <c r="I489" s="49" t="str">
        <f t="shared" si="42"/>
        <v>이진영</v>
      </c>
      <c r="J489" s="49" t="str">
        <f t="shared" si="43"/>
        <v>생활복지과</v>
      </c>
      <c r="K489" s="49" t="str">
        <f t="shared" si="44"/>
        <v>통합조사관리1팀</v>
      </c>
      <c r="L489" s="49" t="str">
        <f t="shared" si="45"/>
        <v>주무관</v>
      </c>
      <c r="M489" s="49" t="str">
        <f t="shared" si="46"/>
        <v>02-2116-3688</v>
      </c>
      <c r="N489" s="49" t="str">
        <f t="shared" si="47"/>
        <v>3688</v>
      </c>
    </row>
    <row r="490" spans="2:14" x14ac:dyDescent="0.3">
      <c r="B490" s="48">
        <v>487</v>
      </c>
      <c r="C490" s="47" t="s">
        <v>865</v>
      </c>
      <c r="D490" s="47" t="s">
        <v>866</v>
      </c>
      <c r="E490" s="47" t="s">
        <v>867</v>
      </c>
      <c r="F490" s="47" t="s">
        <v>5553</v>
      </c>
      <c r="G490" s="47" t="s">
        <v>6578</v>
      </c>
      <c r="I490" s="49" t="str">
        <f t="shared" si="42"/>
        <v>양미란</v>
      </c>
      <c r="J490" s="49" t="str">
        <f t="shared" si="43"/>
        <v>생활복지과</v>
      </c>
      <c r="K490" s="49" t="str">
        <f t="shared" si="44"/>
        <v>통합조사관리2팀</v>
      </c>
      <c r="L490" s="49" t="str">
        <f t="shared" si="45"/>
        <v>통합조사관리2팀장</v>
      </c>
      <c r="M490" s="49" t="str">
        <f t="shared" si="46"/>
        <v>02-2116-3113</v>
      </c>
      <c r="N490" s="49" t="str">
        <f t="shared" si="47"/>
        <v>3113</v>
      </c>
    </row>
    <row r="491" spans="2:14" x14ac:dyDescent="0.3">
      <c r="B491" s="48">
        <v>488</v>
      </c>
      <c r="C491" s="47" t="s">
        <v>2574</v>
      </c>
      <c r="D491" s="47" t="s">
        <v>866</v>
      </c>
      <c r="E491" s="47" t="s">
        <v>46</v>
      </c>
      <c r="F491" s="47" t="s">
        <v>5554</v>
      </c>
      <c r="G491" s="47" t="s">
        <v>6579</v>
      </c>
      <c r="I491" s="49" t="str">
        <f t="shared" si="42"/>
        <v>장미현</v>
      </c>
      <c r="J491" s="49" t="str">
        <f t="shared" si="43"/>
        <v>생활복지과</v>
      </c>
      <c r="K491" s="49" t="str">
        <f t="shared" si="44"/>
        <v>통합조사관리2팀</v>
      </c>
      <c r="L491" s="49" t="str">
        <f t="shared" si="45"/>
        <v>주무관</v>
      </c>
      <c r="M491" s="49" t="str">
        <f t="shared" si="46"/>
        <v>02-2116-3109</v>
      </c>
      <c r="N491" s="49" t="str">
        <f t="shared" si="47"/>
        <v>3109</v>
      </c>
    </row>
    <row r="492" spans="2:14" x14ac:dyDescent="0.3">
      <c r="B492" s="48">
        <v>489</v>
      </c>
      <c r="C492" s="47" t="s">
        <v>5555</v>
      </c>
      <c r="D492" s="47" t="s">
        <v>866</v>
      </c>
      <c r="E492" s="47" t="s">
        <v>46</v>
      </c>
      <c r="F492" s="47" t="s">
        <v>5556</v>
      </c>
      <c r="G492" s="47" t="s">
        <v>6580</v>
      </c>
      <c r="I492" s="49" t="str">
        <f t="shared" si="42"/>
        <v>이향지</v>
      </c>
      <c r="J492" s="49" t="str">
        <f t="shared" si="43"/>
        <v>생활복지과</v>
      </c>
      <c r="K492" s="49" t="str">
        <f t="shared" si="44"/>
        <v>통합조사관리2팀</v>
      </c>
      <c r="L492" s="49" t="str">
        <f t="shared" si="45"/>
        <v>주무관</v>
      </c>
      <c r="M492" s="49" t="str">
        <f t="shared" si="46"/>
        <v>02-2116-3101</v>
      </c>
      <c r="N492" s="49" t="str">
        <f t="shared" si="47"/>
        <v>3101</v>
      </c>
    </row>
    <row r="493" spans="2:14" x14ac:dyDescent="0.3">
      <c r="B493" s="48">
        <v>490</v>
      </c>
      <c r="C493" s="47" t="s">
        <v>664</v>
      </c>
      <c r="D493" s="47" t="s">
        <v>866</v>
      </c>
      <c r="E493" s="47" t="s">
        <v>46</v>
      </c>
      <c r="F493" s="47" t="s">
        <v>5557</v>
      </c>
      <c r="G493" s="47" t="s">
        <v>6581</v>
      </c>
      <c r="I493" s="49" t="str">
        <f t="shared" si="42"/>
        <v>이은희</v>
      </c>
      <c r="J493" s="49" t="str">
        <f t="shared" si="43"/>
        <v>생활복지과</v>
      </c>
      <c r="K493" s="49" t="str">
        <f t="shared" si="44"/>
        <v>통합조사관리2팀</v>
      </c>
      <c r="L493" s="49" t="str">
        <f t="shared" si="45"/>
        <v>주무관</v>
      </c>
      <c r="M493" s="49" t="str">
        <f t="shared" si="46"/>
        <v>02-2116-3105</v>
      </c>
      <c r="N493" s="49" t="str">
        <f t="shared" si="47"/>
        <v>3105</v>
      </c>
    </row>
    <row r="494" spans="2:14" x14ac:dyDescent="0.3">
      <c r="B494" s="48">
        <v>491</v>
      </c>
      <c r="C494" s="47" t="s">
        <v>871</v>
      </c>
      <c r="D494" s="47" t="s">
        <v>866</v>
      </c>
      <c r="E494" s="47" t="s">
        <v>46</v>
      </c>
      <c r="F494" s="47" t="s">
        <v>5558</v>
      </c>
      <c r="G494" s="47" t="s">
        <v>6582</v>
      </c>
      <c r="I494" s="49" t="str">
        <f t="shared" si="42"/>
        <v>구본미</v>
      </c>
      <c r="J494" s="49" t="str">
        <f t="shared" si="43"/>
        <v>생활복지과</v>
      </c>
      <c r="K494" s="49" t="str">
        <f t="shared" si="44"/>
        <v>통합조사관리2팀</v>
      </c>
      <c r="L494" s="49" t="str">
        <f t="shared" si="45"/>
        <v>주무관</v>
      </c>
      <c r="M494" s="49" t="str">
        <f t="shared" si="46"/>
        <v>02-2116-3111</v>
      </c>
      <c r="N494" s="49" t="str">
        <f t="shared" si="47"/>
        <v>3111</v>
      </c>
    </row>
    <row r="495" spans="2:14" x14ac:dyDescent="0.3">
      <c r="B495" s="48">
        <v>492</v>
      </c>
      <c r="C495" s="47" t="s">
        <v>878</v>
      </c>
      <c r="D495" s="47" t="s">
        <v>866</v>
      </c>
      <c r="E495" s="47" t="s">
        <v>46</v>
      </c>
      <c r="F495" s="47" t="s">
        <v>5559</v>
      </c>
      <c r="G495" s="47" t="s">
        <v>6582</v>
      </c>
      <c r="I495" s="49" t="str">
        <f t="shared" si="42"/>
        <v>임희주</v>
      </c>
      <c r="J495" s="49" t="str">
        <f t="shared" si="43"/>
        <v>생활복지과</v>
      </c>
      <c r="K495" s="49" t="str">
        <f t="shared" si="44"/>
        <v>통합조사관리2팀</v>
      </c>
      <c r="L495" s="49" t="str">
        <f t="shared" si="45"/>
        <v>주무관</v>
      </c>
      <c r="M495" s="49" t="str">
        <f t="shared" si="46"/>
        <v>02-2116-3111</v>
      </c>
      <c r="N495" s="49" t="str">
        <f t="shared" si="47"/>
        <v>3111</v>
      </c>
    </row>
    <row r="496" spans="2:14" x14ac:dyDescent="0.3">
      <c r="B496" s="48">
        <v>493</v>
      </c>
      <c r="C496" s="47" t="s">
        <v>2530</v>
      </c>
      <c r="D496" s="47" t="s">
        <v>866</v>
      </c>
      <c r="E496" s="47" t="s">
        <v>46</v>
      </c>
      <c r="F496" s="47" t="s">
        <v>5560</v>
      </c>
      <c r="G496" s="47" t="s">
        <v>6583</v>
      </c>
      <c r="I496" s="49" t="str">
        <f t="shared" si="42"/>
        <v>유현식</v>
      </c>
      <c r="J496" s="49" t="str">
        <f t="shared" si="43"/>
        <v>생활복지과</v>
      </c>
      <c r="K496" s="49" t="str">
        <f t="shared" si="44"/>
        <v>통합조사관리2팀</v>
      </c>
      <c r="L496" s="49" t="str">
        <f t="shared" si="45"/>
        <v>주무관</v>
      </c>
      <c r="M496" s="49" t="str">
        <f t="shared" si="46"/>
        <v>02-2116-3684</v>
      </c>
      <c r="N496" s="49" t="str">
        <f t="shared" si="47"/>
        <v>3684</v>
      </c>
    </row>
    <row r="497" spans="2:14" x14ac:dyDescent="0.3">
      <c r="B497" s="48">
        <v>494</v>
      </c>
      <c r="C497" s="47" t="s">
        <v>877</v>
      </c>
      <c r="D497" s="47" t="s">
        <v>866</v>
      </c>
      <c r="E497" s="47" t="s">
        <v>46</v>
      </c>
      <c r="F497" s="47" t="s">
        <v>5561</v>
      </c>
      <c r="G497" s="47" t="s">
        <v>6584</v>
      </c>
      <c r="I497" s="49" t="str">
        <f t="shared" si="42"/>
        <v>송의화</v>
      </c>
      <c r="J497" s="49" t="str">
        <f t="shared" si="43"/>
        <v>생활복지과</v>
      </c>
      <c r="K497" s="49" t="str">
        <f t="shared" si="44"/>
        <v>통합조사관리2팀</v>
      </c>
      <c r="L497" s="49" t="str">
        <f t="shared" si="45"/>
        <v>주무관</v>
      </c>
      <c r="M497" s="49" t="str">
        <f t="shared" si="46"/>
        <v>02-2116-3103</v>
      </c>
      <c r="N497" s="49" t="str">
        <f t="shared" si="47"/>
        <v>3103</v>
      </c>
    </row>
    <row r="498" spans="2:14" x14ac:dyDescent="0.3">
      <c r="B498" s="48">
        <v>495</v>
      </c>
      <c r="C498" s="47" t="s">
        <v>5562</v>
      </c>
      <c r="D498" s="47" t="s">
        <v>866</v>
      </c>
      <c r="E498" s="47" t="s">
        <v>46</v>
      </c>
      <c r="F498" s="47" t="s">
        <v>5563</v>
      </c>
      <c r="G498" s="47" t="s">
        <v>6585</v>
      </c>
      <c r="I498" s="49" t="str">
        <f t="shared" si="42"/>
        <v>김다현</v>
      </c>
      <c r="J498" s="49" t="str">
        <f t="shared" si="43"/>
        <v>생활복지과</v>
      </c>
      <c r="K498" s="49" t="str">
        <f t="shared" si="44"/>
        <v>통합조사관리2팀</v>
      </c>
      <c r="L498" s="49" t="str">
        <f t="shared" si="45"/>
        <v>주무관</v>
      </c>
      <c r="M498" s="49" t="str">
        <f t="shared" si="46"/>
        <v>02-2116-3104</v>
      </c>
      <c r="N498" s="49" t="str">
        <f t="shared" si="47"/>
        <v>3104</v>
      </c>
    </row>
    <row r="499" spans="2:14" x14ac:dyDescent="0.3">
      <c r="B499" s="48">
        <v>496</v>
      </c>
      <c r="C499" s="47" t="s">
        <v>880</v>
      </c>
      <c r="D499" s="47" t="s">
        <v>866</v>
      </c>
      <c r="E499" s="47" t="s">
        <v>46</v>
      </c>
      <c r="F499" s="47" t="s">
        <v>5564</v>
      </c>
      <c r="G499" s="47" t="s">
        <v>6586</v>
      </c>
      <c r="I499" s="49" t="str">
        <f t="shared" si="42"/>
        <v>김주희</v>
      </c>
      <c r="J499" s="49" t="str">
        <f t="shared" si="43"/>
        <v>생활복지과</v>
      </c>
      <c r="K499" s="49" t="str">
        <f t="shared" si="44"/>
        <v>통합조사관리2팀</v>
      </c>
      <c r="L499" s="49" t="str">
        <f t="shared" si="45"/>
        <v>주무관</v>
      </c>
      <c r="M499" s="49" t="str">
        <f t="shared" si="46"/>
        <v>02-2116-3108</v>
      </c>
      <c r="N499" s="49" t="str">
        <f t="shared" si="47"/>
        <v>3108</v>
      </c>
    </row>
    <row r="500" spans="2:14" x14ac:dyDescent="0.3">
      <c r="B500" s="48">
        <v>497</v>
      </c>
      <c r="C500" s="47" t="s">
        <v>882</v>
      </c>
      <c r="D500" s="47" t="s">
        <v>866</v>
      </c>
      <c r="E500" s="47" t="s">
        <v>46</v>
      </c>
      <c r="F500" s="47" t="s">
        <v>5565</v>
      </c>
      <c r="G500" s="47" t="s">
        <v>6587</v>
      </c>
      <c r="I500" s="49" t="str">
        <f t="shared" si="42"/>
        <v>박병옥</v>
      </c>
      <c r="J500" s="49" t="str">
        <f t="shared" si="43"/>
        <v>생활복지과</v>
      </c>
      <c r="K500" s="49" t="str">
        <f t="shared" si="44"/>
        <v>통합조사관리2팀</v>
      </c>
      <c r="L500" s="49" t="str">
        <f t="shared" si="45"/>
        <v>주무관</v>
      </c>
      <c r="M500" s="49" t="str">
        <f t="shared" si="46"/>
        <v>02-2116-3107</v>
      </c>
      <c r="N500" s="49" t="str">
        <f t="shared" si="47"/>
        <v>3107</v>
      </c>
    </row>
    <row r="501" spans="2:14" x14ac:dyDescent="0.3">
      <c r="B501" s="48">
        <v>498</v>
      </c>
      <c r="C501" s="47" t="s">
        <v>883</v>
      </c>
      <c r="D501" s="47" t="s">
        <v>866</v>
      </c>
      <c r="E501" s="47" t="s">
        <v>46</v>
      </c>
      <c r="F501" s="47" t="s">
        <v>3519</v>
      </c>
      <c r="G501" s="47" t="s">
        <v>6588</v>
      </c>
      <c r="I501" s="49" t="str">
        <f t="shared" si="42"/>
        <v>현지수</v>
      </c>
      <c r="J501" s="49" t="str">
        <f t="shared" si="43"/>
        <v>생활복지과</v>
      </c>
      <c r="K501" s="49" t="str">
        <f t="shared" si="44"/>
        <v>통합조사관리2팀</v>
      </c>
      <c r="L501" s="49" t="str">
        <f t="shared" si="45"/>
        <v>주무관</v>
      </c>
      <c r="M501" s="49" t="str">
        <f t="shared" si="46"/>
        <v>02-2116-3689</v>
      </c>
      <c r="N501" s="49" t="str">
        <f t="shared" si="47"/>
        <v>3689</v>
      </c>
    </row>
    <row r="502" spans="2:14" x14ac:dyDescent="0.3">
      <c r="B502" s="48">
        <v>499</v>
      </c>
      <c r="C502" s="47" t="s">
        <v>1625</v>
      </c>
      <c r="D502" s="47" t="s">
        <v>885</v>
      </c>
      <c r="E502" s="47" t="s">
        <v>886</v>
      </c>
      <c r="F502" s="47" t="s">
        <v>5566</v>
      </c>
      <c r="G502" s="47" t="s">
        <v>6589</v>
      </c>
      <c r="I502" s="49" t="str">
        <f t="shared" si="42"/>
        <v>김윤희</v>
      </c>
      <c r="J502" s="49" t="str">
        <f t="shared" si="43"/>
        <v>생활복지과</v>
      </c>
      <c r="K502" s="49" t="str">
        <f t="shared" si="44"/>
        <v>통합조사관리3팀</v>
      </c>
      <c r="L502" s="49" t="str">
        <f t="shared" si="45"/>
        <v>통합조사관리3팀장</v>
      </c>
      <c r="M502" s="49" t="str">
        <f t="shared" si="46"/>
        <v>02-2116-4960</v>
      </c>
      <c r="N502" s="49" t="str">
        <f t="shared" si="47"/>
        <v>4960</v>
      </c>
    </row>
    <row r="503" spans="2:14" x14ac:dyDescent="0.3">
      <c r="B503" s="48">
        <v>500</v>
      </c>
      <c r="C503" s="47" t="s">
        <v>2241</v>
      </c>
      <c r="D503" s="47" t="s">
        <v>885</v>
      </c>
      <c r="E503" s="47" t="s">
        <v>46</v>
      </c>
      <c r="F503" s="47" t="s">
        <v>5567</v>
      </c>
      <c r="G503" s="47" t="s">
        <v>6590</v>
      </c>
      <c r="I503" s="49" t="str">
        <f t="shared" si="42"/>
        <v>유종원</v>
      </c>
      <c r="J503" s="49" t="str">
        <f t="shared" si="43"/>
        <v>생활복지과</v>
      </c>
      <c r="K503" s="49" t="str">
        <f t="shared" si="44"/>
        <v>통합조사관리3팀</v>
      </c>
      <c r="L503" s="49" t="str">
        <f t="shared" si="45"/>
        <v>주무관</v>
      </c>
      <c r="M503" s="49" t="str">
        <f t="shared" si="46"/>
        <v>02-2116-4959</v>
      </c>
      <c r="N503" s="49" t="str">
        <f t="shared" si="47"/>
        <v>4959</v>
      </c>
    </row>
    <row r="504" spans="2:14" x14ac:dyDescent="0.3">
      <c r="B504" s="48">
        <v>501</v>
      </c>
      <c r="C504" s="47" t="s">
        <v>2421</v>
      </c>
      <c r="D504" s="47" t="s">
        <v>885</v>
      </c>
      <c r="E504" s="47" t="s">
        <v>46</v>
      </c>
      <c r="F504" s="47" t="s">
        <v>5568</v>
      </c>
      <c r="G504" s="47" t="s">
        <v>6591</v>
      </c>
      <c r="I504" s="49" t="str">
        <f t="shared" si="42"/>
        <v>강진희</v>
      </c>
      <c r="J504" s="49" t="str">
        <f t="shared" si="43"/>
        <v>생활복지과</v>
      </c>
      <c r="K504" s="49" t="str">
        <f t="shared" si="44"/>
        <v>통합조사관리3팀</v>
      </c>
      <c r="L504" s="49" t="str">
        <f t="shared" si="45"/>
        <v>주무관</v>
      </c>
      <c r="M504" s="49" t="str">
        <f t="shared" si="46"/>
        <v>02-2116-4957</v>
      </c>
      <c r="N504" s="49" t="str">
        <f t="shared" si="47"/>
        <v>4957</v>
      </c>
    </row>
    <row r="505" spans="2:14" x14ac:dyDescent="0.3">
      <c r="B505" s="48">
        <v>502</v>
      </c>
      <c r="C505" s="47" t="s">
        <v>941</v>
      </c>
      <c r="D505" s="47" t="s">
        <v>885</v>
      </c>
      <c r="E505" s="47" t="s">
        <v>46</v>
      </c>
      <c r="F505" s="47" t="s">
        <v>5569</v>
      </c>
      <c r="G505" s="47" t="s">
        <v>6592</v>
      </c>
      <c r="I505" s="49" t="str">
        <f t="shared" si="42"/>
        <v>빈상욱</v>
      </c>
      <c r="J505" s="49" t="str">
        <f t="shared" si="43"/>
        <v>생활복지과</v>
      </c>
      <c r="K505" s="49" t="str">
        <f t="shared" si="44"/>
        <v>통합조사관리3팀</v>
      </c>
      <c r="L505" s="49" t="str">
        <f t="shared" si="45"/>
        <v>주무관</v>
      </c>
      <c r="M505" s="49" t="str">
        <f t="shared" si="46"/>
        <v>02-2116-4946</v>
      </c>
      <c r="N505" s="49" t="str">
        <f t="shared" si="47"/>
        <v>4946</v>
      </c>
    </row>
    <row r="506" spans="2:14" x14ac:dyDescent="0.3">
      <c r="B506" s="48">
        <v>503</v>
      </c>
      <c r="C506" s="47" t="s">
        <v>890</v>
      </c>
      <c r="D506" s="47" t="s">
        <v>885</v>
      </c>
      <c r="E506" s="47" t="s">
        <v>46</v>
      </c>
      <c r="F506" s="47" t="s">
        <v>5570</v>
      </c>
      <c r="G506" s="47" t="s">
        <v>6593</v>
      </c>
      <c r="I506" s="49" t="str">
        <f t="shared" si="42"/>
        <v>박세환</v>
      </c>
      <c r="J506" s="49" t="str">
        <f t="shared" si="43"/>
        <v>생활복지과</v>
      </c>
      <c r="K506" s="49" t="str">
        <f t="shared" si="44"/>
        <v>통합조사관리3팀</v>
      </c>
      <c r="L506" s="49" t="str">
        <f t="shared" si="45"/>
        <v>주무관</v>
      </c>
      <c r="M506" s="49" t="str">
        <f t="shared" si="46"/>
        <v>02-2116-4950</v>
      </c>
      <c r="N506" s="49" t="str">
        <f t="shared" si="47"/>
        <v>4950</v>
      </c>
    </row>
    <row r="507" spans="2:14" x14ac:dyDescent="0.3">
      <c r="B507" s="48">
        <v>504</v>
      </c>
      <c r="C507" s="47" t="s">
        <v>976</v>
      </c>
      <c r="D507" s="47" t="s">
        <v>885</v>
      </c>
      <c r="E507" s="47" t="s">
        <v>46</v>
      </c>
      <c r="F507" s="47" t="s">
        <v>5571</v>
      </c>
      <c r="G507" s="47" t="s">
        <v>6594</v>
      </c>
      <c r="I507" s="49" t="str">
        <f t="shared" si="42"/>
        <v>이명재</v>
      </c>
      <c r="J507" s="49" t="str">
        <f t="shared" si="43"/>
        <v>생활복지과</v>
      </c>
      <c r="K507" s="49" t="str">
        <f t="shared" si="44"/>
        <v>통합조사관리3팀</v>
      </c>
      <c r="L507" s="49" t="str">
        <f t="shared" si="45"/>
        <v>주무관</v>
      </c>
      <c r="M507" s="49" t="str">
        <f t="shared" si="46"/>
        <v>02-2116-4953</v>
      </c>
      <c r="N507" s="49" t="str">
        <f t="shared" si="47"/>
        <v>4953</v>
      </c>
    </row>
    <row r="508" spans="2:14" x14ac:dyDescent="0.3">
      <c r="B508" s="48">
        <v>505</v>
      </c>
      <c r="C508" s="47" t="s">
        <v>891</v>
      </c>
      <c r="D508" s="47" t="s">
        <v>885</v>
      </c>
      <c r="E508" s="47" t="s">
        <v>46</v>
      </c>
      <c r="F508" s="47" t="s">
        <v>5572</v>
      </c>
      <c r="G508" s="47" t="s">
        <v>6595</v>
      </c>
      <c r="I508" s="49" t="str">
        <f t="shared" si="42"/>
        <v>서지현</v>
      </c>
      <c r="J508" s="49" t="str">
        <f t="shared" si="43"/>
        <v>생활복지과</v>
      </c>
      <c r="K508" s="49" t="str">
        <f t="shared" si="44"/>
        <v>통합조사관리3팀</v>
      </c>
      <c r="L508" s="49" t="str">
        <f t="shared" si="45"/>
        <v>주무관</v>
      </c>
      <c r="M508" s="49" t="str">
        <f t="shared" si="46"/>
        <v>02-2116-4956</v>
      </c>
      <c r="N508" s="49" t="str">
        <f t="shared" si="47"/>
        <v>4956</v>
      </c>
    </row>
    <row r="509" spans="2:14" x14ac:dyDescent="0.3">
      <c r="B509" s="48">
        <v>506</v>
      </c>
      <c r="C509" s="47" t="s">
        <v>893</v>
      </c>
      <c r="D509" s="47" t="s">
        <v>885</v>
      </c>
      <c r="E509" s="47" t="s">
        <v>46</v>
      </c>
      <c r="F509" s="47" t="s">
        <v>5573</v>
      </c>
      <c r="G509" s="47" t="s">
        <v>6596</v>
      </c>
      <c r="I509" s="49" t="str">
        <f t="shared" si="42"/>
        <v>윤성민</v>
      </c>
      <c r="J509" s="49" t="str">
        <f t="shared" si="43"/>
        <v>생활복지과</v>
      </c>
      <c r="K509" s="49" t="str">
        <f t="shared" si="44"/>
        <v>통합조사관리3팀</v>
      </c>
      <c r="L509" s="49" t="str">
        <f t="shared" si="45"/>
        <v>주무관</v>
      </c>
      <c r="M509" s="49" t="str">
        <f t="shared" si="46"/>
        <v>02-2116-4955</v>
      </c>
      <c r="N509" s="49" t="str">
        <f t="shared" si="47"/>
        <v>4955</v>
      </c>
    </row>
    <row r="510" spans="2:14" x14ac:dyDescent="0.3">
      <c r="B510" s="48">
        <v>507</v>
      </c>
      <c r="C510" s="47" t="s">
        <v>897</v>
      </c>
      <c r="D510" s="47" t="s">
        <v>885</v>
      </c>
      <c r="E510" s="47" t="s">
        <v>46</v>
      </c>
      <c r="F510" s="47" t="s">
        <v>5574</v>
      </c>
      <c r="G510" s="47" t="s">
        <v>6597</v>
      </c>
      <c r="I510" s="49" t="str">
        <f t="shared" si="42"/>
        <v>나윤정</v>
      </c>
      <c r="J510" s="49" t="str">
        <f t="shared" si="43"/>
        <v>생활복지과</v>
      </c>
      <c r="K510" s="49" t="str">
        <f t="shared" si="44"/>
        <v>통합조사관리3팀</v>
      </c>
      <c r="L510" s="49" t="str">
        <f t="shared" si="45"/>
        <v>주무관</v>
      </c>
      <c r="M510" s="49" t="str">
        <f t="shared" si="46"/>
        <v>02-2116-4954</v>
      </c>
      <c r="N510" s="49" t="str">
        <f t="shared" si="47"/>
        <v>4954</v>
      </c>
    </row>
    <row r="511" spans="2:14" x14ac:dyDescent="0.3">
      <c r="B511" s="48">
        <v>508</v>
      </c>
      <c r="C511" s="47" t="s">
        <v>2723</v>
      </c>
      <c r="D511" s="47" t="s">
        <v>885</v>
      </c>
      <c r="E511" s="47" t="s">
        <v>46</v>
      </c>
      <c r="F511" s="47" t="s">
        <v>5575</v>
      </c>
      <c r="G511" s="47" t="s">
        <v>6598</v>
      </c>
      <c r="I511" s="49" t="str">
        <f t="shared" si="42"/>
        <v>백승윤</v>
      </c>
      <c r="J511" s="49" t="str">
        <f t="shared" si="43"/>
        <v>생활복지과</v>
      </c>
      <c r="K511" s="49" t="str">
        <f t="shared" si="44"/>
        <v>통합조사관리3팀</v>
      </c>
      <c r="L511" s="49" t="str">
        <f t="shared" si="45"/>
        <v>주무관</v>
      </c>
      <c r="M511" s="49" t="str">
        <f t="shared" si="46"/>
        <v>02-2116-4948</v>
      </c>
      <c r="N511" s="49" t="str">
        <f t="shared" si="47"/>
        <v>4948</v>
      </c>
    </row>
    <row r="512" spans="2:14" x14ac:dyDescent="0.3">
      <c r="B512" s="48">
        <v>509</v>
      </c>
      <c r="C512" s="47" t="s">
        <v>898</v>
      </c>
      <c r="D512" s="47" t="s">
        <v>885</v>
      </c>
      <c r="E512" s="47" t="s">
        <v>46</v>
      </c>
      <c r="F512" s="47" t="s">
        <v>5576</v>
      </c>
      <c r="G512" s="47" t="s">
        <v>6599</v>
      </c>
      <c r="I512" s="49" t="str">
        <f t="shared" si="42"/>
        <v>최안나</v>
      </c>
      <c r="J512" s="49" t="str">
        <f t="shared" si="43"/>
        <v>생활복지과</v>
      </c>
      <c r="K512" s="49" t="str">
        <f t="shared" si="44"/>
        <v>통합조사관리3팀</v>
      </c>
      <c r="L512" s="49" t="str">
        <f t="shared" si="45"/>
        <v>주무관</v>
      </c>
      <c r="M512" s="49" t="str">
        <f t="shared" si="46"/>
        <v>02-2116-4958</v>
      </c>
      <c r="N512" s="49" t="str">
        <f t="shared" si="47"/>
        <v>4958</v>
      </c>
    </row>
    <row r="513" spans="2:14" x14ac:dyDescent="0.3">
      <c r="B513" s="48">
        <v>510</v>
      </c>
      <c r="C513" s="47" t="s">
        <v>5577</v>
      </c>
      <c r="D513" s="47" t="s">
        <v>899</v>
      </c>
      <c r="E513" s="47" t="s">
        <v>5578</v>
      </c>
      <c r="F513" s="47" t="s">
        <v>5579</v>
      </c>
      <c r="G513" s="47" t="s">
        <v>6600</v>
      </c>
      <c r="I513" s="49" t="str">
        <f t="shared" si="42"/>
        <v>송미령</v>
      </c>
      <c r="J513" s="49" t="str">
        <f t="shared" si="43"/>
        <v/>
      </c>
      <c r="K513" s="49" t="str">
        <f t="shared" si="44"/>
        <v/>
      </c>
      <c r="L513" s="49" t="str">
        <f t="shared" si="45"/>
        <v>어르신복지과장</v>
      </c>
      <c r="M513" s="49" t="str">
        <f t="shared" si="46"/>
        <v>02-2116-3760</v>
      </c>
      <c r="N513" s="49" t="str">
        <f t="shared" si="47"/>
        <v>3760</v>
      </c>
    </row>
    <row r="514" spans="2:14" x14ac:dyDescent="0.3">
      <c r="B514" s="48">
        <v>511</v>
      </c>
      <c r="C514" s="47" t="s">
        <v>900</v>
      </c>
      <c r="D514" s="47" t="s">
        <v>901</v>
      </c>
      <c r="E514" s="47" t="s">
        <v>902</v>
      </c>
      <c r="F514" s="47" t="s">
        <v>903</v>
      </c>
      <c r="G514" s="47" t="s">
        <v>6601</v>
      </c>
      <c r="I514" s="49" t="str">
        <f t="shared" si="42"/>
        <v>안혜경</v>
      </c>
      <c r="J514" s="49" t="str">
        <f t="shared" si="43"/>
        <v>어르신복지과</v>
      </c>
      <c r="K514" s="49" t="str">
        <f t="shared" si="44"/>
        <v>어르신친화도시팀</v>
      </c>
      <c r="L514" s="49" t="str">
        <f t="shared" si="45"/>
        <v>어르신친화도시팀장</v>
      </c>
      <c r="M514" s="49" t="str">
        <f t="shared" si="46"/>
        <v>02-2116-3751</v>
      </c>
      <c r="N514" s="49" t="str">
        <f t="shared" si="47"/>
        <v>3751</v>
      </c>
    </row>
    <row r="515" spans="2:14" x14ac:dyDescent="0.3">
      <c r="B515" s="48">
        <v>512</v>
      </c>
      <c r="C515" s="47" t="s">
        <v>2518</v>
      </c>
      <c r="D515" s="47" t="s">
        <v>901</v>
      </c>
      <c r="E515" s="47" t="s">
        <v>46</v>
      </c>
      <c r="F515" s="47" t="s">
        <v>5580</v>
      </c>
      <c r="G515" s="47" t="s">
        <v>6602</v>
      </c>
      <c r="I515" s="49" t="str">
        <f t="shared" si="42"/>
        <v>최지은</v>
      </c>
      <c r="J515" s="49" t="str">
        <f t="shared" si="43"/>
        <v>어르신복지과</v>
      </c>
      <c r="K515" s="49" t="str">
        <f t="shared" si="44"/>
        <v>어르신친화도시팀</v>
      </c>
      <c r="L515" s="49" t="str">
        <f t="shared" si="45"/>
        <v>주무관</v>
      </c>
      <c r="M515" s="49" t="str">
        <f t="shared" si="46"/>
        <v>02-2116-3750</v>
      </c>
      <c r="N515" s="49" t="str">
        <f t="shared" si="47"/>
        <v>3750</v>
      </c>
    </row>
    <row r="516" spans="2:14" x14ac:dyDescent="0.3">
      <c r="B516" s="48">
        <v>513</v>
      </c>
      <c r="C516" s="47" t="s">
        <v>905</v>
      </c>
      <c r="D516" s="47" t="s">
        <v>901</v>
      </c>
      <c r="E516" s="47" t="s">
        <v>46</v>
      </c>
      <c r="F516" s="47" t="s">
        <v>3541</v>
      </c>
      <c r="G516" s="47" t="s">
        <v>6603</v>
      </c>
      <c r="I516" s="49" t="str">
        <f t="shared" ref="I516:I579" si="48">C516</f>
        <v>이미나</v>
      </c>
      <c r="J516" s="49" t="str">
        <f t="shared" ref="J516:J579" si="49">LEFT(D516, IFERROR(FIND(" / ", D516)-1, 0))</f>
        <v>어르신복지과</v>
      </c>
      <c r="K516" s="49" t="str">
        <f t="shared" ref="K516:K579" si="50">RIGHT(D516, IFERROR(LEN(D516)-FIND(" / ", D516)-2, 0))</f>
        <v>어르신친화도시팀</v>
      </c>
      <c r="L516" s="49" t="str">
        <f t="shared" ref="L516:L579" si="51">E516</f>
        <v>주무관</v>
      </c>
      <c r="M516" s="49" t="str">
        <f t="shared" ref="M516:M579" si="52">G516</f>
        <v>02-2116-3749</v>
      </c>
      <c r="N516" s="49" t="str">
        <f t="shared" ref="N516:N579" si="53">RIGHT(M516,4)</f>
        <v>3749</v>
      </c>
    </row>
    <row r="517" spans="2:14" x14ac:dyDescent="0.3">
      <c r="B517" s="48">
        <v>514</v>
      </c>
      <c r="C517" s="47" t="s">
        <v>808</v>
      </c>
      <c r="D517" s="47" t="s">
        <v>901</v>
      </c>
      <c r="E517" s="47" t="s">
        <v>46</v>
      </c>
      <c r="F517" s="47" t="s">
        <v>5581</v>
      </c>
      <c r="G517" s="47" t="s">
        <v>6604</v>
      </c>
      <c r="I517" s="49" t="str">
        <f t="shared" si="48"/>
        <v>민효은</v>
      </c>
      <c r="J517" s="49" t="str">
        <f t="shared" si="49"/>
        <v>어르신복지과</v>
      </c>
      <c r="K517" s="49" t="str">
        <f t="shared" si="50"/>
        <v>어르신친화도시팀</v>
      </c>
      <c r="L517" s="49" t="str">
        <f t="shared" si="51"/>
        <v>주무관</v>
      </c>
      <c r="M517" s="49" t="str">
        <f t="shared" si="52"/>
        <v>02-2116-3764</v>
      </c>
      <c r="N517" s="49" t="str">
        <f t="shared" si="53"/>
        <v>3764</v>
      </c>
    </row>
    <row r="518" spans="2:14" x14ac:dyDescent="0.3">
      <c r="B518" s="48">
        <v>515</v>
      </c>
      <c r="C518" s="47" t="s">
        <v>5582</v>
      </c>
      <c r="D518" s="47" t="s">
        <v>901</v>
      </c>
      <c r="E518" s="47" t="s">
        <v>46</v>
      </c>
      <c r="F518" s="47" t="s">
        <v>5583</v>
      </c>
      <c r="G518" s="47" t="s">
        <v>6605</v>
      </c>
      <c r="I518" s="49" t="str">
        <f t="shared" si="48"/>
        <v>박용찬</v>
      </c>
      <c r="J518" s="49" t="str">
        <f t="shared" si="49"/>
        <v>어르신복지과</v>
      </c>
      <c r="K518" s="49" t="str">
        <f t="shared" si="50"/>
        <v>어르신친화도시팀</v>
      </c>
      <c r="L518" s="49" t="str">
        <f t="shared" si="51"/>
        <v>주무관</v>
      </c>
      <c r="M518" s="49" t="str">
        <f t="shared" si="52"/>
        <v>02-2116-3747</v>
      </c>
      <c r="N518" s="49" t="str">
        <f t="shared" si="53"/>
        <v>3747</v>
      </c>
    </row>
    <row r="519" spans="2:14" x14ac:dyDescent="0.3">
      <c r="B519" s="48">
        <v>516</v>
      </c>
      <c r="C519" s="47" t="s">
        <v>906</v>
      </c>
      <c r="D519" s="47" t="s">
        <v>901</v>
      </c>
      <c r="E519" s="47" t="s">
        <v>46</v>
      </c>
      <c r="F519" s="47" t="s">
        <v>3543</v>
      </c>
      <c r="G519" s="47" t="s">
        <v>6605</v>
      </c>
      <c r="I519" s="49" t="str">
        <f t="shared" si="48"/>
        <v>이지은</v>
      </c>
      <c r="J519" s="49" t="str">
        <f t="shared" si="49"/>
        <v>어르신복지과</v>
      </c>
      <c r="K519" s="49" t="str">
        <f t="shared" si="50"/>
        <v>어르신친화도시팀</v>
      </c>
      <c r="L519" s="49" t="str">
        <f t="shared" si="51"/>
        <v>주무관</v>
      </c>
      <c r="M519" s="49" t="str">
        <f t="shared" si="52"/>
        <v>02-2116-3747</v>
      </c>
      <c r="N519" s="49" t="str">
        <f t="shared" si="53"/>
        <v>3747</v>
      </c>
    </row>
    <row r="520" spans="2:14" x14ac:dyDescent="0.3">
      <c r="B520" s="48">
        <v>517</v>
      </c>
      <c r="C520" s="47" t="s">
        <v>908</v>
      </c>
      <c r="D520" s="47" t="s">
        <v>909</v>
      </c>
      <c r="E520" s="47" t="s">
        <v>910</v>
      </c>
      <c r="F520" s="47" t="s">
        <v>911</v>
      </c>
      <c r="G520" s="47" t="s">
        <v>6606</v>
      </c>
      <c r="I520" s="49" t="str">
        <f t="shared" si="48"/>
        <v>선종근</v>
      </c>
      <c r="J520" s="49" t="str">
        <f t="shared" si="49"/>
        <v>어르신복지과</v>
      </c>
      <c r="K520" s="49" t="str">
        <f t="shared" si="50"/>
        <v>어르신시설관리팀</v>
      </c>
      <c r="L520" s="49" t="str">
        <f t="shared" si="51"/>
        <v>어르신시설관리팀장</v>
      </c>
      <c r="M520" s="49" t="str">
        <f t="shared" si="52"/>
        <v>02-2116-3755</v>
      </c>
      <c r="N520" s="49" t="str">
        <f t="shared" si="53"/>
        <v>3755</v>
      </c>
    </row>
    <row r="521" spans="2:14" x14ac:dyDescent="0.3">
      <c r="B521" s="48">
        <v>518</v>
      </c>
      <c r="C521" s="47" t="s">
        <v>912</v>
      </c>
      <c r="D521" s="47" t="s">
        <v>909</v>
      </c>
      <c r="E521" s="47" t="s">
        <v>46</v>
      </c>
      <c r="F521" s="47" t="s">
        <v>3548</v>
      </c>
      <c r="G521" s="47" t="s">
        <v>6607</v>
      </c>
      <c r="I521" s="49" t="str">
        <f t="shared" si="48"/>
        <v>조문희</v>
      </c>
      <c r="J521" s="49" t="str">
        <f t="shared" si="49"/>
        <v>어르신복지과</v>
      </c>
      <c r="K521" s="49" t="str">
        <f t="shared" si="50"/>
        <v>어르신시설관리팀</v>
      </c>
      <c r="L521" s="49" t="str">
        <f t="shared" si="51"/>
        <v>주무관</v>
      </c>
      <c r="M521" s="49" t="str">
        <f t="shared" si="52"/>
        <v>02-2116-3753</v>
      </c>
      <c r="N521" s="49" t="str">
        <f t="shared" si="53"/>
        <v>3753</v>
      </c>
    </row>
    <row r="522" spans="2:14" x14ac:dyDescent="0.3">
      <c r="B522" s="48">
        <v>519</v>
      </c>
      <c r="C522" s="47" t="s">
        <v>913</v>
      </c>
      <c r="D522" s="47" t="s">
        <v>909</v>
      </c>
      <c r="E522" s="47" t="s">
        <v>46</v>
      </c>
      <c r="F522" s="47" t="s">
        <v>3552</v>
      </c>
      <c r="G522" s="47" t="s">
        <v>6608</v>
      </c>
      <c r="I522" s="49" t="str">
        <f t="shared" si="48"/>
        <v>신창용</v>
      </c>
      <c r="J522" s="49" t="str">
        <f t="shared" si="49"/>
        <v>어르신복지과</v>
      </c>
      <c r="K522" s="49" t="str">
        <f t="shared" si="50"/>
        <v>어르신시설관리팀</v>
      </c>
      <c r="L522" s="49" t="str">
        <f t="shared" si="51"/>
        <v>주무관</v>
      </c>
      <c r="M522" s="49" t="str">
        <f t="shared" si="52"/>
        <v>02-2116-3754</v>
      </c>
      <c r="N522" s="49" t="str">
        <f t="shared" si="53"/>
        <v>3754</v>
      </c>
    </row>
    <row r="523" spans="2:14" x14ac:dyDescent="0.3">
      <c r="B523" s="48">
        <v>520</v>
      </c>
      <c r="C523" s="47" t="s">
        <v>914</v>
      </c>
      <c r="D523" s="47" t="s">
        <v>909</v>
      </c>
      <c r="E523" s="47" t="s">
        <v>46</v>
      </c>
      <c r="F523" s="47" t="s">
        <v>3554</v>
      </c>
      <c r="G523" s="47" t="s">
        <v>6609</v>
      </c>
      <c r="I523" s="49" t="str">
        <f t="shared" si="48"/>
        <v>조효섭</v>
      </c>
      <c r="J523" s="49" t="str">
        <f t="shared" si="49"/>
        <v>어르신복지과</v>
      </c>
      <c r="K523" s="49" t="str">
        <f t="shared" si="50"/>
        <v>어르신시설관리팀</v>
      </c>
      <c r="L523" s="49" t="str">
        <f t="shared" si="51"/>
        <v>주무관</v>
      </c>
      <c r="M523" s="49" t="str">
        <f t="shared" si="52"/>
        <v>02-2116-3748</v>
      </c>
      <c r="N523" s="49" t="str">
        <f t="shared" si="53"/>
        <v>3748</v>
      </c>
    </row>
    <row r="524" spans="2:14" x14ac:dyDescent="0.3">
      <c r="B524" s="48">
        <v>521</v>
      </c>
      <c r="C524" s="47" t="s">
        <v>974</v>
      </c>
      <c r="D524" s="47" t="s">
        <v>909</v>
      </c>
      <c r="E524" s="47" t="s">
        <v>46</v>
      </c>
      <c r="F524" s="47" t="s">
        <v>5584</v>
      </c>
      <c r="G524" s="47" t="s">
        <v>6610</v>
      </c>
      <c r="I524" s="49" t="str">
        <f t="shared" si="48"/>
        <v>문영란</v>
      </c>
      <c r="J524" s="49" t="str">
        <f t="shared" si="49"/>
        <v>어르신복지과</v>
      </c>
      <c r="K524" s="49" t="str">
        <f t="shared" si="50"/>
        <v>어르신시설관리팀</v>
      </c>
      <c r="L524" s="49" t="str">
        <f t="shared" si="51"/>
        <v>주무관</v>
      </c>
      <c r="M524" s="49" t="str">
        <f t="shared" si="52"/>
        <v>02-2116-3757</v>
      </c>
      <c r="N524" s="49" t="str">
        <f t="shared" si="53"/>
        <v>3757</v>
      </c>
    </row>
    <row r="525" spans="2:14" x14ac:dyDescent="0.3">
      <c r="B525" s="48">
        <v>522</v>
      </c>
      <c r="C525" s="47" t="s">
        <v>915</v>
      </c>
      <c r="D525" s="47" t="s">
        <v>909</v>
      </c>
      <c r="E525" s="47" t="s">
        <v>46</v>
      </c>
      <c r="F525" s="47" t="s">
        <v>3556</v>
      </c>
      <c r="G525" s="47" t="s">
        <v>6611</v>
      </c>
      <c r="I525" s="49" t="str">
        <f t="shared" si="48"/>
        <v>김인희</v>
      </c>
      <c r="J525" s="49" t="str">
        <f t="shared" si="49"/>
        <v>어르신복지과</v>
      </c>
      <c r="K525" s="49" t="str">
        <f t="shared" si="50"/>
        <v>어르신시설관리팀</v>
      </c>
      <c r="L525" s="49" t="str">
        <f t="shared" si="51"/>
        <v>주무관</v>
      </c>
      <c r="M525" s="49" t="str">
        <f t="shared" si="52"/>
        <v>02-2116-3746</v>
      </c>
      <c r="N525" s="49" t="str">
        <f t="shared" si="53"/>
        <v>3746</v>
      </c>
    </row>
    <row r="526" spans="2:14" x14ac:dyDescent="0.3">
      <c r="B526" s="48">
        <v>523</v>
      </c>
      <c r="C526" s="47" t="s">
        <v>916</v>
      </c>
      <c r="D526" s="47" t="s">
        <v>909</v>
      </c>
      <c r="E526" s="47" t="s">
        <v>46</v>
      </c>
      <c r="F526" s="47" t="s">
        <v>3558</v>
      </c>
      <c r="G526" s="47" t="s">
        <v>6612</v>
      </c>
      <c r="I526" s="49" t="str">
        <f t="shared" si="48"/>
        <v>박미희</v>
      </c>
      <c r="J526" s="49" t="str">
        <f t="shared" si="49"/>
        <v>어르신복지과</v>
      </c>
      <c r="K526" s="49" t="str">
        <f t="shared" si="50"/>
        <v>어르신시설관리팀</v>
      </c>
      <c r="L526" s="49" t="str">
        <f t="shared" si="51"/>
        <v>주무관</v>
      </c>
      <c r="M526" s="49" t="str">
        <f t="shared" si="52"/>
        <v>02-2116-3752</v>
      </c>
      <c r="N526" s="49" t="str">
        <f t="shared" si="53"/>
        <v>3752</v>
      </c>
    </row>
    <row r="527" spans="2:14" x14ac:dyDescent="0.3">
      <c r="B527" s="48">
        <v>524</v>
      </c>
      <c r="C527" s="47" t="s">
        <v>695</v>
      </c>
      <c r="D527" s="47" t="s">
        <v>909</v>
      </c>
      <c r="E527" s="47" t="s">
        <v>46</v>
      </c>
      <c r="F527" s="47" t="s">
        <v>3550</v>
      </c>
      <c r="G527" s="47" t="s">
        <v>6610</v>
      </c>
      <c r="I527" s="49" t="str">
        <f t="shared" si="48"/>
        <v>이유미</v>
      </c>
      <c r="J527" s="49" t="str">
        <f t="shared" si="49"/>
        <v>어르신복지과</v>
      </c>
      <c r="K527" s="49" t="str">
        <f t="shared" si="50"/>
        <v>어르신시설관리팀</v>
      </c>
      <c r="L527" s="49" t="str">
        <f t="shared" si="51"/>
        <v>주무관</v>
      </c>
      <c r="M527" s="49" t="str">
        <f t="shared" si="52"/>
        <v>02-2116-3757</v>
      </c>
      <c r="N527" s="49" t="str">
        <f t="shared" si="53"/>
        <v>3757</v>
      </c>
    </row>
    <row r="528" spans="2:14" x14ac:dyDescent="0.3">
      <c r="B528" s="48">
        <v>525</v>
      </c>
      <c r="C528" s="47" t="s">
        <v>1206</v>
      </c>
      <c r="D528" s="47" t="s">
        <v>918</v>
      </c>
      <c r="E528" s="47" t="s">
        <v>919</v>
      </c>
      <c r="F528" s="47" t="s">
        <v>5585</v>
      </c>
      <c r="G528" s="47" t="s">
        <v>6613</v>
      </c>
      <c r="I528" s="49" t="str">
        <f t="shared" si="48"/>
        <v>박문태</v>
      </c>
      <c r="J528" s="49" t="str">
        <f t="shared" si="49"/>
        <v>어르신복지과</v>
      </c>
      <c r="K528" s="49" t="str">
        <f t="shared" si="50"/>
        <v>어르신생활지원팀</v>
      </c>
      <c r="L528" s="49" t="str">
        <f t="shared" si="51"/>
        <v>어르신생활지원팀장</v>
      </c>
      <c r="M528" s="49" t="str">
        <f t="shared" si="52"/>
        <v>02-2116-3759</v>
      </c>
      <c r="N528" s="49" t="str">
        <f t="shared" si="53"/>
        <v>3759</v>
      </c>
    </row>
    <row r="529" spans="2:14" x14ac:dyDescent="0.3">
      <c r="B529" s="48">
        <v>526</v>
      </c>
      <c r="C529" s="47" t="s">
        <v>5586</v>
      </c>
      <c r="D529" s="47" t="s">
        <v>918</v>
      </c>
      <c r="E529" s="47" t="s">
        <v>46</v>
      </c>
      <c r="F529" s="47" t="s">
        <v>5587</v>
      </c>
      <c r="G529" s="47" t="s">
        <v>6614</v>
      </c>
      <c r="I529" s="49" t="str">
        <f t="shared" si="48"/>
        <v>남지연</v>
      </c>
      <c r="J529" s="49" t="str">
        <f t="shared" si="49"/>
        <v>어르신복지과</v>
      </c>
      <c r="K529" s="49" t="str">
        <f t="shared" si="50"/>
        <v>어르신생활지원팀</v>
      </c>
      <c r="L529" s="49" t="str">
        <f t="shared" si="51"/>
        <v>주무관</v>
      </c>
      <c r="M529" s="49" t="str">
        <f t="shared" si="52"/>
        <v>02-2116-3756</v>
      </c>
      <c r="N529" s="49" t="str">
        <f t="shared" si="53"/>
        <v>3756</v>
      </c>
    </row>
    <row r="530" spans="2:14" x14ac:dyDescent="0.3">
      <c r="B530" s="48">
        <v>527</v>
      </c>
      <c r="C530" s="47" t="s">
        <v>922</v>
      </c>
      <c r="D530" s="47" t="s">
        <v>918</v>
      </c>
      <c r="E530" s="47" t="s">
        <v>46</v>
      </c>
      <c r="F530" s="47" t="s">
        <v>5588</v>
      </c>
      <c r="G530" s="47" t="s">
        <v>6615</v>
      </c>
      <c r="I530" s="49" t="str">
        <f t="shared" si="48"/>
        <v>김혜진</v>
      </c>
      <c r="J530" s="49" t="str">
        <f t="shared" si="49"/>
        <v>어르신복지과</v>
      </c>
      <c r="K530" s="49" t="str">
        <f t="shared" si="50"/>
        <v>어르신생활지원팀</v>
      </c>
      <c r="L530" s="49" t="str">
        <f t="shared" si="51"/>
        <v>주무관</v>
      </c>
      <c r="M530" s="49" t="str">
        <f t="shared" si="52"/>
        <v>02-2116-3758</v>
      </c>
      <c r="N530" s="49" t="str">
        <f t="shared" si="53"/>
        <v>3758</v>
      </c>
    </row>
    <row r="531" spans="2:14" x14ac:dyDescent="0.3">
      <c r="B531" s="48">
        <v>528</v>
      </c>
      <c r="C531" s="47" t="s">
        <v>923</v>
      </c>
      <c r="D531" s="47" t="s">
        <v>918</v>
      </c>
      <c r="E531" s="47" t="s">
        <v>46</v>
      </c>
      <c r="F531" s="47" t="s">
        <v>3565</v>
      </c>
      <c r="G531" s="47" t="s">
        <v>6616</v>
      </c>
      <c r="I531" s="49" t="str">
        <f t="shared" si="48"/>
        <v>이혜미</v>
      </c>
      <c r="J531" s="49" t="str">
        <f t="shared" si="49"/>
        <v>어르신복지과</v>
      </c>
      <c r="K531" s="49" t="str">
        <f t="shared" si="50"/>
        <v>어르신생활지원팀</v>
      </c>
      <c r="L531" s="49" t="str">
        <f t="shared" si="51"/>
        <v>주무관</v>
      </c>
      <c r="M531" s="49" t="str">
        <f t="shared" si="52"/>
        <v>02-2116-3762</v>
      </c>
      <c r="N531" s="49" t="str">
        <f t="shared" si="53"/>
        <v>3762</v>
      </c>
    </row>
    <row r="532" spans="2:14" x14ac:dyDescent="0.3">
      <c r="B532" s="48">
        <v>529</v>
      </c>
      <c r="C532" s="47" t="s">
        <v>789</v>
      </c>
      <c r="D532" s="47" t="s">
        <v>918</v>
      </c>
      <c r="E532" s="47" t="s">
        <v>46</v>
      </c>
      <c r="F532" s="47" t="s">
        <v>3567</v>
      </c>
      <c r="G532" s="47" t="s">
        <v>6617</v>
      </c>
      <c r="I532" s="49" t="str">
        <f t="shared" si="48"/>
        <v>이수정</v>
      </c>
      <c r="J532" s="49" t="str">
        <f t="shared" si="49"/>
        <v>어르신복지과</v>
      </c>
      <c r="K532" s="49" t="str">
        <f t="shared" si="50"/>
        <v>어르신생활지원팀</v>
      </c>
      <c r="L532" s="49" t="str">
        <f t="shared" si="51"/>
        <v>주무관</v>
      </c>
      <c r="M532" s="49" t="str">
        <f t="shared" si="52"/>
        <v>02-2116-3745</v>
      </c>
      <c r="N532" s="49" t="str">
        <f t="shared" si="53"/>
        <v>3745</v>
      </c>
    </row>
    <row r="533" spans="2:14" x14ac:dyDescent="0.3">
      <c r="B533" s="48">
        <v>530</v>
      </c>
      <c r="C533" s="47" t="s">
        <v>5589</v>
      </c>
      <c r="D533" s="47" t="s">
        <v>924</v>
      </c>
      <c r="E533" s="47" t="s">
        <v>5590</v>
      </c>
      <c r="F533" s="47" t="s">
        <v>5591</v>
      </c>
      <c r="G533" s="47" t="s">
        <v>6618</v>
      </c>
      <c r="I533" s="49" t="str">
        <f t="shared" si="48"/>
        <v>박서현</v>
      </c>
      <c r="J533" s="49" t="str">
        <f t="shared" si="49"/>
        <v/>
      </c>
      <c r="K533" s="49" t="str">
        <f t="shared" si="50"/>
        <v/>
      </c>
      <c r="L533" s="49" t="str">
        <f t="shared" si="51"/>
        <v>장애인복지과장</v>
      </c>
      <c r="M533" s="49" t="str">
        <f t="shared" si="52"/>
        <v>02-2116-3320</v>
      </c>
      <c r="N533" s="49" t="str">
        <f t="shared" si="53"/>
        <v>3320</v>
      </c>
    </row>
    <row r="534" spans="2:14" x14ac:dyDescent="0.3">
      <c r="B534" s="48">
        <v>531</v>
      </c>
      <c r="C534" s="47" t="s">
        <v>925</v>
      </c>
      <c r="D534" s="47" t="s">
        <v>926</v>
      </c>
      <c r="E534" s="47" t="s">
        <v>927</v>
      </c>
      <c r="F534" s="47" t="s">
        <v>928</v>
      </c>
      <c r="G534" s="47" t="s">
        <v>6619</v>
      </c>
      <c r="I534" s="49" t="str">
        <f t="shared" si="48"/>
        <v>박미향</v>
      </c>
      <c r="J534" s="49" t="str">
        <f t="shared" si="49"/>
        <v>장애인복지과</v>
      </c>
      <c r="K534" s="49" t="str">
        <f t="shared" si="50"/>
        <v>장애인친화도시팀</v>
      </c>
      <c r="L534" s="49" t="str">
        <f t="shared" si="51"/>
        <v>장애인친화도시팀장</v>
      </c>
      <c r="M534" s="49" t="str">
        <f t="shared" si="52"/>
        <v>02-2116-3319</v>
      </c>
      <c r="N534" s="49" t="str">
        <f t="shared" si="53"/>
        <v>3319</v>
      </c>
    </row>
    <row r="535" spans="2:14" x14ac:dyDescent="0.3">
      <c r="B535" s="48">
        <v>532</v>
      </c>
      <c r="C535" s="47" t="s">
        <v>929</v>
      </c>
      <c r="D535" s="47" t="s">
        <v>926</v>
      </c>
      <c r="E535" s="47" t="s">
        <v>46</v>
      </c>
      <c r="F535" s="47" t="s">
        <v>930</v>
      </c>
      <c r="G535" s="47" t="s">
        <v>6620</v>
      </c>
      <c r="I535" s="49" t="str">
        <f t="shared" si="48"/>
        <v>최재민</v>
      </c>
      <c r="J535" s="49" t="str">
        <f t="shared" si="49"/>
        <v>장애인복지과</v>
      </c>
      <c r="K535" s="49" t="str">
        <f t="shared" si="50"/>
        <v>장애인친화도시팀</v>
      </c>
      <c r="L535" s="49" t="str">
        <f t="shared" si="51"/>
        <v>주무관</v>
      </c>
      <c r="M535" s="49" t="str">
        <f t="shared" si="52"/>
        <v>02-2116-3318</v>
      </c>
      <c r="N535" s="49" t="str">
        <f t="shared" si="53"/>
        <v>3318</v>
      </c>
    </row>
    <row r="536" spans="2:14" x14ac:dyDescent="0.3">
      <c r="B536" s="48">
        <v>533</v>
      </c>
      <c r="C536" s="47" t="s">
        <v>931</v>
      </c>
      <c r="D536" s="47" t="s">
        <v>926</v>
      </c>
      <c r="E536" s="47" t="s">
        <v>46</v>
      </c>
      <c r="F536" s="47" t="s">
        <v>3571</v>
      </c>
      <c r="G536" s="47" t="s">
        <v>6621</v>
      </c>
      <c r="I536" s="49" t="str">
        <f t="shared" si="48"/>
        <v>신화경</v>
      </c>
      <c r="J536" s="49" t="str">
        <f t="shared" si="49"/>
        <v>장애인복지과</v>
      </c>
      <c r="K536" s="49" t="str">
        <f t="shared" si="50"/>
        <v>장애인친화도시팀</v>
      </c>
      <c r="L536" s="49" t="str">
        <f t="shared" si="51"/>
        <v>주무관</v>
      </c>
      <c r="M536" s="49" t="str">
        <f t="shared" si="52"/>
        <v>02-2116-3317</v>
      </c>
      <c r="N536" s="49" t="str">
        <f t="shared" si="53"/>
        <v>3317</v>
      </c>
    </row>
    <row r="537" spans="2:14" x14ac:dyDescent="0.3">
      <c r="B537" s="48">
        <v>534</v>
      </c>
      <c r="C537" s="47" t="s">
        <v>932</v>
      </c>
      <c r="D537" s="47" t="s">
        <v>926</v>
      </c>
      <c r="E537" s="47" t="s">
        <v>46</v>
      </c>
      <c r="F537" s="47" t="s">
        <v>3573</v>
      </c>
      <c r="G537" s="47" t="s">
        <v>6622</v>
      </c>
      <c r="I537" s="49" t="str">
        <f t="shared" si="48"/>
        <v>양인모</v>
      </c>
      <c r="J537" s="49" t="str">
        <f t="shared" si="49"/>
        <v>장애인복지과</v>
      </c>
      <c r="K537" s="49" t="str">
        <f t="shared" si="50"/>
        <v>장애인친화도시팀</v>
      </c>
      <c r="L537" s="49" t="str">
        <f t="shared" si="51"/>
        <v>주무관</v>
      </c>
      <c r="M537" s="49" t="str">
        <f t="shared" si="52"/>
        <v>02-2116-3316</v>
      </c>
      <c r="N537" s="49" t="str">
        <f t="shared" si="53"/>
        <v>3316</v>
      </c>
    </row>
    <row r="538" spans="2:14" x14ac:dyDescent="0.3">
      <c r="B538" s="48">
        <v>535</v>
      </c>
      <c r="C538" s="47" t="s">
        <v>2606</v>
      </c>
      <c r="D538" s="47" t="s">
        <v>926</v>
      </c>
      <c r="E538" s="47" t="s">
        <v>46</v>
      </c>
      <c r="F538" s="47" t="s">
        <v>5592</v>
      </c>
      <c r="G538" s="47" t="s">
        <v>6623</v>
      </c>
      <c r="I538" s="49" t="str">
        <f t="shared" si="48"/>
        <v>백준성</v>
      </c>
      <c r="J538" s="49" t="str">
        <f t="shared" si="49"/>
        <v>장애인복지과</v>
      </c>
      <c r="K538" s="49" t="str">
        <f t="shared" si="50"/>
        <v>장애인친화도시팀</v>
      </c>
      <c r="L538" s="49" t="str">
        <f t="shared" si="51"/>
        <v>주무관</v>
      </c>
      <c r="M538" s="49" t="str">
        <f t="shared" si="52"/>
        <v>02-2116-2752</v>
      </c>
      <c r="N538" s="49" t="str">
        <f t="shared" si="53"/>
        <v>2752</v>
      </c>
    </row>
    <row r="539" spans="2:14" x14ac:dyDescent="0.3">
      <c r="B539" s="48">
        <v>536</v>
      </c>
      <c r="C539" s="47" t="s">
        <v>933</v>
      </c>
      <c r="D539" s="47" t="s">
        <v>926</v>
      </c>
      <c r="E539" s="47" t="s">
        <v>46</v>
      </c>
      <c r="F539" s="47" t="s">
        <v>3575</v>
      </c>
      <c r="G539" s="47" t="s">
        <v>6624</v>
      </c>
      <c r="I539" s="49" t="str">
        <f t="shared" si="48"/>
        <v>황성웅</v>
      </c>
      <c r="J539" s="49" t="str">
        <f t="shared" si="49"/>
        <v>장애인복지과</v>
      </c>
      <c r="K539" s="49" t="str">
        <f t="shared" si="50"/>
        <v>장애인친화도시팀</v>
      </c>
      <c r="L539" s="49" t="str">
        <f t="shared" si="51"/>
        <v>주무관</v>
      </c>
      <c r="M539" s="49" t="str">
        <f t="shared" si="52"/>
        <v>02-2116-3329</v>
      </c>
      <c r="N539" s="49" t="str">
        <f t="shared" si="53"/>
        <v>3329</v>
      </c>
    </row>
    <row r="540" spans="2:14" x14ac:dyDescent="0.3">
      <c r="B540" s="48">
        <v>537</v>
      </c>
      <c r="C540" s="47" t="s">
        <v>5593</v>
      </c>
      <c r="D540" s="47" t="s">
        <v>936</v>
      </c>
      <c r="E540" s="47" t="s">
        <v>937</v>
      </c>
      <c r="F540" s="47" t="s">
        <v>5594</v>
      </c>
      <c r="G540" s="47" t="s">
        <v>6625</v>
      </c>
      <c r="I540" s="49" t="str">
        <f t="shared" si="48"/>
        <v>최경해</v>
      </c>
      <c r="J540" s="49" t="str">
        <f t="shared" si="49"/>
        <v>장애인복지과</v>
      </c>
      <c r="K540" s="49" t="str">
        <f t="shared" si="50"/>
        <v>자립생활팀</v>
      </c>
      <c r="L540" s="49" t="str">
        <f t="shared" si="51"/>
        <v>자립생활팀장</v>
      </c>
      <c r="M540" s="49" t="str">
        <f t="shared" si="52"/>
        <v>02-2116-3315</v>
      </c>
      <c r="N540" s="49" t="str">
        <f t="shared" si="53"/>
        <v>3315</v>
      </c>
    </row>
    <row r="541" spans="2:14" x14ac:dyDescent="0.3">
      <c r="B541" s="48">
        <v>538</v>
      </c>
      <c r="C541" s="47" t="s">
        <v>938</v>
      </c>
      <c r="D541" s="47" t="s">
        <v>936</v>
      </c>
      <c r="E541" s="47" t="s">
        <v>46</v>
      </c>
      <c r="F541" s="47" t="s">
        <v>939</v>
      </c>
      <c r="G541" s="47" t="s">
        <v>6626</v>
      </c>
      <c r="I541" s="49" t="str">
        <f t="shared" si="48"/>
        <v>박란이</v>
      </c>
      <c r="J541" s="49" t="str">
        <f t="shared" si="49"/>
        <v>장애인복지과</v>
      </c>
      <c r="K541" s="49" t="str">
        <f t="shared" si="50"/>
        <v>자립생활팀</v>
      </c>
      <c r="L541" s="49" t="str">
        <f t="shared" si="51"/>
        <v>주무관</v>
      </c>
      <c r="M541" s="49" t="str">
        <f t="shared" si="52"/>
        <v>02-2116-3313</v>
      </c>
      <c r="N541" s="49" t="str">
        <f t="shared" si="53"/>
        <v>3313</v>
      </c>
    </row>
    <row r="542" spans="2:14" x14ac:dyDescent="0.3">
      <c r="B542" s="48">
        <v>539</v>
      </c>
      <c r="C542" s="47" t="s">
        <v>784</v>
      </c>
      <c r="D542" s="47" t="s">
        <v>936</v>
      </c>
      <c r="E542" s="47" t="s">
        <v>46</v>
      </c>
      <c r="F542" s="47" t="s">
        <v>5595</v>
      </c>
      <c r="G542" s="47" t="s">
        <v>6627</v>
      </c>
      <c r="I542" s="49" t="str">
        <f t="shared" si="48"/>
        <v>박지민</v>
      </c>
      <c r="J542" s="49" t="str">
        <f t="shared" si="49"/>
        <v>장애인복지과</v>
      </c>
      <c r="K542" s="49" t="str">
        <f t="shared" si="50"/>
        <v>자립생활팀</v>
      </c>
      <c r="L542" s="49" t="str">
        <f t="shared" si="51"/>
        <v>주무관</v>
      </c>
      <c r="M542" s="49" t="str">
        <f t="shared" si="52"/>
        <v>02-2116-3308</v>
      </c>
      <c r="N542" s="49" t="str">
        <f t="shared" si="53"/>
        <v>3308</v>
      </c>
    </row>
    <row r="543" spans="2:14" x14ac:dyDescent="0.3">
      <c r="B543" s="48">
        <v>540</v>
      </c>
      <c r="C543" s="47" t="s">
        <v>940</v>
      </c>
      <c r="D543" s="47" t="s">
        <v>936</v>
      </c>
      <c r="E543" s="47" t="s">
        <v>46</v>
      </c>
      <c r="F543" s="47" t="s">
        <v>3582</v>
      </c>
      <c r="G543" s="47" t="s">
        <v>6628</v>
      </c>
      <c r="I543" s="49" t="str">
        <f t="shared" si="48"/>
        <v>조경연</v>
      </c>
      <c r="J543" s="49" t="str">
        <f t="shared" si="49"/>
        <v>장애인복지과</v>
      </c>
      <c r="K543" s="49" t="str">
        <f t="shared" si="50"/>
        <v>자립생활팀</v>
      </c>
      <c r="L543" s="49" t="str">
        <f t="shared" si="51"/>
        <v>주무관</v>
      </c>
      <c r="M543" s="49" t="str">
        <f t="shared" si="52"/>
        <v>02-2116-3309</v>
      </c>
      <c r="N543" s="49" t="str">
        <f t="shared" si="53"/>
        <v>3309</v>
      </c>
    </row>
    <row r="544" spans="2:14" x14ac:dyDescent="0.3">
      <c r="B544" s="48">
        <v>541</v>
      </c>
      <c r="C544" s="47" t="s">
        <v>942</v>
      </c>
      <c r="D544" s="47" t="s">
        <v>936</v>
      </c>
      <c r="E544" s="47" t="s">
        <v>46</v>
      </c>
      <c r="F544" s="47" t="s">
        <v>3586</v>
      </c>
      <c r="G544" s="47" t="s">
        <v>6629</v>
      </c>
      <c r="I544" s="49" t="str">
        <f t="shared" si="48"/>
        <v>김지수</v>
      </c>
      <c r="J544" s="49" t="str">
        <f t="shared" si="49"/>
        <v>장애인복지과</v>
      </c>
      <c r="K544" s="49" t="str">
        <f t="shared" si="50"/>
        <v>자립생활팀</v>
      </c>
      <c r="L544" s="49" t="str">
        <f t="shared" si="51"/>
        <v>주무관</v>
      </c>
      <c r="M544" s="49" t="str">
        <f t="shared" si="52"/>
        <v>02-2116-3314</v>
      </c>
      <c r="N544" s="49" t="str">
        <f t="shared" si="53"/>
        <v>3314</v>
      </c>
    </row>
    <row r="545" spans="2:14" x14ac:dyDescent="0.3">
      <c r="B545" s="48">
        <v>542</v>
      </c>
      <c r="C545" s="47" t="s">
        <v>943</v>
      </c>
      <c r="D545" s="47" t="s">
        <v>936</v>
      </c>
      <c r="E545" s="47" t="s">
        <v>944</v>
      </c>
      <c r="F545" s="47" t="s">
        <v>945</v>
      </c>
      <c r="G545" s="47" t="s">
        <v>6630</v>
      </c>
      <c r="I545" s="49" t="str">
        <f t="shared" si="48"/>
        <v>백승호</v>
      </c>
      <c r="J545" s="49" t="str">
        <f t="shared" si="49"/>
        <v>장애인복지과</v>
      </c>
      <c r="K545" s="49" t="str">
        <f t="shared" si="50"/>
        <v>자립생활팀</v>
      </c>
      <c r="L545" s="49" t="str">
        <f t="shared" si="51"/>
        <v>장애인일자리센터장</v>
      </c>
      <c r="M545" s="49" t="str">
        <f t="shared" si="52"/>
        <v>02-2116-2362</v>
      </c>
      <c r="N545" s="49" t="str">
        <f t="shared" si="53"/>
        <v>2362</v>
      </c>
    </row>
    <row r="546" spans="2:14" x14ac:dyDescent="0.3">
      <c r="B546" s="48">
        <v>543</v>
      </c>
      <c r="C546" s="47" t="s">
        <v>946</v>
      </c>
      <c r="D546" s="47" t="s">
        <v>936</v>
      </c>
      <c r="E546" s="47" t="s">
        <v>46</v>
      </c>
      <c r="F546" s="47" t="s">
        <v>3589</v>
      </c>
      <c r="G546" s="47" t="s">
        <v>6631</v>
      </c>
      <c r="I546" s="49" t="str">
        <f t="shared" si="48"/>
        <v>임미화</v>
      </c>
      <c r="J546" s="49" t="str">
        <f t="shared" si="49"/>
        <v>장애인복지과</v>
      </c>
      <c r="K546" s="49" t="str">
        <f t="shared" si="50"/>
        <v>자립생활팀</v>
      </c>
      <c r="L546" s="49" t="str">
        <f t="shared" si="51"/>
        <v>주무관</v>
      </c>
      <c r="M546" s="49" t="str">
        <f t="shared" si="52"/>
        <v>02-2116-2366</v>
      </c>
      <c r="N546" s="49" t="str">
        <f t="shared" si="53"/>
        <v>2366</v>
      </c>
    </row>
    <row r="547" spans="2:14" x14ac:dyDescent="0.3">
      <c r="B547" s="48">
        <v>544</v>
      </c>
      <c r="C547" s="47" t="s">
        <v>947</v>
      </c>
      <c r="D547" s="47" t="s">
        <v>936</v>
      </c>
      <c r="E547" s="47" t="s">
        <v>46</v>
      </c>
      <c r="F547" s="47" t="s">
        <v>3591</v>
      </c>
      <c r="G547" s="47" t="s">
        <v>6632</v>
      </c>
      <c r="I547" s="49" t="str">
        <f t="shared" si="48"/>
        <v>임윤정</v>
      </c>
      <c r="J547" s="49" t="str">
        <f t="shared" si="49"/>
        <v>장애인복지과</v>
      </c>
      <c r="K547" s="49" t="str">
        <f t="shared" si="50"/>
        <v>자립생활팀</v>
      </c>
      <c r="L547" s="49" t="str">
        <f t="shared" si="51"/>
        <v>주무관</v>
      </c>
      <c r="M547" s="49" t="str">
        <f t="shared" si="52"/>
        <v>02-2116-2363</v>
      </c>
      <c r="N547" s="49" t="str">
        <f t="shared" si="53"/>
        <v>2363</v>
      </c>
    </row>
    <row r="548" spans="2:14" x14ac:dyDescent="0.3">
      <c r="B548" s="48">
        <v>545</v>
      </c>
      <c r="C548" s="47" t="s">
        <v>948</v>
      </c>
      <c r="D548" s="47" t="s">
        <v>936</v>
      </c>
      <c r="E548" s="47" t="s">
        <v>46</v>
      </c>
      <c r="F548" s="47" t="s">
        <v>3593</v>
      </c>
      <c r="G548" s="47" t="s">
        <v>6633</v>
      </c>
      <c r="I548" s="49" t="str">
        <f t="shared" si="48"/>
        <v>이현숙</v>
      </c>
      <c r="J548" s="49" t="str">
        <f t="shared" si="49"/>
        <v>장애인복지과</v>
      </c>
      <c r="K548" s="49" t="str">
        <f t="shared" si="50"/>
        <v>자립생활팀</v>
      </c>
      <c r="L548" s="49" t="str">
        <f t="shared" si="51"/>
        <v>주무관</v>
      </c>
      <c r="M548" s="49" t="str">
        <f t="shared" si="52"/>
        <v>02-2116-2365</v>
      </c>
      <c r="N548" s="49" t="str">
        <f t="shared" si="53"/>
        <v>2365</v>
      </c>
    </row>
    <row r="549" spans="2:14" x14ac:dyDescent="0.3">
      <c r="B549" s="48">
        <v>546</v>
      </c>
      <c r="C549" s="47" t="s">
        <v>949</v>
      </c>
      <c r="D549" s="47" t="s">
        <v>936</v>
      </c>
      <c r="E549" s="47" t="s">
        <v>46</v>
      </c>
      <c r="F549" s="47" t="s">
        <v>3595</v>
      </c>
      <c r="G549" s="47" t="s">
        <v>6634</v>
      </c>
      <c r="I549" s="49" t="str">
        <f t="shared" si="48"/>
        <v>이정이</v>
      </c>
      <c r="J549" s="49" t="str">
        <f t="shared" si="49"/>
        <v>장애인복지과</v>
      </c>
      <c r="K549" s="49" t="str">
        <f t="shared" si="50"/>
        <v>자립생활팀</v>
      </c>
      <c r="L549" s="49" t="str">
        <f t="shared" si="51"/>
        <v>주무관</v>
      </c>
      <c r="M549" s="49" t="str">
        <f t="shared" si="52"/>
        <v>02-2116-2364</v>
      </c>
      <c r="N549" s="49" t="str">
        <f t="shared" si="53"/>
        <v>2364</v>
      </c>
    </row>
    <row r="550" spans="2:14" x14ac:dyDescent="0.3">
      <c r="B550" s="48">
        <v>547</v>
      </c>
      <c r="C550" s="47" t="s">
        <v>946</v>
      </c>
      <c r="D550" s="47" t="s">
        <v>936</v>
      </c>
      <c r="E550" s="47" t="s">
        <v>46</v>
      </c>
      <c r="F550" s="47" t="s">
        <v>950</v>
      </c>
      <c r="G550" s="47" t="s">
        <v>6631</v>
      </c>
      <c r="I550" s="49" t="str">
        <f t="shared" si="48"/>
        <v>임미화</v>
      </c>
      <c r="J550" s="49" t="str">
        <f t="shared" si="49"/>
        <v>장애인복지과</v>
      </c>
      <c r="K550" s="49" t="str">
        <f t="shared" si="50"/>
        <v>자립생활팀</v>
      </c>
      <c r="L550" s="49" t="str">
        <f t="shared" si="51"/>
        <v>주무관</v>
      </c>
      <c r="M550" s="49" t="str">
        <f t="shared" si="52"/>
        <v>02-2116-2366</v>
      </c>
      <c r="N550" s="49" t="str">
        <f t="shared" si="53"/>
        <v>2366</v>
      </c>
    </row>
    <row r="551" spans="2:14" x14ac:dyDescent="0.3">
      <c r="B551" s="48">
        <v>548</v>
      </c>
      <c r="C551" s="47" t="s">
        <v>935</v>
      </c>
      <c r="D551" s="47" t="s">
        <v>936</v>
      </c>
      <c r="E551" s="47" t="s">
        <v>937</v>
      </c>
      <c r="F551" s="47" t="s">
        <v>3579</v>
      </c>
      <c r="G551" s="47" t="s">
        <v>6625</v>
      </c>
      <c r="I551" s="49" t="str">
        <f t="shared" si="48"/>
        <v>홍기만</v>
      </c>
      <c r="J551" s="49" t="str">
        <f t="shared" si="49"/>
        <v>장애인복지과</v>
      </c>
      <c r="K551" s="49" t="str">
        <f t="shared" si="50"/>
        <v>자립생활팀</v>
      </c>
      <c r="L551" s="49" t="str">
        <f t="shared" si="51"/>
        <v>자립생활팀장</v>
      </c>
      <c r="M551" s="49" t="str">
        <f t="shared" si="52"/>
        <v>02-2116-3315</v>
      </c>
      <c r="N551" s="49" t="str">
        <f t="shared" si="53"/>
        <v>3315</v>
      </c>
    </row>
    <row r="552" spans="2:14" x14ac:dyDescent="0.3">
      <c r="B552" s="48">
        <v>549</v>
      </c>
      <c r="C552" s="47" t="s">
        <v>1290</v>
      </c>
      <c r="D552" s="47" t="s">
        <v>952</v>
      </c>
      <c r="E552" s="47" t="s">
        <v>953</v>
      </c>
      <c r="F552" s="47" t="s">
        <v>5596</v>
      </c>
      <c r="G552" s="47" t="s">
        <v>6635</v>
      </c>
      <c r="I552" s="49" t="str">
        <f t="shared" si="48"/>
        <v>성금택</v>
      </c>
      <c r="J552" s="49" t="str">
        <f t="shared" si="49"/>
        <v>장애인복지과</v>
      </c>
      <c r="K552" s="49" t="str">
        <f t="shared" si="50"/>
        <v>시설지원팀</v>
      </c>
      <c r="L552" s="49" t="str">
        <f t="shared" si="51"/>
        <v>시설지원팀장</v>
      </c>
      <c r="M552" s="49" t="str">
        <f t="shared" si="52"/>
        <v>02-2116-3312</v>
      </c>
      <c r="N552" s="49" t="str">
        <f t="shared" si="53"/>
        <v>3312</v>
      </c>
    </row>
    <row r="553" spans="2:14" x14ac:dyDescent="0.3">
      <c r="B553" s="48">
        <v>550</v>
      </c>
      <c r="C553" s="47" t="s">
        <v>954</v>
      </c>
      <c r="D553" s="47" t="s">
        <v>952</v>
      </c>
      <c r="E553" s="47" t="s">
        <v>46</v>
      </c>
      <c r="F553" s="47" t="s">
        <v>5597</v>
      </c>
      <c r="G553" s="47" t="s">
        <v>6636</v>
      </c>
      <c r="I553" s="49" t="str">
        <f t="shared" si="48"/>
        <v>박규희</v>
      </c>
      <c r="J553" s="49" t="str">
        <f t="shared" si="49"/>
        <v>장애인복지과</v>
      </c>
      <c r="K553" s="49" t="str">
        <f t="shared" si="50"/>
        <v>시설지원팀</v>
      </c>
      <c r="L553" s="49" t="str">
        <f t="shared" si="51"/>
        <v>주무관</v>
      </c>
      <c r="M553" s="49" t="str">
        <f t="shared" si="52"/>
        <v>02-2116-3311</v>
      </c>
      <c r="N553" s="49" t="str">
        <f t="shared" si="53"/>
        <v>3311</v>
      </c>
    </row>
    <row r="554" spans="2:14" x14ac:dyDescent="0.3">
      <c r="B554" s="48">
        <v>551</v>
      </c>
      <c r="C554" s="47" t="s">
        <v>956</v>
      </c>
      <c r="D554" s="47" t="s">
        <v>952</v>
      </c>
      <c r="E554" s="47" t="s">
        <v>46</v>
      </c>
      <c r="F554" s="47" t="s">
        <v>5598</v>
      </c>
      <c r="G554" s="47" t="s">
        <v>6637</v>
      </c>
      <c r="I554" s="49" t="str">
        <f t="shared" si="48"/>
        <v>박현민</v>
      </c>
      <c r="J554" s="49" t="str">
        <f t="shared" si="49"/>
        <v>장애인복지과</v>
      </c>
      <c r="K554" s="49" t="str">
        <f t="shared" si="50"/>
        <v>시설지원팀</v>
      </c>
      <c r="L554" s="49" t="str">
        <f t="shared" si="51"/>
        <v>주무관</v>
      </c>
      <c r="M554" s="49" t="str">
        <f t="shared" si="52"/>
        <v>02-2116-3310</v>
      </c>
      <c r="N554" s="49" t="str">
        <f t="shared" si="53"/>
        <v>3310</v>
      </c>
    </row>
    <row r="555" spans="2:14" x14ac:dyDescent="0.3">
      <c r="B555" s="48">
        <v>552</v>
      </c>
      <c r="C555" s="47" t="s">
        <v>957</v>
      </c>
      <c r="D555" s="47" t="s">
        <v>952</v>
      </c>
      <c r="E555" s="47" t="s">
        <v>46</v>
      </c>
      <c r="F555" s="47" t="s">
        <v>5599</v>
      </c>
      <c r="G555" s="47" t="s">
        <v>6638</v>
      </c>
      <c r="I555" s="49" t="str">
        <f t="shared" si="48"/>
        <v>김대현</v>
      </c>
      <c r="J555" s="49" t="str">
        <f t="shared" si="49"/>
        <v>장애인복지과</v>
      </c>
      <c r="K555" s="49" t="str">
        <f t="shared" si="50"/>
        <v>시설지원팀</v>
      </c>
      <c r="L555" s="49" t="str">
        <f t="shared" si="51"/>
        <v>주무관</v>
      </c>
      <c r="M555" s="49" t="str">
        <f t="shared" si="52"/>
        <v>02-2116-3325</v>
      </c>
      <c r="N555" s="49" t="str">
        <f t="shared" si="53"/>
        <v>3325</v>
      </c>
    </row>
    <row r="556" spans="2:14" x14ac:dyDescent="0.3">
      <c r="B556" s="48">
        <v>553</v>
      </c>
      <c r="C556" s="47" t="s">
        <v>5600</v>
      </c>
      <c r="D556" s="47" t="s">
        <v>952</v>
      </c>
      <c r="E556" s="47" t="s">
        <v>46</v>
      </c>
      <c r="F556" s="47" t="s">
        <v>5601</v>
      </c>
      <c r="G556" s="47" t="s">
        <v>6639</v>
      </c>
      <c r="I556" s="49" t="str">
        <f t="shared" si="48"/>
        <v>송진우</v>
      </c>
      <c r="J556" s="49" t="str">
        <f t="shared" si="49"/>
        <v>장애인복지과</v>
      </c>
      <c r="K556" s="49" t="str">
        <f t="shared" si="50"/>
        <v>시설지원팀</v>
      </c>
      <c r="L556" s="49" t="str">
        <f t="shared" si="51"/>
        <v>주무관</v>
      </c>
      <c r="M556" s="49" t="str">
        <f t="shared" si="52"/>
        <v>02-2116-3326</v>
      </c>
      <c r="N556" s="49" t="str">
        <f t="shared" si="53"/>
        <v>3326</v>
      </c>
    </row>
    <row r="557" spans="2:14" x14ac:dyDescent="0.3">
      <c r="B557" s="48">
        <v>554</v>
      </c>
      <c r="C557" s="47" t="s">
        <v>5602</v>
      </c>
      <c r="D557" s="47" t="s">
        <v>959</v>
      </c>
      <c r="E557" s="47" t="s">
        <v>5603</v>
      </c>
      <c r="F557" s="47" t="s">
        <v>5604</v>
      </c>
      <c r="G557" s="47" t="s">
        <v>6640</v>
      </c>
      <c r="I557" s="49" t="str">
        <f t="shared" si="48"/>
        <v>용상희</v>
      </c>
      <c r="J557" s="49" t="str">
        <f t="shared" si="49"/>
        <v/>
      </c>
      <c r="K557" s="49" t="str">
        <f t="shared" si="50"/>
        <v/>
      </c>
      <c r="L557" s="49" t="str">
        <f t="shared" si="51"/>
        <v>여성가족과장</v>
      </c>
      <c r="M557" s="49" t="str">
        <f t="shared" si="52"/>
        <v>02-2116-3740</v>
      </c>
      <c r="N557" s="49" t="str">
        <f t="shared" si="53"/>
        <v>3740</v>
      </c>
    </row>
    <row r="558" spans="2:14" x14ac:dyDescent="0.3">
      <c r="B558" s="48">
        <v>555</v>
      </c>
      <c r="C558" s="47" t="s">
        <v>917</v>
      </c>
      <c r="D558" s="47" t="s">
        <v>961</v>
      </c>
      <c r="E558" s="47" t="s">
        <v>962</v>
      </c>
      <c r="F558" s="47" t="s">
        <v>963</v>
      </c>
      <c r="G558" s="47" t="s">
        <v>6641</v>
      </c>
      <c r="I558" s="49" t="str">
        <f t="shared" si="48"/>
        <v>박혜란</v>
      </c>
      <c r="J558" s="49" t="str">
        <f t="shared" si="49"/>
        <v>여성가족과</v>
      </c>
      <c r="K558" s="49" t="str">
        <f t="shared" si="50"/>
        <v>여성정책팀</v>
      </c>
      <c r="L558" s="49" t="str">
        <f t="shared" si="51"/>
        <v>여성정책팀장</v>
      </c>
      <c r="M558" s="49" t="str">
        <f t="shared" si="52"/>
        <v>02-2116-3739</v>
      </c>
      <c r="N558" s="49" t="str">
        <f t="shared" si="53"/>
        <v>3739</v>
      </c>
    </row>
    <row r="559" spans="2:14" x14ac:dyDescent="0.3">
      <c r="B559" s="48">
        <v>556</v>
      </c>
      <c r="C559" s="47" t="s">
        <v>964</v>
      </c>
      <c r="D559" s="47" t="s">
        <v>961</v>
      </c>
      <c r="E559" s="47" t="s">
        <v>46</v>
      </c>
      <c r="F559" s="47" t="s">
        <v>3607</v>
      </c>
      <c r="G559" s="47" t="s">
        <v>6642</v>
      </c>
      <c r="I559" s="49" t="str">
        <f t="shared" si="48"/>
        <v>유상희</v>
      </c>
      <c r="J559" s="49" t="str">
        <f t="shared" si="49"/>
        <v>여성가족과</v>
      </c>
      <c r="K559" s="49" t="str">
        <f t="shared" si="50"/>
        <v>여성정책팀</v>
      </c>
      <c r="L559" s="49" t="str">
        <f t="shared" si="51"/>
        <v>주무관</v>
      </c>
      <c r="M559" s="49" t="str">
        <f t="shared" si="52"/>
        <v>02-2116-3738</v>
      </c>
      <c r="N559" s="49" t="str">
        <f t="shared" si="53"/>
        <v>3738</v>
      </c>
    </row>
    <row r="560" spans="2:14" x14ac:dyDescent="0.3">
      <c r="B560" s="48">
        <v>557</v>
      </c>
      <c r="C560" s="47" t="s">
        <v>965</v>
      </c>
      <c r="D560" s="47" t="s">
        <v>961</v>
      </c>
      <c r="E560" s="47" t="s">
        <v>46</v>
      </c>
      <c r="F560" s="47" t="s">
        <v>3609</v>
      </c>
      <c r="G560" s="47" t="s">
        <v>6643</v>
      </c>
      <c r="I560" s="49" t="str">
        <f t="shared" si="48"/>
        <v>이정훈</v>
      </c>
      <c r="J560" s="49" t="str">
        <f t="shared" si="49"/>
        <v>여성가족과</v>
      </c>
      <c r="K560" s="49" t="str">
        <f t="shared" si="50"/>
        <v>여성정책팀</v>
      </c>
      <c r="L560" s="49" t="str">
        <f t="shared" si="51"/>
        <v>주무관</v>
      </c>
      <c r="M560" s="49" t="str">
        <f t="shared" si="52"/>
        <v>02-2116-3737</v>
      </c>
      <c r="N560" s="49" t="str">
        <f t="shared" si="53"/>
        <v>3737</v>
      </c>
    </row>
    <row r="561" spans="2:14" x14ac:dyDescent="0.3">
      <c r="B561" s="48">
        <v>558</v>
      </c>
      <c r="C561" s="47" t="s">
        <v>966</v>
      </c>
      <c r="D561" s="47" t="s">
        <v>961</v>
      </c>
      <c r="E561" s="47" t="s">
        <v>46</v>
      </c>
      <c r="F561" s="47" t="s">
        <v>3611</v>
      </c>
      <c r="G561" s="47" t="s">
        <v>6644</v>
      </c>
      <c r="I561" s="49" t="str">
        <f t="shared" si="48"/>
        <v>황윤정</v>
      </c>
      <c r="J561" s="49" t="str">
        <f t="shared" si="49"/>
        <v>여성가족과</v>
      </c>
      <c r="K561" s="49" t="str">
        <f t="shared" si="50"/>
        <v>여성정책팀</v>
      </c>
      <c r="L561" s="49" t="str">
        <f t="shared" si="51"/>
        <v>주무관</v>
      </c>
      <c r="M561" s="49" t="str">
        <f t="shared" si="52"/>
        <v>02-2116-3736</v>
      </c>
      <c r="N561" s="49" t="str">
        <f t="shared" si="53"/>
        <v>3736</v>
      </c>
    </row>
    <row r="562" spans="2:14" x14ac:dyDescent="0.3">
      <c r="B562" s="48">
        <v>559</v>
      </c>
      <c r="C562" s="47" t="s">
        <v>967</v>
      </c>
      <c r="D562" s="47" t="s">
        <v>961</v>
      </c>
      <c r="E562" s="47" t="s">
        <v>46</v>
      </c>
      <c r="F562" s="47" t="s">
        <v>3613</v>
      </c>
      <c r="G562" s="47" t="s">
        <v>6645</v>
      </c>
      <c r="I562" s="49" t="str">
        <f t="shared" si="48"/>
        <v>이고은</v>
      </c>
      <c r="J562" s="49" t="str">
        <f t="shared" si="49"/>
        <v>여성가족과</v>
      </c>
      <c r="K562" s="49" t="str">
        <f t="shared" si="50"/>
        <v>여성정책팀</v>
      </c>
      <c r="L562" s="49" t="str">
        <f t="shared" si="51"/>
        <v>주무관</v>
      </c>
      <c r="M562" s="49" t="str">
        <f t="shared" si="52"/>
        <v>02-2116-3735</v>
      </c>
      <c r="N562" s="49" t="str">
        <f t="shared" si="53"/>
        <v>3735</v>
      </c>
    </row>
    <row r="563" spans="2:14" x14ac:dyDescent="0.3">
      <c r="B563" s="48">
        <v>560</v>
      </c>
      <c r="C563" s="47" t="s">
        <v>968</v>
      </c>
      <c r="D563" s="47" t="s">
        <v>969</v>
      </c>
      <c r="E563" s="47" t="s">
        <v>970</v>
      </c>
      <c r="F563" s="47" t="s">
        <v>971</v>
      </c>
      <c r="G563" s="47" t="s">
        <v>6646</v>
      </c>
      <c r="I563" s="49" t="str">
        <f t="shared" si="48"/>
        <v>김은희</v>
      </c>
      <c r="J563" s="49" t="str">
        <f t="shared" si="49"/>
        <v>여성가족과</v>
      </c>
      <c r="K563" s="49" t="str">
        <f t="shared" si="50"/>
        <v>보육행정팀</v>
      </c>
      <c r="L563" s="49" t="str">
        <f t="shared" si="51"/>
        <v>보육행정팀장</v>
      </c>
      <c r="M563" s="49" t="str">
        <f t="shared" si="52"/>
        <v>02-2116-3734</v>
      </c>
      <c r="N563" s="49" t="str">
        <f t="shared" si="53"/>
        <v>3734</v>
      </c>
    </row>
    <row r="564" spans="2:14" x14ac:dyDescent="0.3">
      <c r="B564" s="48">
        <v>561</v>
      </c>
      <c r="C564" s="47" t="s">
        <v>972</v>
      </c>
      <c r="D564" s="47" t="s">
        <v>969</v>
      </c>
      <c r="E564" s="47" t="s">
        <v>46</v>
      </c>
      <c r="F564" s="47" t="s">
        <v>3616</v>
      </c>
      <c r="G564" s="47" t="s">
        <v>6647</v>
      </c>
      <c r="I564" s="49" t="str">
        <f t="shared" si="48"/>
        <v>강순주</v>
      </c>
      <c r="J564" s="49" t="str">
        <f t="shared" si="49"/>
        <v>여성가족과</v>
      </c>
      <c r="K564" s="49" t="str">
        <f t="shared" si="50"/>
        <v>보육행정팀</v>
      </c>
      <c r="L564" s="49" t="str">
        <f t="shared" si="51"/>
        <v>주무관</v>
      </c>
      <c r="M564" s="49" t="str">
        <f t="shared" si="52"/>
        <v>02-2116-3733</v>
      </c>
      <c r="N564" s="49" t="str">
        <f t="shared" si="53"/>
        <v>3733</v>
      </c>
    </row>
    <row r="565" spans="2:14" x14ac:dyDescent="0.3">
      <c r="B565" s="48">
        <v>562</v>
      </c>
      <c r="C565" s="47" t="s">
        <v>973</v>
      </c>
      <c r="D565" s="47" t="s">
        <v>969</v>
      </c>
      <c r="E565" s="47" t="s">
        <v>46</v>
      </c>
      <c r="F565" s="47" t="s">
        <v>3618</v>
      </c>
      <c r="G565" s="47" t="s">
        <v>6648</v>
      </c>
      <c r="I565" s="49" t="str">
        <f t="shared" si="48"/>
        <v>우정훈</v>
      </c>
      <c r="J565" s="49" t="str">
        <f t="shared" si="49"/>
        <v>여성가족과</v>
      </c>
      <c r="K565" s="49" t="str">
        <f t="shared" si="50"/>
        <v>보육행정팀</v>
      </c>
      <c r="L565" s="49" t="str">
        <f t="shared" si="51"/>
        <v>주무관</v>
      </c>
      <c r="M565" s="49" t="str">
        <f t="shared" si="52"/>
        <v>02-2116-3730</v>
      </c>
      <c r="N565" s="49" t="str">
        <f t="shared" si="53"/>
        <v>3730</v>
      </c>
    </row>
    <row r="566" spans="2:14" x14ac:dyDescent="0.3">
      <c r="B566" s="48">
        <v>563</v>
      </c>
      <c r="C566" s="47" t="s">
        <v>539</v>
      </c>
      <c r="D566" s="47" t="s">
        <v>969</v>
      </c>
      <c r="E566" s="47" t="s">
        <v>46</v>
      </c>
      <c r="F566" s="47" t="s">
        <v>3622</v>
      </c>
      <c r="G566" s="47" t="s">
        <v>6649</v>
      </c>
      <c r="I566" s="49" t="str">
        <f t="shared" si="48"/>
        <v>김정민</v>
      </c>
      <c r="J566" s="49" t="str">
        <f t="shared" si="49"/>
        <v>여성가족과</v>
      </c>
      <c r="K566" s="49" t="str">
        <f t="shared" si="50"/>
        <v>보육행정팀</v>
      </c>
      <c r="L566" s="49" t="str">
        <f t="shared" si="51"/>
        <v>주무관</v>
      </c>
      <c r="M566" s="49" t="str">
        <f t="shared" si="52"/>
        <v>02-2116-3731</v>
      </c>
      <c r="N566" s="49" t="str">
        <f t="shared" si="53"/>
        <v>3731</v>
      </c>
    </row>
    <row r="567" spans="2:14" x14ac:dyDescent="0.3">
      <c r="B567" s="48">
        <v>564</v>
      </c>
      <c r="C567" s="47" t="s">
        <v>975</v>
      </c>
      <c r="D567" s="47" t="s">
        <v>969</v>
      </c>
      <c r="E567" s="47" t="s">
        <v>46</v>
      </c>
      <c r="F567" s="47" t="s">
        <v>6650</v>
      </c>
      <c r="G567" s="47" t="s">
        <v>6651</v>
      </c>
      <c r="I567" s="49" t="str">
        <f t="shared" si="48"/>
        <v>김보배</v>
      </c>
      <c r="J567" s="49" t="str">
        <f t="shared" si="49"/>
        <v>여성가족과</v>
      </c>
      <c r="K567" s="49" t="str">
        <f t="shared" si="50"/>
        <v>보육행정팀</v>
      </c>
      <c r="L567" s="49" t="str">
        <f t="shared" si="51"/>
        <v>주무관</v>
      </c>
      <c r="M567" s="49" t="str">
        <f t="shared" si="52"/>
        <v>02-2116-3732</v>
      </c>
      <c r="N567" s="49" t="str">
        <f t="shared" si="53"/>
        <v>3732</v>
      </c>
    </row>
    <row r="568" spans="2:14" x14ac:dyDescent="0.3">
      <c r="B568" s="48">
        <v>565</v>
      </c>
      <c r="C568" s="47" t="s">
        <v>2258</v>
      </c>
      <c r="D568" s="47" t="s">
        <v>978</v>
      </c>
      <c r="E568" s="47" t="s">
        <v>979</v>
      </c>
      <c r="F568" s="47" t="s">
        <v>5605</v>
      </c>
      <c r="G568" s="47" t="s">
        <v>6652</v>
      </c>
      <c r="I568" s="49" t="str">
        <f t="shared" si="48"/>
        <v>박진영</v>
      </c>
      <c r="J568" s="49" t="str">
        <f t="shared" si="49"/>
        <v>여성가족과</v>
      </c>
      <c r="K568" s="49" t="str">
        <f t="shared" si="50"/>
        <v>보육지원팀</v>
      </c>
      <c r="L568" s="49" t="str">
        <f t="shared" si="51"/>
        <v>보육지원팀장</v>
      </c>
      <c r="M568" s="49" t="str">
        <f t="shared" si="52"/>
        <v>02-2116-3729</v>
      </c>
      <c r="N568" s="49" t="str">
        <f t="shared" si="53"/>
        <v>3729</v>
      </c>
    </row>
    <row r="569" spans="2:14" x14ac:dyDescent="0.3">
      <c r="B569" s="48">
        <v>566</v>
      </c>
      <c r="C569" s="47" t="s">
        <v>981</v>
      </c>
      <c r="D569" s="47" t="s">
        <v>978</v>
      </c>
      <c r="E569" s="47" t="s">
        <v>46</v>
      </c>
      <c r="F569" s="47" t="s">
        <v>3629</v>
      </c>
      <c r="G569" s="47" t="s">
        <v>6653</v>
      </c>
      <c r="I569" s="49" t="str">
        <f t="shared" si="48"/>
        <v>정헌옥</v>
      </c>
      <c r="J569" s="49" t="str">
        <f t="shared" si="49"/>
        <v>여성가족과</v>
      </c>
      <c r="K569" s="49" t="str">
        <f t="shared" si="50"/>
        <v>보육지원팀</v>
      </c>
      <c r="L569" s="49" t="str">
        <f t="shared" si="51"/>
        <v>주무관</v>
      </c>
      <c r="M569" s="49" t="str">
        <f t="shared" si="52"/>
        <v>02-2116-3725</v>
      </c>
      <c r="N569" s="49" t="str">
        <f t="shared" si="53"/>
        <v>3725</v>
      </c>
    </row>
    <row r="570" spans="2:14" x14ac:dyDescent="0.3">
      <c r="B570" s="48">
        <v>567</v>
      </c>
      <c r="C570" s="47" t="s">
        <v>982</v>
      </c>
      <c r="D570" s="47" t="s">
        <v>978</v>
      </c>
      <c r="E570" s="47" t="s">
        <v>46</v>
      </c>
      <c r="F570" s="47" t="s">
        <v>3631</v>
      </c>
      <c r="G570" s="47" t="s">
        <v>6654</v>
      </c>
      <c r="I570" s="49" t="str">
        <f t="shared" si="48"/>
        <v>이인혜</v>
      </c>
      <c r="J570" s="49" t="str">
        <f t="shared" si="49"/>
        <v>여성가족과</v>
      </c>
      <c r="K570" s="49" t="str">
        <f t="shared" si="50"/>
        <v>보육지원팀</v>
      </c>
      <c r="L570" s="49" t="str">
        <f t="shared" si="51"/>
        <v>주무관</v>
      </c>
      <c r="M570" s="49" t="str">
        <f t="shared" si="52"/>
        <v>02-2116-3728</v>
      </c>
      <c r="N570" s="49" t="str">
        <f t="shared" si="53"/>
        <v>3728</v>
      </c>
    </row>
    <row r="571" spans="2:14" x14ac:dyDescent="0.3">
      <c r="B571" s="48">
        <v>568</v>
      </c>
      <c r="C571" s="47" t="s">
        <v>983</v>
      </c>
      <c r="D571" s="47" t="s">
        <v>978</v>
      </c>
      <c r="E571" s="47" t="s">
        <v>46</v>
      </c>
      <c r="F571" s="47" t="s">
        <v>3633</v>
      </c>
      <c r="G571" s="47" t="s">
        <v>6655</v>
      </c>
      <c r="I571" s="49" t="str">
        <f t="shared" si="48"/>
        <v>노형래</v>
      </c>
      <c r="J571" s="49" t="str">
        <f t="shared" si="49"/>
        <v>여성가족과</v>
      </c>
      <c r="K571" s="49" t="str">
        <f t="shared" si="50"/>
        <v>보육지원팀</v>
      </c>
      <c r="L571" s="49" t="str">
        <f t="shared" si="51"/>
        <v>주무관</v>
      </c>
      <c r="M571" s="49" t="str">
        <f t="shared" si="52"/>
        <v>02-2116-3724</v>
      </c>
      <c r="N571" s="49" t="str">
        <f t="shared" si="53"/>
        <v>3724</v>
      </c>
    </row>
    <row r="572" spans="2:14" x14ac:dyDescent="0.3">
      <c r="B572" s="48">
        <v>569</v>
      </c>
      <c r="C572" s="47" t="s">
        <v>984</v>
      </c>
      <c r="D572" s="47" t="s">
        <v>978</v>
      </c>
      <c r="E572" s="47" t="s">
        <v>46</v>
      </c>
      <c r="F572" s="47" t="s">
        <v>3635</v>
      </c>
      <c r="G572" s="47" t="s">
        <v>6656</v>
      </c>
      <c r="I572" s="49" t="str">
        <f t="shared" si="48"/>
        <v>윤경수</v>
      </c>
      <c r="J572" s="49" t="str">
        <f t="shared" si="49"/>
        <v>여성가족과</v>
      </c>
      <c r="K572" s="49" t="str">
        <f t="shared" si="50"/>
        <v>보육지원팀</v>
      </c>
      <c r="L572" s="49" t="str">
        <f t="shared" si="51"/>
        <v>주무관</v>
      </c>
      <c r="M572" s="49" t="str">
        <f t="shared" si="52"/>
        <v>02-2116-3727</v>
      </c>
      <c r="N572" s="49" t="str">
        <f t="shared" si="53"/>
        <v>3727</v>
      </c>
    </row>
    <row r="573" spans="2:14" x14ac:dyDescent="0.3">
      <c r="B573" s="48">
        <v>570</v>
      </c>
      <c r="C573" s="47" t="s">
        <v>985</v>
      </c>
      <c r="D573" s="47" t="s">
        <v>978</v>
      </c>
      <c r="E573" s="47" t="s">
        <v>46</v>
      </c>
      <c r="F573" s="47" t="s">
        <v>5606</v>
      </c>
      <c r="G573" s="47" t="s">
        <v>6657</v>
      </c>
      <c r="I573" s="49" t="str">
        <f t="shared" si="48"/>
        <v>김민정</v>
      </c>
      <c r="J573" s="49" t="str">
        <f t="shared" si="49"/>
        <v>여성가족과</v>
      </c>
      <c r="K573" s="49" t="str">
        <f t="shared" si="50"/>
        <v>보육지원팀</v>
      </c>
      <c r="L573" s="49" t="str">
        <f t="shared" si="51"/>
        <v>주무관</v>
      </c>
      <c r="M573" s="49" t="str">
        <f t="shared" si="52"/>
        <v>02-2116-3726</v>
      </c>
      <c r="N573" s="49" t="str">
        <f t="shared" si="53"/>
        <v>3726</v>
      </c>
    </row>
    <row r="574" spans="2:14" x14ac:dyDescent="0.3">
      <c r="B574" s="48">
        <v>571</v>
      </c>
      <c r="C574" s="47" t="s">
        <v>630</v>
      </c>
      <c r="D574" s="47" t="s">
        <v>986</v>
      </c>
      <c r="E574" s="47" t="s">
        <v>987</v>
      </c>
      <c r="F574" s="47" t="s">
        <v>988</v>
      </c>
      <c r="G574" s="47" t="s">
        <v>6658</v>
      </c>
      <c r="I574" s="49" t="str">
        <f t="shared" si="48"/>
        <v>박윤희</v>
      </c>
      <c r="J574" s="49" t="str">
        <f t="shared" si="49"/>
        <v>여성가족과</v>
      </c>
      <c r="K574" s="49" t="str">
        <f t="shared" si="50"/>
        <v>출산장려팀</v>
      </c>
      <c r="L574" s="49" t="str">
        <f t="shared" si="51"/>
        <v>출산장려팀장</v>
      </c>
      <c r="M574" s="49" t="str">
        <f t="shared" si="52"/>
        <v>02-2116-3723</v>
      </c>
      <c r="N574" s="49" t="str">
        <f t="shared" si="53"/>
        <v>3723</v>
      </c>
    </row>
    <row r="575" spans="2:14" x14ac:dyDescent="0.3">
      <c r="B575" s="48">
        <v>572</v>
      </c>
      <c r="C575" s="47" t="s">
        <v>989</v>
      </c>
      <c r="D575" s="47" t="s">
        <v>986</v>
      </c>
      <c r="E575" s="47" t="s">
        <v>46</v>
      </c>
      <c r="F575" s="47" t="s">
        <v>5607</v>
      </c>
      <c r="G575" s="47" t="s">
        <v>6659</v>
      </c>
      <c r="I575" s="49" t="str">
        <f t="shared" si="48"/>
        <v>이영신</v>
      </c>
      <c r="J575" s="49" t="str">
        <f t="shared" si="49"/>
        <v>여성가족과</v>
      </c>
      <c r="K575" s="49" t="str">
        <f t="shared" si="50"/>
        <v>출산장려팀</v>
      </c>
      <c r="L575" s="49" t="str">
        <f t="shared" si="51"/>
        <v>주무관</v>
      </c>
      <c r="M575" s="49" t="str">
        <f t="shared" si="52"/>
        <v>02-2116-3721</v>
      </c>
      <c r="N575" s="49" t="str">
        <f t="shared" si="53"/>
        <v>3721</v>
      </c>
    </row>
    <row r="576" spans="2:14" x14ac:dyDescent="0.3">
      <c r="B576" s="48">
        <v>573</v>
      </c>
      <c r="C576" s="47" t="s">
        <v>991</v>
      </c>
      <c r="D576" s="47" t="s">
        <v>986</v>
      </c>
      <c r="E576" s="47" t="s">
        <v>46</v>
      </c>
      <c r="F576" s="47" t="s">
        <v>3644</v>
      </c>
      <c r="G576" s="47" t="s">
        <v>6660</v>
      </c>
      <c r="I576" s="49" t="str">
        <f t="shared" si="48"/>
        <v>박현주</v>
      </c>
      <c r="J576" s="49" t="str">
        <f t="shared" si="49"/>
        <v>여성가족과</v>
      </c>
      <c r="K576" s="49" t="str">
        <f t="shared" si="50"/>
        <v>출산장려팀</v>
      </c>
      <c r="L576" s="49" t="str">
        <f t="shared" si="51"/>
        <v>주무관</v>
      </c>
      <c r="M576" s="49" t="str">
        <f t="shared" si="52"/>
        <v>02-2116-3715</v>
      </c>
      <c r="N576" s="49" t="str">
        <f t="shared" si="53"/>
        <v>3715</v>
      </c>
    </row>
    <row r="577" spans="2:14" x14ac:dyDescent="0.3">
      <c r="B577" s="48">
        <v>574</v>
      </c>
      <c r="C577" s="47" t="s">
        <v>992</v>
      </c>
      <c r="D577" s="47" t="s">
        <v>986</v>
      </c>
      <c r="E577" s="47" t="s">
        <v>46</v>
      </c>
      <c r="F577" s="47" t="s">
        <v>3646</v>
      </c>
      <c r="G577" s="47" t="s">
        <v>6661</v>
      </c>
      <c r="I577" s="49" t="str">
        <f t="shared" si="48"/>
        <v>강지애</v>
      </c>
      <c r="J577" s="49" t="str">
        <f t="shared" si="49"/>
        <v>여성가족과</v>
      </c>
      <c r="K577" s="49" t="str">
        <f t="shared" si="50"/>
        <v>출산장려팀</v>
      </c>
      <c r="L577" s="49" t="str">
        <f t="shared" si="51"/>
        <v>주무관</v>
      </c>
      <c r="M577" s="49" t="str">
        <f t="shared" si="52"/>
        <v>02-2116-3741</v>
      </c>
      <c r="N577" s="49" t="str">
        <f t="shared" si="53"/>
        <v>3741</v>
      </c>
    </row>
    <row r="578" spans="2:14" x14ac:dyDescent="0.3">
      <c r="B578" s="48">
        <v>575</v>
      </c>
      <c r="C578" s="47" t="s">
        <v>993</v>
      </c>
      <c r="D578" s="47" t="s">
        <v>986</v>
      </c>
      <c r="E578" s="47" t="s">
        <v>46</v>
      </c>
      <c r="F578" s="47" t="s">
        <v>3648</v>
      </c>
      <c r="G578" s="47" t="s">
        <v>6662</v>
      </c>
      <c r="I578" s="49" t="str">
        <f t="shared" si="48"/>
        <v>조윤숙</v>
      </c>
      <c r="J578" s="49" t="str">
        <f t="shared" si="49"/>
        <v>여성가족과</v>
      </c>
      <c r="K578" s="49" t="str">
        <f t="shared" si="50"/>
        <v>출산장려팀</v>
      </c>
      <c r="L578" s="49" t="str">
        <f t="shared" si="51"/>
        <v>주무관</v>
      </c>
      <c r="M578" s="49" t="str">
        <f t="shared" si="52"/>
        <v>02-2116-3722</v>
      </c>
      <c r="N578" s="49" t="str">
        <f t="shared" si="53"/>
        <v>3722</v>
      </c>
    </row>
    <row r="579" spans="2:14" x14ac:dyDescent="0.3">
      <c r="B579" s="48">
        <v>576</v>
      </c>
      <c r="C579" s="47" t="s">
        <v>994</v>
      </c>
      <c r="D579" s="47" t="s">
        <v>986</v>
      </c>
      <c r="E579" s="47" t="s">
        <v>46</v>
      </c>
      <c r="F579" s="47" t="s">
        <v>3650</v>
      </c>
      <c r="G579" s="47" t="s">
        <v>6663</v>
      </c>
      <c r="I579" s="49" t="str">
        <f t="shared" si="48"/>
        <v>이미연</v>
      </c>
      <c r="J579" s="49" t="str">
        <f t="shared" si="49"/>
        <v>여성가족과</v>
      </c>
      <c r="K579" s="49" t="str">
        <f t="shared" si="50"/>
        <v>출산장려팀</v>
      </c>
      <c r="L579" s="49" t="str">
        <f t="shared" si="51"/>
        <v>주무관</v>
      </c>
      <c r="M579" s="49" t="str">
        <f t="shared" si="52"/>
        <v>02-2116-3743</v>
      </c>
      <c r="N579" s="49" t="str">
        <f t="shared" si="53"/>
        <v>3743</v>
      </c>
    </row>
    <row r="580" spans="2:14" x14ac:dyDescent="0.3">
      <c r="B580" s="48">
        <v>577</v>
      </c>
      <c r="C580" s="47" t="s">
        <v>316</v>
      </c>
      <c r="D580" s="47" t="s">
        <v>995</v>
      </c>
      <c r="E580" s="47" t="s">
        <v>5608</v>
      </c>
      <c r="F580" s="47" t="s">
        <v>5609</v>
      </c>
      <c r="G580" s="47" t="s">
        <v>6664</v>
      </c>
      <c r="I580" s="49" t="str">
        <f t="shared" ref="I580:I643" si="54">C580</f>
        <v>김지선</v>
      </c>
      <c r="J580" s="49" t="str">
        <f t="shared" ref="J580:J643" si="55">LEFT(D580, IFERROR(FIND(" / ", D580)-1, 0))</f>
        <v/>
      </c>
      <c r="K580" s="49" t="str">
        <f t="shared" ref="K580:K643" si="56">RIGHT(D580, IFERROR(LEN(D580)-FIND(" / ", D580)-2, 0))</f>
        <v/>
      </c>
      <c r="L580" s="49" t="str">
        <f t="shared" ref="L580:L643" si="57">E580</f>
        <v>아동청소년과장</v>
      </c>
      <c r="M580" s="49" t="str">
        <f t="shared" ref="M580:M643" si="58">G580</f>
        <v>02-2116-0572</v>
      </c>
      <c r="N580" s="49" t="str">
        <f t="shared" ref="N580:N643" si="59">RIGHT(M580,4)</f>
        <v>0572</v>
      </c>
    </row>
    <row r="581" spans="2:14" x14ac:dyDescent="0.3">
      <c r="B581" s="48">
        <v>578</v>
      </c>
      <c r="C581" s="47" t="s">
        <v>996</v>
      </c>
      <c r="D581" s="47" t="s">
        <v>997</v>
      </c>
      <c r="E581" s="47" t="s">
        <v>998</v>
      </c>
      <c r="F581" s="47" t="s">
        <v>3652</v>
      </c>
      <c r="G581" s="47" t="s">
        <v>6665</v>
      </c>
      <c r="I581" s="49" t="str">
        <f t="shared" si="54"/>
        <v>심재순</v>
      </c>
      <c r="J581" s="49" t="str">
        <f t="shared" si="55"/>
        <v>아동청소년과</v>
      </c>
      <c r="K581" s="49" t="str">
        <f t="shared" si="56"/>
        <v>청소년복지팀</v>
      </c>
      <c r="L581" s="49" t="str">
        <f t="shared" si="57"/>
        <v>청소년복지팀장</v>
      </c>
      <c r="M581" s="49" t="str">
        <f t="shared" si="58"/>
        <v>02-2116-0573</v>
      </c>
      <c r="N581" s="49" t="str">
        <f t="shared" si="59"/>
        <v>0573</v>
      </c>
    </row>
    <row r="582" spans="2:14" x14ac:dyDescent="0.3">
      <c r="B582" s="48">
        <v>579</v>
      </c>
      <c r="C582" s="47" t="s">
        <v>999</v>
      </c>
      <c r="D582" s="47" t="s">
        <v>997</v>
      </c>
      <c r="E582" s="47" t="s">
        <v>46</v>
      </c>
      <c r="F582" s="47" t="s">
        <v>3654</v>
      </c>
      <c r="G582" s="47" t="s">
        <v>6666</v>
      </c>
      <c r="I582" s="49" t="str">
        <f t="shared" si="54"/>
        <v>박자영</v>
      </c>
      <c r="J582" s="49" t="str">
        <f t="shared" si="55"/>
        <v>아동청소년과</v>
      </c>
      <c r="K582" s="49" t="str">
        <f t="shared" si="56"/>
        <v>청소년복지팀</v>
      </c>
      <c r="L582" s="49" t="str">
        <f t="shared" si="57"/>
        <v>주무관</v>
      </c>
      <c r="M582" s="49" t="str">
        <f t="shared" si="58"/>
        <v>02-2116-0575</v>
      </c>
      <c r="N582" s="49" t="str">
        <f t="shared" si="59"/>
        <v>0575</v>
      </c>
    </row>
    <row r="583" spans="2:14" x14ac:dyDescent="0.3">
      <c r="B583" s="48">
        <v>580</v>
      </c>
      <c r="C583" s="47" t="s">
        <v>1000</v>
      </c>
      <c r="D583" s="47" t="s">
        <v>997</v>
      </c>
      <c r="E583" s="47" t="s">
        <v>46</v>
      </c>
      <c r="F583" s="47" t="s">
        <v>3656</v>
      </c>
      <c r="G583" s="47" t="s">
        <v>6667</v>
      </c>
      <c r="I583" s="49" t="str">
        <f t="shared" si="54"/>
        <v>오상윤</v>
      </c>
      <c r="J583" s="49" t="str">
        <f t="shared" si="55"/>
        <v>아동청소년과</v>
      </c>
      <c r="K583" s="49" t="str">
        <f t="shared" si="56"/>
        <v>청소년복지팀</v>
      </c>
      <c r="L583" s="49" t="str">
        <f t="shared" si="57"/>
        <v>주무관</v>
      </c>
      <c r="M583" s="49" t="str">
        <f t="shared" si="58"/>
        <v>02-2116-0581</v>
      </c>
      <c r="N583" s="49" t="str">
        <f t="shared" si="59"/>
        <v>0581</v>
      </c>
    </row>
    <row r="584" spans="2:14" x14ac:dyDescent="0.3">
      <c r="B584" s="48">
        <v>581</v>
      </c>
      <c r="C584" s="47" t="s">
        <v>1001</v>
      </c>
      <c r="D584" s="47" t="s">
        <v>997</v>
      </c>
      <c r="E584" s="47" t="s">
        <v>46</v>
      </c>
      <c r="F584" s="47" t="s">
        <v>3658</v>
      </c>
      <c r="G584" s="47" t="s">
        <v>6668</v>
      </c>
      <c r="I584" s="49" t="str">
        <f t="shared" si="54"/>
        <v>김효성</v>
      </c>
      <c r="J584" s="49" t="str">
        <f t="shared" si="55"/>
        <v>아동청소년과</v>
      </c>
      <c r="K584" s="49" t="str">
        <f t="shared" si="56"/>
        <v>청소년복지팀</v>
      </c>
      <c r="L584" s="49" t="str">
        <f t="shared" si="57"/>
        <v>주무관</v>
      </c>
      <c r="M584" s="49" t="str">
        <f t="shared" si="58"/>
        <v>0577-2116-0577</v>
      </c>
      <c r="N584" s="49" t="str">
        <f t="shared" si="59"/>
        <v>0577</v>
      </c>
    </row>
    <row r="585" spans="2:14" x14ac:dyDescent="0.3">
      <c r="B585" s="48">
        <v>582</v>
      </c>
      <c r="C585" s="47" t="s">
        <v>1002</v>
      </c>
      <c r="D585" s="47" t="s">
        <v>997</v>
      </c>
      <c r="E585" s="47" t="s">
        <v>46</v>
      </c>
      <c r="F585" s="47" t="s">
        <v>3660</v>
      </c>
      <c r="G585" s="47" t="s">
        <v>6669</v>
      </c>
      <c r="I585" s="49" t="str">
        <f t="shared" si="54"/>
        <v>김수진</v>
      </c>
      <c r="J585" s="49" t="str">
        <f t="shared" si="55"/>
        <v>아동청소년과</v>
      </c>
      <c r="K585" s="49" t="str">
        <f t="shared" si="56"/>
        <v>청소년복지팀</v>
      </c>
      <c r="L585" s="49" t="str">
        <f t="shared" si="57"/>
        <v>주무관</v>
      </c>
      <c r="M585" s="49" t="str">
        <f t="shared" si="58"/>
        <v>02-2116-0576</v>
      </c>
      <c r="N585" s="49" t="str">
        <f t="shared" si="59"/>
        <v>0576</v>
      </c>
    </row>
    <row r="586" spans="2:14" x14ac:dyDescent="0.3">
      <c r="B586" s="48">
        <v>583</v>
      </c>
      <c r="C586" s="47" t="s">
        <v>1003</v>
      </c>
      <c r="D586" s="47" t="s">
        <v>997</v>
      </c>
      <c r="E586" s="47" t="s">
        <v>46</v>
      </c>
      <c r="F586" s="47" t="s">
        <v>3662</v>
      </c>
      <c r="G586" s="47" t="s">
        <v>6670</v>
      </c>
      <c r="I586" s="49" t="str">
        <f t="shared" si="54"/>
        <v>주은진</v>
      </c>
      <c r="J586" s="49" t="str">
        <f t="shared" si="55"/>
        <v>아동청소년과</v>
      </c>
      <c r="K586" s="49" t="str">
        <f t="shared" si="56"/>
        <v>청소년복지팀</v>
      </c>
      <c r="L586" s="49" t="str">
        <f t="shared" si="57"/>
        <v>주무관</v>
      </c>
      <c r="M586" s="49" t="str">
        <f t="shared" si="58"/>
        <v>02-2116-0578</v>
      </c>
      <c r="N586" s="49" t="str">
        <f t="shared" si="59"/>
        <v>0578</v>
      </c>
    </row>
    <row r="587" spans="2:14" x14ac:dyDescent="0.3">
      <c r="B587" s="48">
        <v>584</v>
      </c>
      <c r="C587" s="47" t="s">
        <v>1004</v>
      </c>
      <c r="D587" s="47" t="s">
        <v>997</v>
      </c>
      <c r="E587" s="47" t="s">
        <v>46</v>
      </c>
      <c r="F587" s="47" t="s">
        <v>3664</v>
      </c>
      <c r="G587" s="47" t="s">
        <v>6671</v>
      </c>
      <c r="I587" s="49" t="str">
        <f t="shared" si="54"/>
        <v>원유선</v>
      </c>
      <c r="J587" s="49" t="str">
        <f t="shared" si="55"/>
        <v>아동청소년과</v>
      </c>
      <c r="K587" s="49" t="str">
        <f t="shared" si="56"/>
        <v>청소년복지팀</v>
      </c>
      <c r="L587" s="49" t="str">
        <f t="shared" si="57"/>
        <v>주무관</v>
      </c>
      <c r="M587" s="49" t="str">
        <f t="shared" si="58"/>
        <v>02-2116-0582</v>
      </c>
      <c r="N587" s="49" t="str">
        <f t="shared" si="59"/>
        <v>0582</v>
      </c>
    </row>
    <row r="588" spans="2:14" x14ac:dyDescent="0.3">
      <c r="B588" s="48">
        <v>585</v>
      </c>
      <c r="C588" s="47" t="s">
        <v>1002</v>
      </c>
      <c r="D588" s="47" t="s">
        <v>997</v>
      </c>
      <c r="E588" s="47" t="s">
        <v>1005</v>
      </c>
      <c r="F588" s="47" t="s">
        <v>1006</v>
      </c>
      <c r="G588" s="47" t="s">
        <v>6672</v>
      </c>
      <c r="I588" s="49" t="str">
        <f t="shared" si="54"/>
        <v>김수진</v>
      </c>
      <c r="J588" s="49" t="str">
        <f t="shared" si="55"/>
        <v>아동청소년과</v>
      </c>
      <c r="K588" s="49" t="str">
        <f t="shared" si="56"/>
        <v>청소년복지팀</v>
      </c>
      <c r="L588" s="49" t="str">
        <f t="shared" si="57"/>
        <v>청소년안전망 연계사업 담당</v>
      </c>
      <c r="M588" s="49" t="str">
        <f t="shared" si="58"/>
        <v>02-2116-2117</v>
      </c>
      <c r="N588" s="49" t="str">
        <f t="shared" si="59"/>
        <v>2117</v>
      </c>
    </row>
    <row r="589" spans="2:14" x14ac:dyDescent="0.3">
      <c r="B589" s="48">
        <v>586</v>
      </c>
      <c r="C589" s="47" t="s">
        <v>1007</v>
      </c>
      <c r="D589" s="47" t="s">
        <v>997</v>
      </c>
      <c r="E589" s="47" t="s">
        <v>1008</v>
      </c>
      <c r="F589" s="47" t="s">
        <v>1006</v>
      </c>
      <c r="G589" s="47" t="s">
        <v>6673</v>
      </c>
      <c r="I589" s="49" t="str">
        <f t="shared" si="54"/>
        <v>문선영</v>
      </c>
      <c r="J589" s="49" t="str">
        <f t="shared" si="55"/>
        <v>아동청소년과</v>
      </c>
      <c r="K589" s="49" t="str">
        <f t="shared" si="56"/>
        <v>청소년복지팀</v>
      </c>
      <c r="L589" s="49" t="str">
        <f t="shared" si="57"/>
        <v>사례관리사</v>
      </c>
      <c r="M589" s="49" t="str">
        <f t="shared" si="58"/>
        <v>02-2116-2116</v>
      </c>
      <c r="N589" s="49" t="str">
        <f t="shared" si="59"/>
        <v>2116</v>
      </c>
    </row>
    <row r="590" spans="2:14" x14ac:dyDescent="0.3">
      <c r="B590" s="48">
        <v>587</v>
      </c>
      <c r="C590" s="47" t="s">
        <v>1009</v>
      </c>
      <c r="D590" s="47" t="s">
        <v>997</v>
      </c>
      <c r="E590" s="47" t="s">
        <v>1008</v>
      </c>
      <c r="F590" s="47" t="s">
        <v>1006</v>
      </c>
      <c r="G590" s="47" t="s">
        <v>6674</v>
      </c>
      <c r="I590" s="49" t="str">
        <f t="shared" si="54"/>
        <v>오정아</v>
      </c>
      <c r="J590" s="49" t="str">
        <f t="shared" si="55"/>
        <v>아동청소년과</v>
      </c>
      <c r="K590" s="49" t="str">
        <f t="shared" si="56"/>
        <v>청소년복지팀</v>
      </c>
      <c r="L590" s="49" t="str">
        <f t="shared" si="57"/>
        <v>사례관리사</v>
      </c>
      <c r="M590" s="49" t="str">
        <f t="shared" si="58"/>
        <v>02-2116-2118</v>
      </c>
      <c r="N590" s="49" t="str">
        <f t="shared" si="59"/>
        <v>2118</v>
      </c>
    </row>
    <row r="591" spans="2:14" x14ac:dyDescent="0.3">
      <c r="B591" s="48">
        <v>588</v>
      </c>
      <c r="C591" s="47" t="s">
        <v>1059</v>
      </c>
      <c r="D591" s="47" t="s">
        <v>997</v>
      </c>
      <c r="E591" s="47" t="s">
        <v>46</v>
      </c>
      <c r="F591" s="47" t="s">
        <v>2228</v>
      </c>
      <c r="G591" s="47" t="s">
        <v>6675</v>
      </c>
      <c r="I591" s="49" t="str">
        <f t="shared" si="54"/>
        <v>이수진</v>
      </c>
      <c r="J591" s="49" t="str">
        <f t="shared" si="55"/>
        <v>아동청소년과</v>
      </c>
      <c r="K591" s="49" t="str">
        <f t="shared" si="56"/>
        <v>청소년복지팀</v>
      </c>
      <c r="L591" s="49" t="str">
        <f t="shared" si="57"/>
        <v>주무관</v>
      </c>
      <c r="M591" s="49" t="str">
        <f t="shared" si="58"/>
        <v>02-2116-2452</v>
      </c>
      <c r="N591" s="49" t="str">
        <f t="shared" si="59"/>
        <v>2452</v>
      </c>
    </row>
    <row r="592" spans="2:14" x14ac:dyDescent="0.3">
      <c r="B592" s="48">
        <v>589</v>
      </c>
      <c r="C592" s="47" t="s">
        <v>5610</v>
      </c>
      <c r="D592" s="47" t="s">
        <v>997</v>
      </c>
      <c r="E592" s="47" t="s">
        <v>5611</v>
      </c>
      <c r="F592" s="47" t="s">
        <v>5612</v>
      </c>
      <c r="G592" s="47" t="s">
        <v>6669</v>
      </c>
      <c r="I592" s="49" t="str">
        <f t="shared" si="54"/>
        <v>정성애</v>
      </c>
      <c r="J592" s="49" t="str">
        <f t="shared" si="55"/>
        <v>아동청소년과</v>
      </c>
      <c r="K592" s="49" t="str">
        <f t="shared" si="56"/>
        <v>청소년복지팀</v>
      </c>
      <c r="L592" s="49" t="str">
        <f t="shared" si="57"/>
        <v>행정7급</v>
      </c>
      <c r="M592" s="49" t="str">
        <f t="shared" si="58"/>
        <v>02-2116-0576</v>
      </c>
      <c r="N592" s="49" t="str">
        <f t="shared" si="59"/>
        <v>0576</v>
      </c>
    </row>
    <row r="593" spans="2:14" x14ac:dyDescent="0.3">
      <c r="B593" s="48">
        <v>590</v>
      </c>
      <c r="C593" s="47" t="s">
        <v>1010</v>
      </c>
      <c r="D593" s="47" t="s">
        <v>1011</v>
      </c>
      <c r="E593" s="47" t="s">
        <v>1012</v>
      </c>
      <c r="F593" s="47" t="s">
        <v>1013</v>
      </c>
      <c r="G593" s="47" t="s">
        <v>6676</v>
      </c>
      <c r="I593" s="49" t="str">
        <f t="shared" si="54"/>
        <v>김산규</v>
      </c>
      <c r="J593" s="49" t="str">
        <f t="shared" si="55"/>
        <v>아동청소년과</v>
      </c>
      <c r="K593" s="49" t="str">
        <f t="shared" si="56"/>
        <v>아동친화정책팀</v>
      </c>
      <c r="L593" s="49" t="str">
        <f t="shared" si="57"/>
        <v>아동친화정책팀장</v>
      </c>
      <c r="M593" s="49" t="str">
        <f t="shared" si="58"/>
        <v>02-2116-0579</v>
      </c>
      <c r="N593" s="49" t="str">
        <f t="shared" si="59"/>
        <v>0579</v>
      </c>
    </row>
    <row r="594" spans="2:14" x14ac:dyDescent="0.3">
      <c r="B594" s="48">
        <v>591</v>
      </c>
      <c r="C594" s="47" t="s">
        <v>5613</v>
      </c>
      <c r="D594" s="47" t="s">
        <v>1011</v>
      </c>
      <c r="E594" s="47" t="s">
        <v>46</v>
      </c>
      <c r="F594" s="47" t="s">
        <v>5614</v>
      </c>
      <c r="G594" s="47" t="s">
        <v>6677</v>
      </c>
      <c r="I594" s="49" t="str">
        <f t="shared" si="54"/>
        <v>서선임</v>
      </c>
      <c r="J594" s="49" t="str">
        <f t="shared" si="55"/>
        <v>아동청소년과</v>
      </c>
      <c r="K594" s="49" t="str">
        <f t="shared" si="56"/>
        <v>아동친화정책팀</v>
      </c>
      <c r="L594" s="49" t="str">
        <f t="shared" si="57"/>
        <v>주무관</v>
      </c>
      <c r="M594" s="49" t="str">
        <f t="shared" si="58"/>
        <v>02-2116-0584</v>
      </c>
      <c r="N594" s="49" t="str">
        <f t="shared" si="59"/>
        <v>0584</v>
      </c>
    </row>
    <row r="595" spans="2:14" x14ac:dyDescent="0.3">
      <c r="B595" s="48">
        <v>592</v>
      </c>
      <c r="C595" s="47" t="s">
        <v>1014</v>
      </c>
      <c r="D595" s="47" t="s">
        <v>1011</v>
      </c>
      <c r="E595" s="47" t="s">
        <v>46</v>
      </c>
      <c r="F595" s="47" t="s">
        <v>3670</v>
      </c>
      <c r="G595" s="47" t="s">
        <v>6678</v>
      </c>
      <c r="I595" s="49" t="str">
        <f t="shared" si="54"/>
        <v>왕정숙</v>
      </c>
      <c r="J595" s="49" t="str">
        <f t="shared" si="55"/>
        <v>아동청소년과</v>
      </c>
      <c r="K595" s="49" t="str">
        <f t="shared" si="56"/>
        <v>아동친화정책팀</v>
      </c>
      <c r="L595" s="49" t="str">
        <f t="shared" si="57"/>
        <v>주무관</v>
      </c>
      <c r="M595" s="49" t="str">
        <f t="shared" si="58"/>
        <v>02-2116-0585</v>
      </c>
      <c r="N595" s="49" t="str">
        <f t="shared" si="59"/>
        <v>0585</v>
      </c>
    </row>
    <row r="596" spans="2:14" x14ac:dyDescent="0.3">
      <c r="B596" s="48">
        <v>593</v>
      </c>
      <c r="C596" s="47" t="s">
        <v>265</v>
      </c>
      <c r="D596" s="47" t="s">
        <v>1011</v>
      </c>
      <c r="E596" s="47" t="s">
        <v>46</v>
      </c>
      <c r="F596" s="47" t="s">
        <v>3674</v>
      </c>
      <c r="G596" s="47" t="s">
        <v>6679</v>
      </c>
      <c r="I596" s="49" t="str">
        <f t="shared" si="54"/>
        <v>김가영</v>
      </c>
      <c r="J596" s="49" t="str">
        <f t="shared" si="55"/>
        <v>아동청소년과</v>
      </c>
      <c r="K596" s="49" t="str">
        <f t="shared" si="56"/>
        <v>아동친화정책팀</v>
      </c>
      <c r="L596" s="49" t="str">
        <f t="shared" si="57"/>
        <v>주무관</v>
      </c>
      <c r="M596" s="49" t="str">
        <f t="shared" si="58"/>
        <v>02-2116-0588</v>
      </c>
      <c r="N596" s="49" t="str">
        <f t="shared" si="59"/>
        <v>0588</v>
      </c>
    </row>
    <row r="597" spans="2:14" x14ac:dyDescent="0.3">
      <c r="B597" s="48">
        <v>594</v>
      </c>
      <c r="C597" s="47" t="s">
        <v>1016</v>
      </c>
      <c r="D597" s="47" t="s">
        <v>1011</v>
      </c>
      <c r="E597" s="47" t="s">
        <v>46</v>
      </c>
      <c r="F597" s="47" t="s">
        <v>3676</v>
      </c>
      <c r="G597" s="47" t="s">
        <v>6680</v>
      </c>
      <c r="I597" s="49" t="str">
        <f t="shared" si="54"/>
        <v>김정인</v>
      </c>
      <c r="J597" s="49" t="str">
        <f t="shared" si="55"/>
        <v>아동청소년과</v>
      </c>
      <c r="K597" s="49" t="str">
        <f t="shared" si="56"/>
        <v>아동친화정책팀</v>
      </c>
      <c r="L597" s="49" t="str">
        <f t="shared" si="57"/>
        <v>주무관</v>
      </c>
      <c r="M597" s="49" t="str">
        <f t="shared" si="58"/>
        <v>02-2116-0587</v>
      </c>
      <c r="N597" s="49" t="str">
        <f t="shared" si="59"/>
        <v>0587</v>
      </c>
    </row>
    <row r="598" spans="2:14" x14ac:dyDescent="0.3">
      <c r="B598" s="48">
        <v>595</v>
      </c>
      <c r="C598" s="47" t="s">
        <v>1017</v>
      </c>
      <c r="D598" s="47" t="s">
        <v>1011</v>
      </c>
      <c r="E598" s="47" t="s">
        <v>46</v>
      </c>
      <c r="F598" s="47" t="s">
        <v>3678</v>
      </c>
      <c r="G598" s="47" t="s">
        <v>6681</v>
      </c>
      <c r="I598" s="49" t="str">
        <f t="shared" si="54"/>
        <v>양효정</v>
      </c>
      <c r="J598" s="49" t="str">
        <f t="shared" si="55"/>
        <v>아동청소년과</v>
      </c>
      <c r="K598" s="49" t="str">
        <f t="shared" si="56"/>
        <v>아동친화정책팀</v>
      </c>
      <c r="L598" s="49" t="str">
        <f t="shared" si="57"/>
        <v>주무관</v>
      </c>
      <c r="M598" s="49" t="str">
        <f t="shared" si="58"/>
        <v>02-2116-0589</v>
      </c>
      <c r="N598" s="49" t="str">
        <f t="shared" si="59"/>
        <v>0589</v>
      </c>
    </row>
    <row r="599" spans="2:14" x14ac:dyDescent="0.3">
      <c r="B599" s="48">
        <v>596</v>
      </c>
      <c r="C599" s="47" t="s">
        <v>1018</v>
      </c>
      <c r="D599" s="47" t="s">
        <v>1011</v>
      </c>
      <c r="E599" s="47" t="s">
        <v>46</v>
      </c>
      <c r="F599" s="47" t="s">
        <v>3680</v>
      </c>
      <c r="G599" s="47" t="s">
        <v>6682</v>
      </c>
      <c r="I599" s="49" t="str">
        <f t="shared" si="54"/>
        <v>박진아</v>
      </c>
      <c r="J599" s="49" t="str">
        <f t="shared" si="55"/>
        <v>아동청소년과</v>
      </c>
      <c r="K599" s="49" t="str">
        <f t="shared" si="56"/>
        <v>아동친화정책팀</v>
      </c>
      <c r="L599" s="49" t="str">
        <f t="shared" si="57"/>
        <v>주무관</v>
      </c>
      <c r="M599" s="49" t="str">
        <f t="shared" si="58"/>
        <v>02-2116-0590</v>
      </c>
      <c r="N599" s="49" t="str">
        <f t="shared" si="59"/>
        <v>0590</v>
      </c>
    </row>
    <row r="600" spans="2:14" x14ac:dyDescent="0.3">
      <c r="B600" s="48">
        <v>597</v>
      </c>
      <c r="C600" s="47" t="s">
        <v>1124</v>
      </c>
      <c r="D600" s="47" t="s">
        <v>1011</v>
      </c>
      <c r="E600" s="47" t="s">
        <v>46</v>
      </c>
      <c r="F600" s="47" t="s">
        <v>5615</v>
      </c>
      <c r="G600" s="47" t="s">
        <v>6683</v>
      </c>
      <c r="I600" s="49" t="str">
        <f t="shared" si="54"/>
        <v>조윤경</v>
      </c>
      <c r="J600" s="49" t="str">
        <f t="shared" si="55"/>
        <v>아동청소년과</v>
      </c>
      <c r="K600" s="49" t="str">
        <f t="shared" si="56"/>
        <v>아동친화정책팀</v>
      </c>
      <c r="L600" s="49" t="str">
        <f t="shared" si="57"/>
        <v>주무관</v>
      </c>
      <c r="M600" s="49" t="str">
        <f t="shared" si="58"/>
        <v>02-2116-0583</v>
      </c>
      <c r="N600" s="49" t="str">
        <f t="shared" si="59"/>
        <v>0583</v>
      </c>
    </row>
    <row r="601" spans="2:14" x14ac:dyDescent="0.3">
      <c r="B601" s="48">
        <v>598</v>
      </c>
      <c r="C601" s="47" t="s">
        <v>1019</v>
      </c>
      <c r="D601" s="47" t="s">
        <v>1011</v>
      </c>
      <c r="E601" s="47" t="s">
        <v>1020</v>
      </c>
      <c r="F601" s="47" t="s">
        <v>1021</v>
      </c>
      <c r="G601" s="47" t="s">
        <v>6684</v>
      </c>
      <c r="I601" s="49" t="str">
        <f t="shared" si="54"/>
        <v>홍영이</v>
      </c>
      <c r="J601" s="49" t="str">
        <f t="shared" si="55"/>
        <v>아동청소년과</v>
      </c>
      <c r="K601" s="49" t="str">
        <f t="shared" si="56"/>
        <v>아동친화정책팀</v>
      </c>
      <c r="L601" s="49" t="str">
        <f t="shared" si="57"/>
        <v>사회복지사</v>
      </c>
      <c r="M601" s="49" t="str">
        <f t="shared" si="58"/>
        <v>02-2116-0594</v>
      </c>
      <c r="N601" s="49" t="str">
        <f t="shared" si="59"/>
        <v>0594</v>
      </c>
    </row>
    <row r="602" spans="2:14" x14ac:dyDescent="0.3">
      <c r="B602" s="48">
        <v>599</v>
      </c>
      <c r="C602" s="47" t="s">
        <v>1022</v>
      </c>
      <c r="D602" s="47" t="s">
        <v>1023</v>
      </c>
      <c r="E602" s="47" t="s">
        <v>1024</v>
      </c>
      <c r="F602" s="47" t="s">
        <v>3683</v>
      </c>
      <c r="G602" s="47" t="s">
        <v>6685</v>
      </c>
      <c r="I602" s="49" t="str">
        <f t="shared" si="54"/>
        <v>류정아</v>
      </c>
      <c r="J602" s="49" t="str">
        <f t="shared" si="55"/>
        <v>아동청소년과</v>
      </c>
      <c r="K602" s="49" t="str">
        <f t="shared" si="56"/>
        <v>드림스타트팀</v>
      </c>
      <c r="L602" s="49" t="str">
        <f t="shared" si="57"/>
        <v>드림스타트팀장</v>
      </c>
      <c r="M602" s="49" t="str">
        <f t="shared" si="58"/>
        <v>02-2116-4420</v>
      </c>
      <c r="N602" s="49" t="str">
        <f t="shared" si="59"/>
        <v>4420</v>
      </c>
    </row>
    <row r="603" spans="2:14" x14ac:dyDescent="0.3">
      <c r="B603" s="48">
        <v>600</v>
      </c>
      <c r="C603" s="47" t="s">
        <v>1025</v>
      </c>
      <c r="D603" s="47" t="s">
        <v>1023</v>
      </c>
      <c r="E603" s="47" t="s">
        <v>46</v>
      </c>
      <c r="F603" s="47" t="s">
        <v>3685</v>
      </c>
      <c r="G603" s="47" t="s">
        <v>6686</v>
      </c>
      <c r="I603" s="49" t="str">
        <f t="shared" si="54"/>
        <v>김미란</v>
      </c>
      <c r="J603" s="49" t="str">
        <f t="shared" si="55"/>
        <v>아동청소년과</v>
      </c>
      <c r="K603" s="49" t="str">
        <f t="shared" si="56"/>
        <v>드림스타트팀</v>
      </c>
      <c r="L603" s="49" t="str">
        <f t="shared" si="57"/>
        <v>주무관</v>
      </c>
      <c r="M603" s="49" t="str">
        <f t="shared" si="58"/>
        <v>02-2116-4428</v>
      </c>
      <c r="N603" s="49" t="str">
        <f t="shared" si="59"/>
        <v>4428</v>
      </c>
    </row>
    <row r="604" spans="2:14" x14ac:dyDescent="0.3">
      <c r="B604" s="48">
        <v>601</v>
      </c>
      <c r="C604" s="47" t="s">
        <v>1026</v>
      </c>
      <c r="D604" s="47" t="s">
        <v>1023</v>
      </c>
      <c r="E604" s="47" t="s">
        <v>46</v>
      </c>
      <c r="F604" s="47" t="s">
        <v>3687</v>
      </c>
      <c r="G604" s="47" t="s">
        <v>6687</v>
      </c>
      <c r="I604" s="49" t="str">
        <f t="shared" si="54"/>
        <v>허수지</v>
      </c>
      <c r="J604" s="49" t="str">
        <f t="shared" si="55"/>
        <v>아동청소년과</v>
      </c>
      <c r="K604" s="49" t="str">
        <f t="shared" si="56"/>
        <v>드림스타트팀</v>
      </c>
      <c r="L604" s="49" t="str">
        <f t="shared" si="57"/>
        <v>주무관</v>
      </c>
      <c r="M604" s="49" t="str">
        <f t="shared" si="58"/>
        <v>02-2116-4411</v>
      </c>
      <c r="N604" s="49" t="str">
        <f t="shared" si="59"/>
        <v>4411</v>
      </c>
    </row>
    <row r="605" spans="2:14" x14ac:dyDescent="0.3">
      <c r="B605" s="48">
        <v>602</v>
      </c>
      <c r="C605" s="47" t="s">
        <v>1027</v>
      </c>
      <c r="D605" s="47" t="s">
        <v>1023</v>
      </c>
      <c r="E605" s="47" t="s">
        <v>46</v>
      </c>
      <c r="F605" s="47" t="s">
        <v>3689</v>
      </c>
      <c r="G605" s="47" t="s">
        <v>6688</v>
      </c>
      <c r="I605" s="49" t="str">
        <f t="shared" si="54"/>
        <v>강수진</v>
      </c>
      <c r="J605" s="49" t="str">
        <f t="shared" si="55"/>
        <v>아동청소년과</v>
      </c>
      <c r="K605" s="49" t="str">
        <f t="shared" si="56"/>
        <v>드림스타트팀</v>
      </c>
      <c r="L605" s="49" t="str">
        <f t="shared" si="57"/>
        <v>주무관</v>
      </c>
      <c r="M605" s="49" t="str">
        <f t="shared" si="58"/>
        <v>02-2116-4414</v>
      </c>
      <c r="N605" s="49" t="str">
        <f t="shared" si="59"/>
        <v>4414</v>
      </c>
    </row>
    <row r="606" spans="2:14" x14ac:dyDescent="0.3">
      <c r="B606" s="48">
        <v>603</v>
      </c>
      <c r="C606" s="47" t="s">
        <v>1028</v>
      </c>
      <c r="D606" s="47" t="s">
        <v>1023</v>
      </c>
      <c r="E606" s="47" t="s">
        <v>46</v>
      </c>
      <c r="F606" s="47" t="s">
        <v>5616</v>
      </c>
      <c r="G606" s="47" t="s">
        <v>6689</v>
      </c>
      <c r="I606" s="49" t="str">
        <f t="shared" si="54"/>
        <v>정명용</v>
      </c>
      <c r="J606" s="49" t="str">
        <f t="shared" si="55"/>
        <v>아동청소년과</v>
      </c>
      <c r="K606" s="49" t="str">
        <f t="shared" si="56"/>
        <v>드림스타트팀</v>
      </c>
      <c r="L606" s="49" t="str">
        <f t="shared" si="57"/>
        <v>주무관</v>
      </c>
      <c r="M606" s="49" t="str">
        <f t="shared" si="58"/>
        <v>02-2116-4407</v>
      </c>
      <c r="N606" s="49" t="str">
        <f t="shared" si="59"/>
        <v>4407</v>
      </c>
    </row>
    <row r="607" spans="2:14" x14ac:dyDescent="0.3">
      <c r="B607" s="48">
        <v>604</v>
      </c>
      <c r="C607" s="47" t="s">
        <v>1029</v>
      </c>
      <c r="D607" s="47" t="s">
        <v>1023</v>
      </c>
      <c r="E607" s="47" t="s">
        <v>1030</v>
      </c>
      <c r="F607" s="47" t="s">
        <v>1031</v>
      </c>
      <c r="G607" s="47" t="s">
        <v>6690</v>
      </c>
      <c r="I607" s="49" t="str">
        <f t="shared" si="54"/>
        <v>황경자</v>
      </c>
      <c r="J607" s="49" t="str">
        <f t="shared" si="55"/>
        <v>아동청소년과</v>
      </c>
      <c r="K607" s="49" t="str">
        <f t="shared" si="56"/>
        <v>드림스타트팀</v>
      </c>
      <c r="L607" s="49" t="str">
        <f t="shared" si="57"/>
        <v>아동통합서비스전문요원</v>
      </c>
      <c r="M607" s="49" t="str">
        <f t="shared" si="58"/>
        <v>02-2116-4415</v>
      </c>
      <c r="N607" s="49" t="str">
        <f t="shared" si="59"/>
        <v>4415</v>
      </c>
    </row>
    <row r="608" spans="2:14" x14ac:dyDescent="0.3">
      <c r="B608" s="48">
        <v>605</v>
      </c>
      <c r="C608" s="47" t="s">
        <v>1032</v>
      </c>
      <c r="D608" s="47" t="s">
        <v>1023</v>
      </c>
      <c r="E608" s="47" t="s">
        <v>1030</v>
      </c>
      <c r="F608" s="47" t="s">
        <v>1031</v>
      </c>
      <c r="G608" s="47" t="s">
        <v>6691</v>
      </c>
      <c r="I608" s="49" t="str">
        <f t="shared" si="54"/>
        <v>정태경</v>
      </c>
      <c r="J608" s="49" t="str">
        <f t="shared" si="55"/>
        <v>아동청소년과</v>
      </c>
      <c r="K608" s="49" t="str">
        <f t="shared" si="56"/>
        <v>드림스타트팀</v>
      </c>
      <c r="L608" s="49" t="str">
        <f t="shared" si="57"/>
        <v>아동통합서비스전문요원</v>
      </c>
      <c r="M608" s="49" t="str">
        <f t="shared" si="58"/>
        <v>02-2116-4423</v>
      </c>
      <c r="N608" s="49" t="str">
        <f t="shared" si="59"/>
        <v>4423</v>
      </c>
    </row>
    <row r="609" spans="2:14" x14ac:dyDescent="0.3">
      <c r="B609" s="48">
        <v>606</v>
      </c>
      <c r="C609" s="47" t="s">
        <v>1033</v>
      </c>
      <c r="D609" s="47" t="s">
        <v>1023</v>
      </c>
      <c r="E609" s="47" t="s">
        <v>1030</v>
      </c>
      <c r="F609" s="47" t="s">
        <v>1031</v>
      </c>
      <c r="G609" s="47" t="s">
        <v>6692</v>
      </c>
      <c r="I609" s="49" t="str">
        <f t="shared" si="54"/>
        <v>이다혜</v>
      </c>
      <c r="J609" s="49" t="str">
        <f t="shared" si="55"/>
        <v>아동청소년과</v>
      </c>
      <c r="K609" s="49" t="str">
        <f t="shared" si="56"/>
        <v>드림스타트팀</v>
      </c>
      <c r="L609" s="49" t="str">
        <f t="shared" si="57"/>
        <v>아동통합서비스전문요원</v>
      </c>
      <c r="M609" s="49" t="str">
        <f t="shared" si="58"/>
        <v>02-2116-4425</v>
      </c>
      <c r="N609" s="49" t="str">
        <f t="shared" si="59"/>
        <v>4425</v>
      </c>
    </row>
    <row r="610" spans="2:14" x14ac:dyDescent="0.3">
      <c r="B610" s="48">
        <v>607</v>
      </c>
      <c r="C610" s="47" t="s">
        <v>673</v>
      </c>
      <c r="D610" s="47" t="s">
        <v>1023</v>
      </c>
      <c r="E610" s="47" t="s">
        <v>46</v>
      </c>
      <c r="F610" s="47" t="s">
        <v>5617</v>
      </c>
      <c r="G610" s="47" t="s">
        <v>6686</v>
      </c>
      <c r="I610" s="49" t="str">
        <f t="shared" si="54"/>
        <v>이은미</v>
      </c>
      <c r="J610" s="49" t="str">
        <f t="shared" si="55"/>
        <v>아동청소년과</v>
      </c>
      <c r="K610" s="49" t="str">
        <f t="shared" si="56"/>
        <v>드림스타트팀</v>
      </c>
      <c r="L610" s="49" t="str">
        <f t="shared" si="57"/>
        <v>주무관</v>
      </c>
      <c r="M610" s="49" t="str">
        <f t="shared" si="58"/>
        <v>02-2116-4428</v>
      </c>
      <c r="N610" s="49" t="str">
        <f t="shared" si="59"/>
        <v>4428</v>
      </c>
    </row>
    <row r="611" spans="2:14" x14ac:dyDescent="0.3">
      <c r="B611" s="48">
        <v>608</v>
      </c>
      <c r="C611" s="47" t="s">
        <v>1034</v>
      </c>
      <c r="D611" s="47" t="s">
        <v>1023</v>
      </c>
      <c r="E611" s="47" t="s">
        <v>1030</v>
      </c>
      <c r="F611" s="47" t="s">
        <v>1031</v>
      </c>
      <c r="G611" s="47" t="s">
        <v>6693</v>
      </c>
      <c r="I611" s="49" t="str">
        <f t="shared" si="54"/>
        <v>조성지</v>
      </c>
      <c r="J611" s="49" t="str">
        <f t="shared" si="55"/>
        <v>아동청소년과</v>
      </c>
      <c r="K611" s="49" t="str">
        <f t="shared" si="56"/>
        <v>드림스타트팀</v>
      </c>
      <c r="L611" s="49" t="str">
        <f t="shared" si="57"/>
        <v>아동통합서비스전문요원</v>
      </c>
      <c r="M611" s="49" t="str">
        <f t="shared" si="58"/>
        <v>02-2116-4417</v>
      </c>
      <c r="N611" s="49" t="str">
        <f t="shared" si="59"/>
        <v>4417</v>
      </c>
    </row>
    <row r="612" spans="2:14" x14ac:dyDescent="0.3">
      <c r="B612" s="48">
        <v>609</v>
      </c>
      <c r="C612" s="47" t="s">
        <v>5618</v>
      </c>
      <c r="D612" s="47" t="s">
        <v>1023</v>
      </c>
      <c r="E612" s="47" t="s">
        <v>5619</v>
      </c>
      <c r="F612" s="47" t="s">
        <v>5620</v>
      </c>
      <c r="G612" s="47" t="s">
        <v>6688</v>
      </c>
      <c r="I612" s="49" t="str">
        <f t="shared" si="54"/>
        <v>신영호</v>
      </c>
      <c r="J612" s="49" t="str">
        <f t="shared" si="55"/>
        <v>아동청소년과</v>
      </c>
      <c r="K612" s="49" t="str">
        <f t="shared" si="56"/>
        <v>드림스타트팀</v>
      </c>
      <c r="L612" s="49" t="str">
        <f t="shared" si="57"/>
        <v>지방사회복지서기보</v>
      </c>
      <c r="M612" s="49" t="str">
        <f t="shared" si="58"/>
        <v>02-2116-4414</v>
      </c>
      <c r="N612" s="49" t="str">
        <f t="shared" si="59"/>
        <v>4414</v>
      </c>
    </row>
    <row r="613" spans="2:14" x14ac:dyDescent="0.3">
      <c r="B613" s="48">
        <v>610</v>
      </c>
      <c r="C613" s="47" t="s">
        <v>2676</v>
      </c>
      <c r="D613" s="47" t="s">
        <v>1036</v>
      </c>
      <c r="E613" s="47" t="s">
        <v>1037</v>
      </c>
      <c r="F613" s="47" t="s">
        <v>5621</v>
      </c>
      <c r="G613" s="47" t="s">
        <v>6694</v>
      </c>
      <c r="I613" s="49" t="str">
        <f t="shared" si="54"/>
        <v>김기곤</v>
      </c>
      <c r="J613" s="49" t="str">
        <f t="shared" si="55"/>
        <v>아동청소년과</v>
      </c>
      <c r="K613" s="49" t="str">
        <f t="shared" si="56"/>
        <v>아동보호팀</v>
      </c>
      <c r="L613" s="49" t="str">
        <f t="shared" si="57"/>
        <v>아동보호팀장</v>
      </c>
      <c r="M613" s="49" t="str">
        <f t="shared" si="58"/>
        <v>02-2116-4409</v>
      </c>
      <c r="N613" s="49" t="str">
        <f t="shared" si="59"/>
        <v>4409</v>
      </c>
    </row>
    <row r="614" spans="2:14" x14ac:dyDescent="0.3">
      <c r="B614" s="48">
        <v>611</v>
      </c>
      <c r="C614" s="47" t="s">
        <v>1039</v>
      </c>
      <c r="D614" s="47" t="s">
        <v>1036</v>
      </c>
      <c r="E614" s="47" t="s">
        <v>46</v>
      </c>
      <c r="F614" s="47" t="s">
        <v>3698</v>
      </c>
      <c r="G614" s="47" t="s">
        <v>6695</v>
      </c>
      <c r="I614" s="49" t="str">
        <f t="shared" si="54"/>
        <v>신혜경</v>
      </c>
      <c r="J614" s="49" t="str">
        <f t="shared" si="55"/>
        <v>아동청소년과</v>
      </c>
      <c r="K614" s="49" t="str">
        <f t="shared" si="56"/>
        <v>아동보호팀</v>
      </c>
      <c r="L614" s="49" t="str">
        <f t="shared" si="57"/>
        <v>주무관</v>
      </c>
      <c r="M614" s="49" t="str">
        <f t="shared" si="58"/>
        <v>02-2116-4426</v>
      </c>
      <c r="N614" s="49" t="str">
        <f t="shared" si="59"/>
        <v>4426</v>
      </c>
    </row>
    <row r="615" spans="2:14" x14ac:dyDescent="0.3">
      <c r="B615" s="48">
        <v>612</v>
      </c>
      <c r="C615" s="47" t="s">
        <v>1040</v>
      </c>
      <c r="D615" s="47" t="s">
        <v>1036</v>
      </c>
      <c r="E615" s="47" t="s">
        <v>46</v>
      </c>
      <c r="F615" s="47" t="s">
        <v>3700</v>
      </c>
      <c r="G615" s="47" t="s">
        <v>6696</v>
      </c>
      <c r="I615" s="49" t="str">
        <f t="shared" si="54"/>
        <v>우진혁</v>
      </c>
      <c r="J615" s="49" t="str">
        <f t="shared" si="55"/>
        <v>아동청소년과</v>
      </c>
      <c r="K615" s="49" t="str">
        <f t="shared" si="56"/>
        <v>아동보호팀</v>
      </c>
      <c r="L615" s="49" t="str">
        <f t="shared" si="57"/>
        <v>주무관</v>
      </c>
      <c r="M615" s="49" t="str">
        <f t="shared" si="58"/>
        <v>02-2116-4446</v>
      </c>
      <c r="N615" s="49" t="str">
        <f t="shared" si="59"/>
        <v>4446</v>
      </c>
    </row>
    <row r="616" spans="2:14" x14ac:dyDescent="0.3">
      <c r="B616" s="48">
        <v>613</v>
      </c>
      <c r="C616" s="47" t="s">
        <v>1041</v>
      </c>
      <c r="D616" s="47" t="s">
        <v>1036</v>
      </c>
      <c r="E616" s="47" t="s">
        <v>46</v>
      </c>
      <c r="F616" s="47" t="s">
        <v>3702</v>
      </c>
      <c r="G616" s="47" t="s">
        <v>6697</v>
      </c>
      <c r="I616" s="49" t="str">
        <f t="shared" si="54"/>
        <v>이경택</v>
      </c>
      <c r="J616" s="49" t="str">
        <f t="shared" si="55"/>
        <v>아동청소년과</v>
      </c>
      <c r="K616" s="49" t="str">
        <f t="shared" si="56"/>
        <v>아동보호팀</v>
      </c>
      <c r="L616" s="49" t="str">
        <f t="shared" si="57"/>
        <v>주무관</v>
      </c>
      <c r="M616" s="49" t="str">
        <f t="shared" si="58"/>
        <v>02-2116-4436</v>
      </c>
      <c r="N616" s="49" t="str">
        <f t="shared" si="59"/>
        <v>4436</v>
      </c>
    </row>
    <row r="617" spans="2:14" x14ac:dyDescent="0.3">
      <c r="B617" s="48">
        <v>614</v>
      </c>
      <c r="C617" s="47" t="s">
        <v>1042</v>
      </c>
      <c r="D617" s="47" t="s">
        <v>1036</v>
      </c>
      <c r="E617" s="47" t="s">
        <v>46</v>
      </c>
      <c r="F617" s="47" t="s">
        <v>3704</v>
      </c>
      <c r="G617" s="47" t="s">
        <v>6698</v>
      </c>
      <c r="I617" s="49" t="str">
        <f t="shared" si="54"/>
        <v>이주영</v>
      </c>
      <c r="J617" s="49" t="str">
        <f t="shared" si="55"/>
        <v>아동청소년과</v>
      </c>
      <c r="K617" s="49" t="str">
        <f t="shared" si="56"/>
        <v>아동보호팀</v>
      </c>
      <c r="L617" s="49" t="str">
        <f t="shared" si="57"/>
        <v>주무관</v>
      </c>
      <c r="M617" s="49" t="str">
        <f t="shared" si="58"/>
        <v>02-2116-4410</v>
      </c>
      <c r="N617" s="49" t="str">
        <f t="shared" si="59"/>
        <v>4410</v>
      </c>
    </row>
    <row r="618" spans="2:14" x14ac:dyDescent="0.3">
      <c r="B618" s="48">
        <v>615</v>
      </c>
      <c r="C618" s="47" t="s">
        <v>1044</v>
      </c>
      <c r="D618" s="47" t="s">
        <v>1036</v>
      </c>
      <c r="E618" s="47" t="s">
        <v>46</v>
      </c>
      <c r="F618" s="47" t="s">
        <v>3708</v>
      </c>
      <c r="G618" s="47" t="s">
        <v>6699</v>
      </c>
      <c r="I618" s="49" t="str">
        <f t="shared" si="54"/>
        <v>이지현</v>
      </c>
      <c r="J618" s="49" t="str">
        <f t="shared" si="55"/>
        <v>아동청소년과</v>
      </c>
      <c r="K618" s="49" t="str">
        <f t="shared" si="56"/>
        <v>아동보호팀</v>
      </c>
      <c r="L618" s="49" t="str">
        <f t="shared" si="57"/>
        <v>주무관</v>
      </c>
      <c r="M618" s="49" t="str">
        <f t="shared" si="58"/>
        <v>02-2116-4434</v>
      </c>
      <c r="N618" s="49" t="str">
        <f t="shared" si="59"/>
        <v>4434</v>
      </c>
    </row>
    <row r="619" spans="2:14" x14ac:dyDescent="0.3">
      <c r="B619" s="48">
        <v>616</v>
      </c>
      <c r="C619" s="47" t="s">
        <v>1045</v>
      </c>
      <c r="D619" s="47" t="s">
        <v>1036</v>
      </c>
      <c r="E619" s="47" t="s">
        <v>46</v>
      </c>
      <c r="F619" s="47" t="s">
        <v>3710</v>
      </c>
      <c r="G619" s="47" t="s">
        <v>6700</v>
      </c>
      <c r="I619" s="49" t="str">
        <f t="shared" si="54"/>
        <v>설한나</v>
      </c>
      <c r="J619" s="49" t="str">
        <f t="shared" si="55"/>
        <v>아동청소년과</v>
      </c>
      <c r="K619" s="49" t="str">
        <f t="shared" si="56"/>
        <v>아동보호팀</v>
      </c>
      <c r="L619" s="49" t="str">
        <f t="shared" si="57"/>
        <v>주무관</v>
      </c>
      <c r="M619" s="49" t="str">
        <f t="shared" si="58"/>
        <v>02-2116-4435</v>
      </c>
      <c r="N619" s="49" t="str">
        <f t="shared" si="59"/>
        <v>4435</v>
      </c>
    </row>
    <row r="620" spans="2:14" x14ac:dyDescent="0.3">
      <c r="B620" s="48">
        <v>617</v>
      </c>
      <c r="C620" s="47" t="s">
        <v>1046</v>
      </c>
      <c r="D620" s="47" t="s">
        <v>1036</v>
      </c>
      <c r="E620" s="47" t="s">
        <v>1047</v>
      </c>
      <c r="F620" s="47" t="s">
        <v>1048</v>
      </c>
      <c r="G620" s="47" t="s">
        <v>6701</v>
      </c>
      <c r="I620" s="49" t="str">
        <f t="shared" si="54"/>
        <v>김미진</v>
      </c>
      <c r="J620" s="49" t="str">
        <f t="shared" si="55"/>
        <v>아동청소년과</v>
      </c>
      <c r="K620" s="49" t="str">
        <f t="shared" si="56"/>
        <v>아동보호팀</v>
      </c>
      <c r="L620" s="49" t="str">
        <f t="shared" si="57"/>
        <v>아동보호전문기관 상담원</v>
      </c>
      <c r="M620" s="49" t="str">
        <f t="shared" si="58"/>
        <v>02-2116-4450</v>
      </c>
      <c r="N620" s="49" t="str">
        <f t="shared" si="59"/>
        <v>4450</v>
      </c>
    </row>
    <row r="621" spans="2:14" x14ac:dyDescent="0.3">
      <c r="B621" s="48">
        <v>618</v>
      </c>
      <c r="C621" s="47" t="s">
        <v>1049</v>
      </c>
      <c r="D621" s="47" t="s">
        <v>1036</v>
      </c>
      <c r="E621" s="47" t="s">
        <v>1047</v>
      </c>
      <c r="F621" s="47" t="s">
        <v>1050</v>
      </c>
      <c r="G621" s="47" t="s">
        <v>6702</v>
      </c>
      <c r="I621" s="49" t="str">
        <f t="shared" si="54"/>
        <v>최성은</v>
      </c>
      <c r="J621" s="49" t="str">
        <f t="shared" si="55"/>
        <v>아동청소년과</v>
      </c>
      <c r="K621" s="49" t="str">
        <f t="shared" si="56"/>
        <v>아동보호팀</v>
      </c>
      <c r="L621" s="49" t="str">
        <f t="shared" si="57"/>
        <v>아동보호전문기관 상담원</v>
      </c>
      <c r="M621" s="49" t="str">
        <f t="shared" si="58"/>
        <v>02-2116-4445</v>
      </c>
      <c r="N621" s="49" t="str">
        <f t="shared" si="59"/>
        <v>4445</v>
      </c>
    </row>
    <row r="622" spans="2:14" x14ac:dyDescent="0.3">
      <c r="B622" s="48">
        <v>619</v>
      </c>
      <c r="C622" s="47" t="s">
        <v>1051</v>
      </c>
      <c r="D622" s="47" t="s">
        <v>1036</v>
      </c>
      <c r="E622" s="47" t="s">
        <v>1047</v>
      </c>
      <c r="F622" s="47" t="s">
        <v>1050</v>
      </c>
      <c r="G622" s="47" t="s">
        <v>6703</v>
      </c>
      <c r="I622" s="49" t="str">
        <f t="shared" si="54"/>
        <v>안윤희</v>
      </c>
      <c r="J622" s="49" t="str">
        <f t="shared" si="55"/>
        <v>아동청소년과</v>
      </c>
      <c r="K622" s="49" t="str">
        <f t="shared" si="56"/>
        <v>아동보호팀</v>
      </c>
      <c r="L622" s="49" t="str">
        <f t="shared" si="57"/>
        <v>아동보호전문기관 상담원</v>
      </c>
      <c r="M622" s="49" t="str">
        <f t="shared" si="58"/>
        <v>02-2116-4413</v>
      </c>
      <c r="N622" s="49" t="str">
        <f t="shared" si="59"/>
        <v>4413</v>
      </c>
    </row>
    <row r="623" spans="2:14" x14ac:dyDescent="0.3">
      <c r="B623" s="48">
        <v>620</v>
      </c>
      <c r="C623" s="47" t="s">
        <v>1052</v>
      </c>
      <c r="D623" s="47" t="s">
        <v>1036</v>
      </c>
      <c r="E623" s="47" t="s">
        <v>1047</v>
      </c>
      <c r="F623" s="47" t="s">
        <v>1050</v>
      </c>
      <c r="G623" s="47" t="s">
        <v>6704</v>
      </c>
      <c r="I623" s="49" t="str">
        <f t="shared" si="54"/>
        <v>문효정</v>
      </c>
      <c r="J623" s="49" t="str">
        <f t="shared" si="55"/>
        <v>아동청소년과</v>
      </c>
      <c r="K623" s="49" t="str">
        <f t="shared" si="56"/>
        <v>아동보호팀</v>
      </c>
      <c r="L623" s="49" t="str">
        <f t="shared" si="57"/>
        <v>아동보호전문기관 상담원</v>
      </c>
      <c r="M623" s="49" t="str">
        <f t="shared" si="58"/>
        <v>02-2116-4429</v>
      </c>
      <c r="N623" s="49" t="str">
        <f t="shared" si="59"/>
        <v>4429</v>
      </c>
    </row>
    <row r="624" spans="2:14" x14ac:dyDescent="0.3">
      <c r="B624" s="48">
        <v>621</v>
      </c>
      <c r="C624" s="47" t="s">
        <v>1053</v>
      </c>
      <c r="D624" s="47" t="s">
        <v>1036</v>
      </c>
      <c r="E624" s="47" t="s">
        <v>1054</v>
      </c>
      <c r="F624" s="47" t="s">
        <v>1055</v>
      </c>
      <c r="G624" s="47" t="s">
        <v>6705</v>
      </c>
      <c r="I624" s="49" t="str">
        <f t="shared" si="54"/>
        <v>이은주</v>
      </c>
      <c r="J624" s="49" t="str">
        <f t="shared" si="55"/>
        <v>아동청소년과</v>
      </c>
      <c r="K624" s="49" t="str">
        <f t="shared" si="56"/>
        <v>아동보호팀</v>
      </c>
      <c r="L624" s="49" t="str">
        <f t="shared" si="57"/>
        <v>아동보호전문기관 심리치료사</v>
      </c>
      <c r="M624" s="49" t="str">
        <f t="shared" si="58"/>
        <v>02-2116-4447</v>
      </c>
      <c r="N624" s="49" t="str">
        <f t="shared" si="59"/>
        <v>4447</v>
      </c>
    </row>
    <row r="625" spans="2:14" x14ac:dyDescent="0.3">
      <c r="B625" s="48">
        <v>622</v>
      </c>
      <c r="C625" s="47" t="s">
        <v>2485</v>
      </c>
      <c r="D625" s="47" t="s">
        <v>1036</v>
      </c>
      <c r="E625" s="47" t="s">
        <v>46</v>
      </c>
      <c r="F625" s="47" t="s">
        <v>5622</v>
      </c>
      <c r="G625" s="47" t="s">
        <v>6698</v>
      </c>
      <c r="I625" s="49" t="str">
        <f t="shared" si="54"/>
        <v>박성은</v>
      </c>
      <c r="J625" s="49" t="str">
        <f t="shared" si="55"/>
        <v>아동청소년과</v>
      </c>
      <c r="K625" s="49" t="str">
        <f t="shared" si="56"/>
        <v>아동보호팀</v>
      </c>
      <c r="L625" s="49" t="str">
        <f t="shared" si="57"/>
        <v>주무관</v>
      </c>
      <c r="M625" s="49" t="str">
        <f t="shared" si="58"/>
        <v>02-2116-4410</v>
      </c>
      <c r="N625" s="49" t="str">
        <f t="shared" si="59"/>
        <v>4410</v>
      </c>
    </row>
    <row r="626" spans="2:14" x14ac:dyDescent="0.3">
      <c r="B626" s="48">
        <v>623</v>
      </c>
      <c r="C626" s="47" t="s">
        <v>1056</v>
      </c>
      <c r="D626" s="47" t="s">
        <v>1057</v>
      </c>
      <c r="E626" s="47" t="s">
        <v>1058</v>
      </c>
      <c r="F626" s="47" t="s">
        <v>3717</v>
      </c>
      <c r="G626" s="47" t="s">
        <v>6706</v>
      </c>
      <c r="I626" s="49" t="str">
        <f t="shared" si="54"/>
        <v>이선경</v>
      </c>
      <c r="J626" s="49" t="str">
        <f t="shared" si="55"/>
        <v>아동청소년과</v>
      </c>
      <c r="K626" s="49" t="str">
        <f t="shared" si="56"/>
        <v>청년지원팀</v>
      </c>
      <c r="L626" s="49" t="str">
        <f t="shared" si="57"/>
        <v>청년지원팀장</v>
      </c>
      <c r="M626" s="49" t="str">
        <f t="shared" si="58"/>
        <v>02-2116-0591</v>
      </c>
      <c r="N626" s="49" t="str">
        <f t="shared" si="59"/>
        <v>0591</v>
      </c>
    </row>
    <row r="627" spans="2:14" x14ac:dyDescent="0.3">
      <c r="B627" s="48">
        <v>624</v>
      </c>
      <c r="C627" s="47" t="s">
        <v>1059</v>
      </c>
      <c r="D627" s="47" t="s">
        <v>1057</v>
      </c>
      <c r="E627" s="47" t="s">
        <v>46</v>
      </c>
      <c r="F627" s="47" t="s">
        <v>3719</v>
      </c>
      <c r="G627" s="47" t="s">
        <v>6707</v>
      </c>
      <c r="I627" s="49" t="str">
        <f t="shared" si="54"/>
        <v>이수진</v>
      </c>
      <c r="J627" s="49" t="str">
        <f t="shared" si="55"/>
        <v>아동청소년과</v>
      </c>
      <c r="K627" s="49" t="str">
        <f t="shared" si="56"/>
        <v>청년지원팀</v>
      </c>
      <c r="L627" s="49" t="str">
        <f t="shared" si="57"/>
        <v>주무관</v>
      </c>
      <c r="M627" s="49" t="str">
        <f t="shared" si="58"/>
        <v>02-2116-0592</v>
      </c>
      <c r="N627" s="49" t="str">
        <f t="shared" si="59"/>
        <v>0592</v>
      </c>
    </row>
    <row r="628" spans="2:14" x14ac:dyDescent="0.3">
      <c r="B628" s="48">
        <v>625</v>
      </c>
      <c r="C628" s="47" t="s">
        <v>652</v>
      </c>
      <c r="D628" s="47" t="s">
        <v>1057</v>
      </c>
      <c r="E628" s="47" t="s">
        <v>46</v>
      </c>
      <c r="F628" s="47" t="s">
        <v>5623</v>
      </c>
      <c r="G628" s="47" t="s">
        <v>6708</v>
      </c>
      <c r="I628" s="49" t="str">
        <f t="shared" si="54"/>
        <v>임현정</v>
      </c>
      <c r="J628" s="49" t="str">
        <f t="shared" si="55"/>
        <v>아동청소년과</v>
      </c>
      <c r="K628" s="49" t="str">
        <f t="shared" si="56"/>
        <v>청년지원팀</v>
      </c>
      <c r="L628" s="49" t="str">
        <f t="shared" si="57"/>
        <v>주무관</v>
      </c>
      <c r="M628" s="49" t="str">
        <f t="shared" si="58"/>
        <v>02-2116-0596</v>
      </c>
      <c r="N628" s="49" t="str">
        <f t="shared" si="59"/>
        <v>0596</v>
      </c>
    </row>
    <row r="629" spans="2:14" x14ac:dyDescent="0.3">
      <c r="B629" s="48">
        <v>626</v>
      </c>
      <c r="C629" s="47" t="s">
        <v>1060</v>
      </c>
      <c r="D629" s="47" t="s">
        <v>1057</v>
      </c>
      <c r="E629" s="47" t="s">
        <v>46</v>
      </c>
      <c r="F629" s="47" t="s">
        <v>3723</v>
      </c>
      <c r="G629" s="47" t="s">
        <v>6709</v>
      </c>
      <c r="I629" s="49" t="str">
        <f t="shared" si="54"/>
        <v>유강민</v>
      </c>
      <c r="J629" s="49" t="str">
        <f t="shared" si="55"/>
        <v>아동청소년과</v>
      </c>
      <c r="K629" s="49" t="str">
        <f t="shared" si="56"/>
        <v>청년지원팀</v>
      </c>
      <c r="L629" s="49" t="str">
        <f t="shared" si="57"/>
        <v>주무관</v>
      </c>
      <c r="M629" s="49" t="str">
        <f t="shared" si="58"/>
        <v>02-2116-0595</v>
      </c>
      <c r="N629" s="49" t="str">
        <f t="shared" si="59"/>
        <v>0595</v>
      </c>
    </row>
    <row r="630" spans="2:14" x14ac:dyDescent="0.3">
      <c r="B630" s="48">
        <v>627</v>
      </c>
      <c r="C630" s="47" t="s">
        <v>1061</v>
      </c>
      <c r="D630" s="47" t="s">
        <v>1057</v>
      </c>
      <c r="E630" s="47" t="s">
        <v>46</v>
      </c>
      <c r="F630" s="47" t="s">
        <v>3725</v>
      </c>
      <c r="G630" s="47" t="s">
        <v>6710</v>
      </c>
      <c r="I630" s="49" t="str">
        <f t="shared" si="54"/>
        <v>홍성호</v>
      </c>
      <c r="J630" s="49" t="str">
        <f t="shared" si="55"/>
        <v>아동청소년과</v>
      </c>
      <c r="K630" s="49" t="str">
        <f t="shared" si="56"/>
        <v>청년지원팀</v>
      </c>
      <c r="L630" s="49" t="str">
        <f t="shared" si="57"/>
        <v>주무관</v>
      </c>
      <c r="M630" s="49" t="str">
        <f t="shared" si="58"/>
        <v>02-2116-0593</v>
      </c>
      <c r="N630" s="49" t="str">
        <f t="shared" si="59"/>
        <v>0593</v>
      </c>
    </row>
    <row r="631" spans="2:14" x14ac:dyDescent="0.3">
      <c r="B631" s="48">
        <v>628</v>
      </c>
      <c r="C631" s="47" t="s">
        <v>960</v>
      </c>
      <c r="D631" s="47" t="s">
        <v>1062</v>
      </c>
      <c r="E631" s="47" t="s">
        <v>5624</v>
      </c>
      <c r="F631" s="47" t="s">
        <v>5625</v>
      </c>
      <c r="G631" s="47" t="s">
        <v>6711</v>
      </c>
      <c r="I631" s="49" t="str">
        <f t="shared" si="54"/>
        <v>최재연</v>
      </c>
      <c r="J631" s="49" t="str">
        <f t="shared" si="55"/>
        <v/>
      </c>
      <c r="K631" s="49" t="str">
        <f t="shared" si="56"/>
        <v/>
      </c>
      <c r="L631" s="49" t="str">
        <f t="shared" si="57"/>
        <v>교육지원과장</v>
      </c>
      <c r="M631" s="49" t="str">
        <f t="shared" si="58"/>
        <v>02-2116-3240</v>
      </c>
      <c r="N631" s="49" t="str">
        <f t="shared" si="59"/>
        <v>3240</v>
      </c>
    </row>
    <row r="632" spans="2:14" x14ac:dyDescent="0.3">
      <c r="B632" s="48">
        <v>629</v>
      </c>
      <c r="C632" s="47" t="s">
        <v>1063</v>
      </c>
      <c r="D632" s="47" t="s">
        <v>1064</v>
      </c>
      <c r="E632" s="47" t="s">
        <v>1065</v>
      </c>
      <c r="F632" s="47" t="s">
        <v>1066</v>
      </c>
      <c r="G632" s="47" t="s">
        <v>6712</v>
      </c>
      <c r="I632" s="49" t="str">
        <f t="shared" si="54"/>
        <v>김지훈</v>
      </c>
      <c r="J632" s="49" t="str">
        <f t="shared" si="55"/>
        <v>교육지원과</v>
      </c>
      <c r="K632" s="49" t="str">
        <f t="shared" si="56"/>
        <v>교육정책팀</v>
      </c>
      <c r="L632" s="49" t="str">
        <f t="shared" si="57"/>
        <v>교육정책팀장</v>
      </c>
      <c r="M632" s="49" t="str">
        <f t="shared" si="58"/>
        <v>02-2116-3226</v>
      </c>
      <c r="N632" s="49" t="str">
        <f t="shared" si="59"/>
        <v>3226</v>
      </c>
    </row>
    <row r="633" spans="2:14" x14ac:dyDescent="0.3">
      <c r="B633" s="48">
        <v>630</v>
      </c>
      <c r="C633" s="47" t="s">
        <v>1067</v>
      </c>
      <c r="D633" s="47" t="s">
        <v>1064</v>
      </c>
      <c r="E633" s="47" t="s">
        <v>46</v>
      </c>
      <c r="F633" s="47" t="s">
        <v>3728</v>
      </c>
      <c r="G633" s="47" t="s">
        <v>6713</v>
      </c>
      <c r="I633" s="49" t="str">
        <f t="shared" si="54"/>
        <v>박혜경</v>
      </c>
      <c r="J633" s="49" t="str">
        <f t="shared" si="55"/>
        <v>교육지원과</v>
      </c>
      <c r="K633" s="49" t="str">
        <f t="shared" si="56"/>
        <v>교육정책팀</v>
      </c>
      <c r="L633" s="49" t="str">
        <f t="shared" si="57"/>
        <v>주무관</v>
      </c>
      <c r="M633" s="49" t="str">
        <f t="shared" si="58"/>
        <v>02-2116-3224</v>
      </c>
      <c r="N633" s="49" t="str">
        <f t="shared" si="59"/>
        <v>3224</v>
      </c>
    </row>
    <row r="634" spans="2:14" x14ac:dyDescent="0.3">
      <c r="B634" s="48">
        <v>631</v>
      </c>
      <c r="C634" s="47" t="s">
        <v>1068</v>
      </c>
      <c r="D634" s="47" t="s">
        <v>1064</v>
      </c>
      <c r="E634" s="47" t="s">
        <v>46</v>
      </c>
      <c r="F634" s="47" t="s">
        <v>5626</v>
      </c>
      <c r="G634" s="47" t="s">
        <v>6714</v>
      </c>
      <c r="I634" s="49" t="str">
        <f t="shared" si="54"/>
        <v>최주미</v>
      </c>
      <c r="J634" s="49" t="str">
        <f t="shared" si="55"/>
        <v>교육지원과</v>
      </c>
      <c r="K634" s="49" t="str">
        <f t="shared" si="56"/>
        <v>교육정책팀</v>
      </c>
      <c r="L634" s="49" t="str">
        <f t="shared" si="57"/>
        <v>주무관</v>
      </c>
      <c r="M634" s="49" t="str">
        <f t="shared" si="58"/>
        <v>02-2116-3243</v>
      </c>
      <c r="N634" s="49" t="str">
        <f t="shared" si="59"/>
        <v>3243</v>
      </c>
    </row>
    <row r="635" spans="2:14" x14ac:dyDescent="0.3">
      <c r="B635" s="48">
        <v>632</v>
      </c>
      <c r="C635" s="47" t="s">
        <v>130</v>
      </c>
      <c r="D635" s="47" t="s">
        <v>1064</v>
      </c>
      <c r="E635" s="47" t="s">
        <v>46</v>
      </c>
      <c r="F635" s="47" t="s">
        <v>5627</v>
      </c>
      <c r="G635" s="47" t="s">
        <v>6715</v>
      </c>
      <c r="I635" s="49" t="str">
        <f t="shared" si="54"/>
        <v>김지현</v>
      </c>
      <c r="J635" s="49" t="str">
        <f t="shared" si="55"/>
        <v>교육지원과</v>
      </c>
      <c r="K635" s="49" t="str">
        <f t="shared" si="56"/>
        <v>교육정책팀</v>
      </c>
      <c r="L635" s="49" t="str">
        <f t="shared" si="57"/>
        <v>주무관</v>
      </c>
      <c r="M635" s="49" t="str">
        <f t="shared" si="58"/>
        <v>02-2116-4442</v>
      </c>
      <c r="N635" s="49" t="str">
        <f t="shared" si="59"/>
        <v>4442</v>
      </c>
    </row>
    <row r="636" spans="2:14" x14ac:dyDescent="0.3">
      <c r="B636" s="48">
        <v>633</v>
      </c>
      <c r="C636" s="47" t="s">
        <v>5628</v>
      </c>
      <c r="D636" s="47" t="s">
        <v>1064</v>
      </c>
      <c r="E636" s="47" t="s">
        <v>46</v>
      </c>
      <c r="F636" s="47" t="s">
        <v>5629</v>
      </c>
      <c r="G636" s="47" t="s">
        <v>6716</v>
      </c>
      <c r="I636" s="49" t="str">
        <f t="shared" si="54"/>
        <v>권혜린</v>
      </c>
      <c r="J636" s="49" t="str">
        <f t="shared" si="55"/>
        <v>교육지원과</v>
      </c>
      <c r="K636" s="49" t="str">
        <f t="shared" si="56"/>
        <v>교육정책팀</v>
      </c>
      <c r="L636" s="49" t="str">
        <f t="shared" si="57"/>
        <v>주무관</v>
      </c>
      <c r="M636" s="49" t="str">
        <f t="shared" si="58"/>
        <v>02-2116-3190</v>
      </c>
      <c r="N636" s="49" t="str">
        <f t="shared" si="59"/>
        <v>3190</v>
      </c>
    </row>
    <row r="637" spans="2:14" x14ac:dyDescent="0.3">
      <c r="B637" s="48">
        <v>634</v>
      </c>
      <c r="C637" s="47" t="s">
        <v>1073</v>
      </c>
      <c r="D637" s="47" t="s">
        <v>1064</v>
      </c>
      <c r="E637" s="47" t="s">
        <v>1074</v>
      </c>
      <c r="F637" s="47" t="s">
        <v>1075</v>
      </c>
      <c r="G637" s="47" t="s">
        <v>6717</v>
      </c>
      <c r="I637" s="49" t="str">
        <f t="shared" si="54"/>
        <v>장세창</v>
      </c>
      <c r="J637" s="49" t="str">
        <f t="shared" si="55"/>
        <v>교육지원과</v>
      </c>
      <c r="K637" s="49" t="str">
        <f t="shared" si="56"/>
        <v>교육정책팀</v>
      </c>
      <c r="L637" s="49" t="str">
        <f t="shared" si="57"/>
        <v>수학문화관장</v>
      </c>
      <c r="M637" s="49" t="str">
        <f t="shared" si="58"/>
        <v>02-2116-2170</v>
      </c>
      <c r="N637" s="49" t="str">
        <f t="shared" si="59"/>
        <v>2170</v>
      </c>
    </row>
    <row r="638" spans="2:14" x14ac:dyDescent="0.3">
      <c r="B638" s="48">
        <v>635</v>
      </c>
      <c r="C638" s="47" t="s">
        <v>1076</v>
      </c>
      <c r="D638" s="47" t="s">
        <v>1064</v>
      </c>
      <c r="E638" s="47" t="s">
        <v>5630</v>
      </c>
      <c r="F638" s="47" t="s">
        <v>1078</v>
      </c>
      <c r="G638" s="47" t="s">
        <v>6718</v>
      </c>
      <c r="I638" s="49" t="str">
        <f t="shared" si="54"/>
        <v>유재희</v>
      </c>
      <c r="J638" s="49" t="str">
        <f t="shared" si="55"/>
        <v>교육지원과</v>
      </c>
      <c r="K638" s="49" t="str">
        <f t="shared" si="56"/>
        <v>교육정책팀</v>
      </c>
      <c r="L638" s="49" t="str">
        <f t="shared" si="57"/>
        <v>수학문화관운영</v>
      </c>
      <c r="M638" s="49" t="str">
        <f t="shared" si="58"/>
        <v>02-2116-2174</v>
      </c>
      <c r="N638" s="49" t="str">
        <f t="shared" si="59"/>
        <v>2174</v>
      </c>
    </row>
    <row r="639" spans="2:14" x14ac:dyDescent="0.3">
      <c r="B639" s="48">
        <v>636</v>
      </c>
      <c r="C639" s="47" t="s">
        <v>1079</v>
      </c>
      <c r="D639" s="47" t="s">
        <v>1064</v>
      </c>
      <c r="E639" s="47" t="s">
        <v>46</v>
      </c>
      <c r="F639" s="47" t="s">
        <v>3736</v>
      </c>
      <c r="G639" s="47" t="s">
        <v>6719</v>
      </c>
      <c r="I639" s="49" t="str">
        <f t="shared" si="54"/>
        <v>이충원</v>
      </c>
      <c r="J639" s="49" t="str">
        <f t="shared" si="55"/>
        <v>교육지원과</v>
      </c>
      <c r="K639" s="49" t="str">
        <f t="shared" si="56"/>
        <v>교육정책팀</v>
      </c>
      <c r="L639" s="49" t="str">
        <f t="shared" si="57"/>
        <v>주무관</v>
      </c>
      <c r="M639" s="49" t="str">
        <f t="shared" si="58"/>
        <v>02-2116-2180</v>
      </c>
      <c r="N639" s="49" t="str">
        <f t="shared" si="59"/>
        <v>2180</v>
      </c>
    </row>
    <row r="640" spans="2:14" x14ac:dyDescent="0.3">
      <c r="B640" s="48">
        <v>637</v>
      </c>
      <c r="C640" s="47" t="s">
        <v>1080</v>
      </c>
      <c r="D640" s="47" t="s">
        <v>1064</v>
      </c>
      <c r="E640" s="47" t="s">
        <v>46</v>
      </c>
      <c r="F640" s="47" t="s">
        <v>3738</v>
      </c>
      <c r="G640" s="47" t="s">
        <v>6720</v>
      </c>
      <c r="I640" s="49" t="str">
        <f t="shared" si="54"/>
        <v>윤지연</v>
      </c>
      <c r="J640" s="49" t="str">
        <f t="shared" si="55"/>
        <v>교육지원과</v>
      </c>
      <c r="K640" s="49" t="str">
        <f t="shared" si="56"/>
        <v>교육정책팀</v>
      </c>
      <c r="L640" s="49" t="str">
        <f t="shared" si="57"/>
        <v>주무관</v>
      </c>
      <c r="M640" s="49" t="str">
        <f t="shared" si="58"/>
        <v>02-2116-2182</v>
      </c>
      <c r="N640" s="49" t="str">
        <f t="shared" si="59"/>
        <v>2182</v>
      </c>
    </row>
    <row r="641" spans="2:14" x14ac:dyDescent="0.3">
      <c r="B641" s="48">
        <v>638</v>
      </c>
      <c r="C641" s="47" t="s">
        <v>1081</v>
      </c>
      <c r="D641" s="47" t="s">
        <v>1064</v>
      </c>
      <c r="E641" s="47" t="s">
        <v>46</v>
      </c>
      <c r="F641" s="47" t="s">
        <v>3740</v>
      </c>
      <c r="G641" s="47" t="s">
        <v>6721</v>
      </c>
      <c r="I641" s="49" t="str">
        <f t="shared" si="54"/>
        <v>김한성</v>
      </c>
      <c r="J641" s="49" t="str">
        <f t="shared" si="55"/>
        <v>교육지원과</v>
      </c>
      <c r="K641" s="49" t="str">
        <f t="shared" si="56"/>
        <v>교육정책팀</v>
      </c>
      <c r="L641" s="49" t="str">
        <f t="shared" si="57"/>
        <v>주무관</v>
      </c>
      <c r="M641" s="49" t="str">
        <f t="shared" si="58"/>
        <v>02-2116-2171</v>
      </c>
      <c r="N641" s="49" t="str">
        <f t="shared" si="59"/>
        <v>2171</v>
      </c>
    </row>
    <row r="642" spans="2:14" x14ac:dyDescent="0.3">
      <c r="B642" s="48">
        <v>639</v>
      </c>
      <c r="C642" s="47" t="s">
        <v>1082</v>
      </c>
      <c r="D642" s="47" t="s">
        <v>1064</v>
      </c>
      <c r="E642" s="47" t="s">
        <v>46</v>
      </c>
      <c r="F642" s="47" t="s">
        <v>3742</v>
      </c>
      <c r="G642" s="47" t="s">
        <v>6722</v>
      </c>
      <c r="I642" s="49" t="str">
        <f t="shared" si="54"/>
        <v>주우성</v>
      </c>
      <c r="J642" s="49" t="str">
        <f t="shared" si="55"/>
        <v>교육지원과</v>
      </c>
      <c r="K642" s="49" t="str">
        <f t="shared" si="56"/>
        <v>교육정책팀</v>
      </c>
      <c r="L642" s="49" t="str">
        <f t="shared" si="57"/>
        <v>주무관</v>
      </c>
      <c r="M642" s="49" t="str">
        <f t="shared" si="58"/>
        <v>02-2116-2185</v>
      </c>
      <c r="N642" s="49" t="str">
        <f t="shared" si="59"/>
        <v>2185</v>
      </c>
    </row>
    <row r="643" spans="2:14" x14ac:dyDescent="0.3">
      <c r="B643" s="48">
        <v>640</v>
      </c>
      <c r="C643" s="47" t="s">
        <v>1353</v>
      </c>
      <c r="D643" s="47" t="s">
        <v>1064</v>
      </c>
      <c r="E643" s="47" t="s">
        <v>5631</v>
      </c>
      <c r="F643" s="47" t="s">
        <v>5632</v>
      </c>
      <c r="G643" s="47" t="s">
        <v>6723</v>
      </c>
      <c r="I643" s="49" t="str">
        <f t="shared" si="54"/>
        <v>김진영</v>
      </c>
      <c r="J643" s="49" t="str">
        <f t="shared" si="55"/>
        <v>교육지원과</v>
      </c>
      <c r="K643" s="49" t="str">
        <f t="shared" si="56"/>
        <v>교육정책팀</v>
      </c>
      <c r="L643" s="49" t="str">
        <f t="shared" si="57"/>
        <v>수학문화관 교육팀장</v>
      </c>
      <c r="M643" s="49" t="str">
        <f t="shared" si="58"/>
        <v>02-2116-2173</v>
      </c>
      <c r="N643" s="49" t="str">
        <f t="shared" si="59"/>
        <v>2173</v>
      </c>
    </row>
    <row r="644" spans="2:14" x14ac:dyDescent="0.3">
      <c r="B644" s="48">
        <v>641</v>
      </c>
      <c r="C644" s="47" t="s">
        <v>1083</v>
      </c>
      <c r="D644" s="47" t="s">
        <v>1064</v>
      </c>
      <c r="E644" s="47" t="s">
        <v>46</v>
      </c>
      <c r="F644" s="47" t="s">
        <v>3744</v>
      </c>
      <c r="G644" s="47" t="s">
        <v>6724</v>
      </c>
      <c r="I644" s="49" t="str">
        <f t="shared" ref="I644:I707" si="60">C644</f>
        <v>박진희</v>
      </c>
      <c r="J644" s="49" t="str">
        <f t="shared" ref="J644:J707" si="61">LEFT(D644, IFERROR(FIND(" / ", D644)-1, 0))</f>
        <v>교육지원과</v>
      </c>
      <c r="K644" s="49" t="str">
        <f t="shared" ref="K644:K707" si="62">RIGHT(D644, IFERROR(LEN(D644)-FIND(" / ", D644)-2, 0))</f>
        <v>교육정책팀</v>
      </c>
      <c r="L644" s="49" t="str">
        <f t="shared" ref="L644:L707" si="63">E644</f>
        <v>주무관</v>
      </c>
      <c r="M644" s="49" t="str">
        <f t="shared" ref="M644:M707" si="64">G644</f>
        <v>02-2116-2179</v>
      </c>
      <c r="N644" s="49" t="str">
        <f t="shared" ref="N644:N707" si="65">RIGHT(M644,4)</f>
        <v>2179</v>
      </c>
    </row>
    <row r="645" spans="2:14" x14ac:dyDescent="0.3">
      <c r="B645" s="48">
        <v>642</v>
      </c>
      <c r="C645" s="47" t="s">
        <v>1084</v>
      </c>
      <c r="D645" s="47" t="s">
        <v>1064</v>
      </c>
      <c r="E645" s="47" t="s">
        <v>46</v>
      </c>
      <c r="F645" s="47" t="s">
        <v>3746</v>
      </c>
      <c r="G645" s="47" t="s">
        <v>6725</v>
      </c>
      <c r="I645" s="49" t="str">
        <f t="shared" si="60"/>
        <v>안윤정</v>
      </c>
      <c r="J645" s="49" t="str">
        <f t="shared" si="61"/>
        <v>교육지원과</v>
      </c>
      <c r="K645" s="49" t="str">
        <f t="shared" si="62"/>
        <v>교육정책팀</v>
      </c>
      <c r="L645" s="49" t="str">
        <f t="shared" si="63"/>
        <v>주무관</v>
      </c>
      <c r="M645" s="49" t="str">
        <f t="shared" si="64"/>
        <v>02-2116-2175</v>
      </c>
      <c r="N645" s="49" t="str">
        <f t="shared" si="65"/>
        <v>2175</v>
      </c>
    </row>
    <row r="646" spans="2:14" x14ac:dyDescent="0.3">
      <c r="B646" s="48">
        <v>643</v>
      </c>
      <c r="C646" s="47" t="s">
        <v>1085</v>
      </c>
      <c r="D646" s="47" t="s">
        <v>1064</v>
      </c>
      <c r="E646" s="47" t="s">
        <v>46</v>
      </c>
      <c r="F646" s="47" t="s">
        <v>3748</v>
      </c>
      <c r="G646" s="47" t="s">
        <v>6726</v>
      </c>
      <c r="I646" s="49" t="str">
        <f t="shared" si="60"/>
        <v>노에스더</v>
      </c>
      <c r="J646" s="49" t="str">
        <f t="shared" si="61"/>
        <v>교육지원과</v>
      </c>
      <c r="K646" s="49" t="str">
        <f t="shared" si="62"/>
        <v>교육정책팀</v>
      </c>
      <c r="L646" s="49" t="str">
        <f t="shared" si="63"/>
        <v>주무관</v>
      </c>
      <c r="M646" s="49" t="str">
        <f t="shared" si="64"/>
        <v>02-2116-2176</v>
      </c>
      <c r="N646" s="49" t="str">
        <f t="shared" si="65"/>
        <v>2176</v>
      </c>
    </row>
    <row r="647" spans="2:14" x14ac:dyDescent="0.3">
      <c r="B647" s="48">
        <v>644</v>
      </c>
      <c r="C647" s="47" t="s">
        <v>1086</v>
      </c>
      <c r="D647" s="47" t="s">
        <v>1064</v>
      </c>
      <c r="E647" s="47" t="s">
        <v>46</v>
      </c>
      <c r="F647" s="47" t="s">
        <v>3750</v>
      </c>
      <c r="G647" s="47" t="s">
        <v>6727</v>
      </c>
      <c r="I647" s="49" t="str">
        <f t="shared" si="60"/>
        <v>차미송</v>
      </c>
      <c r="J647" s="49" t="str">
        <f t="shared" si="61"/>
        <v>교육지원과</v>
      </c>
      <c r="K647" s="49" t="str">
        <f t="shared" si="62"/>
        <v>교육정책팀</v>
      </c>
      <c r="L647" s="49" t="str">
        <f t="shared" si="63"/>
        <v>주무관</v>
      </c>
      <c r="M647" s="49" t="str">
        <f t="shared" si="64"/>
        <v>02-2116-2178</v>
      </c>
      <c r="N647" s="49" t="str">
        <f t="shared" si="65"/>
        <v>2178</v>
      </c>
    </row>
    <row r="648" spans="2:14" x14ac:dyDescent="0.3">
      <c r="B648" s="48">
        <v>645</v>
      </c>
      <c r="C648" s="47" t="s">
        <v>1087</v>
      </c>
      <c r="D648" s="47" t="s">
        <v>1064</v>
      </c>
      <c r="E648" s="47" t="s">
        <v>1088</v>
      </c>
      <c r="F648" s="47" t="s">
        <v>1089</v>
      </c>
      <c r="G648" s="47" t="s">
        <v>6728</v>
      </c>
      <c r="I648" s="49" t="str">
        <f t="shared" si="60"/>
        <v>성정아</v>
      </c>
      <c r="J648" s="49" t="str">
        <f t="shared" si="61"/>
        <v>교육지원과</v>
      </c>
      <c r="K648" s="49" t="str">
        <f t="shared" si="62"/>
        <v>교육정책팀</v>
      </c>
      <c r="L648" s="49" t="str">
        <f t="shared" si="63"/>
        <v>혁신교육지원센터장</v>
      </c>
      <c r="M648" s="49" t="str">
        <f t="shared" si="64"/>
        <v>02-2116-3229</v>
      </c>
      <c r="N648" s="49" t="str">
        <f t="shared" si="65"/>
        <v>3229</v>
      </c>
    </row>
    <row r="649" spans="2:14" x14ac:dyDescent="0.3">
      <c r="B649" s="48">
        <v>646</v>
      </c>
      <c r="C649" s="47" t="s">
        <v>1090</v>
      </c>
      <c r="D649" s="47" t="s">
        <v>1064</v>
      </c>
      <c r="E649" s="47" t="s">
        <v>46</v>
      </c>
      <c r="F649" s="47" t="s">
        <v>1091</v>
      </c>
      <c r="G649" s="47" t="s">
        <v>6729</v>
      </c>
      <c r="I649" s="49" t="str">
        <f t="shared" si="60"/>
        <v>주은정</v>
      </c>
      <c r="J649" s="49" t="str">
        <f t="shared" si="61"/>
        <v>교육지원과</v>
      </c>
      <c r="K649" s="49" t="str">
        <f t="shared" si="62"/>
        <v>교육정책팀</v>
      </c>
      <c r="L649" s="49" t="str">
        <f t="shared" si="63"/>
        <v>주무관</v>
      </c>
      <c r="M649" s="49" t="str">
        <f t="shared" si="64"/>
        <v>02-2116-3230</v>
      </c>
      <c r="N649" s="49" t="str">
        <f t="shared" si="65"/>
        <v>3230</v>
      </c>
    </row>
    <row r="650" spans="2:14" x14ac:dyDescent="0.3">
      <c r="B650" s="48">
        <v>647</v>
      </c>
      <c r="C650" s="47" t="s">
        <v>1092</v>
      </c>
      <c r="D650" s="47" t="s">
        <v>1064</v>
      </c>
      <c r="E650" s="47" t="s">
        <v>46</v>
      </c>
      <c r="F650" s="47" t="s">
        <v>1093</v>
      </c>
      <c r="G650" s="47" t="s">
        <v>6730</v>
      </c>
      <c r="I650" s="49" t="str">
        <f t="shared" si="60"/>
        <v>이경선</v>
      </c>
      <c r="J650" s="49" t="str">
        <f t="shared" si="61"/>
        <v>교육지원과</v>
      </c>
      <c r="K650" s="49" t="str">
        <f t="shared" si="62"/>
        <v>교육정책팀</v>
      </c>
      <c r="L650" s="49" t="str">
        <f t="shared" si="63"/>
        <v>주무관</v>
      </c>
      <c r="M650" s="49" t="str">
        <f t="shared" si="64"/>
        <v>02-2116-3242</v>
      </c>
      <c r="N650" s="49" t="str">
        <f t="shared" si="65"/>
        <v>3242</v>
      </c>
    </row>
    <row r="651" spans="2:14" x14ac:dyDescent="0.3">
      <c r="B651" s="48">
        <v>648</v>
      </c>
      <c r="C651" s="47" t="s">
        <v>1094</v>
      </c>
      <c r="D651" s="47" t="s">
        <v>1064</v>
      </c>
      <c r="E651" s="47" t="s">
        <v>46</v>
      </c>
      <c r="F651" s="47" t="s">
        <v>3755</v>
      </c>
      <c r="G651" s="47" t="s">
        <v>6731</v>
      </c>
      <c r="I651" s="49" t="str">
        <f t="shared" si="60"/>
        <v>박순영</v>
      </c>
      <c r="J651" s="49" t="str">
        <f t="shared" si="61"/>
        <v>교육지원과</v>
      </c>
      <c r="K651" s="49" t="str">
        <f t="shared" si="62"/>
        <v>교육정책팀</v>
      </c>
      <c r="L651" s="49" t="str">
        <f t="shared" si="63"/>
        <v>주무관</v>
      </c>
      <c r="M651" s="49" t="str">
        <f t="shared" si="64"/>
        <v>02-2116-3231</v>
      </c>
      <c r="N651" s="49" t="str">
        <f t="shared" si="65"/>
        <v>3231</v>
      </c>
    </row>
    <row r="652" spans="2:14" x14ac:dyDescent="0.3">
      <c r="B652" s="48">
        <v>649</v>
      </c>
      <c r="C652" s="47" t="s">
        <v>1097</v>
      </c>
      <c r="D652" s="47" t="s">
        <v>1098</v>
      </c>
      <c r="E652" s="47" t="s">
        <v>1099</v>
      </c>
      <c r="F652" s="47" t="s">
        <v>1100</v>
      </c>
      <c r="G652" s="47" t="s">
        <v>6732</v>
      </c>
      <c r="I652" s="49" t="str">
        <f t="shared" si="60"/>
        <v>이은경</v>
      </c>
      <c r="J652" s="49" t="str">
        <f t="shared" si="61"/>
        <v>교육지원과</v>
      </c>
      <c r="K652" s="49" t="str">
        <f t="shared" si="62"/>
        <v>학교지원팀</v>
      </c>
      <c r="L652" s="49" t="str">
        <f t="shared" si="63"/>
        <v>학교지원팀장</v>
      </c>
      <c r="M652" s="49" t="str">
        <f t="shared" si="64"/>
        <v>02-2116-3239</v>
      </c>
      <c r="N652" s="49" t="str">
        <f t="shared" si="65"/>
        <v>3239</v>
      </c>
    </row>
    <row r="653" spans="2:14" x14ac:dyDescent="0.3">
      <c r="B653" s="48">
        <v>650</v>
      </c>
      <c r="C653" s="47" t="s">
        <v>1101</v>
      </c>
      <c r="D653" s="47" t="s">
        <v>1098</v>
      </c>
      <c r="E653" s="47" t="s">
        <v>46</v>
      </c>
      <c r="F653" s="47" t="s">
        <v>3759</v>
      </c>
      <c r="G653" s="47" t="s">
        <v>6733</v>
      </c>
      <c r="I653" s="49" t="str">
        <f t="shared" si="60"/>
        <v>이경은</v>
      </c>
      <c r="J653" s="49" t="str">
        <f t="shared" si="61"/>
        <v>교육지원과</v>
      </c>
      <c r="K653" s="49" t="str">
        <f t="shared" si="62"/>
        <v>학교지원팀</v>
      </c>
      <c r="L653" s="49" t="str">
        <f t="shared" si="63"/>
        <v>주무관</v>
      </c>
      <c r="M653" s="49" t="str">
        <f t="shared" si="64"/>
        <v>02-2116-3227</v>
      </c>
      <c r="N653" s="49" t="str">
        <f t="shared" si="65"/>
        <v>3227</v>
      </c>
    </row>
    <row r="654" spans="2:14" x14ac:dyDescent="0.3">
      <c r="B654" s="48">
        <v>651</v>
      </c>
      <c r="C654" s="47" t="s">
        <v>1102</v>
      </c>
      <c r="D654" s="47" t="s">
        <v>1098</v>
      </c>
      <c r="E654" s="47" t="s">
        <v>46</v>
      </c>
      <c r="F654" s="47" t="s">
        <v>3761</v>
      </c>
      <c r="G654" s="47" t="s">
        <v>6734</v>
      </c>
      <c r="I654" s="49" t="str">
        <f t="shared" si="60"/>
        <v>김수경</v>
      </c>
      <c r="J654" s="49" t="str">
        <f t="shared" si="61"/>
        <v>교육지원과</v>
      </c>
      <c r="K654" s="49" t="str">
        <f t="shared" si="62"/>
        <v>학교지원팀</v>
      </c>
      <c r="L654" s="49" t="str">
        <f t="shared" si="63"/>
        <v>주무관</v>
      </c>
      <c r="M654" s="49" t="str">
        <f t="shared" si="64"/>
        <v>02-2116-3232</v>
      </c>
      <c r="N654" s="49" t="str">
        <f t="shared" si="65"/>
        <v>3232</v>
      </c>
    </row>
    <row r="655" spans="2:14" x14ac:dyDescent="0.3">
      <c r="B655" s="48">
        <v>652</v>
      </c>
      <c r="C655" s="47" t="s">
        <v>1103</v>
      </c>
      <c r="D655" s="47" t="s">
        <v>1098</v>
      </c>
      <c r="E655" s="47" t="s">
        <v>46</v>
      </c>
      <c r="F655" s="47" t="s">
        <v>3763</v>
      </c>
      <c r="G655" s="47" t="s">
        <v>6735</v>
      </c>
      <c r="I655" s="49" t="str">
        <f t="shared" si="60"/>
        <v>이대민</v>
      </c>
      <c r="J655" s="49" t="str">
        <f t="shared" si="61"/>
        <v>교육지원과</v>
      </c>
      <c r="K655" s="49" t="str">
        <f t="shared" si="62"/>
        <v>학교지원팀</v>
      </c>
      <c r="L655" s="49" t="str">
        <f t="shared" si="63"/>
        <v>주무관</v>
      </c>
      <c r="M655" s="49" t="str">
        <f t="shared" si="64"/>
        <v>02-2116-3238</v>
      </c>
      <c r="N655" s="49" t="str">
        <f t="shared" si="65"/>
        <v>3238</v>
      </c>
    </row>
    <row r="656" spans="2:14" x14ac:dyDescent="0.3">
      <c r="B656" s="48">
        <v>653</v>
      </c>
      <c r="C656" s="47" t="s">
        <v>1104</v>
      </c>
      <c r="D656" s="47" t="s">
        <v>1098</v>
      </c>
      <c r="E656" s="47" t="s">
        <v>46</v>
      </c>
      <c r="F656" s="47" t="s">
        <v>3765</v>
      </c>
      <c r="G656" s="47" t="s">
        <v>6736</v>
      </c>
      <c r="I656" s="49" t="str">
        <f t="shared" si="60"/>
        <v>이원빈</v>
      </c>
      <c r="J656" s="49" t="str">
        <f t="shared" si="61"/>
        <v>교육지원과</v>
      </c>
      <c r="K656" s="49" t="str">
        <f t="shared" si="62"/>
        <v>학교지원팀</v>
      </c>
      <c r="L656" s="49" t="str">
        <f t="shared" si="63"/>
        <v>주무관</v>
      </c>
      <c r="M656" s="49" t="str">
        <f t="shared" si="64"/>
        <v>02-2116-3237</v>
      </c>
      <c r="N656" s="49" t="str">
        <f t="shared" si="65"/>
        <v>3237</v>
      </c>
    </row>
    <row r="657" spans="2:14" x14ac:dyDescent="0.3">
      <c r="B657" s="48">
        <v>654</v>
      </c>
      <c r="C657" s="47" t="s">
        <v>1105</v>
      </c>
      <c r="D657" s="47" t="s">
        <v>1106</v>
      </c>
      <c r="E657" s="47" t="s">
        <v>1107</v>
      </c>
      <c r="F657" s="47" t="s">
        <v>1108</v>
      </c>
      <c r="G657" s="47" t="s">
        <v>6737</v>
      </c>
      <c r="I657" s="49" t="str">
        <f t="shared" si="60"/>
        <v>류석</v>
      </c>
      <c r="J657" s="49" t="str">
        <f t="shared" si="61"/>
        <v>교육지원과</v>
      </c>
      <c r="K657" s="49" t="str">
        <f t="shared" si="62"/>
        <v>전문교육팀</v>
      </c>
      <c r="L657" s="49" t="str">
        <f t="shared" si="63"/>
        <v>전문교육팀장</v>
      </c>
      <c r="M657" s="49" t="str">
        <f t="shared" si="64"/>
        <v>02-2116-3990</v>
      </c>
      <c r="N657" s="49" t="str">
        <f t="shared" si="65"/>
        <v>3990</v>
      </c>
    </row>
    <row r="658" spans="2:14" x14ac:dyDescent="0.3">
      <c r="B658" s="48">
        <v>655</v>
      </c>
      <c r="C658" s="47" t="s">
        <v>1109</v>
      </c>
      <c r="D658" s="47" t="s">
        <v>1106</v>
      </c>
      <c r="E658" s="47" t="s">
        <v>46</v>
      </c>
      <c r="F658" s="47" t="s">
        <v>3768</v>
      </c>
      <c r="G658" s="47" t="s">
        <v>6738</v>
      </c>
      <c r="I658" s="49" t="str">
        <f t="shared" si="60"/>
        <v>소은심</v>
      </c>
      <c r="J658" s="49" t="str">
        <f t="shared" si="61"/>
        <v>교육지원과</v>
      </c>
      <c r="K658" s="49" t="str">
        <f t="shared" si="62"/>
        <v>전문교육팀</v>
      </c>
      <c r="L658" s="49" t="str">
        <f t="shared" si="63"/>
        <v>주무관</v>
      </c>
      <c r="M658" s="49" t="str">
        <f t="shared" si="64"/>
        <v>02-2116-3989</v>
      </c>
      <c r="N658" s="49" t="str">
        <f t="shared" si="65"/>
        <v>3989</v>
      </c>
    </row>
    <row r="659" spans="2:14" x14ac:dyDescent="0.3">
      <c r="B659" s="48">
        <v>656</v>
      </c>
      <c r="C659" s="47" t="s">
        <v>1112</v>
      </c>
      <c r="D659" s="47" t="s">
        <v>1106</v>
      </c>
      <c r="E659" s="47" t="s">
        <v>46</v>
      </c>
      <c r="F659" s="47" t="s">
        <v>3774</v>
      </c>
      <c r="G659" s="47" t="s">
        <v>6739</v>
      </c>
      <c r="I659" s="49" t="str">
        <f t="shared" si="60"/>
        <v>엄지강</v>
      </c>
      <c r="J659" s="49" t="str">
        <f t="shared" si="61"/>
        <v>교육지원과</v>
      </c>
      <c r="K659" s="49" t="str">
        <f t="shared" si="62"/>
        <v>전문교육팀</v>
      </c>
      <c r="L659" s="49" t="str">
        <f t="shared" si="63"/>
        <v>주무관</v>
      </c>
      <c r="M659" s="49" t="str">
        <f t="shared" si="64"/>
        <v>02-2116-4439</v>
      </c>
      <c r="N659" s="49" t="str">
        <f t="shared" si="65"/>
        <v>4439</v>
      </c>
    </row>
    <row r="660" spans="2:14" x14ac:dyDescent="0.3">
      <c r="B660" s="48">
        <v>657</v>
      </c>
      <c r="C660" s="47" t="s">
        <v>5633</v>
      </c>
      <c r="D660" s="47" t="s">
        <v>1106</v>
      </c>
      <c r="E660" s="47" t="s">
        <v>46</v>
      </c>
      <c r="F660" s="47" t="s">
        <v>5634</v>
      </c>
      <c r="G660" s="47" t="s">
        <v>6740</v>
      </c>
      <c r="I660" s="49" t="str">
        <f t="shared" si="60"/>
        <v>윤주원</v>
      </c>
      <c r="J660" s="49" t="str">
        <f t="shared" si="61"/>
        <v>교육지원과</v>
      </c>
      <c r="K660" s="49" t="str">
        <f t="shared" si="62"/>
        <v>전문교육팀</v>
      </c>
      <c r="L660" s="49" t="str">
        <f t="shared" si="63"/>
        <v>주무관</v>
      </c>
      <c r="M660" s="49" t="str">
        <f t="shared" si="64"/>
        <v>02-2116-3987</v>
      </c>
      <c r="N660" s="49" t="str">
        <f t="shared" si="65"/>
        <v>3987</v>
      </c>
    </row>
    <row r="661" spans="2:14" x14ac:dyDescent="0.3">
      <c r="B661" s="48">
        <v>658</v>
      </c>
      <c r="C661" s="47" t="s">
        <v>1161</v>
      </c>
      <c r="D661" s="47" t="s">
        <v>1106</v>
      </c>
      <c r="E661" s="47" t="s">
        <v>46</v>
      </c>
      <c r="F661" s="47" t="s">
        <v>5635</v>
      </c>
      <c r="G661" s="47" t="s">
        <v>6741</v>
      </c>
      <c r="I661" s="49" t="str">
        <f t="shared" si="60"/>
        <v>이건재</v>
      </c>
      <c r="J661" s="49" t="str">
        <f t="shared" si="61"/>
        <v>교육지원과</v>
      </c>
      <c r="K661" s="49" t="str">
        <f t="shared" si="62"/>
        <v>전문교육팀</v>
      </c>
      <c r="L661" s="49" t="str">
        <f t="shared" si="63"/>
        <v>주무관</v>
      </c>
      <c r="M661" s="49" t="str">
        <f t="shared" si="64"/>
        <v>02-2116-3988</v>
      </c>
      <c r="N661" s="49" t="str">
        <f t="shared" si="65"/>
        <v>3988</v>
      </c>
    </row>
    <row r="662" spans="2:14" x14ac:dyDescent="0.3">
      <c r="B662" s="48">
        <v>659</v>
      </c>
      <c r="C662" s="47" t="s">
        <v>5636</v>
      </c>
      <c r="D662" s="47" t="s">
        <v>1113</v>
      </c>
      <c r="E662" s="47" t="s">
        <v>5637</v>
      </c>
      <c r="F662" s="47" t="s">
        <v>5638</v>
      </c>
      <c r="G662" s="47" t="s">
        <v>6742</v>
      </c>
      <c r="I662" s="49" t="str">
        <f t="shared" si="60"/>
        <v>안태유</v>
      </c>
      <c r="J662" s="49" t="str">
        <f t="shared" si="61"/>
        <v/>
      </c>
      <c r="K662" s="49" t="str">
        <f t="shared" si="62"/>
        <v/>
      </c>
      <c r="L662" s="49" t="str">
        <f t="shared" si="63"/>
        <v>공동주택지원과장</v>
      </c>
      <c r="M662" s="49" t="str">
        <f t="shared" si="64"/>
        <v>02-2116-3850</v>
      </c>
      <c r="N662" s="49" t="str">
        <f t="shared" si="65"/>
        <v>3850</v>
      </c>
    </row>
    <row r="663" spans="2:14" x14ac:dyDescent="0.3">
      <c r="B663" s="48">
        <v>660</v>
      </c>
      <c r="C663" s="47" t="s">
        <v>1114</v>
      </c>
      <c r="D663" s="47" t="s">
        <v>1115</v>
      </c>
      <c r="E663" s="47" t="s">
        <v>1116</v>
      </c>
      <c r="F663" s="47" t="s">
        <v>1117</v>
      </c>
      <c r="G663" s="47" t="s">
        <v>6743</v>
      </c>
      <c r="I663" s="49" t="str">
        <f t="shared" si="60"/>
        <v>이광애</v>
      </c>
      <c r="J663" s="49" t="str">
        <f t="shared" si="61"/>
        <v>공동주택지원과</v>
      </c>
      <c r="K663" s="49" t="str">
        <f t="shared" si="62"/>
        <v>주택정책팀</v>
      </c>
      <c r="L663" s="49" t="str">
        <f t="shared" si="63"/>
        <v>주택정책팀장</v>
      </c>
      <c r="M663" s="49" t="str">
        <f t="shared" si="64"/>
        <v>02-2116-3849</v>
      </c>
      <c r="N663" s="49" t="str">
        <f t="shared" si="65"/>
        <v>3849</v>
      </c>
    </row>
    <row r="664" spans="2:14" x14ac:dyDescent="0.3">
      <c r="B664" s="48">
        <v>661</v>
      </c>
      <c r="C664" s="47" t="s">
        <v>1672</v>
      </c>
      <c r="D664" s="47" t="s">
        <v>1115</v>
      </c>
      <c r="E664" s="47" t="s">
        <v>46</v>
      </c>
      <c r="F664" s="47" t="s">
        <v>5639</v>
      </c>
      <c r="G664" s="47" t="s">
        <v>6744</v>
      </c>
      <c r="I664" s="49" t="str">
        <f t="shared" si="60"/>
        <v>석민수</v>
      </c>
      <c r="J664" s="49" t="str">
        <f t="shared" si="61"/>
        <v>공동주택지원과</v>
      </c>
      <c r="K664" s="49" t="str">
        <f t="shared" si="62"/>
        <v>주택정책팀</v>
      </c>
      <c r="L664" s="49" t="str">
        <f t="shared" si="63"/>
        <v>주무관</v>
      </c>
      <c r="M664" s="49" t="str">
        <f t="shared" si="64"/>
        <v>02-2116-3848</v>
      </c>
      <c r="N664" s="49" t="str">
        <f t="shared" si="65"/>
        <v>3848</v>
      </c>
    </row>
    <row r="665" spans="2:14" x14ac:dyDescent="0.3">
      <c r="B665" s="48">
        <v>662</v>
      </c>
      <c r="C665" s="47" t="s">
        <v>1394</v>
      </c>
      <c r="D665" s="47" t="s">
        <v>1115</v>
      </c>
      <c r="E665" s="47" t="s">
        <v>46</v>
      </c>
      <c r="F665" s="47" t="s">
        <v>5640</v>
      </c>
      <c r="G665" s="47" t="s">
        <v>6745</v>
      </c>
      <c r="I665" s="49" t="str">
        <f t="shared" si="60"/>
        <v>박선녕</v>
      </c>
      <c r="J665" s="49" t="str">
        <f t="shared" si="61"/>
        <v>공동주택지원과</v>
      </c>
      <c r="K665" s="49" t="str">
        <f t="shared" si="62"/>
        <v>주택정책팀</v>
      </c>
      <c r="L665" s="49" t="str">
        <f t="shared" si="63"/>
        <v>주무관</v>
      </c>
      <c r="M665" s="49" t="str">
        <f t="shared" si="64"/>
        <v>02-2116-3847</v>
      </c>
      <c r="N665" s="49" t="str">
        <f t="shared" si="65"/>
        <v>3847</v>
      </c>
    </row>
    <row r="666" spans="2:14" x14ac:dyDescent="0.3">
      <c r="B666" s="48">
        <v>663</v>
      </c>
      <c r="C666" s="47" t="s">
        <v>1122</v>
      </c>
      <c r="D666" s="47" t="s">
        <v>1115</v>
      </c>
      <c r="E666" s="47" t="s">
        <v>46</v>
      </c>
      <c r="F666" s="47" t="s">
        <v>5641</v>
      </c>
      <c r="G666" s="47" t="s">
        <v>6746</v>
      </c>
      <c r="I666" s="49" t="str">
        <f t="shared" si="60"/>
        <v>김지우</v>
      </c>
      <c r="J666" s="49" t="str">
        <f t="shared" si="61"/>
        <v>공동주택지원과</v>
      </c>
      <c r="K666" s="49" t="str">
        <f t="shared" si="62"/>
        <v>주택정책팀</v>
      </c>
      <c r="L666" s="49" t="str">
        <f t="shared" si="63"/>
        <v>주무관</v>
      </c>
      <c r="M666" s="49" t="str">
        <f t="shared" si="64"/>
        <v>02-2116-3845</v>
      </c>
      <c r="N666" s="49" t="str">
        <f t="shared" si="65"/>
        <v>3845</v>
      </c>
    </row>
    <row r="667" spans="2:14" x14ac:dyDescent="0.3">
      <c r="B667" s="48">
        <v>664</v>
      </c>
      <c r="C667" s="47" t="s">
        <v>1126</v>
      </c>
      <c r="D667" s="47" t="s">
        <v>1115</v>
      </c>
      <c r="E667" s="47" t="s">
        <v>46</v>
      </c>
      <c r="F667" s="47" t="s">
        <v>5642</v>
      </c>
      <c r="G667" s="47" t="s">
        <v>6747</v>
      </c>
      <c r="I667" s="49" t="str">
        <f t="shared" si="60"/>
        <v>남유미</v>
      </c>
      <c r="J667" s="49" t="str">
        <f t="shared" si="61"/>
        <v>공동주택지원과</v>
      </c>
      <c r="K667" s="49" t="str">
        <f t="shared" si="62"/>
        <v>주택정책팀</v>
      </c>
      <c r="L667" s="49" t="str">
        <f t="shared" si="63"/>
        <v>주무관</v>
      </c>
      <c r="M667" s="49" t="str">
        <f t="shared" si="64"/>
        <v>02-2116-3921</v>
      </c>
      <c r="N667" s="49" t="str">
        <f t="shared" si="65"/>
        <v>3921</v>
      </c>
    </row>
    <row r="668" spans="2:14" x14ac:dyDescent="0.3">
      <c r="B668" s="48">
        <v>665</v>
      </c>
      <c r="C668" s="47" t="s">
        <v>1128</v>
      </c>
      <c r="D668" s="47" t="s">
        <v>1115</v>
      </c>
      <c r="E668" s="47" t="s">
        <v>46</v>
      </c>
      <c r="F668" s="47" t="s">
        <v>5643</v>
      </c>
      <c r="G668" s="47" t="s">
        <v>6748</v>
      </c>
      <c r="I668" s="49" t="str">
        <f t="shared" si="60"/>
        <v>방성원</v>
      </c>
      <c r="J668" s="49" t="str">
        <f t="shared" si="61"/>
        <v>공동주택지원과</v>
      </c>
      <c r="K668" s="49" t="str">
        <f t="shared" si="62"/>
        <v>주택정책팀</v>
      </c>
      <c r="L668" s="49" t="str">
        <f t="shared" si="63"/>
        <v>주무관</v>
      </c>
      <c r="M668" s="49" t="str">
        <f t="shared" si="64"/>
        <v>02-2116-3779</v>
      </c>
      <c r="N668" s="49" t="str">
        <f t="shared" si="65"/>
        <v>3779</v>
      </c>
    </row>
    <row r="669" spans="2:14" x14ac:dyDescent="0.3">
      <c r="B669" s="48">
        <v>666</v>
      </c>
      <c r="C669" s="47" t="s">
        <v>1130</v>
      </c>
      <c r="D669" s="47" t="s">
        <v>1115</v>
      </c>
      <c r="E669" s="47" t="s">
        <v>46</v>
      </c>
      <c r="F669" s="47" t="s">
        <v>1131</v>
      </c>
      <c r="G669" s="47" t="s">
        <v>6749</v>
      </c>
      <c r="I669" s="49" t="str">
        <f t="shared" si="60"/>
        <v>정혜선</v>
      </c>
      <c r="J669" s="49" t="str">
        <f t="shared" si="61"/>
        <v>공동주택지원과</v>
      </c>
      <c r="K669" s="49" t="str">
        <f t="shared" si="62"/>
        <v>주택정책팀</v>
      </c>
      <c r="L669" s="49" t="str">
        <f t="shared" si="63"/>
        <v>주무관</v>
      </c>
      <c r="M669" s="49" t="str">
        <f t="shared" si="64"/>
        <v>02-2116-3780</v>
      </c>
      <c r="N669" s="49" t="str">
        <f t="shared" si="65"/>
        <v>3780</v>
      </c>
    </row>
    <row r="670" spans="2:14" x14ac:dyDescent="0.3">
      <c r="B670" s="48">
        <v>667</v>
      </c>
      <c r="C670" s="47" t="s">
        <v>1132</v>
      </c>
      <c r="D670" s="47" t="s">
        <v>1115</v>
      </c>
      <c r="E670" s="47" t="s">
        <v>46</v>
      </c>
      <c r="F670" s="47" t="s">
        <v>5644</v>
      </c>
      <c r="G670" s="47" t="s">
        <v>6750</v>
      </c>
      <c r="I670" s="49" t="str">
        <f t="shared" si="60"/>
        <v>윤우상</v>
      </c>
      <c r="J670" s="49" t="str">
        <f t="shared" si="61"/>
        <v>공동주택지원과</v>
      </c>
      <c r="K670" s="49" t="str">
        <f t="shared" si="62"/>
        <v>주택정책팀</v>
      </c>
      <c r="L670" s="49" t="str">
        <f t="shared" si="63"/>
        <v>주무관</v>
      </c>
      <c r="M670" s="49" t="str">
        <f t="shared" si="64"/>
        <v>02-2116-3846</v>
      </c>
      <c r="N670" s="49" t="str">
        <f t="shared" si="65"/>
        <v>3846</v>
      </c>
    </row>
    <row r="671" spans="2:14" x14ac:dyDescent="0.3">
      <c r="B671" s="48">
        <v>668</v>
      </c>
      <c r="C671" s="47" t="s">
        <v>1134</v>
      </c>
      <c r="D671" s="47" t="s">
        <v>1115</v>
      </c>
      <c r="E671" s="47" t="s">
        <v>46</v>
      </c>
      <c r="F671" s="47" t="s">
        <v>5645</v>
      </c>
      <c r="G671" s="47" t="s">
        <v>6751</v>
      </c>
      <c r="I671" s="49" t="str">
        <f t="shared" si="60"/>
        <v>김민하</v>
      </c>
      <c r="J671" s="49" t="str">
        <f t="shared" si="61"/>
        <v>공동주택지원과</v>
      </c>
      <c r="K671" s="49" t="str">
        <f t="shared" si="62"/>
        <v>주택정책팀</v>
      </c>
      <c r="L671" s="49" t="str">
        <f t="shared" si="63"/>
        <v>주무관</v>
      </c>
      <c r="M671" s="49" t="str">
        <f t="shared" si="64"/>
        <v>02-2116-3781</v>
      </c>
      <c r="N671" s="49" t="str">
        <f t="shared" si="65"/>
        <v>3781</v>
      </c>
    </row>
    <row r="672" spans="2:14" x14ac:dyDescent="0.3">
      <c r="B672" s="48">
        <v>669</v>
      </c>
      <c r="C672" s="47" t="s">
        <v>1136</v>
      </c>
      <c r="D672" s="47" t="s">
        <v>1137</v>
      </c>
      <c r="E672" s="47" t="s">
        <v>1138</v>
      </c>
      <c r="F672" s="47" t="s">
        <v>5646</v>
      </c>
      <c r="G672" s="47" t="s">
        <v>6752</v>
      </c>
      <c r="I672" s="49" t="str">
        <f t="shared" si="60"/>
        <v>김승청</v>
      </c>
      <c r="J672" s="49" t="str">
        <f t="shared" si="61"/>
        <v>공동주택지원과</v>
      </c>
      <c r="K672" s="49" t="str">
        <f t="shared" si="62"/>
        <v>주택관리팀</v>
      </c>
      <c r="L672" s="49" t="str">
        <f t="shared" si="63"/>
        <v>주택관리팀장</v>
      </c>
      <c r="M672" s="49" t="str">
        <f t="shared" si="64"/>
        <v>02-2116-3844</v>
      </c>
      <c r="N672" s="49" t="str">
        <f t="shared" si="65"/>
        <v>3844</v>
      </c>
    </row>
    <row r="673" spans="2:14" x14ac:dyDescent="0.3">
      <c r="B673" s="48">
        <v>670</v>
      </c>
      <c r="C673" s="47" t="s">
        <v>1141</v>
      </c>
      <c r="D673" s="47" t="s">
        <v>1137</v>
      </c>
      <c r="E673" s="47" t="s">
        <v>46</v>
      </c>
      <c r="F673" s="47" t="s">
        <v>5647</v>
      </c>
      <c r="G673" s="47" t="s">
        <v>6753</v>
      </c>
      <c r="I673" s="49" t="str">
        <f t="shared" si="60"/>
        <v>조재형</v>
      </c>
      <c r="J673" s="49" t="str">
        <f t="shared" si="61"/>
        <v>공동주택지원과</v>
      </c>
      <c r="K673" s="49" t="str">
        <f t="shared" si="62"/>
        <v>주택관리팀</v>
      </c>
      <c r="L673" s="49" t="str">
        <f t="shared" si="63"/>
        <v>주무관</v>
      </c>
      <c r="M673" s="49" t="str">
        <f t="shared" si="64"/>
        <v>02-2116-3832</v>
      </c>
      <c r="N673" s="49" t="str">
        <f t="shared" si="65"/>
        <v>3832</v>
      </c>
    </row>
    <row r="674" spans="2:14" x14ac:dyDescent="0.3">
      <c r="B674" s="48">
        <v>671</v>
      </c>
      <c r="C674" s="47" t="s">
        <v>298</v>
      </c>
      <c r="D674" s="47" t="s">
        <v>1137</v>
      </c>
      <c r="E674" s="47" t="s">
        <v>46</v>
      </c>
      <c r="F674" s="47" t="s">
        <v>5648</v>
      </c>
      <c r="G674" s="47" t="s">
        <v>6754</v>
      </c>
      <c r="I674" s="49" t="str">
        <f t="shared" si="60"/>
        <v>김수정</v>
      </c>
      <c r="J674" s="49" t="str">
        <f t="shared" si="61"/>
        <v>공동주택지원과</v>
      </c>
      <c r="K674" s="49" t="str">
        <f t="shared" si="62"/>
        <v>주택관리팀</v>
      </c>
      <c r="L674" s="49" t="str">
        <f t="shared" si="63"/>
        <v>주무관</v>
      </c>
      <c r="M674" s="49" t="str">
        <f t="shared" si="64"/>
        <v>02-2116-3842</v>
      </c>
      <c r="N674" s="49" t="str">
        <f t="shared" si="65"/>
        <v>3842</v>
      </c>
    </row>
    <row r="675" spans="2:14" x14ac:dyDescent="0.3">
      <c r="B675" s="48">
        <v>672</v>
      </c>
      <c r="C675" s="47" t="s">
        <v>5649</v>
      </c>
      <c r="D675" s="47" t="s">
        <v>1137</v>
      </c>
      <c r="E675" s="47" t="s">
        <v>46</v>
      </c>
      <c r="F675" s="47" t="s">
        <v>5650</v>
      </c>
      <c r="G675" s="47" t="s">
        <v>6755</v>
      </c>
      <c r="I675" s="49" t="str">
        <f t="shared" si="60"/>
        <v>감유빈</v>
      </c>
      <c r="J675" s="49" t="str">
        <f t="shared" si="61"/>
        <v>공동주택지원과</v>
      </c>
      <c r="K675" s="49" t="str">
        <f t="shared" si="62"/>
        <v>주택관리팀</v>
      </c>
      <c r="L675" s="49" t="str">
        <f t="shared" si="63"/>
        <v>주무관</v>
      </c>
      <c r="M675" s="49" t="str">
        <f t="shared" si="64"/>
        <v>02-2116-3841</v>
      </c>
      <c r="N675" s="49" t="str">
        <f t="shared" si="65"/>
        <v>3841</v>
      </c>
    </row>
    <row r="676" spans="2:14" x14ac:dyDescent="0.3">
      <c r="B676" s="48">
        <v>673</v>
      </c>
      <c r="C676" s="47" t="s">
        <v>1142</v>
      </c>
      <c r="D676" s="47" t="s">
        <v>1137</v>
      </c>
      <c r="E676" s="47" t="s">
        <v>46</v>
      </c>
      <c r="F676" s="47" t="s">
        <v>5651</v>
      </c>
      <c r="G676" s="47" t="s">
        <v>6756</v>
      </c>
      <c r="I676" s="49" t="str">
        <f t="shared" si="60"/>
        <v>노종환</v>
      </c>
      <c r="J676" s="49" t="str">
        <f t="shared" si="61"/>
        <v>공동주택지원과</v>
      </c>
      <c r="K676" s="49" t="str">
        <f t="shared" si="62"/>
        <v>주택관리팀</v>
      </c>
      <c r="L676" s="49" t="str">
        <f t="shared" si="63"/>
        <v>주무관</v>
      </c>
      <c r="M676" s="49" t="str">
        <f t="shared" si="64"/>
        <v>02-2116-3830</v>
      </c>
      <c r="N676" s="49" t="str">
        <f t="shared" si="65"/>
        <v>3830</v>
      </c>
    </row>
    <row r="677" spans="2:14" x14ac:dyDescent="0.3">
      <c r="B677" s="48">
        <v>674</v>
      </c>
      <c r="C677" s="47" t="s">
        <v>1143</v>
      </c>
      <c r="D677" s="47" t="s">
        <v>1137</v>
      </c>
      <c r="E677" s="47" t="s">
        <v>46</v>
      </c>
      <c r="F677" s="47" t="s">
        <v>5652</v>
      </c>
      <c r="G677" s="47" t="s">
        <v>6757</v>
      </c>
      <c r="I677" s="49" t="str">
        <f t="shared" si="60"/>
        <v>이강군</v>
      </c>
      <c r="J677" s="49" t="str">
        <f t="shared" si="61"/>
        <v>공동주택지원과</v>
      </c>
      <c r="K677" s="49" t="str">
        <f t="shared" si="62"/>
        <v>주택관리팀</v>
      </c>
      <c r="L677" s="49" t="str">
        <f t="shared" si="63"/>
        <v>주무관</v>
      </c>
      <c r="M677" s="49" t="str">
        <f t="shared" si="64"/>
        <v>02-2116-3925</v>
      </c>
      <c r="N677" s="49" t="str">
        <f t="shared" si="65"/>
        <v>3925</v>
      </c>
    </row>
    <row r="678" spans="2:14" x14ac:dyDescent="0.3">
      <c r="B678" s="48">
        <v>675</v>
      </c>
      <c r="C678" s="47" t="s">
        <v>1144</v>
      </c>
      <c r="D678" s="47" t="s">
        <v>1137</v>
      </c>
      <c r="E678" s="47" t="s">
        <v>46</v>
      </c>
      <c r="F678" s="47" t="s">
        <v>5653</v>
      </c>
      <c r="G678" s="47" t="s">
        <v>6758</v>
      </c>
      <c r="I678" s="49" t="str">
        <f t="shared" si="60"/>
        <v>배은선</v>
      </c>
      <c r="J678" s="49" t="str">
        <f t="shared" si="61"/>
        <v>공동주택지원과</v>
      </c>
      <c r="K678" s="49" t="str">
        <f t="shared" si="62"/>
        <v>주택관리팀</v>
      </c>
      <c r="L678" s="49" t="str">
        <f t="shared" si="63"/>
        <v>주무관</v>
      </c>
      <c r="M678" s="49" t="str">
        <f t="shared" si="64"/>
        <v>02-2116-3924</v>
      </c>
      <c r="N678" s="49" t="str">
        <f t="shared" si="65"/>
        <v>3924</v>
      </c>
    </row>
    <row r="679" spans="2:14" x14ac:dyDescent="0.3">
      <c r="B679" s="48">
        <v>676</v>
      </c>
      <c r="C679" s="47" t="s">
        <v>1145</v>
      </c>
      <c r="D679" s="47" t="s">
        <v>1137</v>
      </c>
      <c r="E679" s="47" t="s">
        <v>46</v>
      </c>
      <c r="F679" s="47" t="s">
        <v>3799</v>
      </c>
      <c r="G679" s="47" t="s">
        <v>6759</v>
      </c>
      <c r="I679" s="49" t="str">
        <f t="shared" si="60"/>
        <v>박미해</v>
      </c>
      <c r="J679" s="49" t="str">
        <f t="shared" si="61"/>
        <v>공동주택지원과</v>
      </c>
      <c r="K679" s="49" t="str">
        <f t="shared" si="62"/>
        <v>주택관리팀</v>
      </c>
      <c r="L679" s="49" t="str">
        <f t="shared" si="63"/>
        <v>주무관</v>
      </c>
      <c r="M679" s="49" t="str">
        <f t="shared" si="64"/>
        <v>02-2116-3843</v>
      </c>
      <c r="N679" s="49" t="str">
        <f t="shared" si="65"/>
        <v>3843</v>
      </c>
    </row>
    <row r="680" spans="2:14" x14ac:dyDescent="0.3">
      <c r="B680" s="48">
        <v>677</v>
      </c>
      <c r="C680" s="47" t="s">
        <v>2468</v>
      </c>
      <c r="D680" s="47" t="s">
        <v>1147</v>
      </c>
      <c r="E680" s="47" t="s">
        <v>1148</v>
      </c>
      <c r="F680" s="47" t="s">
        <v>5654</v>
      </c>
      <c r="G680" s="47" t="s">
        <v>6760</v>
      </c>
      <c r="I680" s="49" t="str">
        <f t="shared" si="60"/>
        <v>조래준</v>
      </c>
      <c r="J680" s="49" t="str">
        <f t="shared" si="61"/>
        <v>공동주택지원과</v>
      </c>
      <c r="K680" s="49" t="str">
        <f t="shared" si="62"/>
        <v>기술지원팀</v>
      </c>
      <c r="L680" s="49" t="str">
        <f t="shared" si="63"/>
        <v>기술지원팀장</v>
      </c>
      <c r="M680" s="49" t="str">
        <f t="shared" si="64"/>
        <v>02-2116-3840</v>
      </c>
      <c r="N680" s="49" t="str">
        <f t="shared" si="65"/>
        <v>3840</v>
      </c>
    </row>
    <row r="681" spans="2:14" x14ac:dyDescent="0.3">
      <c r="B681" s="48">
        <v>678</v>
      </c>
      <c r="C681" s="47" t="s">
        <v>1150</v>
      </c>
      <c r="D681" s="47" t="s">
        <v>1147</v>
      </c>
      <c r="E681" s="47" t="s">
        <v>46</v>
      </c>
      <c r="F681" s="47" t="s">
        <v>5655</v>
      </c>
      <c r="G681" s="47" t="s">
        <v>6761</v>
      </c>
      <c r="I681" s="49" t="str">
        <f t="shared" si="60"/>
        <v>김지석</v>
      </c>
      <c r="J681" s="49" t="str">
        <f t="shared" si="61"/>
        <v>공동주택지원과</v>
      </c>
      <c r="K681" s="49" t="str">
        <f t="shared" si="62"/>
        <v>기술지원팀</v>
      </c>
      <c r="L681" s="49" t="str">
        <f t="shared" si="63"/>
        <v>주무관</v>
      </c>
      <c r="M681" s="49" t="str">
        <f t="shared" si="64"/>
        <v>02-2116-3838</v>
      </c>
      <c r="N681" s="49" t="str">
        <f t="shared" si="65"/>
        <v>3838</v>
      </c>
    </row>
    <row r="682" spans="2:14" x14ac:dyDescent="0.3">
      <c r="B682" s="48">
        <v>679</v>
      </c>
      <c r="C682" s="47" t="s">
        <v>1151</v>
      </c>
      <c r="D682" s="47" t="s">
        <v>1147</v>
      </c>
      <c r="E682" s="47" t="s">
        <v>46</v>
      </c>
      <c r="F682" s="47" t="s">
        <v>5656</v>
      </c>
      <c r="G682" s="47" t="s">
        <v>6762</v>
      </c>
      <c r="I682" s="49" t="str">
        <f t="shared" si="60"/>
        <v>김효정</v>
      </c>
      <c r="J682" s="49" t="str">
        <f t="shared" si="61"/>
        <v>공동주택지원과</v>
      </c>
      <c r="K682" s="49" t="str">
        <f t="shared" si="62"/>
        <v>기술지원팀</v>
      </c>
      <c r="L682" s="49" t="str">
        <f t="shared" si="63"/>
        <v>주무관</v>
      </c>
      <c r="M682" s="49" t="str">
        <f t="shared" si="64"/>
        <v>02-2116-3859</v>
      </c>
      <c r="N682" s="49" t="str">
        <f t="shared" si="65"/>
        <v>3859</v>
      </c>
    </row>
    <row r="683" spans="2:14" x14ac:dyDescent="0.3">
      <c r="B683" s="48">
        <v>680</v>
      </c>
      <c r="C683" s="47" t="s">
        <v>1153</v>
      </c>
      <c r="D683" s="47" t="s">
        <v>1154</v>
      </c>
      <c r="E683" s="47" t="s">
        <v>1155</v>
      </c>
      <c r="F683" s="47" t="s">
        <v>5657</v>
      </c>
      <c r="G683" s="47" t="s">
        <v>6763</v>
      </c>
      <c r="I683" s="49" t="str">
        <f t="shared" si="60"/>
        <v>이요한</v>
      </c>
      <c r="J683" s="49" t="str">
        <f t="shared" si="61"/>
        <v>공동주택지원과</v>
      </c>
      <c r="K683" s="49" t="str">
        <f t="shared" si="62"/>
        <v>주택정비팀</v>
      </c>
      <c r="L683" s="49" t="str">
        <f t="shared" si="63"/>
        <v>주택정비팀장</v>
      </c>
      <c r="M683" s="49" t="str">
        <f t="shared" si="64"/>
        <v>02-2116-3837</v>
      </c>
      <c r="N683" s="49" t="str">
        <f t="shared" si="65"/>
        <v>3837</v>
      </c>
    </row>
    <row r="684" spans="2:14" x14ac:dyDescent="0.3">
      <c r="B684" s="48">
        <v>681</v>
      </c>
      <c r="C684" s="47" t="s">
        <v>5658</v>
      </c>
      <c r="D684" s="47" t="s">
        <v>1154</v>
      </c>
      <c r="E684" s="47" t="s">
        <v>46</v>
      </c>
      <c r="F684" s="47" t="s">
        <v>5659</v>
      </c>
      <c r="G684" s="47" t="s">
        <v>6764</v>
      </c>
      <c r="I684" s="49" t="str">
        <f t="shared" si="60"/>
        <v>김지연</v>
      </c>
      <c r="J684" s="49" t="str">
        <f t="shared" si="61"/>
        <v>공동주택지원과</v>
      </c>
      <c r="K684" s="49" t="str">
        <f t="shared" si="62"/>
        <v>주택정비팀</v>
      </c>
      <c r="L684" s="49" t="str">
        <f t="shared" si="63"/>
        <v>주무관</v>
      </c>
      <c r="M684" s="49" t="str">
        <f t="shared" si="64"/>
        <v>02-2116-3833</v>
      </c>
      <c r="N684" s="49" t="str">
        <f t="shared" si="65"/>
        <v>3833</v>
      </c>
    </row>
    <row r="685" spans="2:14" x14ac:dyDescent="0.3">
      <c r="B685" s="48">
        <v>682</v>
      </c>
      <c r="C685" s="47" t="s">
        <v>1151</v>
      </c>
      <c r="D685" s="47" t="s">
        <v>1154</v>
      </c>
      <c r="E685" s="47" t="s">
        <v>46</v>
      </c>
      <c r="F685" s="47" t="s">
        <v>5660</v>
      </c>
      <c r="G685" s="47" t="s">
        <v>6765</v>
      </c>
      <c r="I685" s="49" t="str">
        <f t="shared" si="60"/>
        <v>김효정</v>
      </c>
      <c r="J685" s="49" t="str">
        <f t="shared" si="61"/>
        <v>공동주택지원과</v>
      </c>
      <c r="K685" s="49" t="str">
        <f t="shared" si="62"/>
        <v>주택정비팀</v>
      </c>
      <c r="L685" s="49" t="str">
        <f t="shared" si="63"/>
        <v>주무관</v>
      </c>
      <c r="M685" s="49" t="str">
        <f t="shared" si="64"/>
        <v>02-2116-3835</v>
      </c>
      <c r="N685" s="49" t="str">
        <f t="shared" si="65"/>
        <v>3835</v>
      </c>
    </row>
    <row r="686" spans="2:14" x14ac:dyDescent="0.3">
      <c r="B686" s="48">
        <v>683</v>
      </c>
      <c r="C686" s="47" t="s">
        <v>1159</v>
      </c>
      <c r="D686" s="47" t="s">
        <v>1154</v>
      </c>
      <c r="E686" s="47" t="s">
        <v>46</v>
      </c>
      <c r="F686" s="47" t="s">
        <v>5661</v>
      </c>
      <c r="G686" s="47" t="s">
        <v>6766</v>
      </c>
      <c r="I686" s="49" t="str">
        <f t="shared" si="60"/>
        <v>조민섭</v>
      </c>
      <c r="J686" s="49" t="str">
        <f t="shared" si="61"/>
        <v>공동주택지원과</v>
      </c>
      <c r="K686" s="49" t="str">
        <f t="shared" si="62"/>
        <v>주택정비팀</v>
      </c>
      <c r="L686" s="49" t="str">
        <f t="shared" si="63"/>
        <v>주무관</v>
      </c>
      <c r="M686" s="49" t="str">
        <f t="shared" si="64"/>
        <v>02-2116-3831</v>
      </c>
      <c r="N686" s="49" t="str">
        <f t="shared" si="65"/>
        <v>3831</v>
      </c>
    </row>
    <row r="687" spans="2:14" x14ac:dyDescent="0.3">
      <c r="B687" s="48">
        <v>684</v>
      </c>
      <c r="C687" s="47" t="s">
        <v>1163</v>
      </c>
      <c r="D687" s="47" t="s">
        <v>1154</v>
      </c>
      <c r="E687" s="47" t="s">
        <v>46</v>
      </c>
      <c r="F687" s="47" t="s">
        <v>5662</v>
      </c>
      <c r="G687" s="47" t="s">
        <v>6152</v>
      </c>
      <c r="I687" s="49" t="str">
        <f t="shared" si="60"/>
        <v>이권민</v>
      </c>
      <c r="J687" s="49" t="str">
        <f t="shared" si="61"/>
        <v>공동주택지원과</v>
      </c>
      <c r="K687" s="49" t="str">
        <f t="shared" si="62"/>
        <v>주택정비팀</v>
      </c>
      <c r="L687" s="49" t="str">
        <f t="shared" si="63"/>
        <v>주무관</v>
      </c>
      <c r="M687" s="49" t="str">
        <f t="shared" si="64"/>
        <v>02-2116-3836</v>
      </c>
      <c r="N687" s="49" t="str">
        <f t="shared" si="65"/>
        <v>3836</v>
      </c>
    </row>
    <row r="688" spans="2:14" x14ac:dyDescent="0.3">
      <c r="B688" s="48">
        <v>685</v>
      </c>
      <c r="C688" s="47" t="s">
        <v>5663</v>
      </c>
      <c r="D688" s="47" t="s">
        <v>1165</v>
      </c>
      <c r="E688" s="47" t="s">
        <v>5664</v>
      </c>
      <c r="F688" s="47" t="s">
        <v>5665</v>
      </c>
      <c r="G688" s="47" t="s">
        <v>6767</v>
      </c>
      <c r="I688" s="49" t="str">
        <f t="shared" si="60"/>
        <v>황선의</v>
      </c>
      <c r="J688" s="49" t="str">
        <f t="shared" si="61"/>
        <v/>
      </c>
      <c r="K688" s="49" t="str">
        <f t="shared" si="62"/>
        <v/>
      </c>
      <c r="L688" s="49" t="str">
        <f t="shared" si="63"/>
        <v>도시재생과장</v>
      </c>
      <c r="M688" s="49" t="str">
        <f t="shared" si="64"/>
        <v>02-2116-3930</v>
      </c>
      <c r="N688" s="49" t="str">
        <f t="shared" si="65"/>
        <v>3930</v>
      </c>
    </row>
    <row r="689" spans="2:14" x14ac:dyDescent="0.3">
      <c r="B689" s="48">
        <v>686</v>
      </c>
      <c r="C689" s="47" t="s">
        <v>1166</v>
      </c>
      <c r="D689" s="47" t="s">
        <v>1167</v>
      </c>
      <c r="E689" s="47" t="s">
        <v>1168</v>
      </c>
      <c r="F689" s="47" t="s">
        <v>1169</v>
      </c>
      <c r="G689" s="47" t="s">
        <v>6768</v>
      </c>
      <c r="I689" s="49" t="str">
        <f t="shared" si="60"/>
        <v>박종기</v>
      </c>
      <c r="J689" s="49" t="str">
        <f t="shared" si="61"/>
        <v>도시재생과</v>
      </c>
      <c r="K689" s="49" t="str">
        <f t="shared" si="62"/>
        <v>재생기획팀</v>
      </c>
      <c r="L689" s="49" t="str">
        <f t="shared" si="63"/>
        <v>재생기획팀장</v>
      </c>
      <c r="M689" s="49" t="str">
        <f t="shared" si="64"/>
        <v>02-2116-3911</v>
      </c>
      <c r="N689" s="49" t="str">
        <f t="shared" si="65"/>
        <v>3911</v>
      </c>
    </row>
    <row r="690" spans="2:14" x14ac:dyDescent="0.3">
      <c r="B690" s="48">
        <v>687</v>
      </c>
      <c r="C690" s="47" t="s">
        <v>921</v>
      </c>
      <c r="D690" s="47" t="s">
        <v>1167</v>
      </c>
      <c r="E690" s="47" t="s">
        <v>46</v>
      </c>
      <c r="F690" s="47" t="s">
        <v>3561</v>
      </c>
      <c r="G690" s="47" t="s">
        <v>6614</v>
      </c>
      <c r="I690" s="49" t="str">
        <f t="shared" si="60"/>
        <v>김아나</v>
      </c>
      <c r="J690" s="49" t="str">
        <f t="shared" si="61"/>
        <v>도시재생과</v>
      </c>
      <c r="K690" s="49" t="str">
        <f t="shared" si="62"/>
        <v>재생기획팀</v>
      </c>
      <c r="L690" s="49" t="str">
        <f t="shared" si="63"/>
        <v>주무관</v>
      </c>
      <c r="M690" s="49" t="str">
        <f t="shared" si="64"/>
        <v>02-2116-3756</v>
      </c>
      <c r="N690" s="49" t="str">
        <f t="shared" si="65"/>
        <v>3756</v>
      </c>
    </row>
    <row r="691" spans="2:14" x14ac:dyDescent="0.3">
      <c r="B691" s="48">
        <v>688</v>
      </c>
      <c r="C691" s="47" t="s">
        <v>1171</v>
      </c>
      <c r="D691" s="47" t="s">
        <v>1167</v>
      </c>
      <c r="E691" s="47" t="s">
        <v>46</v>
      </c>
      <c r="F691" s="47" t="s">
        <v>3814</v>
      </c>
      <c r="G691" s="47" t="s">
        <v>6769</v>
      </c>
      <c r="I691" s="49" t="str">
        <f t="shared" si="60"/>
        <v>최복순</v>
      </c>
      <c r="J691" s="49" t="str">
        <f t="shared" si="61"/>
        <v>도시재생과</v>
      </c>
      <c r="K691" s="49" t="str">
        <f t="shared" si="62"/>
        <v>재생기획팀</v>
      </c>
      <c r="L691" s="49" t="str">
        <f t="shared" si="63"/>
        <v>주무관</v>
      </c>
      <c r="M691" s="49" t="str">
        <f t="shared" si="64"/>
        <v>02-2116-3909</v>
      </c>
      <c r="N691" s="49" t="str">
        <f t="shared" si="65"/>
        <v>3909</v>
      </c>
    </row>
    <row r="692" spans="2:14" x14ac:dyDescent="0.3">
      <c r="B692" s="48">
        <v>689</v>
      </c>
      <c r="C692" s="47" t="s">
        <v>1172</v>
      </c>
      <c r="D692" s="47" t="s">
        <v>1167</v>
      </c>
      <c r="E692" s="47" t="s">
        <v>46</v>
      </c>
      <c r="F692" s="47" t="s">
        <v>1173</v>
      </c>
      <c r="G692" s="47" t="s">
        <v>6770</v>
      </c>
      <c r="I692" s="49" t="str">
        <f t="shared" si="60"/>
        <v>황다연</v>
      </c>
      <c r="J692" s="49" t="str">
        <f t="shared" si="61"/>
        <v>도시재생과</v>
      </c>
      <c r="K692" s="49" t="str">
        <f t="shared" si="62"/>
        <v>재생기획팀</v>
      </c>
      <c r="L692" s="49" t="str">
        <f t="shared" si="63"/>
        <v>주무관</v>
      </c>
      <c r="M692" s="49" t="str">
        <f t="shared" si="64"/>
        <v>02-2116-3908</v>
      </c>
      <c r="N692" s="49" t="str">
        <f t="shared" si="65"/>
        <v>3908</v>
      </c>
    </row>
    <row r="693" spans="2:14" x14ac:dyDescent="0.3">
      <c r="B693" s="48">
        <v>690</v>
      </c>
      <c r="C693" s="47" t="s">
        <v>1174</v>
      </c>
      <c r="D693" s="47" t="s">
        <v>1175</v>
      </c>
      <c r="E693" s="47" t="s">
        <v>1176</v>
      </c>
      <c r="F693" s="47" t="s">
        <v>1177</v>
      </c>
      <c r="G693" s="47" t="s">
        <v>6771</v>
      </c>
      <c r="I693" s="49" t="str">
        <f t="shared" si="60"/>
        <v>윤용근</v>
      </c>
      <c r="J693" s="49" t="str">
        <f t="shared" si="61"/>
        <v>도시재생과</v>
      </c>
      <c r="K693" s="49" t="str">
        <f t="shared" si="62"/>
        <v>도시재생팀</v>
      </c>
      <c r="L693" s="49" t="str">
        <f t="shared" si="63"/>
        <v>도시재생팀장</v>
      </c>
      <c r="M693" s="49" t="str">
        <f t="shared" si="64"/>
        <v>02-2116-3919</v>
      </c>
      <c r="N693" s="49" t="str">
        <f t="shared" si="65"/>
        <v>3919</v>
      </c>
    </row>
    <row r="694" spans="2:14" x14ac:dyDescent="0.3">
      <c r="B694" s="48">
        <v>691</v>
      </c>
      <c r="C694" s="47" t="s">
        <v>1178</v>
      </c>
      <c r="D694" s="47" t="s">
        <v>1175</v>
      </c>
      <c r="E694" s="47" t="s">
        <v>46</v>
      </c>
      <c r="F694" s="47" t="s">
        <v>3818</v>
      </c>
      <c r="G694" s="47" t="s">
        <v>6772</v>
      </c>
      <c r="I694" s="49" t="str">
        <f t="shared" si="60"/>
        <v>강지언</v>
      </c>
      <c r="J694" s="49" t="str">
        <f t="shared" si="61"/>
        <v>도시재생과</v>
      </c>
      <c r="K694" s="49" t="str">
        <f t="shared" si="62"/>
        <v>도시재생팀</v>
      </c>
      <c r="L694" s="49" t="str">
        <f t="shared" si="63"/>
        <v>주무관</v>
      </c>
      <c r="M694" s="49" t="str">
        <f t="shared" si="64"/>
        <v>02-2116-3918</v>
      </c>
      <c r="N694" s="49" t="str">
        <f t="shared" si="65"/>
        <v>3918</v>
      </c>
    </row>
    <row r="695" spans="2:14" x14ac:dyDescent="0.3">
      <c r="B695" s="48">
        <v>692</v>
      </c>
      <c r="C695" s="47" t="s">
        <v>1179</v>
      </c>
      <c r="D695" s="47" t="s">
        <v>1175</v>
      </c>
      <c r="E695" s="47" t="s">
        <v>46</v>
      </c>
      <c r="F695" s="47" t="s">
        <v>3820</v>
      </c>
      <c r="G695" s="47" t="s">
        <v>6773</v>
      </c>
      <c r="I695" s="49" t="str">
        <f t="shared" si="60"/>
        <v>조유나</v>
      </c>
      <c r="J695" s="49" t="str">
        <f t="shared" si="61"/>
        <v>도시재생과</v>
      </c>
      <c r="K695" s="49" t="str">
        <f t="shared" si="62"/>
        <v>도시재생팀</v>
      </c>
      <c r="L695" s="49" t="str">
        <f t="shared" si="63"/>
        <v>주무관</v>
      </c>
      <c r="M695" s="49" t="str">
        <f t="shared" si="64"/>
        <v>02-2116-3917</v>
      </c>
      <c r="N695" s="49" t="str">
        <f t="shared" si="65"/>
        <v>3917</v>
      </c>
    </row>
    <row r="696" spans="2:14" x14ac:dyDescent="0.3">
      <c r="B696" s="48">
        <v>693</v>
      </c>
      <c r="C696" s="47" t="s">
        <v>1180</v>
      </c>
      <c r="D696" s="47" t="s">
        <v>1181</v>
      </c>
      <c r="E696" s="47" t="s">
        <v>1182</v>
      </c>
      <c r="F696" s="47" t="s">
        <v>1183</v>
      </c>
      <c r="G696" s="47" t="s">
        <v>6774</v>
      </c>
      <c r="I696" s="49" t="str">
        <f t="shared" si="60"/>
        <v>이승찬</v>
      </c>
      <c r="J696" s="49" t="str">
        <f t="shared" si="61"/>
        <v>도시재생과</v>
      </c>
      <c r="K696" s="49" t="str">
        <f t="shared" si="62"/>
        <v>상계재정비팀</v>
      </c>
      <c r="L696" s="49" t="str">
        <f t="shared" si="63"/>
        <v>상계재정비팀장</v>
      </c>
      <c r="M696" s="49" t="str">
        <f t="shared" si="64"/>
        <v>02-2116-3929</v>
      </c>
      <c r="N696" s="49" t="str">
        <f t="shared" si="65"/>
        <v>3929</v>
      </c>
    </row>
    <row r="697" spans="2:14" x14ac:dyDescent="0.3">
      <c r="B697" s="48">
        <v>694</v>
      </c>
      <c r="C697" s="47" t="s">
        <v>1184</v>
      </c>
      <c r="D697" s="47" t="s">
        <v>1181</v>
      </c>
      <c r="E697" s="47" t="s">
        <v>46</v>
      </c>
      <c r="F697" s="47" t="s">
        <v>1185</v>
      </c>
      <c r="G697" s="47" t="s">
        <v>6775</v>
      </c>
      <c r="I697" s="49" t="str">
        <f t="shared" si="60"/>
        <v>김성민</v>
      </c>
      <c r="J697" s="49" t="str">
        <f t="shared" si="61"/>
        <v>도시재생과</v>
      </c>
      <c r="K697" s="49" t="str">
        <f t="shared" si="62"/>
        <v>상계재정비팀</v>
      </c>
      <c r="L697" s="49" t="str">
        <f t="shared" si="63"/>
        <v>주무관</v>
      </c>
      <c r="M697" s="49" t="str">
        <f t="shared" si="64"/>
        <v>02-2116-3922</v>
      </c>
      <c r="N697" s="49" t="str">
        <f t="shared" si="65"/>
        <v>3922</v>
      </c>
    </row>
    <row r="698" spans="2:14" x14ac:dyDescent="0.3">
      <c r="B698" s="48">
        <v>695</v>
      </c>
      <c r="C698" s="47" t="s">
        <v>1186</v>
      </c>
      <c r="D698" s="47" t="s">
        <v>1181</v>
      </c>
      <c r="E698" s="47" t="s">
        <v>46</v>
      </c>
      <c r="F698" s="47" t="s">
        <v>1187</v>
      </c>
      <c r="G698" s="47" t="s">
        <v>6776</v>
      </c>
      <c r="I698" s="49" t="str">
        <f t="shared" si="60"/>
        <v>전세은</v>
      </c>
      <c r="J698" s="49" t="str">
        <f t="shared" si="61"/>
        <v>도시재생과</v>
      </c>
      <c r="K698" s="49" t="str">
        <f t="shared" si="62"/>
        <v>상계재정비팀</v>
      </c>
      <c r="L698" s="49" t="str">
        <f t="shared" si="63"/>
        <v>주무관</v>
      </c>
      <c r="M698" s="49" t="str">
        <f t="shared" si="64"/>
        <v>02-2116-3928</v>
      </c>
      <c r="N698" s="49" t="str">
        <f t="shared" si="65"/>
        <v>3928</v>
      </c>
    </row>
    <row r="699" spans="2:14" x14ac:dyDescent="0.3">
      <c r="B699" s="48">
        <v>696</v>
      </c>
      <c r="C699" s="47" t="s">
        <v>5666</v>
      </c>
      <c r="D699" s="47" t="s">
        <v>1181</v>
      </c>
      <c r="E699" s="47"/>
      <c r="F699" s="47"/>
      <c r="G699" s="47"/>
      <c r="I699" s="49" t="str">
        <f t="shared" si="60"/>
        <v>진채영</v>
      </c>
      <c r="J699" s="49" t="str">
        <f t="shared" si="61"/>
        <v>도시재생과</v>
      </c>
      <c r="K699" s="49" t="str">
        <f t="shared" si="62"/>
        <v>상계재정비팀</v>
      </c>
      <c r="L699" s="49">
        <f t="shared" si="63"/>
        <v>0</v>
      </c>
      <c r="M699" s="49">
        <f t="shared" si="64"/>
        <v>0</v>
      </c>
      <c r="N699" s="49" t="str">
        <f t="shared" si="65"/>
        <v>0</v>
      </c>
    </row>
    <row r="700" spans="2:14" x14ac:dyDescent="0.3">
      <c r="B700" s="48">
        <v>697</v>
      </c>
      <c r="C700" s="47" t="s">
        <v>1188</v>
      </c>
      <c r="D700" s="47" t="s">
        <v>1189</v>
      </c>
      <c r="E700" s="47" t="s">
        <v>1190</v>
      </c>
      <c r="F700" s="47" t="s">
        <v>1191</v>
      </c>
      <c r="G700" s="47" t="s">
        <v>6777</v>
      </c>
      <c r="I700" s="49" t="str">
        <f t="shared" si="60"/>
        <v>유종호</v>
      </c>
      <c r="J700" s="49" t="str">
        <f t="shared" si="61"/>
        <v>도시재생과</v>
      </c>
      <c r="K700" s="49" t="str">
        <f t="shared" si="62"/>
        <v>재건축사업팀</v>
      </c>
      <c r="L700" s="49" t="str">
        <f t="shared" si="63"/>
        <v>재건축사업팀장</v>
      </c>
      <c r="M700" s="49" t="str">
        <f t="shared" si="64"/>
        <v>02-2116-3915</v>
      </c>
      <c r="N700" s="49" t="str">
        <f t="shared" si="65"/>
        <v>3915</v>
      </c>
    </row>
    <row r="701" spans="2:14" x14ac:dyDescent="0.3">
      <c r="B701" s="48">
        <v>698</v>
      </c>
      <c r="C701" s="47" t="s">
        <v>1192</v>
      </c>
      <c r="D701" s="47" t="s">
        <v>1189</v>
      </c>
      <c r="E701" s="47" t="s">
        <v>46</v>
      </c>
      <c r="F701" s="47" t="s">
        <v>3826</v>
      </c>
      <c r="G701" s="47" t="s">
        <v>6778</v>
      </c>
      <c r="I701" s="49" t="str">
        <f t="shared" si="60"/>
        <v>지영호</v>
      </c>
      <c r="J701" s="49" t="str">
        <f t="shared" si="61"/>
        <v>도시재생과</v>
      </c>
      <c r="K701" s="49" t="str">
        <f t="shared" si="62"/>
        <v>재건축사업팀</v>
      </c>
      <c r="L701" s="49" t="str">
        <f t="shared" si="63"/>
        <v>주무관</v>
      </c>
      <c r="M701" s="49" t="str">
        <f t="shared" si="64"/>
        <v>02-2116-3914</v>
      </c>
      <c r="N701" s="49" t="str">
        <f t="shared" si="65"/>
        <v>3914</v>
      </c>
    </row>
    <row r="702" spans="2:14" x14ac:dyDescent="0.3">
      <c r="B702" s="48">
        <v>699</v>
      </c>
      <c r="C702" s="47" t="s">
        <v>1193</v>
      </c>
      <c r="D702" s="47" t="s">
        <v>1189</v>
      </c>
      <c r="E702" s="47" t="s">
        <v>46</v>
      </c>
      <c r="F702" s="47" t="s">
        <v>3828</v>
      </c>
      <c r="G702" s="47" t="s">
        <v>6779</v>
      </c>
      <c r="I702" s="49" t="str">
        <f t="shared" si="60"/>
        <v>박봉영</v>
      </c>
      <c r="J702" s="49" t="str">
        <f t="shared" si="61"/>
        <v>도시재생과</v>
      </c>
      <c r="K702" s="49" t="str">
        <f t="shared" si="62"/>
        <v>재건축사업팀</v>
      </c>
      <c r="L702" s="49" t="str">
        <f t="shared" si="63"/>
        <v>주무관</v>
      </c>
      <c r="M702" s="49" t="str">
        <f t="shared" si="64"/>
        <v>02-2116-3913</v>
      </c>
      <c r="N702" s="49" t="str">
        <f t="shared" si="65"/>
        <v>3913</v>
      </c>
    </row>
    <row r="703" spans="2:14" x14ac:dyDescent="0.3">
      <c r="B703" s="48">
        <v>700</v>
      </c>
      <c r="C703" s="47" t="s">
        <v>5667</v>
      </c>
      <c r="D703" s="47" t="s">
        <v>1195</v>
      </c>
      <c r="E703" s="47" t="s">
        <v>5668</v>
      </c>
      <c r="F703" s="47" t="s">
        <v>5669</v>
      </c>
      <c r="G703" s="47" t="s">
        <v>6780</v>
      </c>
      <c r="I703" s="49" t="str">
        <f t="shared" si="60"/>
        <v>유봉선</v>
      </c>
      <c r="J703" s="49" t="str">
        <f t="shared" si="61"/>
        <v/>
      </c>
      <c r="K703" s="49" t="str">
        <f t="shared" si="62"/>
        <v/>
      </c>
      <c r="L703" s="49" t="str">
        <f t="shared" si="63"/>
        <v>도시관리과장</v>
      </c>
      <c r="M703" s="49" t="str">
        <f t="shared" si="64"/>
        <v>02-2116-3880</v>
      </c>
      <c r="N703" s="49" t="str">
        <f t="shared" si="65"/>
        <v>3880</v>
      </c>
    </row>
    <row r="704" spans="2:14" x14ac:dyDescent="0.3">
      <c r="B704" s="48">
        <v>701</v>
      </c>
      <c r="C704" s="47" t="s">
        <v>1196</v>
      </c>
      <c r="D704" s="47" t="s">
        <v>1197</v>
      </c>
      <c r="E704" s="47" t="s">
        <v>5670</v>
      </c>
      <c r="F704" s="47" t="s">
        <v>1199</v>
      </c>
      <c r="G704" s="47" t="s">
        <v>6781</v>
      </c>
      <c r="I704" s="49" t="str">
        <f t="shared" si="60"/>
        <v>유영준</v>
      </c>
      <c r="J704" s="49" t="str">
        <f t="shared" si="61"/>
        <v>도시재생과</v>
      </c>
      <c r="K704" s="49" t="str">
        <f t="shared" si="62"/>
        <v>재건축계획팀</v>
      </c>
      <c r="L704" s="49" t="str">
        <f t="shared" si="63"/>
        <v>재건축계획팀장</v>
      </c>
      <c r="M704" s="49" t="str">
        <f t="shared" si="64"/>
        <v>02-2116-3923</v>
      </c>
      <c r="N704" s="49" t="str">
        <f t="shared" si="65"/>
        <v>3923</v>
      </c>
    </row>
    <row r="705" spans="2:14" x14ac:dyDescent="0.3">
      <c r="B705" s="48">
        <v>702</v>
      </c>
      <c r="C705" s="47" t="s">
        <v>1200</v>
      </c>
      <c r="D705" s="47" t="s">
        <v>1197</v>
      </c>
      <c r="E705" s="47" t="s">
        <v>46</v>
      </c>
      <c r="F705" s="47" t="s">
        <v>3833</v>
      </c>
      <c r="G705" s="47" t="s">
        <v>6782</v>
      </c>
      <c r="I705" s="49" t="str">
        <f t="shared" si="60"/>
        <v>정우진</v>
      </c>
      <c r="J705" s="49" t="str">
        <f t="shared" si="61"/>
        <v>도시재생과</v>
      </c>
      <c r="K705" s="49" t="str">
        <f t="shared" si="62"/>
        <v>재건축계획팀</v>
      </c>
      <c r="L705" s="49" t="str">
        <f t="shared" si="63"/>
        <v>주무관</v>
      </c>
      <c r="M705" s="49" t="str">
        <f t="shared" si="64"/>
        <v>02-2116-3912</v>
      </c>
      <c r="N705" s="49" t="str">
        <f t="shared" si="65"/>
        <v>3912</v>
      </c>
    </row>
    <row r="706" spans="2:14" x14ac:dyDescent="0.3">
      <c r="B706" s="48">
        <v>703</v>
      </c>
      <c r="C706" s="47" t="s">
        <v>1201</v>
      </c>
      <c r="D706" s="47" t="s">
        <v>1197</v>
      </c>
      <c r="E706" s="47" t="s">
        <v>46</v>
      </c>
      <c r="F706" s="47" t="s">
        <v>5671</v>
      </c>
      <c r="G706" s="47" t="s">
        <v>6783</v>
      </c>
      <c r="I706" s="49" t="str">
        <f t="shared" si="60"/>
        <v>성윤지</v>
      </c>
      <c r="J706" s="49" t="str">
        <f t="shared" si="61"/>
        <v>도시재생과</v>
      </c>
      <c r="K706" s="49" t="str">
        <f t="shared" si="62"/>
        <v>재건축계획팀</v>
      </c>
      <c r="L706" s="49" t="str">
        <f t="shared" si="63"/>
        <v>주무관</v>
      </c>
      <c r="M706" s="49" t="str">
        <f t="shared" si="64"/>
        <v>02-2116-3907</v>
      </c>
      <c r="N706" s="49" t="str">
        <f t="shared" si="65"/>
        <v>3907</v>
      </c>
    </row>
    <row r="707" spans="2:14" x14ac:dyDescent="0.3">
      <c r="B707" s="48">
        <v>704</v>
      </c>
      <c r="C707" s="47" t="s">
        <v>1194</v>
      </c>
      <c r="D707" s="47" t="s">
        <v>1197</v>
      </c>
      <c r="E707" s="47" t="s">
        <v>46</v>
      </c>
      <c r="F707" s="47" t="s">
        <v>6784</v>
      </c>
      <c r="G707" s="47" t="s">
        <v>6785</v>
      </c>
      <c r="I707" s="49" t="str">
        <f t="shared" si="60"/>
        <v>정정화</v>
      </c>
      <c r="J707" s="49" t="str">
        <f t="shared" si="61"/>
        <v>도시재생과</v>
      </c>
      <c r="K707" s="49" t="str">
        <f t="shared" si="62"/>
        <v>재건축계획팀</v>
      </c>
      <c r="L707" s="49" t="str">
        <f t="shared" si="63"/>
        <v>주무관</v>
      </c>
      <c r="M707" s="49" t="str">
        <f t="shared" si="64"/>
        <v>02-2116-3926</v>
      </c>
      <c r="N707" s="49" t="str">
        <f t="shared" si="65"/>
        <v>3926</v>
      </c>
    </row>
    <row r="708" spans="2:14" x14ac:dyDescent="0.3">
      <c r="B708" s="48">
        <v>705</v>
      </c>
      <c r="C708" s="47" t="s">
        <v>5672</v>
      </c>
      <c r="D708" s="47" t="s">
        <v>1197</v>
      </c>
      <c r="E708" s="47" t="s">
        <v>5673</v>
      </c>
      <c r="F708" s="47"/>
      <c r="G708" s="47" t="s">
        <v>6786</v>
      </c>
      <c r="I708" s="49" t="str">
        <f t="shared" ref="I708:I771" si="66">C708</f>
        <v>장혜진</v>
      </c>
      <c r="J708" s="49" t="str">
        <f t="shared" ref="J708:J771" si="67">LEFT(D708, IFERROR(FIND(" / ", D708)-1, 0))</f>
        <v>도시재생과</v>
      </c>
      <c r="K708" s="49" t="str">
        <f t="shared" ref="K708:K771" si="68">RIGHT(D708, IFERROR(LEN(D708)-FIND(" / ", D708)-2, 0))</f>
        <v>재건축계획팀</v>
      </c>
      <c r="L708" s="49" t="str">
        <f t="shared" ref="L708:L771" si="69">E708</f>
        <v>시간선택임기제</v>
      </c>
      <c r="M708" s="49" t="str">
        <f t="shared" ref="M708:M771" si="70">G708</f>
        <v>02-2116-3920</v>
      </c>
      <c r="N708" s="49" t="str">
        <f t="shared" ref="N708:N771" si="71">RIGHT(M708,4)</f>
        <v>3920</v>
      </c>
    </row>
    <row r="709" spans="2:14" x14ac:dyDescent="0.3">
      <c r="B709" s="48">
        <v>706</v>
      </c>
      <c r="C709" s="47" t="s">
        <v>1202</v>
      </c>
      <c r="D709" s="47" t="s">
        <v>1203</v>
      </c>
      <c r="E709" s="47" t="s">
        <v>1204</v>
      </c>
      <c r="F709" s="47" t="s">
        <v>1205</v>
      </c>
      <c r="G709" s="47" t="s">
        <v>6787</v>
      </c>
      <c r="I709" s="49" t="str">
        <f t="shared" si="66"/>
        <v>김맹주</v>
      </c>
      <c r="J709" s="49" t="str">
        <f t="shared" si="67"/>
        <v>도시관리과</v>
      </c>
      <c r="K709" s="49" t="str">
        <f t="shared" si="68"/>
        <v>도시계획팀</v>
      </c>
      <c r="L709" s="49" t="str">
        <f t="shared" si="69"/>
        <v>도시계획팀장</v>
      </c>
      <c r="M709" s="49" t="str">
        <f t="shared" si="70"/>
        <v>02-2116-3865</v>
      </c>
      <c r="N709" s="49" t="str">
        <f t="shared" si="71"/>
        <v>3865</v>
      </c>
    </row>
    <row r="710" spans="2:14" x14ac:dyDescent="0.3">
      <c r="B710" s="48">
        <v>707</v>
      </c>
      <c r="C710" s="47" t="s">
        <v>89</v>
      </c>
      <c r="D710" s="47" t="s">
        <v>1203</v>
      </c>
      <c r="E710" s="47" t="s">
        <v>46</v>
      </c>
      <c r="F710" s="47" t="s">
        <v>297</v>
      </c>
      <c r="G710" s="47" t="s">
        <v>6788</v>
      </c>
      <c r="I710" s="49" t="str">
        <f t="shared" si="66"/>
        <v>신미재</v>
      </c>
      <c r="J710" s="49" t="str">
        <f t="shared" si="67"/>
        <v>도시관리과</v>
      </c>
      <c r="K710" s="49" t="str">
        <f t="shared" si="68"/>
        <v>도시계획팀</v>
      </c>
      <c r="L710" s="49" t="str">
        <f t="shared" si="69"/>
        <v>주무관</v>
      </c>
      <c r="M710" s="49" t="str">
        <f t="shared" si="70"/>
        <v>3863-2116-3863</v>
      </c>
      <c r="N710" s="49" t="str">
        <f t="shared" si="71"/>
        <v>3863</v>
      </c>
    </row>
    <row r="711" spans="2:14" x14ac:dyDescent="0.3">
      <c r="B711" s="48">
        <v>708</v>
      </c>
      <c r="C711" s="47" t="s">
        <v>1207</v>
      </c>
      <c r="D711" s="47" t="s">
        <v>1203</v>
      </c>
      <c r="E711" s="47" t="s">
        <v>46</v>
      </c>
      <c r="F711" s="47" t="s">
        <v>3839</v>
      </c>
      <c r="G711" s="47" t="s">
        <v>6789</v>
      </c>
      <c r="I711" s="49" t="str">
        <f t="shared" si="66"/>
        <v>오정훈</v>
      </c>
      <c r="J711" s="49" t="str">
        <f t="shared" si="67"/>
        <v>도시관리과</v>
      </c>
      <c r="K711" s="49" t="str">
        <f t="shared" si="68"/>
        <v>도시계획팀</v>
      </c>
      <c r="L711" s="49" t="str">
        <f t="shared" si="69"/>
        <v>주무관</v>
      </c>
      <c r="M711" s="49" t="str">
        <f t="shared" si="70"/>
        <v>02-2116-3864</v>
      </c>
      <c r="N711" s="49" t="str">
        <f t="shared" si="71"/>
        <v>3864</v>
      </c>
    </row>
    <row r="712" spans="2:14" x14ac:dyDescent="0.3">
      <c r="B712" s="48">
        <v>709</v>
      </c>
      <c r="C712" s="47" t="s">
        <v>1210</v>
      </c>
      <c r="D712" s="47" t="s">
        <v>1203</v>
      </c>
      <c r="E712" s="47" t="s">
        <v>46</v>
      </c>
      <c r="F712" s="47" t="s">
        <v>5674</v>
      </c>
      <c r="G712" s="47" t="s">
        <v>6790</v>
      </c>
      <c r="I712" s="49" t="str">
        <f t="shared" si="66"/>
        <v>이종명</v>
      </c>
      <c r="J712" s="49" t="str">
        <f t="shared" si="67"/>
        <v>도시관리과</v>
      </c>
      <c r="K712" s="49" t="str">
        <f t="shared" si="68"/>
        <v>도시계획팀</v>
      </c>
      <c r="L712" s="49" t="str">
        <f t="shared" si="69"/>
        <v>주무관</v>
      </c>
      <c r="M712" s="49" t="str">
        <f t="shared" si="70"/>
        <v>02-2116-3862</v>
      </c>
      <c r="N712" s="49" t="str">
        <f t="shared" si="71"/>
        <v>3862</v>
      </c>
    </row>
    <row r="713" spans="2:14" x14ac:dyDescent="0.3">
      <c r="B713" s="48">
        <v>710</v>
      </c>
      <c r="C713" s="47" t="s">
        <v>1212</v>
      </c>
      <c r="D713" s="47" t="s">
        <v>1213</v>
      </c>
      <c r="E713" s="47" t="s">
        <v>1214</v>
      </c>
      <c r="F713" s="47" t="s">
        <v>5675</v>
      </c>
      <c r="G713" s="47" t="s">
        <v>6791</v>
      </c>
      <c r="I713" s="49" t="str">
        <f t="shared" si="66"/>
        <v>신상현</v>
      </c>
      <c r="J713" s="49" t="str">
        <f t="shared" si="67"/>
        <v>도시관리과</v>
      </c>
      <c r="K713" s="49" t="str">
        <f t="shared" si="68"/>
        <v>지구단위계획팀</v>
      </c>
      <c r="L713" s="49" t="str">
        <f t="shared" si="69"/>
        <v>지구단위계획팀장</v>
      </c>
      <c r="M713" s="49" t="str">
        <f t="shared" si="70"/>
        <v>02-2116-4171</v>
      </c>
      <c r="N713" s="49" t="str">
        <f t="shared" si="71"/>
        <v>4171</v>
      </c>
    </row>
    <row r="714" spans="2:14" x14ac:dyDescent="0.3">
      <c r="B714" s="48">
        <v>711</v>
      </c>
      <c r="C714" s="47" t="s">
        <v>1215</v>
      </c>
      <c r="D714" s="47" t="s">
        <v>1213</v>
      </c>
      <c r="E714" s="47" t="s">
        <v>46</v>
      </c>
      <c r="F714" s="47" t="s">
        <v>5676</v>
      </c>
      <c r="G714" s="47" t="s">
        <v>6792</v>
      </c>
      <c r="I714" s="49" t="str">
        <f t="shared" si="66"/>
        <v>이지관</v>
      </c>
      <c r="J714" s="49" t="str">
        <f t="shared" si="67"/>
        <v>도시관리과</v>
      </c>
      <c r="K714" s="49" t="str">
        <f t="shared" si="68"/>
        <v>지구단위계획팀</v>
      </c>
      <c r="L714" s="49" t="str">
        <f t="shared" si="69"/>
        <v>주무관</v>
      </c>
      <c r="M714" s="49" t="str">
        <f t="shared" si="70"/>
        <v>02-2116-3868</v>
      </c>
      <c r="N714" s="49" t="str">
        <f t="shared" si="71"/>
        <v>3868</v>
      </c>
    </row>
    <row r="715" spans="2:14" x14ac:dyDescent="0.3">
      <c r="B715" s="48">
        <v>712</v>
      </c>
      <c r="C715" s="47" t="s">
        <v>1217</v>
      </c>
      <c r="D715" s="47" t="s">
        <v>1213</v>
      </c>
      <c r="E715" s="47" t="s">
        <v>46</v>
      </c>
      <c r="F715" s="47" t="s">
        <v>5677</v>
      </c>
      <c r="G715" s="47" t="s">
        <v>6793</v>
      </c>
      <c r="I715" s="49" t="str">
        <f t="shared" si="66"/>
        <v>황태현</v>
      </c>
      <c r="J715" s="49" t="str">
        <f t="shared" si="67"/>
        <v>도시관리과</v>
      </c>
      <c r="K715" s="49" t="str">
        <f t="shared" si="68"/>
        <v>지구단위계획팀</v>
      </c>
      <c r="L715" s="49" t="str">
        <f t="shared" si="69"/>
        <v>주무관</v>
      </c>
      <c r="M715" s="49" t="str">
        <f t="shared" si="70"/>
        <v>02-2116-3867</v>
      </c>
      <c r="N715" s="49" t="str">
        <f t="shared" si="71"/>
        <v>3867</v>
      </c>
    </row>
    <row r="716" spans="2:14" x14ac:dyDescent="0.3">
      <c r="B716" s="48">
        <v>713</v>
      </c>
      <c r="C716" s="47" t="s">
        <v>1218</v>
      </c>
      <c r="D716" s="47" t="s">
        <v>1219</v>
      </c>
      <c r="E716" s="47" t="s">
        <v>1220</v>
      </c>
      <c r="F716" s="47" t="s">
        <v>1221</v>
      </c>
      <c r="G716" s="47" t="s">
        <v>6794</v>
      </c>
      <c r="I716" s="49" t="str">
        <f t="shared" si="66"/>
        <v>소상호</v>
      </c>
      <c r="J716" s="49" t="str">
        <f t="shared" si="67"/>
        <v>도시관리과</v>
      </c>
      <c r="K716" s="49" t="str">
        <f t="shared" si="68"/>
        <v>공공용지관리팀</v>
      </c>
      <c r="L716" s="49" t="str">
        <f t="shared" si="69"/>
        <v>공공용지관리팀장</v>
      </c>
      <c r="M716" s="49" t="str">
        <f t="shared" si="70"/>
        <v>02-2116-4017</v>
      </c>
      <c r="N716" s="49" t="str">
        <f t="shared" si="71"/>
        <v>4017</v>
      </c>
    </row>
    <row r="717" spans="2:14" x14ac:dyDescent="0.3">
      <c r="B717" s="48">
        <v>714</v>
      </c>
      <c r="C717" s="47" t="s">
        <v>1222</v>
      </c>
      <c r="D717" s="47" t="s">
        <v>1219</v>
      </c>
      <c r="E717" s="47" t="s">
        <v>46</v>
      </c>
      <c r="F717" s="47" t="s">
        <v>1223</v>
      </c>
      <c r="G717" s="47" t="s">
        <v>6795</v>
      </c>
      <c r="I717" s="49" t="str">
        <f t="shared" si="66"/>
        <v>강윤이</v>
      </c>
      <c r="J717" s="49" t="str">
        <f t="shared" si="67"/>
        <v>도시관리과</v>
      </c>
      <c r="K717" s="49" t="str">
        <f t="shared" si="68"/>
        <v>공공용지관리팀</v>
      </c>
      <c r="L717" s="49" t="str">
        <f t="shared" si="69"/>
        <v>주무관</v>
      </c>
      <c r="M717" s="49" t="str">
        <f t="shared" si="70"/>
        <v>02-2116-4013</v>
      </c>
      <c r="N717" s="49" t="str">
        <f t="shared" si="71"/>
        <v>4013</v>
      </c>
    </row>
    <row r="718" spans="2:14" x14ac:dyDescent="0.3">
      <c r="B718" s="48">
        <v>715</v>
      </c>
      <c r="C718" s="47" t="s">
        <v>1224</v>
      </c>
      <c r="D718" s="47" t="s">
        <v>1219</v>
      </c>
      <c r="E718" s="47" t="s">
        <v>46</v>
      </c>
      <c r="F718" s="47" t="s">
        <v>1225</v>
      </c>
      <c r="G718" s="47" t="s">
        <v>6796</v>
      </c>
      <c r="I718" s="49" t="str">
        <f t="shared" si="66"/>
        <v>안혜란</v>
      </c>
      <c r="J718" s="49" t="str">
        <f t="shared" si="67"/>
        <v>도시관리과</v>
      </c>
      <c r="K718" s="49" t="str">
        <f t="shared" si="68"/>
        <v>공공용지관리팀</v>
      </c>
      <c r="L718" s="49" t="str">
        <f t="shared" si="69"/>
        <v>주무관</v>
      </c>
      <c r="M718" s="49" t="str">
        <f t="shared" si="70"/>
        <v>02-2116-4008</v>
      </c>
      <c r="N718" s="49" t="str">
        <f t="shared" si="71"/>
        <v>4008</v>
      </c>
    </row>
    <row r="719" spans="2:14" x14ac:dyDescent="0.3">
      <c r="B719" s="48">
        <v>716</v>
      </c>
      <c r="C719" s="47" t="s">
        <v>1226</v>
      </c>
      <c r="D719" s="47" t="s">
        <v>1219</v>
      </c>
      <c r="E719" s="47" t="s">
        <v>46</v>
      </c>
      <c r="F719" s="47" t="s">
        <v>1227</v>
      </c>
      <c r="G719" s="47" t="s">
        <v>6797</v>
      </c>
      <c r="I719" s="49" t="str">
        <f t="shared" si="66"/>
        <v>최승용</v>
      </c>
      <c r="J719" s="49" t="str">
        <f t="shared" si="67"/>
        <v>도시관리과</v>
      </c>
      <c r="K719" s="49" t="str">
        <f t="shared" si="68"/>
        <v>공공용지관리팀</v>
      </c>
      <c r="L719" s="49" t="str">
        <f t="shared" si="69"/>
        <v>주무관</v>
      </c>
      <c r="M719" s="49" t="str">
        <f t="shared" si="70"/>
        <v>02-2116-4016</v>
      </c>
      <c r="N719" s="49" t="str">
        <f t="shared" si="71"/>
        <v>4016</v>
      </c>
    </row>
    <row r="720" spans="2:14" x14ac:dyDescent="0.3">
      <c r="B720" s="48">
        <v>717</v>
      </c>
      <c r="C720" s="47" t="s">
        <v>1228</v>
      </c>
      <c r="D720" s="47" t="s">
        <v>1219</v>
      </c>
      <c r="E720" s="47" t="s">
        <v>46</v>
      </c>
      <c r="F720" s="47" t="s">
        <v>1229</v>
      </c>
      <c r="G720" s="47" t="s">
        <v>6798</v>
      </c>
      <c r="I720" s="49" t="str">
        <f t="shared" si="66"/>
        <v>공재원</v>
      </c>
      <c r="J720" s="49" t="str">
        <f t="shared" si="67"/>
        <v>도시관리과</v>
      </c>
      <c r="K720" s="49" t="str">
        <f t="shared" si="68"/>
        <v>공공용지관리팀</v>
      </c>
      <c r="L720" s="49" t="str">
        <f t="shared" si="69"/>
        <v>주무관</v>
      </c>
      <c r="M720" s="49" t="str">
        <f t="shared" si="70"/>
        <v>02-2116-4009</v>
      </c>
      <c r="N720" s="49" t="str">
        <f t="shared" si="71"/>
        <v>4009</v>
      </c>
    </row>
    <row r="721" spans="2:14" x14ac:dyDescent="0.3">
      <c r="B721" s="48">
        <v>718</v>
      </c>
      <c r="C721" s="47" t="s">
        <v>1612</v>
      </c>
      <c r="D721" s="47" t="s">
        <v>1219</v>
      </c>
      <c r="E721" s="47" t="s">
        <v>46</v>
      </c>
      <c r="F721" s="47" t="s">
        <v>3856</v>
      </c>
      <c r="G721" s="47" t="s">
        <v>6799</v>
      </c>
      <c r="I721" s="49" t="str">
        <f t="shared" si="66"/>
        <v>문대원</v>
      </c>
      <c r="J721" s="49" t="str">
        <f t="shared" si="67"/>
        <v>도시관리과</v>
      </c>
      <c r="K721" s="49" t="str">
        <f t="shared" si="68"/>
        <v>공공용지관리팀</v>
      </c>
      <c r="L721" s="49" t="str">
        <f t="shared" si="69"/>
        <v>주무관</v>
      </c>
      <c r="M721" s="49" t="str">
        <f t="shared" si="70"/>
        <v>02-2116-4015</v>
      </c>
      <c r="N721" s="49" t="str">
        <f t="shared" si="71"/>
        <v>4015</v>
      </c>
    </row>
    <row r="722" spans="2:14" x14ac:dyDescent="0.3">
      <c r="B722" s="48">
        <v>719</v>
      </c>
      <c r="C722" s="47" t="s">
        <v>1231</v>
      </c>
      <c r="D722" s="47" t="s">
        <v>1219</v>
      </c>
      <c r="E722" s="47" t="s">
        <v>46</v>
      </c>
      <c r="F722" s="47" t="s">
        <v>1232</v>
      </c>
      <c r="G722" s="47" t="s">
        <v>6800</v>
      </c>
      <c r="I722" s="49" t="str">
        <f t="shared" si="66"/>
        <v>이민우</v>
      </c>
      <c r="J722" s="49" t="str">
        <f t="shared" si="67"/>
        <v>도시관리과</v>
      </c>
      <c r="K722" s="49" t="str">
        <f t="shared" si="68"/>
        <v>공공용지관리팀</v>
      </c>
      <c r="L722" s="49" t="str">
        <f t="shared" si="69"/>
        <v>주무관</v>
      </c>
      <c r="M722" s="49" t="str">
        <f t="shared" si="70"/>
        <v>02-2116-4014</v>
      </c>
      <c r="N722" s="49" t="str">
        <f t="shared" si="71"/>
        <v>4014</v>
      </c>
    </row>
    <row r="723" spans="2:14" x14ac:dyDescent="0.3">
      <c r="B723" s="48">
        <v>720</v>
      </c>
      <c r="C723" s="47" t="s">
        <v>1233</v>
      </c>
      <c r="D723" s="47" t="s">
        <v>1234</v>
      </c>
      <c r="E723" s="47" t="s">
        <v>1235</v>
      </c>
      <c r="F723" s="47" t="s">
        <v>3859</v>
      </c>
      <c r="G723" s="47" t="s">
        <v>6801</v>
      </c>
      <c r="I723" s="49" t="str">
        <f t="shared" si="66"/>
        <v>윤상길</v>
      </c>
      <c r="J723" s="49" t="str">
        <f t="shared" si="67"/>
        <v>도시관리과</v>
      </c>
      <c r="K723" s="49" t="str">
        <f t="shared" si="68"/>
        <v>캠퍼스타운조성팀</v>
      </c>
      <c r="L723" s="49" t="str">
        <f t="shared" si="69"/>
        <v>캠퍼스타운조성팀장</v>
      </c>
      <c r="M723" s="49" t="str">
        <f t="shared" si="70"/>
        <v>02-2116-3851</v>
      </c>
      <c r="N723" s="49" t="str">
        <f t="shared" si="71"/>
        <v>3851</v>
      </c>
    </row>
    <row r="724" spans="2:14" x14ac:dyDescent="0.3">
      <c r="B724" s="48">
        <v>721</v>
      </c>
      <c r="C724" s="47" t="s">
        <v>248</v>
      </c>
      <c r="D724" s="47" t="s">
        <v>1234</v>
      </c>
      <c r="E724" s="47" t="s">
        <v>46</v>
      </c>
      <c r="F724" s="47" t="s">
        <v>5678</v>
      </c>
      <c r="G724" s="47" t="s">
        <v>6802</v>
      </c>
      <c r="I724" s="49" t="str">
        <f t="shared" si="66"/>
        <v>이민호</v>
      </c>
      <c r="J724" s="49" t="str">
        <f t="shared" si="67"/>
        <v>도시관리과</v>
      </c>
      <c r="K724" s="49" t="str">
        <f t="shared" si="68"/>
        <v>캠퍼스타운조성팀</v>
      </c>
      <c r="L724" s="49" t="str">
        <f t="shared" si="69"/>
        <v>주무관</v>
      </c>
      <c r="M724" s="49" t="str">
        <f t="shared" si="70"/>
        <v>02-2116-3852</v>
      </c>
      <c r="N724" s="49" t="str">
        <f t="shared" si="71"/>
        <v>3852</v>
      </c>
    </row>
    <row r="725" spans="2:14" x14ac:dyDescent="0.3">
      <c r="B725" s="48">
        <v>722</v>
      </c>
      <c r="C725" s="47" t="s">
        <v>1237</v>
      </c>
      <c r="D725" s="47" t="s">
        <v>1234</v>
      </c>
      <c r="E725" s="47" t="s">
        <v>46</v>
      </c>
      <c r="F725" s="47" t="s">
        <v>5679</v>
      </c>
      <c r="G725" s="47" t="s">
        <v>6803</v>
      </c>
      <c r="I725" s="49" t="str">
        <f t="shared" si="66"/>
        <v>김나은</v>
      </c>
      <c r="J725" s="49" t="str">
        <f t="shared" si="67"/>
        <v>도시관리과</v>
      </c>
      <c r="K725" s="49" t="str">
        <f t="shared" si="68"/>
        <v>캠퍼스타운조성팀</v>
      </c>
      <c r="L725" s="49" t="str">
        <f t="shared" si="69"/>
        <v>주무관</v>
      </c>
      <c r="M725" s="49" t="str">
        <f t="shared" si="70"/>
        <v>02-2116-3853</v>
      </c>
      <c r="N725" s="49" t="str">
        <f t="shared" si="71"/>
        <v>3853</v>
      </c>
    </row>
    <row r="726" spans="2:14" x14ac:dyDescent="0.3">
      <c r="B726" s="48">
        <v>723</v>
      </c>
      <c r="C726" s="47" t="s">
        <v>1238</v>
      </c>
      <c r="D726" s="47" t="s">
        <v>1239</v>
      </c>
      <c r="E726" s="47" t="s">
        <v>1240</v>
      </c>
      <c r="F726" s="47" t="s">
        <v>1241</v>
      </c>
      <c r="G726" s="47" t="s">
        <v>6804</v>
      </c>
      <c r="I726" s="49" t="str">
        <f t="shared" si="66"/>
        <v>조현정</v>
      </c>
      <c r="J726" s="49" t="str">
        <f t="shared" si="67"/>
        <v>도시관리과</v>
      </c>
      <c r="K726" s="49" t="str">
        <f t="shared" si="68"/>
        <v>태릉문화공원도시TF팀</v>
      </c>
      <c r="L726" s="49" t="str">
        <f t="shared" si="69"/>
        <v>태릉문화공원도시TF팀장</v>
      </c>
      <c r="M726" s="49" t="str">
        <f t="shared" si="70"/>
        <v>02-2116-2035</v>
      </c>
      <c r="N726" s="49" t="str">
        <f t="shared" si="71"/>
        <v>2035</v>
      </c>
    </row>
    <row r="727" spans="2:14" x14ac:dyDescent="0.3">
      <c r="B727" s="48">
        <v>724</v>
      </c>
      <c r="C727" s="47" t="s">
        <v>1216</v>
      </c>
      <c r="D727" s="47" t="s">
        <v>1239</v>
      </c>
      <c r="E727" s="47" t="s">
        <v>46</v>
      </c>
      <c r="F727" s="47" t="s">
        <v>1243</v>
      </c>
      <c r="G727" s="47" t="s">
        <v>6805</v>
      </c>
      <c r="I727" s="49" t="str">
        <f t="shared" si="66"/>
        <v>조혜정</v>
      </c>
      <c r="J727" s="49" t="str">
        <f t="shared" si="67"/>
        <v>도시관리과</v>
      </c>
      <c r="K727" s="49" t="str">
        <f t="shared" si="68"/>
        <v>태릉문화공원도시TF팀</v>
      </c>
      <c r="L727" s="49" t="str">
        <f t="shared" si="69"/>
        <v>주무관</v>
      </c>
      <c r="M727" s="49" t="str">
        <f t="shared" si="70"/>
        <v>02-2116-2034</v>
      </c>
      <c r="N727" s="49" t="str">
        <f t="shared" si="71"/>
        <v>2034</v>
      </c>
    </row>
    <row r="728" spans="2:14" x14ac:dyDescent="0.3">
      <c r="B728" s="48">
        <v>725</v>
      </c>
      <c r="C728" s="47" t="s">
        <v>5680</v>
      </c>
      <c r="D728" s="47" t="s">
        <v>1244</v>
      </c>
      <c r="E728" s="47" t="s">
        <v>5681</v>
      </c>
      <c r="F728" s="47" t="s">
        <v>5682</v>
      </c>
      <c r="G728" s="47" t="s">
        <v>6806</v>
      </c>
      <c r="I728" s="49" t="str">
        <f t="shared" si="66"/>
        <v>홍순명</v>
      </c>
      <c r="J728" s="49" t="str">
        <f t="shared" si="67"/>
        <v/>
      </c>
      <c r="K728" s="49" t="str">
        <f t="shared" si="68"/>
        <v/>
      </c>
      <c r="L728" s="49" t="str">
        <f t="shared" si="69"/>
        <v>건축과장</v>
      </c>
      <c r="M728" s="49" t="str">
        <f t="shared" si="70"/>
        <v>02-2116-3900</v>
      </c>
      <c r="N728" s="49" t="str">
        <f t="shared" si="71"/>
        <v>3900</v>
      </c>
    </row>
    <row r="729" spans="2:14" x14ac:dyDescent="0.3">
      <c r="B729" s="48">
        <v>726</v>
      </c>
      <c r="C729" s="47" t="s">
        <v>1245</v>
      </c>
      <c r="D729" s="47" t="s">
        <v>1246</v>
      </c>
      <c r="E729" s="47" t="s">
        <v>1247</v>
      </c>
      <c r="F729" s="47" t="s">
        <v>3867</v>
      </c>
      <c r="G729" s="47" t="s">
        <v>6807</v>
      </c>
      <c r="I729" s="49" t="str">
        <f t="shared" si="66"/>
        <v>김승철</v>
      </c>
      <c r="J729" s="49" t="str">
        <f t="shared" si="67"/>
        <v>건축과</v>
      </c>
      <c r="K729" s="49" t="str">
        <f t="shared" si="68"/>
        <v>건축관리팀</v>
      </c>
      <c r="L729" s="49" t="str">
        <f t="shared" si="69"/>
        <v>건축관리팀장</v>
      </c>
      <c r="M729" s="49" t="str">
        <f t="shared" si="70"/>
        <v>02-2116-3899</v>
      </c>
      <c r="N729" s="49" t="str">
        <f t="shared" si="71"/>
        <v>3899</v>
      </c>
    </row>
    <row r="730" spans="2:14" x14ac:dyDescent="0.3">
      <c r="B730" s="48">
        <v>727</v>
      </c>
      <c r="C730" s="47" t="s">
        <v>1248</v>
      </c>
      <c r="D730" s="47" t="s">
        <v>1246</v>
      </c>
      <c r="E730" s="47" t="s">
        <v>46</v>
      </c>
      <c r="F730" s="47" t="s">
        <v>1249</v>
      </c>
      <c r="G730" s="47" t="s">
        <v>6808</v>
      </c>
      <c r="I730" s="49" t="str">
        <f t="shared" si="66"/>
        <v>송혜란</v>
      </c>
      <c r="J730" s="49" t="str">
        <f t="shared" si="67"/>
        <v>건축과</v>
      </c>
      <c r="K730" s="49" t="str">
        <f t="shared" si="68"/>
        <v>건축관리팀</v>
      </c>
      <c r="L730" s="49" t="str">
        <f t="shared" si="69"/>
        <v>주무관</v>
      </c>
      <c r="M730" s="49" t="str">
        <f t="shared" si="70"/>
        <v>02-2116-3898</v>
      </c>
      <c r="N730" s="49" t="str">
        <f t="shared" si="71"/>
        <v>3898</v>
      </c>
    </row>
    <row r="731" spans="2:14" x14ac:dyDescent="0.3">
      <c r="B731" s="48">
        <v>728</v>
      </c>
      <c r="C731" s="47" t="s">
        <v>1250</v>
      </c>
      <c r="D731" s="47" t="s">
        <v>1246</v>
      </c>
      <c r="E731" s="47" t="s">
        <v>46</v>
      </c>
      <c r="F731" s="47" t="s">
        <v>3870</v>
      </c>
      <c r="G731" s="47" t="s">
        <v>6809</v>
      </c>
      <c r="I731" s="49" t="str">
        <f t="shared" si="66"/>
        <v>장수진</v>
      </c>
      <c r="J731" s="49" t="str">
        <f t="shared" si="67"/>
        <v>건축과</v>
      </c>
      <c r="K731" s="49" t="str">
        <f t="shared" si="68"/>
        <v>건축관리팀</v>
      </c>
      <c r="L731" s="49" t="str">
        <f t="shared" si="69"/>
        <v>주무관</v>
      </c>
      <c r="M731" s="49" t="str">
        <f t="shared" si="70"/>
        <v>02-2116-3897</v>
      </c>
      <c r="N731" s="49" t="str">
        <f t="shared" si="71"/>
        <v>3897</v>
      </c>
    </row>
    <row r="732" spans="2:14" x14ac:dyDescent="0.3">
      <c r="B732" s="48">
        <v>729</v>
      </c>
      <c r="C732" s="47" t="s">
        <v>1251</v>
      </c>
      <c r="D732" s="47" t="s">
        <v>1246</v>
      </c>
      <c r="E732" s="47" t="s">
        <v>46</v>
      </c>
      <c r="F732" s="47" t="s">
        <v>5683</v>
      </c>
      <c r="G732" s="47" t="s">
        <v>6810</v>
      </c>
      <c r="I732" s="49" t="str">
        <f t="shared" si="66"/>
        <v>이성인</v>
      </c>
      <c r="J732" s="49" t="str">
        <f t="shared" si="67"/>
        <v>건축과</v>
      </c>
      <c r="K732" s="49" t="str">
        <f t="shared" si="68"/>
        <v>건축관리팀</v>
      </c>
      <c r="L732" s="49" t="str">
        <f t="shared" si="69"/>
        <v>주무관</v>
      </c>
      <c r="M732" s="49" t="str">
        <f t="shared" si="70"/>
        <v>02-2116-3895</v>
      </c>
      <c r="N732" s="49" t="str">
        <f t="shared" si="71"/>
        <v>3895</v>
      </c>
    </row>
    <row r="733" spans="2:14" x14ac:dyDescent="0.3">
      <c r="B733" s="48">
        <v>730</v>
      </c>
      <c r="C733" s="47" t="s">
        <v>1252</v>
      </c>
      <c r="D733" s="47" t="s">
        <v>1246</v>
      </c>
      <c r="E733" s="47" t="s">
        <v>46</v>
      </c>
      <c r="F733" s="47" t="s">
        <v>5684</v>
      </c>
      <c r="G733" s="47" t="s">
        <v>6811</v>
      </c>
      <c r="I733" s="49" t="str">
        <f t="shared" si="66"/>
        <v>임재린</v>
      </c>
      <c r="J733" s="49" t="str">
        <f t="shared" si="67"/>
        <v>건축과</v>
      </c>
      <c r="K733" s="49" t="str">
        <f t="shared" si="68"/>
        <v>건축관리팀</v>
      </c>
      <c r="L733" s="49" t="str">
        <f t="shared" si="69"/>
        <v>주무관</v>
      </c>
      <c r="M733" s="49" t="str">
        <f t="shared" si="70"/>
        <v>02-2116-3896</v>
      </c>
      <c r="N733" s="49" t="str">
        <f t="shared" si="71"/>
        <v>3896</v>
      </c>
    </row>
    <row r="734" spans="2:14" x14ac:dyDescent="0.3">
      <c r="B734" s="48">
        <v>731</v>
      </c>
      <c r="C734" s="47" t="s">
        <v>1253</v>
      </c>
      <c r="D734" s="47" t="s">
        <v>1254</v>
      </c>
      <c r="E734" s="47" t="s">
        <v>1255</v>
      </c>
      <c r="F734" s="47" t="s">
        <v>3876</v>
      </c>
      <c r="G734" s="47" t="s">
        <v>6807</v>
      </c>
      <c r="I734" s="49" t="str">
        <f t="shared" si="66"/>
        <v>구제후</v>
      </c>
      <c r="J734" s="49" t="str">
        <f t="shared" si="67"/>
        <v>건축과</v>
      </c>
      <c r="K734" s="49" t="str">
        <f t="shared" si="68"/>
        <v>건축지도팀</v>
      </c>
      <c r="L734" s="49" t="str">
        <f t="shared" si="69"/>
        <v>건축지도팀장</v>
      </c>
      <c r="M734" s="49" t="str">
        <f t="shared" si="70"/>
        <v>02-2116-3899</v>
      </c>
      <c r="N734" s="49" t="str">
        <f t="shared" si="71"/>
        <v>3899</v>
      </c>
    </row>
    <row r="735" spans="2:14" x14ac:dyDescent="0.3">
      <c r="B735" s="48">
        <v>732</v>
      </c>
      <c r="C735" s="47" t="s">
        <v>496</v>
      </c>
      <c r="D735" s="47" t="s">
        <v>1254</v>
      </c>
      <c r="E735" s="47" t="s">
        <v>46</v>
      </c>
      <c r="F735" s="47" t="s">
        <v>3877</v>
      </c>
      <c r="G735" s="47" t="s">
        <v>6812</v>
      </c>
      <c r="I735" s="49" t="str">
        <f t="shared" si="66"/>
        <v>김민지</v>
      </c>
      <c r="J735" s="49" t="str">
        <f t="shared" si="67"/>
        <v>건축과</v>
      </c>
      <c r="K735" s="49" t="str">
        <f t="shared" si="68"/>
        <v>건축지도팀</v>
      </c>
      <c r="L735" s="49" t="str">
        <f t="shared" si="69"/>
        <v>주무관</v>
      </c>
      <c r="M735" s="49" t="str">
        <f t="shared" si="70"/>
        <v>02-2116-3881</v>
      </c>
      <c r="N735" s="49" t="str">
        <f t="shared" si="71"/>
        <v>3881</v>
      </c>
    </row>
    <row r="736" spans="2:14" x14ac:dyDescent="0.3">
      <c r="B736" s="48">
        <v>733</v>
      </c>
      <c r="C736" s="47" t="s">
        <v>1256</v>
      </c>
      <c r="D736" s="47" t="s">
        <v>1254</v>
      </c>
      <c r="E736" s="47" t="s">
        <v>46</v>
      </c>
      <c r="F736" s="47" t="s">
        <v>3879</v>
      </c>
      <c r="G736" s="47" t="s">
        <v>6813</v>
      </c>
      <c r="I736" s="49" t="str">
        <f t="shared" si="66"/>
        <v>강래희</v>
      </c>
      <c r="J736" s="49" t="str">
        <f t="shared" si="67"/>
        <v>건축과</v>
      </c>
      <c r="K736" s="49" t="str">
        <f t="shared" si="68"/>
        <v>건축지도팀</v>
      </c>
      <c r="L736" s="49" t="str">
        <f t="shared" si="69"/>
        <v>주무관</v>
      </c>
      <c r="M736" s="49" t="str">
        <f t="shared" si="70"/>
        <v>02-2116-3892</v>
      </c>
      <c r="N736" s="49" t="str">
        <f t="shared" si="71"/>
        <v>3892</v>
      </c>
    </row>
    <row r="737" spans="2:14" x14ac:dyDescent="0.3">
      <c r="B737" s="48">
        <v>734</v>
      </c>
      <c r="C737" s="47" t="s">
        <v>1257</v>
      </c>
      <c r="D737" s="47" t="s">
        <v>1254</v>
      </c>
      <c r="E737" s="47" t="s">
        <v>46</v>
      </c>
      <c r="F737" s="47" t="s">
        <v>3881</v>
      </c>
      <c r="G737" s="47" t="s">
        <v>6814</v>
      </c>
      <c r="I737" s="49" t="str">
        <f t="shared" si="66"/>
        <v>장용혁</v>
      </c>
      <c r="J737" s="49" t="str">
        <f t="shared" si="67"/>
        <v>건축과</v>
      </c>
      <c r="K737" s="49" t="str">
        <f t="shared" si="68"/>
        <v>건축지도팀</v>
      </c>
      <c r="L737" s="49" t="str">
        <f t="shared" si="69"/>
        <v>주무관</v>
      </c>
      <c r="M737" s="49" t="str">
        <f t="shared" si="70"/>
        <v>02-2116-3893</v>
      </c>
      <c r="N737" s="49" t="str">
        <f t="shared" si="71"/>
        <v>3893</v>
      </c>
    </row>
    <row r="738" spans="2:14" x14ac:dyDescent="0.3">
      <c r="B738" s="48">
        <v>735</v>
      </c>
      <c r="C738" s="47" t="s">
        <v>548</v>
      </c>
      <c r="D738" s="47" t="s">
        <v>1258</v>
      </c>
      <c r="E738" s="47" t="s">
        <v>1259</v>
      </c>
      <c r="F738" s="47" t="s">
        <v>3883</v>
      </c>
      <c r="G738" s="47" t="s">
        <v>6815</v>
      </c>
      <c r="I738" s="49" t="str">
        <f t="shared" si="66"/>
        <v>김선경</v>
      </c>
      <c r="J738" s="49" t="str">
        <f t="shared" si="67"/>
        <v>건축과</v>
      </c>
      <c r="K738" s="49" t="str">
        <f t="shared" si="68"/>
        <v>공공건축팀</v>
      </c>
      <c r="L738" s="49" t="str">
        <f t="shared" si="69"/>
        <v>공공건축팀장</v>
      </c>
      <c r="M738" s="49" t="str">
        <f t="shared" si="70"/>
        <v>02-2116-3890</v>
      </c>
      <c r="N738" s="49" t="str">
        <f t="shared" si="71"/>
        <v>3890</v>
      </c>
    </row>
    <row r="739" spans="2:14" x14ac:dyDescent="0.3">
      <c r="B739" s="48">
        <v>736</v>
      </c>
      <c r="C739" s="47" t="s">
        <v>1260</v>
      </c>
      <c r="D739" s="47" t="s">
        <v>1258</v>
      </c>
      <c r="E739" s="47" t="s">
        <v>46</v>
      </c>
      <c r="F739" s="47" t="s">
        <v>1261</v>
      </c>
      <c r="G739" s="47" t="s">
        <v>6816</v>
      </c>
      <c r="I739" s="49" t="str">
        <f t="shared" si="66"/>
        <v>박재균</v>
      </c>
      <c r="J739" s="49" t="str">
        <f t="shared" si="67"/>
        <v>건축과</v>
      </c>
      <c r="K739" s="49" t="str">
        <f t="shared" si="68"/>
        <v>공공건축팀</v>
      </c>
      <c r="L739" s="49" t="str">
        <f t="shared" si="69"/>
        <v>주무관</v>
      </c>
      <c r="M739" s="49" t="str">
        <f t="shared" si="70"/>
        <v>02-2116-3878</v>
      </c>
      <c r="N739" s="49" t="str">
        <f t="shared" si="71"/>
        <v>3878</v>
      </c>
    </row>
    <row r="740" spans="2:14" x14ac:dyDescent="0.3">
      <c r="B740" s="48">
        <v>737</v>
      </c>
      <c r="C740" s="47" t="s">
        <v>1262</v>
      </c>
      <c r="D740" s="47" t="s">
        <v>1258</v>
      </c>
      <c r="E740" s="47" t="s">
        <v>46</v>
      </c>
      <c r="F740" s="47" t="s">
        <v>3886</v>
      </c>
      <c r="G740" s="47" t="s">
        <v>6817</v>
      </c>
      <c r="I740" s="49" t="str">
        <f t="shared" si="66"/>
        <v>이종윤</v>
      </c>
      <c r="J740" s="49" t="str">
        <f t="shared" si="67"/>
        <v>건축과</v>
      </c>
      <c r="K740" s="49" t="str">
        <f t="shared" si="68"/>
        <v>공공건축팀</v>
      </c>
      <c r="L740" s="49" t="str">
        <f t="shared" si="69"/>
        <v>주무관</v>
      </c>
      <c r="M740" s="49" t="str">
        <f t="shared" si="70"/>
        <v>02-2116-3888</v>
      </c>
      <c r="N740" s="49" t="str">
        <f t="shared" si="71"/>
        <v>3888</v>
      </c>
    </row>
    <row r="741" spans="2:14" x14ac:dyDescent="0.3">
      <c r="B741" s="48">
        <v>738</v>
      </c>
      <c r="C741" s="47" t="s">
        <v>1263</v>
      </c>
      <c r="D741" s="47" t="s">
        <v>1258</v>
      </c>
      <c r="E741" s="47" t="s">
        <v>46</v>
      </c>
      <c r="F741" s="47" t="s">
        <v>3888</v>
      </c>
      <c r="G741" s="47" t="s">
        <v>6818</v>
      </c>
      <c r="I741" s="49" t="str">
        <f t="shared" si="66"/>
        <v>최보람</v>
      </c>
      <c r="J741" s="49" t="str">
        <f t="shared" si="67"/>
        <v>건축과</v>
      </c>
      <c r="K741" s="49" t="str">
        <f t="shared" si="68"/>
        <v>공공건축팀</v>
      </c>
      <c r="L741" s="49" t="str">
        <f t="shared" si="69"/>
        <v>주무관</v>
      </c>
      <c r="M741" s="49" t="str">
        <f t="shared" si="70"/>
        <v>02-2116-3902</v>
      </c>
      <c r="N741" s="49" t="str">
        <f t="shared" si="71"/>
        <v>3902</v>
      </c>
    </row>
    <row r="742" spans="2:14" x14ac:dyDescent="0.3">
      <c r="B742" s="48">
        <v>739</v>
      </c>
      <c r="C742" s="47" t="s">
        <v>1264</v>
      </c>
      <c r="D742" s="47" t="s">
        <v>1258</v>
      </c>
      <c r="E742" s="47" t="s">
        <v>46</v>
      </c>
      <c r="F742" s="47" t="s">
        <v>3890</v>
      </c>
      <c r="G742" s="47" t="s">
        <v>6819</v>
      </c>
      <c r="I742" s="49" t="str">
        <f t="shared" si="66"/>
        <v>강수길</v>
      </c>
      <c r="J742" s="49" t="str">
        <f t="shared" si="67"/>
        <v>건축과</v>
      </c>
      <c r="K742" s="49" t="str">
        <f t="shared" si="68"/>
        <v>공공건축팀</v>
      </c>
      <c r="L742" s="49" t="str">
        <f t="shared" si="69"/>
        <v>주무관</v>
      </c>
      <c r="M742" s="49" t="str">
        <f t="shared" si="70"/>
        <v>02-2116-3889</v>
      </c>
      <c r="N742" s="49" t="str">
        <f t="shared" si="71"/>
        <v>3889</v>
      </c>
    </row>
    <row r="743" spans="2:14" x14ac:dyDescent="0.3">
      <c r="B743" s="48">
        <v>740</v>
      </c>
      <c r="C743" s="47" t="s">
        <v>1265</v>
      </c>
      <c r="D743" s="47" t="s">
        <v>1258</v>
      </c>
      <c r="E743" s="47" t="s">
        <v>46</v>
      </c>
      <c r="F743" s="47" t="s">
        <v>5685</v>
      </c>
      <c r="G743" s="47" t="s">
        <v>6820</v>
      </c>
      <c r="I743" s="49" t="str">
        <f t="shared" si="66"/>
        <v>김건민</v>
      </c>
      <c r="J743" s="49" t="str">
        <f t="shared" si="67"/>
        <v>건축과</v>
      </c>
      <c r="K743" s="49" t="str">
        <f t="shared" si="68"/>
        <v>공공건축팀</v>
      </c>
      <c r="L743" s="49" t="str">
        <f t="shared" si="69"/>
        <v>주무관</v>
      </c>
      <c r="M743" s="49" t="str">
        <f t="shared" si="70"/>
        <v>02-2116-3887</v>
      </c>
      <c r="N743" s="49" t="str">
        <f t="shared" si="71"/>
        <v>3887</v>
      </c>
    </row>
    <row r="744" spans="2:14" x14ac:dyDescent="0.3">
      <c r="B744" s="48">
        <v>741</v>
      </c>
      <c r="C744" s="47" t="s">
        <v>701</v>
      </c>
      <c r="D744" s="47" t="s">
        <v>1258</v>
      </c>
      <c r="E744" s="47" t="s">
        <v>46</v>
      </c>
      <c r="F744" s="47" t="s">
        <v>3894</v>
      </c>
      <c r="G744" s="47" t="s">
        <v>6821</v>
      </c>
      <c r="I744" s="49" t="str">
        <f t="shared" si="66"/>
        <v>김효진</v>
      </c>
      <c r="J744" s="49" t="str">
        <f t="shared" si="67"/>
        <v>건축과</v>
      </c>
      <c r="K744" s="49" t="str">
        <f t="shared" si="68"/>
        <v>공공건축팀</v>
      </c>
      <c r="L744" s="49" t="str">
        <f t="shared" si="69"/>
        <v>주무관</v>
      </c>
      <c r="M744" s="49" t="str">
        <f t="shared" si="70"/>
        <v>02-2116-3904</v>
      </c>
      <c r="N744" s="49" t="str">
        <f t="shared" si="71"/>
        <v>3904</v>
      </c>
    </row>
    <row r="745" spans="2:14" x14ac:dyDescent="0.3">
      <c r="B745" s="48">
        <v>742</v>
      </c>
      <c r="C745" s="47" t="s">
        <v>1266</v>
      </c>
      <c r="D745" s="47" t="s">
        <v>1258</v>
      </c>
      <c r="E745" s="47" t="s">
        <v>1267</v>
      </c>
      <c r="F745" s="47" t="s">
        <v>5686</v>
      </c>
      <c r="G745" s="47" t="s">
        <v>6822</v>
      </c>
      <c r="I745" s="49" t="str">
        <f t="shared" si="66"/>
        <v>최신광</v>
      </c>
      <c r="J745" s="49" t="str">
        <f t="shared" si="67"/>
        <v>건축과</v>
      </c>
      <c r="K745" s="49" t="str">
        <f t="shared" si="68"/>
        <v>공공건축팀</v>
      </c>
      <c r="L745" s="49" t="str">
        <f t="shared" si="69"/>
        <v>임기제</v>
      </c>
      <c r="M745" s="49" t="str">
        <f t="shared" si="70"/>
        <v>02-2116-3935</v>
      </c>
      <c r="N745" s="49" t="str">
        <f t="shared" si="71"/>
        <v>3935</v>
      </c>
    </row>
    <row r="746" spans="2:14" x14ac:dyDescent="0.3">
      <c r="B746" s="48">
        <v>743</v>
      </c>
      <c r="C746" s="47" t="s">
        <v>254</v>
      </c>
      <c r="D746" s="47" t="s">
        <v>1258</v>
      </c>
      <c r="E746" s="47" t="s">
        <v>1267</v>
      </c>
      <c r="F746" s="47" t="s">
        <v>3898</v>
      </c>
      <c r="G746" s="47" t="s">
        <v>6823</v>
      </c>
      <c r="I746" s="49" t="str">
        <f t="shared" si="66"/>
        <v>안지은</v>
      </c>
      <c r="J746" s="49" t="str">
        <f t="shared" si="67"/>
        <v>건축과</v>
      </c>
      <c r="K746" s="49" t="str">
        <f t="shared" si="68"/>
        <v>공공건축팀</v>
      </c>
      <c r="L746" s="49" t="str">
        <f t="shared" si="69"/>
        <v>임기제</v>
      </c>
      <c r="M746" s="49" t="str">
        <f t="shared" si="70"/>
        <v>02-2116-3934</v>
      </c>
      <c r="N746" s="49" t="str">
        <f t="shared" si="71"/>
        <v>3934</v>
      </c>
    </row>
    <row r="747" spans="2:14" x14ac:dyDescent="0.3">
      <c r="B747" s="48">
        <v>744</v>
      </c>
      <c r="C747" s="47" t="s">
        <v>1268</v>
      </c>
      <c r="D747" s="47" t="s">
        <v>1258</v>
      </c>
      <c r="E747" s="47" t="s">
        <v>46</v>
      </c>
      <c r="F747" s="47" t="s">
        <v>3900</v>
      </c>
      <c r="G747" s="47" t="s">
        <v>6824</v>
      </c>
      <c r="I747" s="49" t="str">
        <f t="shared" si="66"/>
        <v>신완택</v>
      </c>
      <c r="J747" s="49" t="str">
        <f t="shared" si="67"/>
        <v>건축과</v>
      </c>
      <c r="K747" s="49" t="str">
        <f t="shared" si="68"/>
        <v>공공건축팀</v>
      </c>
      <c r="L747" s="49" t="str">
        <f t="shared" si="69"/>
        <v>주무관</v>
      </c>
      <c r="M747" s="49" t="str">
        <f t="shared" si="70"/>
        <v>02-2116-0607</v>
      </c>
      <c r="N747" s="49" t="str">
        <f t="shared" si="71"/>
        <v>0607</v>
      </c>
    </row>
    <row r="748" spans="2:14" x14ac:dyDescent="0.3">
      <c r="B748" s="48">
        <v>745</v>
      </c>
      <c r="C748" s="47" t="s">
        <v>1269</v>
      </c>
      <c r="D748" s="47" t="s">
        <v>1270</v>
      </c>
      <c r="E748" s="47" t="s">
        <v>1271</v>
      </c>
      <c r="F748" s="47" t="s">
        <v>1272</v>
      </c>
      <c r="G748" s="47" t="s">
        <v>6825</v>
      </c>
      <c r="I748" s="49" t="str">
        <f t="shared" si="66"/>
        <v>호은성</v>
      </c>
      <c r="J748" s="49" t="str">
        <f t="shared" si="67"/>
        <v>건축과</v>
      </c>
      <c r="K748" s="49" t="str">
        <f t="shared" si="68"/>
        <v>건축안전팀</v>
      </c>
      <c r="L748" s="49" t="str">
        <f t="shared" si="69"/>
        <v>건축안전팀장</v>
      </c>
      <c r="M748" s="49" t="str">
        <f t="shared" si="70"/>
        <v>02-2116-0609</v>
      </c>
      <c r="N748" s="49" t="str">
        <f t="shared" si="71"/>
        <v>0609</v>
      </c>
    </row>
    <row r="749" spans="2:14" x14ac:dyDescent="0.3">
      <c r="B749" s="48">
        <v>746</v>
      </c>
      <c r="C749" s="47" t="s">
        <v>1273</v>
      </c>
      <c r="D749" s="47" t="s">
        <v>1270</v>
      </c>
      <c r="E749" s="47" t="s">
        <v>1267</v>
      </c>
      <c r="F749" s="47" t="s">
        <v>3903</v>
      </c>
      <c r="G749" s="47" t="s">
        <v>6826</v>
      </c>
      <c r="I749" s="49" t="str">
        <f t="shared" si="66"/>
        <v>진수종</v>
      </c>
      <c r="J749" s="49" t="str">
        <f t="shared" si="67"/>
        <v>건축과</v>
      </c>
      <c r="K749" s="49" t="str">
        <f t="shared" si="68"/>
        <v>건축안전팀</v>
      </c>
      <c r="L749" s="49" t="str">
        <f t="shared" si="69"/>
        <v>임기제</v>
      </c>
      <c r="M749" s="49" t="str">
        <f t="shared" si="70"/>
        <v>02-2116-3905</v>
      </c>
      <c r="N749" s="49" t="str">
        <f t="shared" si="71"/>
        <v>3905</v>
      </c>
    </row>
    <row r="750" spans="2:14" x14ac:dyDescent="0.3">
      <c r="B750" s="48">
        <v>747</v>
      </c>
      <c r="C750" s="47" t="s">
        <v>1274</v>
      </c>
      <c r="D750" s="47" t="s">
        <v>1270</v>
      </c>
      <c r="E750" s="47" t="s">
        <v>1267</v>
      </c>
      <c r="F750" s="47" t="s">
        <v>3905</v>
      </c>
      <c r="G750" s="47" t="s">
        <v>6827</v>
      </c>
      <c r="I750" s="49" t="str">
        <f t="shared" si="66"/>
        <v>문일원</v>
      </c>
      <c r="J750" s="49" t="str">
        <f t="shared" si="67"/>
        <v>건축과</v>
      </c>
      <c r="K750" s="49" t="str">
        <f t="shared" si="68"/>
        <v>건축안전팀</v>
      </c>
      <c r="L750" s="49" t="str">
        <f t="shared" si="69"/>
        <v>임기제</v>
      </c>
      <c r="M750" s="49" t="str">
        <f t="shared" si="70"/>
        <v>02-2116-0608</v>
      </c>
      <c r="N750" s="49" t="str">
        <f t="shared" si="71"/>
        <v>0608</v>
      </c>
    </row>
    <row r="751" spans="2:14" x14ac:dyDescent="0.3">
      <c r="B751" s="48">
        <v>748</v>
      </c>
      <c r="C751" s="47" t="s">
        <v>1275</v>
      </c>
      <c r="D751" s="47" t="s">
        <v>1270</v>
      </c>
      <c r="E751" s="47" t="s">
        <v>46</v>
      </c>
      <c r="F751" s="47" t="s">
        <v>3907</v>
      </c>
      <c r="G751" s="47" t="s">
        <v>6828</v>
      </c>
      <c r="I751" s="49" t="str">
        <f t="shared" si="66"/>
        <v>김지혜</v>
      </c>
      <c r="J751" s="49" t="str">
        <f t="shared" si="67"/>
        <v>건축과</v>
      </c>
      <c r="K751" s="49" t="str">
        <f t="shared" si="68"/>
        <v>건축안전팀</v>
      </c>
      <c r="L751" s="49" t="str">
        <f t="shared" si="69"/>
        <v>주무관</v>
      </c>
      <c r="M751" s="49" t="str">
        <f t="shared" si="70"/>
        <v>02-2116-0610</v>
      </c>
      <c r="N751" s="49" t="str">
        <f t="shared" si="71"/>
        <v>0610</v>
      </c>
    </row>
    <row r="752" spans="2:14" x14ac:dyDescent="0.3">
      <c r="B752" s="48">
        <v>749</v>
      </c>
      <c r="C752" s="47" t="s">
        <v>1277</v>
      </c>
      <c r="D752" s="47" t="s">
        <v>1278</v>
      </c>
      <c r="E752" s="47" t="s">
        <v>1279</v>
      </c>
      <c r="F752" s="47" t="s">
        <v>1280</v>
      </c>
      <c r="G752" s="47" t="s">
        <v>6829</v>
      </c>
      <c r="I752" s="49" t="str">
        <f t="shared" si="66"/>
        <v>오순종</v>
      </c>
      <c r="J752" s="49" t="str">
        <f t="shared" si="67"/>
        <v>건축과</v>
      </c>
      <c r="K752" s="49" t="str">
        <f t="shared" si="68"/>
        <v>상계행정복합타운T/F팀</v>
      </c>
      <c r="L752" s="49" t="str">
        <f t="shared" si="69"/>
        <v>상계행정복합타운TF팀장</v>
      </c>
      <c r="M752" s="49" t="str">
        <f t="shared" si="70"/>
        <v>02-2116-3884</v>
      </c>
      <c r="N752" s="49" t="str">
        <f t="shared" si="71"/>
        <v>3884</v>
      </c>
    </row>
    <row r="753" spans="2:14" x14ac:dyDescent="0.3">
      <c r="B753" s="48">
        <v>750</v>
      </c>
      <c r="C753" s="47" t="s">
        <v>1281</v>
      </c>
      <c r="D753" s="47" t="s">
        <v>1278</v>
      </c>
      <c r="E753" s="47" t="s">
        <v>46</v>
      </c>
      <c r="F753" s="47" t="s">
        <v>1282</v>
      </c>
      <c r="G753" s="47" t="s">
        <v>6830</v>
      </c>
      <c r="I753" s="49" t="str">
        <f t="shared" si="66"/>
        <v>이승희</v>
      </c>
      <c r="J753" s="49" t="str">
        <f t="shared" si="67"/>
        <v>건축과</v>
      </c>
      <c r="K753" s="49" t="str">
        <f t="shared" si="68"/>
        <v>상계행정복합타운T/F팀</v>
      </c>
      <c r="L753" s="49" t="str">
        <f t="shared" si="69"/>
        <v>주무관</v>
      </c>
      <c r="M753" s="49" t="str">
        <f t="shared" si="70"/>
        <v>02-2116-3883</v>
      </c>
      <c r="N753" s="49" t="str">
        <f t="shared" si="71"/>
        <v>3883</v>
      </c>
    </row>
    <row r="754" spans="2:14" x14ac:dyDescent="0.3">
      <c r="B754" s="48">
        <v>751</v>
      </c>
      <c r="C754" s="47" t="s">
        <v>1283</v>
      </c>
      <c r="D754" s="47" t="s">
        <v>1278</v>
      </c>
      <c r="E754" s="47" t="s">
        <v>46</v>
      </c>
      <c r="F754" s="47" t="s">
        <v>3913</v>
      </c>
      <c r="G754" s="47" t="s">
        <v>6831</v>
      </c>
      <c r="I754" s="49" t="str">
        <f t="shared" si="66"/>
        <v>유경</v>
      </c>
      <c r="J754" s="49" t="str">
        <f t="shared" si="67"/>
        <v>건축과</v>
      </c>
      <c r="K754" s="49" t="str">
        <f t="shared" si="68"/>
        <v>상계행정복합타운T/F팀</v>
      </c>
      <c r="L754" s="49" t="str">
        <f t="shared" si="69"/>
        <v>주무관</v>
      </c>
      <c r="M754" s="49" t="str">
        <f t="shared" si="70"/>
        <v>02-2116-3886</v>
      </c>
      <c r="N754" s="49" t="str">
        <f t="shared" si="71"/>
        <v>3886</v>
      </c>
    </row>
    <row r="755" spans="2:14" x14ac:dyDescent="0.3">
      <c r="B755" s="48">
        <v>752</v>
      </c>
      <c r="C755" s="47" t="s">
        <v>1284</v>
      </c>
      <c r="D755" s="47" t="s">
        <v>1278</v>
      </c>
      <c r="E755" s="47" t="s">
        <v>46</v>
      </c>
      <c r="F755" s="47" t="s">
        <v>3915</v>
      </c>
      <c r="G755" s="47" t="s">
        <v>6832</v>
      </c>
      <c r="I755" s="49" t="str">
        <f t="shared" si="66"/>
        <v>심재환</v>
      </c>
      <c r="J755" s="49" t="str">
        <f t="shared" si="67"/>
        <v>건축과</v>
      </c>
      <c r="K755" s="49" t="str">
        <f t="shared" si="68"/>
        <v>상계행정복합타운T/F팀</v>
      </c>
      <c r="L755" s="49" t="str">
        <f t="shared" si="69"/>
        <v>주무관</v>
      </c>
      <c r="M755" s="49" t="str">
        <f t="shared" si="70"/>
        <v>02-2116-3882</v>
      </c>
      <c r="N755" s="49" t="str">
        <f t="shared" si="71"/>
        <v>3882</v>
      </c>
    </row>
    <row r="756" spans="2:14" x14ac:dyDescent="0.3">
      <c r="B756" s="48">
        <v>753</v>
      </c>
      <c r="C756" s="47" t="s">
        <v>5687</v>
      </c>
      <c r="D756" s="47" t="s">
        <v>1285</v>
      </c>
      <c r="E756" s="47" t="s">
        <v>5688</v>
      </c>
      <c r="F756" s="47" t="s">
        <v>5689</v>
      </c>
      <c r="G756" s="47" t="s">
        <v>6833</v>
      </c>
      <c r="I756" s="49" t="str">
        <f t="shared" si="66"/>
        <v>최정걸</v>
      </c>
      <c r="J756" s="49" t="str">
        <f t="shared" si="67"/>
        <v/>
      </c>
      <c r="K756" s="49" t="str">
        <f t="shared" si="68"/>
        <v/>
      </c>
      <c r="L756" s="49" t="str">
        <f t="shared" si="69"/>
        <v>토목과장</v>
      </c>
      <c r="M756" s="49" t="str">
        <f t="shared" si="70"/>
        <v>02-2116-4160</v>
      </c>
      <c r="N756" s="49" t="str">
        <f t="shared" si="71"/>
        <v>4160</v>
      </c>
    </row>
    <row r="757" spans="2:14" x14ac:dyDescent="0.3">
      <c r="B757" s="48">
        <v>754</v>
      </c>
      <c r="C757" s="47" t="s">
        <v>1286</v>
      </c>
      <c r="D757" s="47" t="s">
        <v>1287</v>
      </c>
      <c r="E757" s="47" t="s">
        <v>1288</v>
      </c>
      <c r="F757" s="47" t="s">
        <v>1289</v>
      </c>
      <c r="G757" s="47" t="s">
        <v>6834</v>
      </c>
      <c r="I757" s="49" t="str">
        <f t="shared" si="66"/>
        <v>김기복</v>
      </c>
      <c r="J757" s="49" t="str">
        <f t="shared" si="67"/>
        <v>토목과</v>
      </c>
      <c r="K757" s="49" t="str">
        <f t="shared" si="68"/>
        <v>토목팀</v>
      </c>
      <c r="L757" s="49" t="str">
        <f t="shared" si="69"/>
        <v>토목팀장</v>
      </c>
      <c r="M757" s="49" t="str">
        <f t="shared" si="70"/>
        <v>02-2116-4145</v>
      </c>
      <c r="N757" s="49" t="str">
        <f t="shared" si="71"/>
        <v>4145</v>
      </c>
    </row>
    <row r="758" spans="2:14" x14ac:dyDescent="0.3">
      <c r="B758" s="48">
        <v>755</v>
      </c>
      <c r="C758" s="47" t="s">
        <v>1292</v>
      </c>
      <c r="D758" s="47" t="s">
        <v>1287</v>
      </c>
      <c r="E758" s="47" t="s">
        <v>46</v>
      </c>
      <c r="F758" s="47" t="s">
        <v>3919</v>
      </c>
      <c r="G758" s="47" t="s">
        <v>6835</v>
      </c>
      <c r="I758" s="49" t="str">
        <f t="shared" si="66"/>
        <v>최호림</v>
      </c>
      <c r="J758" s="49" t="str">
        <f t="shared" si="67"/>
        <v>토목과</v>
      </c>
      <c r="K758" s="49" t="str">
        <f t="shared" si="68"/>
        <v>토목팀</v>
      </c>
      <c r="L758" s="49" t="str">
        <f t="shared" si="69"/>
        <v>주무관</v>
      </c>
      <c r="M758" s="49" t="str">
        <f t="shared" si="70"/>
        <v>02-2116-4142</v>
      </c>
      <c r="N758" s="49" t="str">
        <f t="shared" si="71"/>
        <v>4142</v>
      </c>
    </row>
    <row r="759" spans="2:14" x14ac:dyDescent="0.3">
      <c r="B759" s="48">
        <v>756</v>
      </c>
      <c r="C759" s="47" t="s">
        <v>2131</v>
      </c>
      <c r="D759" s="47" t="s">
        <v>1287</v>
      </c>
      <c r="E759" s="47" t="s">
        <v>46</v>
      </c>
      <c r="F759" s="47" t="s">
        <v>297</v>
      </c>
      <c r="G759" s="47" t="s">
        <v>6836</v>
      </c>
      <c r="I759" s="49" t="str">
        <f t="shared" si="66"/>
        <v>박재현</v>
      </c>
      <c r="J759" s="49" t="str">
        <f t="shared" si="67"/>
        <v>토목과</v>
      </c>
      <c r="K759" s="49" t="str">
        <f t="shared" si="68"/>
        <v>토목팀</v>
      </c>
      <c r="L759" s="49" t="str">
        <f t="shared" si="69"/>
        <v>주무관</v>
      </c>
      <c r="M759" s="49" t="str">
        <f t="shared" si="70"/>
        <v>4144-2116-4144</v>
      </c>
      <c r="N759" s="49" t="str">
        <f t="shared" si="71"/>
        <v>4144</v>
      </c>
    </row>
    <row r="760" spans="2:14" x14ac:dyDescent="0.3">
      <c r="B760" s="48">
        <v>757</v>
      </c>
      <c r="C760" s="47" t="s">
        <v>1293</v>
      </c>
      <c r="D760" s="47" t="s">
        <v>1287</v>
      </c>
      <c r="E760" s="47" t="s">
        <v>46</v>
      </c>
      <c r="F760" s="47" t="s">
        <v>3921</v>
      </c>
      <c r="G760" s="47" t="s">
        <v>6837</v>
      </c>
      <c r="I760" s="49" t="str">
        <f t="shared" si="66"/>
        <v>강성구</v>
      </c>
      <c r="J760" s="49" t="str">
        <f t="shared" si="67"/>
        <v>토목과</v>
      </c>
      <c r="K760" s="49" t="str">
        <f t="shared" si="68"/>
        <v>토목팀</v>
      </c>
      <c r="L760" s="49" t="str">
        <f t="shared" si="69"/>
        <v>주무관</v>
      </c>
      <c r="M760" s="49" t="str">
        <f t="shared" si="70"/>
        <v>02-2116-4141</v>
      </c>
      <c r="N760" s="49" t="str">
        <f t="shared" si="71"/>
        <v>4141</v>
      </c>
    </row>
    <row r="761" spans="2:14" x14ac:dyDescent="0.3">
      <c r="B761" s="48">
        <v>758</v>
      </c>
      <c r="C761" s="47" t="s">
        <v>1294</v>
      </c>
      <c r="D761" s="47" t="s">
        <v>1287</v>
      </c>
      <c r="E761" s="47" t="s">
        <v>46</v>
      </c>
      <c r="F761" s="47" t="s">
        <v>1295</v>
      </c>
      <c r="G761" s="47" t="s">
        <v>6838</v>
      </c>
      <c r="I761" s="49" t="str">
        <f t="shared" si="66"/>
        <v>최영상</v>
      </c>
      <c r="J761" s="49" t="str">
        <f t="shared" si="67"/>
        <v>토목과</v>
      </c>
      <c r="K761" s="49" t="str">
        <f t="shared" si="68"/>
        <v>토목팀</v>
      </c>
      <c r="L761" s="49" t="str">
        <f t="shared" si="69"/>
        <v>주무관</v>
      </c>
      <c r="M761" s="49" t="str">
        <f t="shared" si="70"/>
        <v>02-2116-4139</v>
      </c>
      <c r="N761" s="49" t="str">
        <f t="shared" si="71"/>
        <v>4139</v>
      </c>
    </row>
    <row r="762" spans="2:14" x14ac:dyDescent="0.3">
      <c r="B762" s="48">
        <v>759</v>
      </c>
      <c r="C762" s="47" t="s">
        <v>1296</v>
      </c>
      <c r="D762" s="47" t="s">
        <v>1297</v>
      </c>
      <c r="E762" s="47" t="s">
        <v>1298</v>
      </c>
      <c r="F762" s="47" t="s">
        <v>1299</v>
      </c>
      <c r="G762" s="47" t="s">
        <v>6839</v>
      </c>
      <c r="I762" s="49" t="str">
        <f t="shared" si="66"/>
        <v>최성일</v>
      </c>
      <c r="J762" s="49" t="str">
        <f t="shared" si="67"/>
        <v>토목과</v>
      </c>
      <c r="K762" s="49" t="str">
        <f t="shared" si="68"/>
        <v>도로관리팀</v>
      </c>
      <c r="L762" s="49" t="str">
        <f t="shared" si="69"/>
        <v>도로관리팀장</v>
      </c>
      <c r="M762" s="49" t="str">
        <f t="shared" si="70"/>
        <v>02-2116-4150</v>
      </c>
      <c r="N762" s="49" t="str">
        <f t="shared" si="71"/>
        <v>4150</v>
      </c>
    </row>
    <row r="763" spans="2:14" x14ac:dyDescent="0.3">
      <c r="B763" s="48">
        <v>760</v>
      </c>
      <c r="C763" s="47" t="s">
        <v>1300</v>
      </c>
      <c r="D763" s="47" t="s">
        <v>1297</v>
      </c>
      <c r="E763" s="47" t="s">
        <v>46</v>
      </c>
      <c r="F763" s="47" t="s">
        <v>3925</v>
      </c>
      <c r="G763" s="47" t="s">
        <v>6840</v>
      </c>
      <c r="I763" s="49" t="str">
        <f t="shared" si="66"/>
        <v>오창균</v>
      </c>
      <c r="J763" s="49" t="str">
        <f t="shared" si="67"/>
        <v>토목과</v>
      </c>
      <c r="K763" s="49" t="str">
        <f t="shared" si="68"/>
        <v>도로관리팀</v>
      </c>
      <c r="L763" s="49" t="str">
        <f t="shared" si="69"/>
        <v>주무관</v>
      </c>
      <c r="M763" s="49" t="str">
        <f t="shared" si="70"/>
        <v>02-2116-4149</v>
      </c>
      <c r="N763" s="49" t="str">
        <f t="shared" si="71"/>
        <v>4149</v>
      </c>
    </row>
    <row r="764" spans="2:14" x14ac:dyDescent="0.3">
      <c r="B764" s="48">
        <v>761</v>
      </c>
      <c r="C764" s="47" t="s">
        <v>1301</v>
      </c>
      <c r="D764" s="47" t="s">
        <v>1297</v>
      </c>
      <c r="E764" s="47" t="s">
        <v>46</v>
      </c>
      <c r="F764" s="47" t="s">
        <v>3927</v>
      </c>
      <c r="G764" s="47" t="s">
        <v>6841</v>
      </c>
      <c r="I764" s="49" t="str">
        <f t="shared" si="66"/>
        <v>김문희</v>
      </c>
      <c r="J764" s="49" t="str">
        <f t="shared" si="67"/>
        <v>토목과</v>
      </c>
      <c r="K764" s="49" t="str">
        <f t="shared" si="68"/>
        <v>도로관리팀</v>
      </c>
      <c r="L764" s="49" t="str">
        <f t="shared" si="69"/>
        <v>주무관</v>
      </c>
      <c r="M764" s="49" t="str">
        <f t="shared" si="70"/>
        <v>02-2116-4147</v>
      </c>
      <c r="N764" s="49" t="str">
        <f t="shared" si="71"/>
        <v>4147</v>
      </c>
    </row>
    <row r="765" spans="2:14" x14ac:dyDescent="0.3">
      <c r="B765" s="48">
        <v>762</v>
      </c>
      <c r="C765" s="47" t="s">
        <v>1302</v>
      </c>
      <c r="D765" s="47" t="s">
        <v>1297</v>
      </c>
      <c r="E765" s="47" t="s">
        <v>46</v>
      </c>
      <c r="F765" s="47" t="s">
        <v>3929</v>
      </c>
      <c r="G765" s="47" t="s">
        <v>6842</v>
      </c>
      <c r="I765" s="49" t="str">
        <f t="shared" si="66"/>
        <v>조장환</v>
      </c>
      <c r="J765" s="49" t="str">
        <f t="shared" si="67"/>
        <v>토목과</v>
      </c>
      <c r="K765" s="49" t="str">
        <f t="shared" si="68"/>
        <v>도로관리팀</v>
      </c>
      <c r="L765" s="49" t="str">
        <f t="shared" si="69"/>
        <v>주무관</v>
      </c>
      <c r="M765" s="49" t="str">
        <f t="shared" si="70"/>
        <v>02-2116-4146</v>
      </c>
      <c r="N765" s="49" t="str">
        <f t="shared" si="71"/>
        <v>4146</v>
      </c>
    </row>
    <row r="766" spans="2:14" x14ac:dyDescent="0.3">
      <c r="B766" s="48">
        <v>763</v>
      </c>
      <c r="C766" s="47" t="s">
        <v>1303</v>
      </c>
      <c r="D766" s="47" t="s">
        <v>1297</v>
      </c>
      <c r="E766" s="47" t="s">
        <v>46</v>
      </c>
      <c r="F766" s="47" t="s">
        <v>3931</v>
      </c>
      <c r="G766" s="47" t="s">
        <v>6843</v>
      </c>
      <c r="I766" s="49" t="str">
        <f t="shared" si="66"/>
        <v>이상일</v>
      </c>
      <c r="J766" s="49" t="str">
        <f t="shared" si="67"/>
        <v>토목과</v>
      </c>
      <c r="K766" s="49" t="str">
        <f t="shared" si="68"/>
        <v>도로관리팀</v>
      </c>
      <c r="L766" s="49" t="str">
        <f t="shared" si="69"/>
        <v>주무관</v>
      </c>
      <c r="M766" s="49" t="str">
        <f t="shared" si="70"/>
        <v>02-2116-4132</v>
      </c>
      <c r="N766" s="49" t="str">
        <f t="shared" si="71"/>
        <v>4132</v>
      </c>
    </row>
    <row r="767" spans="2:14" x14ac:dyDescent="0.3">
      <c r="B767" s="48">
        <v>764</v>
      </c>
      <c r="C767" s="47" t="s">
        <v>1304</v>
      </c>
      <c r="D767" s="47" t="s">
        <v>1297</v>
      </c>
      <c r="E767" s="47" t="s">
        <v>46</v>
      </c>
      <c r="F767" s="47" t="s">
        <v>3933</v>
      </c>
      <c r="G767" s="47" t="s">
        <v>6844</v>
      </c>
      <c r="I767" s="49" t="str">
        <f t="shared" si="66"/>
        <v>김선우</v>
      </c>
      <c r="J767" s="49" t="str">
        <f t="shared" si="67"/>
        <v>토목과</v>
      </c>
      <c r="K767" s="49" t="str">
        <f t="shared" si="68"/>
        <v>도로관리팀</v>
      </c>
      <c r="L767" s="49" t="str">
        <f t="shared" si="69"/>
        <v>주무관</v>
      </c>
      <c r="M767" s="49" t="str">
        <f t="shared" si="70"/>
        <v>02-2116-4137</v>
      </c>
      <c r="N767" s="49" t="str">
        <f t="shared" si="71"/>
        <v>4137</v>
      </c>
    </row>
    <row r="768" spans="2:14" x14ac:dyDescent="0.3">
      <c r="B768" s="48">
        <v>765</v>
      </c>
      <c r="C768" s="47" t="s">
        <v>1306</v>
      </c>
      <c r="D768" s="47" t="s">
        <v>1297</v>
      </c>
      <c r="E768" s="47" t="s">
        <v>46</v>
      </c>
      <c r="F768" s="47" t="s">
        <v>3935</v>
      </c>
      <c r="G768" s="47" t="s">
        <v>6845</v>
      </c>
      <c r="I768" s="49" t="str">
        <f t="shared" si="66"/>
        <v>공훈재</v>
      </c>
      <c r="J768" s="49" t="str">
        <f t="shared" si="67"/>
        <v>토목과</v>
      </c>
      <c r="K768" s="49" t="str">
        <f t="shared" si="68"/>
        <v>도로관리팀</v>
      </c>
      <c r="L768" s="49" t="str">
        <f t="shared" si="69"/>
        <v>주무관</v>
      </c>
      <c r="M768" s="49" t="str">
        <f t="shared" si="70"/>
        <v>02-2116-4340</v>
      </c>
      <c r="N768" s="49" t="str">
        <f t="shared" si="71"/>
        <v>4340</v>
      </c>
    </row>
    <row r="769" spans="2:14" x14ac:dyDescent="0.3">
      <c r="B769" s="48">
        <v>766</v>
      </c>
      <c r="C769" s="47" t="s">
        <v>1307</v>
      </c>
      <c r="D769" s="47" t="s">
        <v>1297</v>
      </c>
      <c r="E769" s="47" t="s">
        <v>46</v>
      </c>
      <c r="F769" s="47" t="s">
        <v>1305</v>
      </c>
      <c r="G769" s="47" t="s">
        <v>6846</v>
      </c>
      <c r="I769" s="49" t="str">
        <f t="shared" si="66"/>
        <v>최혜란</v>
      </c>
      <c r="J769" s="49" t="str">
        <f t="shared" si="67"/>
        <v>토목과</v>
      </c>
      <c r="K769" s="49" t="str">
        <f t="shared" si="68"/>
        <v>도로관리팀</v>
      </c>
      <c r="L769" s="49" t="str">
        <f t="shared" si="69"/>
        <v>주무관</v>
      </c>
      <c r="M769" s="49" t="str">
        <f t="shared" si="70"/>
        <v>02-2116-4140</v>
      </c>
      <c r="N769" s="49" t="str">
        <f t="shared" si="71"/>
        <v>4140</v>
      </c>
    </row>
    <row r="770" spans="2:14" x14ac:dyDescent="0.3">
      <c r="B770" s="48">
        <v>767</v>
      </c>
      <c r="C770" s="47" t="s">
        <v>1308</v>
      </c>
      <c r="D770" s="47" t="s">
        <v>1309</v>
      </c>
      <c r="E770" s="47" t="s">
        <v>1310</v>
      </c>
      <c r="F770" s="47" t="s">
        <v>1311</v>
      </c>
      <c r="G770" s="47" t="s">
        <v>6847</v>
      </c>
      <c r="I770" s="49" t="str">
        <f t="shared" si="66"/>
        <v>신정범</v>
      </c>
      <c r="J770" s="49" t="str">
        <f t="shared" si="67"/>
        <v>토목과</v>
      </c>
      <c r="K770" s="49" t="str">
        <f t="shared" si="68"/>
        <v>지하안전보도팀</v>
      </c>
      <c r="L770" s="49" t="str">
        <f t="shared" si="69"/>
        <v>지하안전보도팀장</v>
      </c>
      <c r="M770" s="49" t="str">
        <f t="shared" si="70"/>
        <v>02-2116-4163</v>
      </c>
      <c r="N770" s="49" t="str">
        <f t="shared" si="71"/>
        <v>4163</v>
      </c>
    </row>
    <row r="771" spans="2:14" x14ac:dyDescent="0.3">
      <c r="B771" s="48">
        <v>768</v>
      </c>
      <c r="C771" s="47" t="s">
        <v>1312</v>
      </c>
      <c r="D771" s="47" t="s">
        <v>1309</v>
      </c>
      <c r="E771" s="47" t="s">
        <v>46</v>
      </c>
      <c r="F771" s="47" t="s">
        <v>5690</v>
      </c>
      <c r="G771" s="47" t="s">
        <v>6848</v>
      </c>
      <c r="I771" s="49" t="str">
        <f t="shared" si="66"/>
        <v>온지현</v>
      </c>
      <c r="J771" s="49" t="str">
        <f t="shared" si="67"/>
        <v>토목과</v>
      </c>
      <c r="K771" s="49" t="str">
        <f t="shared" si="68"/>
        <v>지하안전보도팀</v>
      </c>
      <c r="L771" s="49" t="str">
        <f t="shared" si="69"/>
        <v>주무관</v>
      </c>
      <c r="M771" s="49" t="str">
        <f t="shared" si="70"/>
        <v>02-2116-4148</v>
      </c>
      <c r="N771" s="49" t="str">
        <f t="shared" si="71"/>
        <v>4148</v>
      </c>
    </row>
    <row r="772" spans="2:14" x14ac:dyDescent="0.3">
      <c r="B772" s="48">
        <v>769</v>
      </c>
      <c r="C772" s="47" t="s">
        <v>1313</v>
      </c>
      <c r="D772" s="47" t="s">
        <v>1309</v>
      </c>
      <c r="E772" s="47" t="s">
        <v>46</v>
      </c>
      <c r="F772" s="47" t="s">
        <v>3941</v>
      </c>
      <c r="G772" s="47" t="s">
        <v>6849</v>
      </c>
      <c r="I772" s="49" t="str">
        <f t="shared" ref="I772:I835" si="72">C772</f>
        <v>오지찬</v>
      </c>
      <c r="J772" s="49" t="str">
        <f t="shared" ref="J772:J835" si="73">LEFT(D772, IFERROR(FIND(" / ", D772)-1, 0))</f>
        <v>토목과</v>
      </c>
      <c r="K772" s="49" t="str">
        <f t="shared" ref="K772:K835" si="74">RIGHT(D772, IFERROR(LEN(D772)-FIND(" / ", D772)-2, 0))</f>
        <v>지하안전보도팀</v>
      </c>
      <c r="L772" s="49" t="str">
        <f t="shared" ref="L772:L835" si="75">E772</f>
        <v>주무관</v>
      </c>
      <c r="M772" s="49" t="str">
        <f t="shared" ref="M772:M835" si="76">G772</f>
        <v>02-2116-4162</v>
      </c>
      <c r="N772" s="49" t="str">
        <f t="shared" ref="N772:N835" si="77">RIGHT(M772,4)</f>
        <v>4162</v>
      </c>
    </row>
    <row r="773" spans="2:14" x14ac:dyDescent="0.3">
      <c r="B773" s="48">
        <v>770</v>
      </c>
      <c r="C773" s="47" t="s">
        <v>5691</v>
      </c>
      <c r="D773" s="47" t="s">
        <v>1309</v>
      </c>
      <c r="E773" s="47" t="s">
        <v>46</v>
      </c>
      <c r="F773" s="47" t="s">
        <v>5692</v>
      </c>
      <c r="G773" s="47" t="s">
        <v>6850</v>
      </c>
      <c r="I773" s="49" t="str">
        <f t="shared" si="72"/>
        <v>한윤아</v>
      </c>
      <c r="J773" s="49" t="str">
        <f t="shared" si="73"/>
        <v>토목과</v>
      </c>
      <c r="K773" s="49" t="str">
        <f t="shared" si="74"/>
        <v>지하안전보도팀</v>
      </c>
      <c r="L773" s="49" t="str">
        <f t="shared" si="75"/>
        <v>주무관</v>
      </c>
      <c r="M773" s="49" t="str">
        <f t="shared" si="76"/>
        <v>02-2116-4153</v>
      </c>
      <c r="N773" s="49" t="str">
        <f t="shared" si="77"/>
        <v>4153</v>
      </c>
    </row>
    <row r="774" spans="2:14" x14ac:dyDescent="0.3">
      <c r="B774" s="48">
        <v>771</v>
      </c>
      <c r="C774" s="47" t="s">
        <v>1314</v>
      </c>
      <c r="D774" s="47" t="s">
        <v>1315</v>
      </c>
      <c r="E774" s="47" t="s">
        <v>1316</v>
      </c>
      <c r="F774" s="47" t="s">
        <v>1317</v>
      </c>
      <c r="G774" s="47" t="s">
        <v>6851</v>
      </c>
      <c r="I774" s="49" t="str">
        <f t="shared" si="72"/>
        <v>박강원</v>
      </c>
      <c r="J774" s="49" t="str">
        <f t="shared" si="73"/>
        <v>토목과</v>
      </c>
      <c r="K774" s="49" t="str">
        <f t="shared" si="74"/>
        <v>도로굴착팀</v>
      </c>
      <c r="L774" s="49" t="str">
        <f t="shared" si="75"/>
        <v>도로굴착팀장</v>
      </c>
      <c r="M774" s="49" t="str">
        <f t="shared" si="76"/>
        <v>02-2116-4154</v>
      </c>
      <c r="N774" s="49" t="str">
        <f t="shared" si="77"/>
        <v>4154</v>
      </c>
    </row>
    <row r="775" spans="2:14" x14ac:dyDescent="0.3">
      <c r="B775" s="48">
        <v>772</v>
      </c>
      <c r="C775" s="47" t="s">
        <v>1318</v>
      </c>
      <c r="D775" s="47" t="s">
        <v>1315</v>
      </c>
      <c r="E775" s="47" t="s">
        <v>46</v>
      </c>
      <c r="F775" s="47" t="s">
        <v>3944</v>
      </c>
      <c r="G775" s="47" t="s">
        <v>6852</v>
      </c>
      <c r="I775" s="49" t="str">
        <f t="shared" si="72"/>
        <v>하성현</v>
      </c>
      <c r="J775" s="49" t="str">
        <f t="shared" si="73"/>
        <v>토목과</v>
      </c>
      <c r="K775" s="49" t="str">
        <f t="shared" si="74"/>
        <v>도로굴착팀</v>
      </c>
      <c r="L775" s="49" t="str">
        <f t="shared" si="75"/>
        <v>주무관</v>
      </c>
      <c r="M775" s="49" t="str">
        <f t="shared" si="76"/>
        <v>02-2116-4155</v>
      </c>
      <c r="N775" s="49" t="str">
        <f t="shared" si="77"/>
        <v>4155</v>
      </c>
    </row>
    <row r="776" spans="2:14" x14ac:dyDescent="0.3">
      <c r="B776" s="48">
        <v>773</v>
      </c>
      <c r="C776" s="47" t="s">
        <v>1319</v>
      </c>
      <c r="D776" s="47" t="s">
        <v>1315</v>
      </c>
      <c r="E776" s="47" t="s">
        <v>46</v>
      </c>
      <c r="F776" s="47" t="s">
        <v>3946</v>
      </c>
      <c r="G776" s="47" t="s">
        <v>6851</v>
      </c>
      <c r="I776" s="49" t="str">
        <f t="shared" si="72"/>
        <v>임수향</v>
      </c>
      <c r="J776" s="49" t="str">
        <f t="shared" si="73"/>
        <v>토목과</v>
      </c>
      <c r="K776" s="49" t="str">
        <f t="shared" si="74"/>
        <v>도로굴착팀</v>
      </c>
      <c r="L776" s="49" t="str">
        <f t="shared" si="75"/>
        <v>주무관</v>
      </c>
      <c r="M776" s="49" t="str">
        <f t="shared" si="76"/>
        <v>02-2116-4154</v>
      </c>
      <c r="N776" s="49" t="str">
        <f t="shared" si="77"/>
        <v>4154</v>
      </c>
    </row>
    <row r="777" spans="2:14" x14ac:dyDescent="0.3">
      <c r="B777" s="48">
        <v>774</v>
      </c>
      <c r="C777" s="47" t="s">
        <v>1320</v>
      </c>
      <c r="D777" s="47" t="s">
        <v>1321</v>
      </c>
      <c r="E777" s="47" t="s">
        <v>1322</v>
      </c>
      <c r="F777" s="47" t="s">
        <v>1323</v>
      </c>
      <c r="G777" s="47" t="s">
        <v>6853</v>
      </c>
      <c r="I777" s="49" t="str">
        <f t="shared" si="72"/>
        <v>이상홍</v>
      </c>
      <c r="J777" s="49" t="str">
        <f t="shared" si="73"/>
        <v>토목과</v>
      </c>
      <c r="K777" s="49" t="str">
        <f t="shared" si="74"/>
        <v>도로조명팀</v>
      </c>
      <c r="L777" s="49" t="str">
        <f t="shared" si="75"/>
        <v>도로조명팀장</v>
      </c>
      <c r="M777" s="49" t="str">
        <f t="shared" si="76"/>
        <v>02-2116-4159</v>
      </c>
      <c r="N777" s="49" t="str">
        <f t="shared" si="77"/>
        <v>4159</v>
      </c>
    </row>
    <row r="778" spans="2:14" x14ac:dyDescent="0.3">
      <c r="B778" s="48">
        <v>775</v>
      </c>
      <c r="C778" s="47" t="s">
        <v>1324</v>
      </c>
      <c r="D778" s="47" t="s">
        <v>1321</v>
      </c>
      <c r="E778" s="47" t="s">
        <v>46</v>
      </c>
      <c r="F778" s="47" t="s">
        <v>3948</v>
      </c>
      <c r="G778" s="47" t="s">
        <v>6854</v>
      </c>
      <c r="I778" s="49" t="str">
        <f t="shared" si="72"/>
        <v>윤정욱</v>
      </c>
      <c r="J778" s="49" t="str">
        <f t="shared" si="73"/>
        <v>토목과</v>
      </c>
      <c r="K778" s="49" t="str">
        <f t="shared" si="74"/>
        <v>도로조명팀</v>
      </c>
      <c r="L778" s="49" t="str">
        <f t="shared" si="75"/>
        <v>주무관</v>
      </c>
      <c r="M778" s="49" t="str">
        <f t="shared" si="76"/>
        <v>02-2116-4158</v>
      </c>
      <c r="N778" s="49" t="str">
        <f t="shared" si="77"/>
        <v>4158</v>
      </c>
    </row>
    <row r="779" spans="2:14" x14ac:dyDescent="0.3">
      <c r="B779" s="48">
        <v>776</v>
      </c>
      <c r="C779" s="47" t="s">
        <v>1325</v>
      </c>
      <c r="D779" s="47" t="s">
        <v>1321</v>
      </c>
      <c r="E779" s="47" t="s">
        <v>46</v>
      </c>
      <c r="F779" s="47" t="s">
        <v>3950</v>
      </c>
      <c r="G779" s="47" t="s">
        <v>6855</v>
      </c>
      <c r="I779" s="49" t="str">
        <f t="shared" si="72"/>
        <v>김정화</v>
      </c>
      <c r="J779" s="49" t="str">
        <f t="shared" si="73"/>
        <v>토목과</v>
      </c>
      <c r="K779" s="49" t="str">
        <f t="shared" si="74"/>
        <v>도로조명팀</v>
      </c>
      <c r="L779" s="49" t="str">
        <f t="shared" si="75"/>
        <v>주무관</v>
      </c>
      <c r="M779" s="49" t="str">
        <f t="shared" si="76"/>
        <v>02-2116-4161</v>
      </c>
      <c r="N779" s="49" t="str">
        <f t="shared" si="77"/>
        <v>4161</v>
      </c>
    </row>
    <row r="780" spans="2:14" x14ac:dyDescent="0.3">
      <c r="B780" s="48">
        <v>777</v>
      </c>
      <c r="C780" s="47" t="s">
        <v>1326</v>
      </c>
      <c r="D780" s="47" t="s">
        <v>1321</v>
      </c>
      <c r="E780" s="47" t="s">
        <v>46</v>
      </c>
      <c r="F780" s="47" t="s">
        <v>3952</v>
      </c>
      <c r="G780" s="47" t="s">
        <v>6856</v>
      </c>
      <c r="I780" s="49" t="str">
        <f t="shared" si="72"/>
        <v>유성종</v>
      </c>
      <c r="J780" s="49" t="str">
        <f t="shared" si="73"/>
        <v>토목과</v>
      </c>
      <c r="K780" s="49" t="str">
        <f t="shared" si="74"/>
        <v>도로조명팀</v>
      </c>
      <c r="L780" s="49" t="str">
        <f t="shared" si="75"/>
        <v>주무관</v>
      </c>
      <c r="M780" s="49" t="str">
        <f t="shared" si="76"/>
        <v>02-2116-4157</v>
      </c>
      <c r="N780" s="49" t="str">
        <f t="shared" si="77"/>
        <v>4157</v>
      </c>
    </row>
    <row r="781" spans="2:14" x14ac:dyDescent="0.3">
      <c r="B781" s="48">
        <v>778</v>
      </c>
      <c r="C781" s="47" t="s">
        <v>1327</v>
      </c>
      <c r="D781" s="47" t="s">
        <v>1321</v>
      </c>
      <c r="E781" s="47" t="s">
        <v>46</v>
      </c>
      <c r="F781" s="47" t="s">
        <v>3954</v>
      </c>
      <c r="G781" s="47" t="s">
        <v>6857</v>
      </c>
      <c r="I781" s="49" t="str">
        <f t="shared" si="72"/>
        <v>정천수</v>
      </c>
      <c r="J781" s="49" t="str">
        <f t="shared" si="73"/>
        <v>토목과</v>
      </c>
      <c r="K781" s="49" t="str">
        <f t="shared" si="74"/>
        <v>도로조명팀</v>
      </c>
      <c r="L781" s="49" t="str">
        <f t="shared" si="75"/>
        <v>주무관</v>
      </c>
      <c r="M781" s="49" t="str">
        <f t="shared" si="76"/>
        <v>02-2116-4134</v>
      </c>
      <c r="N781" s="49" t="str">
        <f t="shared" si="77"/>
        <v>4134</v>
      </c>
    </row>
    <row r="782" spans="2:14" x14ac:dyDescent="0.3">
      <c r="B782" s="48">
        <v>779</v>
      </c>
      <c r="C782" s="47" t="s">
        <v>1328</v>
      </c>
      <c r="D782" s="47" t="s">
        <v>1321</v>
      </c>
      <c r="E782" s="47" t="s">
        <v>46</v>
      </c>
      <c r="F782" s="47" t="s">
        <v>3956</v>
      </c>
      <c r="G782" s="47" t="s">
        <v>6858</v>
      </c>
      <c r="I782" s="49" t="str">
        <f t="shared" si="72"/>
        <v>유경수</v>
      </c>
      <c r="J782" s="49" t="str">
        <f t="shared" si="73"/>
        <v>토목과</v>
      </c>
      <c r="K782" s="49" t="str">
        <f t="shared" si="74"/>
        <v>도로조명팀</v>
      </c>
      <c r="L782" s="49" t="str">
        <f t="shared" si="75"/>
        <v>주무관</v>
      </c>
      <c r="M782" s="49" t="str">
        <f t="shared" si="76"/>
        <v>02-2116-4135</v>
      </c>
      <c r="N782" s="49" t="str">
        <f t="shared" si="77"/>
        <v>4135</v>
      </c>
    </row>
    <row r="783" spans="2:14" x14ac:dyDescent="0.3">
      <c r="B783" s="48">
        <v>780</v>
      </c>
      <c r="C783" s="47" t="s">
        <v>1329</v>
      </c>
      <c r="D783" s="47" t="s">
        <v>1321</v>
      </c>
      <c r="E783" s="47" t="s">
        <v>46</v>
      </c>
      <c r="F783" s="47" t="s">
        <v>3958</v>
      </c>
      <c r="G783" s="47" t="s">
        <v>6859</v>
      </c>
      <c r="I783" s="49" t="str">
        <f t="shared" si="72"/>
        <v>정주영</v>
      </c>
      <c r="J783" s="49" t="str">
        <f t="shared" si="73"/>
        <v>토목과</v>
      </c>
      <c r="K783" s="49" t="str">
        <f t="shared" si="74"/>
        <v>도로조명팀</v>
      </c>
      <c r="L783" s="49" t="str">
        <f t="shared" si="75"/>
        <v>주무관</v>
      </c>
      <c r="M783" s="49" t="str">
        <f t="shared" si="76"/>
        <v>02-2116-4136</v>
      </c>
      <c r="N783" s="49" t="str">
        <f t="shared" si="77"/>
        <v>4136</v>
      </c>
    </row>
    <row r="784" spans="2:14" x14ac:dyDescent="0.3">
      <c r="B784" s="48">
        <v>781</v>
      </c>
      <c r="C784" s="47" t="s">
        <v>1709</v>
      </c>
      <c r="D784" s="47" t="s">
        <v>1330</v>
      </c>
      <c r="E784" s="47" t="s">
        <v>5693</v>
      </c>
      <c r="F784" s="47" t="s">
        <v>5694</v>
      </c>
      <c r="G784" s="47" t="s">
        <v>6860</v>
      </c>
      <c r="I784" s="49" t="str">
        <f t="shared" si="72"/>
        <v>조병주</v>
      </c>
      <c r="J784" s="49" t="str">
        <f t="shared" si="73"/>
        <v/>
      </c>
      <c r="K784" s="49" t="str">
        <f t="shared" si="74"/>
        <v/>
      </c>
      <c r="L784" s="49" t="str">
        <f t="shared" si="75"/>
        <v>녹색환경과장</v>
      </c>
      <c r="M784" s="49" t="str">
        <f t="shared" si="76"/>
        <v>02-2116-3220</v>
      </c>
      <c r="N784" s="49" t="str">
        <f t="shared" si="77"/>
        <v>3220</v>
      </c>
    </row>
    <row r="785" spans="2:14" x14ac:dyDescent="0.3">
      <c r="B785" s="48">
        <v>782</v>
      </c>
      <c r="C785" s="47" t="s">
        <v>1331</v>
      </c>
      <c r="D785" s="47" t="s">
        <v>1332</v>
      </c>
      <c r="E785" s="47" t="s">
        <v>1333</v>
      </c>
      <c r="F785" s="47" t="s">
        <v>1334</v>
      </c>
      <c r="G785" s="47" t="s">
        <v>6861</v>
      </c>
      <c r="I785" s="49" t="str">
        <f t="shared" si="72"/>
        <v>최세택</v>
      </c>
      <c r="J785" s="49" t="str">
        <f t="shared" si="73"/>
        <v>녹색환경과</v>
      </c>
      <c r="K785" s="49" t="str">
        <f t="shared" si="74"/>
        <v>지속가능팀</v>
      </c>
      <c r="L785" s="49" t="str">
        <f t="shared" si="75"/>
        <v>지속가능팀장</v>
      </c>
      <c r="M785" s="49" t="str">
        <f t="shared" si="76"/>
        <v>02-2116-3219</v>
      </c>
      <c r="N785" s="49" t="str">
        <f t="shared" si="77"/>
        <v>3219</v>
      </c>
    </row>
    <row r="786" spans="2:14" x14ac:dyDescent="0.3">
      <c r="B786" s="48">
        <v>783</v>
      </c>
      <c r="C786" s="47" t="s">
        <v>1335</v>
      </c>
      <c r="D786" s="47" t="s">
        <v>1332</v>
      </c>
      <c r="E786" s="47" t="s">
        <v>46</v>
      </c>
      <c r="F786" s="47" t="s">
        <v>1336</v>
      </c>
      <c r="G786" s="47" t="s">
        <v>6862</v>
      </c>
      <c r="I786" s="49" t="str">
        <f t="shared" si="72"/>
        <v>정은희</v>
      </c>
      <c r="J786" s="49" t="str">
        <f t="shared" si="73"/>
        <v>녹색환경과</v>
      </c>
      <c r="K786" s="49" t="str">
        <f t="shared" si="74"/>
        <v>지속가능팀</v>
      </c>
      <c r="L786" s="49" t="str">
        <f t="shared" si="75"/>
        <v>주무관</v>
      </c>
      <c r="M786" s="49" t="str">
        <f t="shared" si="76"/>
        <v>02-2116-3198</v>
      </c>
      <c r="N786" s="49" t="str">
        <f t="shared" si="77"/>
        <v>3198</v>
      </c>
    </row>
    <row r="787" spans="2:14" x14ac:dyDescent="0.3">
      <c r="B787" s="48">
        <v>784</v>
      </c>
      <c r="C787" s="47" t="s">
        <v>1337</v>
      </c>
      <c r="D787" s="47" t="s">
        <v>1332</v>
      </c>
      <c r="E787" s="47" t="s">
        <v>46</v>
      </c>
      <c r="F787" s="47" t="s">
        <v>3962</v>
      </c>
      <c r="G787" s="47" t="s">
        <v>6863</v>
      </c>
      <c r="I787" s="49" t="str">
        <f t="shared" si="72"/>
        <v>임지영</v>
      </c>
      <c r="J787" s="49" t="str">
        <f t="shared" si="73"/>
        <v>녹색환경과</v>
      </c>
      <c r="K787" s="49" t="str">
        <f t="shared" si="74"/>
        <v>지속가능팀</v>
      </c>
      <c r="L787" s="49" t="str">
        <f t="shared" si="75"/>
        <v>주무관</v>
      </c>
      <c r="M787" s="49" t="str">
        <f t="shared" si="76"/>
        <v>02-2116-3216</v>
      </c>
      <c r="N787" s="49" t="str">
        <f t="shared" si="77"/>
        <v>3216</v>
      </c>
    </row>
    <row r="788" spans="2:14" x14ac:dyDescent="0.3">
      <c r="B788" s="48">
        <v>785</v>
      </c>
      <c r="C788" s="47" t="s">
        <v>2168</v>
      </c>
      <c r="D788" s="47" t="s">
        <v>1332</v>
      </c>
      <c r="E788" s="47" t="s">
        <v>46</v>
      </c>
      <c r="F788" s="47" t="s">
        <v>5695</v>
      </c>
      <c r="G788" s="47" t="s">
        <v>6864</v>
      </c>
      <c r="I788" s="49" t="str">
        <f t="shared" si="72"/>
        <v>지영이</v>
      </c>
      <c r="J788" s="49" t="str">
        <f t="shared" si="73"/>
        <v>녹색환경과</v>
      </c>
      <c r="K788" s="49" t="str">
        <f t="shared" si="74"/>
        <v>지속가능팀</v>
      </c>
      <c r="L788" s="49" t="str">
        <f t="shared" si="75"/>
        <v>주무관</v>
      </c>
      <c r="M788" s="49" t="str">
        <f t="shared" si="76"/>
        <v>02-2116-3196</v>
      </c>
      <c r="N788" s="49" t="str">
        <f t="shared" si="77"/>
        <v>3196</v>
      </c>
    </row>
    <row r="789" spans="2:14" x14ac:dyDescent="0.3">
      <c r="B789" s="48">
        <v>786</v>
      </c>
      <c r="C789" s="47" t="s">
        <v>1339</v>
      </c>
      <c r="D789" s="47" t="s">
        <v>1332</v>
      </c>
      <c r="E789" s="47" t="s">
        <v>46</v>
      </c>
      <c r="F789" s="47" t="s">
        <v>5696</v>
      </c>
      <c r="G789" s="47" t="s">
        <v>6865</v>
      </c>
      <c r="I789" s="49" t="str">
        <f t="shared" si="72"/>
        <v>박채원</v>
      </c>
      <c r="J789" s="49" t="str">
        <f t="shared" si="73"/>
        <v>녹색환경과</v>
      </c>
      <c r="K789" s="49" t="str">
        <f t="shared" si="74"/>
        <v>지속가능팀</v>
      </c>
      <c r="L789" s="49" t="str">
        <f t="shared" si="75"/>
        <v>주무관</v>
      </c>
      <c r="M789" s="49" t="str">
        <f t="shared" si="76"/>
        <v>02-2116-3218</v>
      </c>
      <c r="N789" s="49" t="str">
        <f t="shared" si="77"/>
        <v>3218</v>
      </c>
    </row>
    <row r="790" spans="2:14" x14ac:dyDescent="0.3">
      <c r="B790" s="48">
        <v>787</v>
      </c>
      <c r="C790" s="47" t="s">
        <v>170</v>
      </c>
      <c r="D790" s="47" t="s">
        <v>1332</v>
      </c>
      <c r="E790" s="47" t="s">
        <v>46</v>
      </c>
      <c r="F790" s="47" t="s">
        <v>816</v>
      </c>
      <c r="G790" s="47" t="s">
        <v>6866</v>
      </c>
      <c r="I790" s="49" t="str">
        <f t="shared" si="72"/>
        <v>김성훈</v>
      </c>
      <c r="J790" s="49" t="str">
        <f t="shared" si="73"/>
        <v>녹색환경과</v>
      </c>
      <c r="K790" s="49" t="str">
        <f t="shared" si="74"/>
        <v>지속가능팀</v>
      </c>
      <c r="L790" s="49" t="str">
        <f t="shared" si="75"/>
        <v>주무관</v>
      </c>
      <c r="M790" s="49" t="str">
        <f t="shared" si="76"/>
        <v>02-2116-3202</v>
      </c>
      <c r="N790" s="49" t="str">
        <f t="shared" si="77"/>
        <v>3202</v>
      </c>
    </row>
    <row r="791" spans="2:14" x14ac:dyDescent="0.3">
      <c r="B791" s="48">
        <v>788</v>
      </c>
      <c r="C791" s="47" t="s">
        <v>1340</v>
      </c>
      <c r="D791" s="47" t="s">
        <v>1332</v>
      </c>
      <c r="E791" s="47" t="s">
        <v>46</v>
      </c>
      <c r="F791" s="47" t="s">
        <v>3969</v>
      </c>
      <c r="G791" s="47" t="s">
        <v>6867</v>
      </c>
      <c r="I791" s="49" t="str">
        <f t="shared" si="72"/>
        <v>정상원</v>
      </c>
      <c r="J791" s="49" t="str">
        <f t="shared" si="73"/>
        <v>녹색환경과</v>
      </c>
      <c r="K791" s="49" t="str">
        <f t="shared" si="74"/>
        <v>지속가능팀</v>
      </c>
      <c r="L791" s="49" t="str">
        <f t="shared" si="75"/>
        <v>주무관</v>
      </c>
      <c r="M791" s="49" t="str">
        <f t="shared" si="76"/>
        <v>02-2116-3201</v>
      </c>
      <c r="N791" s="49" t="str">
        <f t="shared" si="77"/>
        <v>3201</v>
      </c>
    </row>
    <row r="792" spans="2:14" x14ac:dyDescent="0.3">
      <c r="B792" s="48">
        <v>789</v>
      </c>
      <c r="C792" s="47" t="s">
        <v>1341</v>
      </c>
      <c r="D792" s="47" t="s">
        <v>1342</v>
      </c>
      <c r="E792" s="47" t="s">
        <v>1343</v>
      </c>
      <c r="F792" s="47" t="s">
        <v>1344</v>
      </c>
      <c r="G792" s="47" t="s">
        <v>6868</v>
      </c>
      <c r="I792" s="49" t="str">
        <f t="shared" si="72"/>
        <v>서민석</v>
      </c>
      <c r="J792" s="49" t="str">
        <f t="shared" si="73"/>
        <v>녹색환경과</v>
      </c>
      <c r="K792" s="49" t="str">
        <f t="shared" si="74"/>
        <v>환경관리팀</v>
      </c>
      <c r="L792" s="49" t="str">
        <f t="shared" si="75"/>
        <v>환경관리팀장</v>
      </c>
      <c r="M792" s="49" t="str">
        <f t="shared" si="76"/>
        <v>02-2116-3212</v>
      </c>
      <c r="N792" s="49" t="str">
        <f t="shared" si="77"/>
        <v>3212</v>
      </c>
    </row>
    <row r="793" spans="2:14" x14ac:dyDescent="0.3">
      <c r="B793" s="48">
        <v>790</v>
      </c>
      <c r="C793" s="47" t="s">
        <v>1345</v>
      </c>
      <c r="D793" s="47" t="s">
        <v>1342</v>
      </c>
      <c r="E793" s="47" t="s">
        <v>46</v>
      </c>
      <c r="F793" s="47" t="s">
        <v>3972</v>
      </c>
      <c r="G793" s="47" t="s">
        <v>6869</v>
      </c>
      <c r="I793" s="49" t="str">
        <f t="shared" si="72"/>
        <v>김미라</v>
      </c>
      <c r="J793" s="49" t="str">
        <f t="shared" si="73"/>
        <v>녹색환경과</v>
      </c>
      <c r="K793" s="49" t="str">
        <f t="shared" si="74"/>
        <v>환경관리팀</v>
      </c>
      <c r="L793" s="49" t="str">
        <f t="shared" si="75"/>
        <v>주무관</v>
      </c>
      <c r="M793" s="49" t="str">
        <f t="shared" si="76"/>
        <v>02-2116-3210</v>
      </c>
      <c r="N793" s="49" t="str">
        <f t="shared" si="77"/>
        <v>3210</v>
      </c>
    </row>
    <row r="794" spans="2:14" x14ac:dyDescent="0.3">
      <c r="B794" s="48">
        <v>791</v>
      </c>
      <c r="C794" s="47" t="s">
        <v>1346</v>
      </c>
      <c r="D794" s="47" t="s">
        <v>1342</v>
      </c>
      <c r="E794" s="47" t="s">
        <v>46</v>
      </c>
      <c r="F794" s="47" t="s">
        <v>3974</v>
      </c>
      <c r="G794" s="47" t="s">
        <v>6870</v>
      </c>
      <c r="I794" s="49" t="str">
        <f t="shared" si="72"/>
        <v>탁윤서</v>
      </c>
      <c r="J794" s="49" t="str">
        <f t="shared" si="73"/>
        <v>녹색환경과</v>
      </c>
      <c r="K794" s="49" t="str">
        <f t="shared" si="74"/>
        <v>환경관리팀</v>
      </c>
      <c r="L794" s="49" t="str">
        <f t="shared" si="75"/>
        <v>주무관</v>
      </c>
      <c r="M794" s="49" t="str">
        <f t="shared" si="76"/>
        <v>02-2116-3213</v>
      </c>
      <c r="N794" s="49" t="str">
        <f t="shared" si="77"/>
        <v>3213</v>
      </c>
    </row>
    <row r="795" spans="2:14" x14ac:dyDescent="0.3">
      <c r="B795" s="48">
        <v>792</v>
      </c>
      <c r="C795" s="47" t="s">
        <v>1347</v>
      </c>
      <c r="D795" s="47" t="s">
        <v>1342</v>
      </c>
      <c r="E795" s="47" t="s">
        <v>46</v>
      </c>
      <c r="F795" s="47" t="s">
        <v>3976</v>
      </c>
      <c r="G795" s="47" t="s">
        <v>6871</v>
      </c>
      <c r="I795" s="49" t="str">
        <f t="shared" si="72"/>
        <v>박명희</v>
      </c>
      <c r="J795" s="49" t="str">
        <f t="shared" si="73"/>
        <v>녹색환경과</v>
      </c>
      <c r="K795" s="49" t="str">
        <f t="shared" si="74"/>
        <v>환경관리팀</v>
      </c>
      <c r="L795" s="49" t="str">
        <f t="shared" si="75"/>
        <v>주무관</v>
      </c>
      <c r="M795" s="49" t="str">
        <f t="shared" si="76"/>
        <v>02-2116-3211</v>
      </c>
      <c r="N795" s="49" t="str">
        <f t="shared" si="77"/>
        <v>3211</v>
      </c>
    </row>
    <row r="796" spans="2:14" x14ac:dyDescent="0.3">
      <c r="B796" s="48">
        <v>793</v>
      </c>
      <c r="C796" s="47" t="s">
        <v>1348</v>
      </c>
      <c r="D796" s="47" t="s">
        <v>1342</v>
      </c>
      <c r="E796" s="47" t="s">
        <v>46</v>
      </c>
      <c r="F796" s="47" t="s">
        <v>3978</v>
      </c>
      <c r="G796" s="47" t="s">
        <v>6872</v>
      </c>
      <c r="I796" s="49" t="str">
        <f t="shared" si="72"/>
        <v>현승민</v>
      </c>
      <c r="J796" s="49" t="str">
        <f t="shared" si="73"/>
        <v>녹색환경과</v>
      </c>
      <c r="K796" s="49" t="str">
        <f t="shared" si="74"/>
        <v>환경관리팀</v>
      </c>
      <c r="L796" s="49" t="str">
        <f t="shared" si="75"/>
        <v>주무관</v>
      </c>
      <c r="M796" s="49" t="str">
        <f t="shared" si="76"/>
        <v>02-2116-3214</v>
      </c>
      <c r="N796" s="49" t="str">
        <f t="shared" si="77"/>
        <v>3214</v>
      </c>
    </row>
    <row r="797" spans="2:14" x14ac:dyDescent="0.3">
      <c r="B797" s="48">
        <v>794</v>
      </c>
      <c r="C797" s="47" t="s">
        <v>1349</v>
      </c>
      <c r="D797" s="47" t="s">
        <v>1350</v>
      </c>
      <c r="E797" s="47" t="s">
        <v>1351</v>
      </c>
      <c r="F797" s="47" t="s">
        <v>1352</v>
      </c>
      <c r="G797" s="47" t="s">
        <v>6873</v>
      </c>
      <c r="I797" s="49" t="str">
        <f t="shared" si="72"/>
        <v>최인철</v>
      </c>
      <c r="J797" s="49" t="str">
        <f t="shared" si="73"/>
        <v>녹색환경과</v>
      </c>
      <c r="K797" s="49" t="str">
        <f t="shared" si="74"/>
        <v>생활환경팀</v>
      </c>
      <c r="L797" s="49" t="str">
        <f t="shared" si="75"/>
        <v>생활환경팀장</v>
      </c>
      <c r="M797" s="49" t="str">
        <f t="shared" si="76"/>
        <v>02-2116-3209</v>
      </c>
      <c r="N797" s="49" t="str">
        <f t="shared" si="77"/>
        <v>3209</v>
      </c>
    </row>
    <row r="798" spans="2:14" x14ac:dyDescent="0.3">
      <c r="B798" s="48">
        <v>795</v>
      </c>
      <c r="C798" s="47" t="s">
        <v>789</v>
      </c>
      <c r="D798" s="47" t="s">
        <v>1350</v>
      </c>
      <c r="E798" s="47" t="s">
        <v>46</v>
      </c>
      <c r="F798" s="47" t="s">
        <v>3981</v>
      </c>
      <c r="G798" s="47" t="s">
        <v>6874</v>
      </c>
      <c r="I798" s="49" t="str">
        <f t="shared" si="72"/>
        <v>이수정</v>
      </c>
      <c r="J798" s="49" t="str">
        <f t="shared" si="73"/>
        <v>녹색환경과</v>
      </c>
      <c r="K798" s="49" t="str">
        <f t="shared" si="74"/>
        <v>생활환경팀</v>
      </c>
      <c r="L798" s="49" t="str">
        <f t="shared" si="75"/>
        <v>주무관</v>
      </c>
      <c r="M798" s="49" t="str">
        <f t="shared" si="76"/>
        <v>02-2116-3207</v>
      </c>
      <c r="N798" s="49" t="str">
        <f t="shared" si="77"/>
        <v>3207</v>
      </c>
    </row>
    <row r="799" spans="2:14" x14ac:dyDescent="0.3">
      <c r="B799" s="48">
        <v>796</v>
      </c>
      <c r="C799" s="47" t="s">
        <v>1353</v>
      </c>
      <c r="D799" s="47" t="s">
        <v>1350</v>
      </c>
      <c r="E799" s="47" t="s">
        <v>46</v>
      </c>
      <c r="F799" s="47" t="s">
        <v>3983</v>
      </c>
      <c r="G799" s="47" t="s">
        <v>6875</v>
      </c>
      <c r="I799" s="49" t="str">
        <f t="shared" si="72"/>
        <v>김진영</v>
      </c>
      <c r="J799" s="49" t="str">
        <f t="shared" si="73"/>
        <v>녹색환경과</v>
      </c>
      <c r="K799" s="49" t="str">
        <f t="shared" si="74"/>
        <v>생활환경팀</v>
      </c>
      <c r="L799" s="49" t="str">
        <f t="shared" si="75"/>
        <v>주무관</v>
      </c>
      <c r="M799" s="49" t="str">
        <f t="shared" si="76"/>
        <v>02-2116-3206</v>
      </c>
      <c r="N799" s="49" t="str">
        <f t="shared" si="77"/>
        <v>3206</v>
      </c>
    </row>
    <row r="800" spans="2:14" x14ac:dyDescent="0.3">
      <c r="B800" s="48">
        <v>797</v>
      </c>
      <c r="C800" s="47" t="s">
        <v>1354</v>
      </c>
      <c r="D800" s="47" t="s">
        <v>1350</v>
      </c>
      <c r="E800" s="47" t="s">
        <v>46</v>
      </c>
      <c r="F800" s="47" t="s">
        <v>3985</v>
      </c>
      <c r="G800" s="47" t="s">
        <v>6876</v>
      </c>
      <c r="I800" s="49" t="str">
        <f t="shared" si="72"/>
        <v>조은지</v>
      </c>
      <c r="J800" s="49" t="str">
        <f t="shared" si="73"/>
        <v>녹색환경과</v>
      </c>
      <c r="K800" s="49" t="str">
        <f t="shared" si="74"/>
        <v>생활환경팀</v>
      </c>
      <c r="L800" s="49" t="str">
        <f t="shared" si="75"/>
        <v>주무관</v>
      </c>
      <c r="M800" s="49" t="str">
        <f t="shared" si="76"/>
        <v>02-2116-3215</v>
      </c>
      <c r="N800" s="49" t="str">
        <f t="shared" si="77"/>
        <v>3215</v>
      </c>
    </row>
    <row r="801" spans="2:14" x14ac:dyDescent="0.3">
      <c r="B801" s="48">
        <v>798</v>
      </c>
      <c r="C801" s="47" t="s">
        <v>1355</v>
      </c>
      <c r="D801" s="47" t="s">
        <v>1350</v>
      </c>
      <c r="E801" s="47" t="s">
        <v>46</v>
      </c>
      <c r="F801" s="47" t="s">
        <v>3987</v>
      </c>
      <c r="G801" s="47" t="s">
        <v>6877</v>
      </c>
      <c r="I801" s="49" t="str">
        <f t="shared" si="72"/>
        <v>허용남</v>
      </c>
      <c r="J801" s="49" t="str">
        <f t="shared" si="73"/>
        <v>녹색환경과</v>
      </c>
      <c r="K801" s="49" t="str">
        <f t="shared" si="74"/>
        <v>생활환경팀</v>
      </c>
      <c r="L801" s="49" t="str">
        <f t="shared" si="75"/>
        <v>주무관</v>
      </c>
      <c r="M801" s="49" t="str">
        <f t="shared" si="76"/>
        <v>02-2116-3195</v>
      </c>
      <c r="N801" s="49" t="str">
        <f t="shared" si="77"/>
        <v>3195</v>
      </c>
    </row>
    <row r="802" spans="2:14" x14ac:dyDescent="0.3">
      <c r="B802" s="48">
        <v>799</v>
      </c>
      <c r="C802" s="47" t="s">
        <v>1356</v>
      </c>
      <c r="D802" s="47" t="s">
        <v>1350</v>
      </c>
      <c r="E802" s="47" t="s">
        <v>46</v>
      </c>
      <c r="F802" s="47" t="s">
        <v>3989</v>
      </c>
      <c r="G802" s="47" t="s">
        <v>6878</v>
      </c>
      <c r="I802" s="49" t="str">
        <f t="shared" si="72"/>
        <v>신영주</v>
      </c>
      <c r="J802" s="49" t="str">
        <f t="shared" si="73"/>
        <v>녹색환경과</v>
      </c>
      <c r="K802" s="49" t="str">
        <f t="shared" si="74"/>
        <v>생활환경팀</v>
      </c>
      <c r="L802" s="49" t="str">
        <f t="shared" si="75"/>
        <v>주무관</v>
      </c>
      <c r="M802" s="49" t="str">
        <f t="shared" si="76"/>
        <v>02-2116-3208</v>
      </c>
      <c r="N802" s="49" t="str">
        <f t="shared" si="77"/>
        <v>3208</v>
      </c>
    </row>
    <row r="803" spans="2:14" x14ac:dyDescent="0.3">
      <c r="B803" s="48">
        <v>800</v>
      </c>
      <c r="C803" s="47" t="s">
        <v>5697</v>
      </c>
      <c r="D803" s="47" t="s">
        <v>1350</v>
      </c>
      <c r="E803" s="47" t="s">
        <v>46</v>
      </c>
      <c r="F803" s="47" t="s">
        <v>5698</v>
      </c>
      <c r="G803" s="47" t="s">
        <v>6879</v>
      </c>
      <c r="I803" s="49" t="str">
        <f t="shared" si="72"/>
        <v>이재욱</v>
      </c>
      <c r="J803" s="49" t="str">
        <f t="shared" si="73"/>
        <v>녹색환경과</v>
      </c>
      <c r="K803" s="49" t="str">
        <f t="shared" si="74"/>
        <v>생활환경팀</v>
      </c>
      <c r="L803" s="49" t="str">
        <f t="shared" si="75"/>
        <v>주무관</v>
      </c>
      <c r="M803" s="49" t="str">
        <f t="shared" si="76"/>
        <v>02-2116-3197</v>
      </c>
      <c r="N803" s="49" t="str">
        <f t="shared" si="77"/>
        <v>3197</v>
      </c>
    </row>
    <row r="804" spans="2:14" x14ac:dyDescent="0.3">
      <c r="B804" s="48">
        <v>801</v>
      </c>
      <c r="C804" s="47" t="s">
        <v>1795</v>
      </c>
      <c r="D804" s="47" t="s">
        <v>1358</v>
      </c>
      <c r="E804" s="47" t="s">
        <v>1359</v>
      </c>
      <c r="F804" s="47" t="s">
        <v>5699</v>
      </c>
      <c r="G804" s="47" t="s">
        <v>6880</v>
      </c>
      <c r="I804" s="49" t="str">
        <f t="shared" si="72"/>
        <v>함봉균</v>
      </c>
      <c r="J804" s="49" t="str">
        <f t="shared" si="73"/>
        <v>녹색환경과</v>
      </c>
      <c r="K804" s="49" t="str">
        <f t="shared" si="74"/>
        <v>에너지관리팀</v>
      </c>
      <c r="L804" s="49" t="str">
        <f t="shared" si="75"/>
        <v>에너지관리팀장</v>
      </c>
      <c r="M804" s="49" t="str">
        <f t="shared" si="76"/>
        <v>02-2116-3205</v>
      </c>
      <c r="N804" s="49" t="str">
        <f t="shared" si="77"/>
        <v>3205</v>
      </c>
    </row>
    <row r="805" spans="2:14" x14ac:dyDescent="0.3">
      <c r="B805" s="48">
        <v>802</v>
      </c>
      <c r="C805" s="47" t="s">
        <v>1361</v>
      </c>
      <c r="D805" s="47" t="s">
        <v>1358</v>
      </c>
      <c r="E805" s="47" t="s">
        <v>46</v>
      </c>
      <c r="F805" s="47" t="s">
        <v>3992</v>
      </c>
      <c r="G805" s="47" t="s">
        <v>6881</v>
      </c>
      <c r="I805" s="49" t="str">
        <f t="shared" si="72"/>
        <v>안정우</v>
      </c>
      <c r="J805" s="49" t="str">
        <f t="shared" si="73"/>
        <v>녹색환경과</v>
      </c>
      <c r="K805" s="49" t="str">
        <f t="shared" si="74"/>
        <v>에너지관리팀</v>
      </c>
      <c r="L805" s="49" t="str">
        <f t="shared" si="75"/>
        <v>주무관</v>
      </c>
      <c r="M805" s="49" t="str">
        <f t="shared" si="76"/>
        <v>02-2116-3221</v>
      </c>
      <c r="N805" s="49" t="str">
        <f t="shared" si="77"/>
        <v>3221</v>
      </c>
    </row>
    <row r="806" spans="2:14" x14ac:dyDescent="0.3">
      <c r="B806" s="48">
        <v>803</v>
      </c>
      <c r="C806" s="47" t="s">
        <v>170</v>
      </c>
      <c r="D806" s="47" t="s">
        <v>1358</v>
      </c>
      <c r="E806" s="47" t="s">
        <v>46</v>
      </c>
      <c r="F806" s="47" t="s">
        <v>2865</v>
      </c>
      <c r="G806" s="47" t="s">
        <v>6100</v>
      </c>
      <c r="I806" s="49" t="str">
        <f t="shared" si="72"/>
        <v>김성훈</v>
      </c>
      <c r="J806" s="49" t="str">
        <f t="shared" si="73"/>
        <v>녹색환경과</v>
      </c>
      <c r="K806" s="49" t="str">
        <f t="shared" si="74"/>
        <v>에너지관리팀</v>
      </c>
      <c r="L806" s="49" t="str">
        <f t="shared" si="75"/>
        <v>주무관</v>
      </c>
      <c r="M806" s="49" t="str">
        <f t="shared" si="76"/>
        <v>02-2116-3182</v>
      </c>
      <c r="N806" s="49" t="str">
        <f t="shared" si="77"/>
        <v>3182</v>
      </c>
    </row>
    <row r="807" spans="2:14" x14ac:dyDescent="0.3">
      <c r="B807" s="48">
        <v>804</v>
      </c>
      <c r="C807" s="47" t="s">
        <v>1363</v>
      </c>
      <c r="D807" s="47" t="s">
        <v>1358</v>
      </c>
      <c r="E807" s="47" t="s">
        <v>1364</v>
      </c>
      <c r="F807" s="47" t="s">
        <v>3996</v>
      </c>
      <c r="G807" s="47" t="s">
        <v>6882</v>
      </c>
      <c r="I807" s="49" t="str">
        <f t="shared" si="72"/>
        <v>장지현</v>
      </c>
      <c r="J807" s="49" t="str">
        <f t="shared" si="73"/>
        <v>녹색환경과</v>
      </c>
      <c r="K807" s="49" t="str">
        <f t="shared" si="74"/>
        <v>에너지관리팀</v>
      </c>
      <c r="L807" s="49" t="str">
        <f t="shared" si="75"/>
        <v>지방공업서기</v>
      </c>
      <c r="M807" s="49" t="str">
        <f t="shared" si="76"/>
        <v>02-2116-3204</v>
      </c>
      <c r="N807" s="49" t="str">
        <f t="shared" si="77"/>
        <v>3204</v>
      </c>
    </row>
    <row r="808" spans="2:14" x14ac:dyDescent="0.3">
      <c r="B808" s="48">
        <v>805</v>
      </c>
      <c r="C808" s="47" t="s">
        <v>5700</v>
      </c>
      <c r="D808" s="47" t="s">
        <v>39</v>
      </c>
      <c r="E808" s="47" t="s">
        <v>5701</v>
      </c>
      <c r="F808" s="47" t="s">
        <v>5702</v>
      </c>
      <c r="G808" s="47" t="s">
        <v>6883</v>
      </c>
      <c r="I808" s="49" t="str">
        <f t="shared" si="72"/>
        <v>김운중</v>
      </c>
      <c r="J808" s="49" t="str">
        <f t="shared" si="73"/>
        <v/>
      </c>
      <c r="K808" s="49" t="str">
        <f t="shared" si="74"/>
        <v/>
      </c>
      <c r="L808" s="49" t="str">
        <f t="shared" si="75"/>
        <v>교통행정과장</v>
      </c>
      <c r="M808" s="49" t="str">
        <f t="shared" si="76"/>
        <v>02-2116-4060</v>
      </c>
      <c r="N808" s="49" t="str">
        <f t="shared" si="77"/>
        <v>4060</v>
      </c>
    </row>
    <row r="809" spans="2:14" x14ac:dyDescent="0.3">
      <c r="B809" s="48">
        <v>806</v>
      </c>
      <c r="C809" s="47" t="s">
        <v>1365</v>
      </c>
      <c r="D809" s="47" t="s">
        <v>1366</v>
      </c>
      <c r="E809" s="47" t="s">
        <v>329</v>
      </c>
      <c r="F809" s="47" t="s">
        <v>1367</v>
      </c>
      <c r="G809" s="47" t="s">
        <v>6884</v>
      </c>
      <c r="I809" s="49" t="str">
        <f t="shared" si="72"/>
        <v>정태영</v>
      </c>
      <c r="J809" s="49" t="str">
        <f t="shared" si="73"/>
        <v>교통행정과</v>
      </c>
      <c r="K809" s="49" t="str">
        <f t="shared" si="74"/>
        <v>교통행정팀</v>
      </c>
      <c r="L809" s="49" t="str">
        <f t="shared" si="75"/>
        <v>행정민원팀장</v>
      </c>
      <c r="M809" s="49" t="str">
        <f t="shared" si="76"/>
        <v>02-2116-4040</v>
      </c>
      <c r="N809" s="49" t="str">
        <f t="shared" si="77"/>
        <v>4040</v>
      </c>
    </row>
    <row r="810" spans="2:14" x14ac:dyDescent="0.3">
      <c r="B810" s="48">
        <v>807</v>
      </c>
      <c r="C810" s="47" t="s">
        <v>303</v>
      </c>
      <c r="D810" s="47" t="s">
        <v>1366</v>
      </c>
      <c r="E810" s="47" t="s">
        <v>46</v>
      </c>
      <c r="F810" s="47" t="s">
        <v>816</v>
      </c>
      <c r="G810" s="47" t="s">
        <v>6885</v>
      </c>
      <c r="I810" s="49" t="str">
        <f t="shared" si="72"/>
        <v>김수연</v>
      </c>
      <c r="J810" s="49" t="str">
        <f t="shared" si="73"/>
        <v>교통행정과</v>
      </c>
      <c r="K810" s="49" t="str">
        <f t="shared" si="74"/>
        <v>교통행정팀</v>
      </c>
      <c r="L810" s="49" t="str">
        <f t="shared" si="75"/>
        <v>주무관</v>
      </c>
      <c r="M810" s="49" t="str">
        <f t="shared" si="76"/>
        <v>02-2116-4038</v>
      </c>
      <c r="N810" s="49" t="str">
        <f t="shared" si="77"/>
        <v>4038</v>
      </c>
    </row>
    <row r="811" spans="2:14" x14ac:dyDescent="0.3">
      <c r="B811" s="48">
        <v>808</v>
      </c>
      <c r="C811" s="47" t="s">
        <v>1368</v>
      </c>
      <c r="D811" s="47" t="s">
        <v>1366</v>
      </c>
      <c r="E811" s="47" t="s">
        <v>46</v>
      </c>
      <c r="F811" s="47" t="s">
        <v>4000</v>
      </c>
      <c r="G811" s="47" t="s">
        <v>6886</v>
      </c>
      <c r="I811" s="49" t="str">
        <f t="shared" si="72"/>
        <v>김태범</v>
      </c>
      <c r="J811" s="49" t="str">
        <f t="shared" si="73"/>
        <v>교통행정과</v>
      </c>
      <c r="K811" s="49" t="str">
        <f t="shared" si="74"/>
        <v>교통행정팀</v>
      </c>
      <c r="L811" s="49" t="str">
        <f t="shared" si="75"/>
        <v>주무관</v>
      </c>
      <c r="M811" s="49" t="str">
        <f t="shared" si="76"/>
        <v>02-2116-4037</v>
      </c>
      <c r="N811" s="49" t="str">
        <f t="shared" si="77"/>
        <v>4037</v>
      </c>
    </row>
    <row r="812" spans="2:14" x14ac:dyDescent="0.3">
      <c r="B812" s="48">
        <v>809</v>
      </c>
      <c r="C812" s="47" t="s">
        <v>1369</v>
      </c>
      <c r="D812" s="47" t="s">
        <v>1366</v>
      </c>
      <c r="E812" s="47" t="s">
        <v>46</v>
      </c>
      <c r="F812" s="47" t="s">
        <v>4002</v>
      </c>
      <c r="G812" s="47" t="s">
        <v>6887</v>
      </c>
      <c r="I812" s="49" t="str">
        <f t="shared" si="72"/>
        <v>김미</v>
      </c>
      <c r="J812" s="49" t="str">
        <f t="shared" si="73"/>
        <v>교통행정과</v>
      </c>
      <c r="K812" s="49" t="str">
        <f t="shared" si="74"/>
        <v>교통행정팀</v>
      </c>
      <c r="L812" s="49" t="str">
        <f t="shared" si="75"/>
        <v>주무관</v>
      </c>
      <c r="M812" s="49" t="str">
        <f t="shared" si="76"/>
        <v>02-2116-4036</v>
      </c>
      <c r="N812" s="49" t="str">
        <f t="shared" si="77"/>
        <v>4036</v>
      </c>
    </row>
    <row r="813" spans="2:14" x14ac:dyDescent="0.3">
      <c r="B813" s="48">
        <v>810</v>
      </c>
      <c r="C813" s="47" t="s">
        <v>1370</v>
      </c>
      <c r="D813" s="47" t="s">
        <v>1366</v>
      </c>
      <c r="E813" s="47" t="s">
        <v>46</v>
      </c>
      <c r="F813" s="47" t="s">
        <v>1371</v>
      </c>
      <c r="G813" s="47" t="s">
        <v>6888</v>
      </c>
      <c r="I813" s="49" t="str">
        <f t="shared" si="72"/>
        <v>김민수</v>
      </c>
      <c r="J813" s="49" t="str">
        <f t="shared" si="73"/>
        <v>교통행정과</v>
      </c>
      <c r="K813" s="49" t="str">
        <f t="shared" si="74"/>
        <v>교통행정팀</v>
      </c>
      <c r="L813" s="49" t="str">
        <f t="shared" si="75"/>
        <v>주무관</v>
      </c>
      <c r="M813" s="49" t="str">
        <f t="shared" si="76"/>
        <v>02-2116-4034</v>
      </c>
      <c r="N813" s="49" t="str">
        <f t="shared" si="77"/>
        <v>4034</v>
      </c>
    </row>
    <row r="814" spans="2:14" x14ac:dyDescent="0.3">
      <c r="B814" s="48">
        <v>811</v>
      </c>
      <c r="C814" s="47" t="s">
        <v>1372</v>
      </c>
      <c r="D814" s="47" t="s">
        <v>1366</v>
      </c>
      <c r="E814" s="47" t="s">
        <v>46</v>
      </c>
      <c r="F814" s="47" t="s">
        <v>4005</v>
      </c>
      <c r="G814" s="47" t="s">
        <v>6889</v>
      </c>
      <c r="I814" s="49" t="str">
        <f t="shared" si="72"/>
        <v>박성익</v>
      </c>
      <c r="J814" s="49" t="str">
        <f t="shared" si="73"/>
        <v>교통행정과</v>
      </c>
      <c r="K814" s="49" t="str">
        <f t="shared" si="74"/>
        <v>교통행정팀</v>
      </c>
      <c r="L814" s="49" t="str">
        <f t="shared" si="75"/>
        <v>주무관</v>
      </c>
      <c r="M814" s="49" t="str">
        <f t="shared" si="76"/>
        <v>02-2116-4039</v>
      </c>
      <c r="N814" s="49" t="str">
        <f t="shared" si="77"/>
        <v>4039</v>
      </c>
    </row>
    <row r="815" spans="2:14" x14ac:dyDescent="0.3">
      <c r="B815" s="48">
        <v>812</v>
      </c>
      <c r="C815" s="47" t="s">
        <v>1373</v>
      </c>
      <c r="D815" s="47" t="s">
        <v>1366</v>
      </c>
      <c r="E815" s="47" t="s">
        <v>46</v>
      </c>
      <c r="F815" s="47" t="s">
        <v>1374</v>
      </c>
      <c r="G815" s="47" t="s">
        <v>6890</v>
      </c>
      <c r="I815" s="49" t="str">
        <f t="shared" si="72"/>
        <v>손효석</v>
      </c>
      <c r="J815" s="49" t="str">
        <f t="shared" si="73"/>
        <v>교통행정과</v>
      </c>
      <c r="K815" s="49" t="str">
        <f t="shared" si="74"/>
        <v>교통행정팀</v>
      </c>
      <c r="L815" s="49" t="str">
        <f t="shared" si="75"/>
        <v>주무관</v>
      </c>
      <c r="M815" s="49" t="str">
        <f t="shared" si="76"/>
        <v>02-2116-4035</v>
      </c>
      <c r="N815" s="49" t="str">
        <f t="shared" si="77"/>
        <v>4035</v>
      </c>
    </row>
    <row r="816" spans="2:14" x14ac:dyDescent="0.3">
      <c r="B816" s="48">
        <v>813</v>
      </c>
      <c r="C816" s="47" t="s">
        <v>1375</v>
      </c>
      <c r="D816" s="47" t="s">
        <v>1366</v>
      </c>
      <c r="E816" s="47" t="s">
        <v>46</v>
      </c>
      <c r="F816" s="47" t="s">
        <v>4008</v>
      </c>
      <c r="G816" s="47" t="s">
        <v>6891</v>
      </c>
      <c r="I816" s="49" t="str">
        <f t="shared" si="72"/>
        <v>신중인</v>
      </c>
      <c r="J816" s="49" t="str">
        <f t="shared" si="73"/>
        <v>교통행정과</v>
      </c>
      <c r="K816" s="49" t="str">
        <f t="shared" si="74"/>
        <v>교통행정팀</v>
      </c>
      <c r="L816" s="49" t="str">
        <f t="shared" si="75"/>
        <v>주무관</v>
      </c>
      <c r="M816" s="49" t="str">
        <f t="shared" si="76"/>
        <v>02-2116-4041</v>
      </c>
      <c r="N816" s="49" t="str">
        <f t="shared" si="77"/>
        <v>4041</v>
      </c>
    </row>
    <row r="817" spans="2:14" x14ac:dyDescent="0.3">
      <c r="B817" s="48">
        <v>814</v>
      </c>
      <c r="C817" s="47" t="s">
        <v>1376</v>
      </c>
      <c r="D817" s="47" t="s">
        <v>1377</v>
      </c>
      <c r="E817" s="47" t="s">
        <v>1378</v>
      </c>
      <c r="F817" s="47" t="s">
        <v>1379</v>
      </c>
      <c r="G817" s="47" t="s">
        <v>6892</v>
      </c>
      <c r="I817" s="49" t="str">
        <f t="shared" si="72"/>
        <v>윤정웅</v>
      </c>
      <c r="J817" s="49" t="str">
        <f t="shared" si="73"/>
        <v>교통행정과</v>
      </c>
      <c r="K817" s="49" t="str">
        <f t="shared" si="74"/>
        <v>운수지도팀</v>
      </c>
      <c r="L817" s="49" t="str">
        <f t="shared" si="75"/>
        <v>운수지도팀장</v>
      </c>
      <c r="M817" s="49" t="str">
        <f t="shared" si="76"/>
        <v>02-2116-4047</v>
      </c>
      <c r="N817" s="49" t="str">
        <f t="shared" si="77"/>
        <v>4047</v>
      </c>
    </row>
    <row r="818" spans="2:14" x14ac:dyDescent="0.3">
      <c r="B818" s="48">
        <v>815</v>
      </c>
      <c r="C818" s="47" t="s">
        <v>1380</v>
      </c>
      <c r="D818" s="47" t="s">
        <v>1377</v>
      </c>
      <c r="E818" s="47" t="s">
        <v>46</v>
      </c>
      <c r="F818" s="47" t="s">
        <v>1381</v>
      </c>
      <c r="G818" s="47" t="s">
        <v>6893</v>
      </c>
      <c r="I818" s="49" t="str">
        <f t="shared" si="72"/>
        <v>백주호</v>
      </c>
      <c r="J818" s="49" t="str">
        <f t="shared" si="73"/>
        <v>교통행정과</v>
      </c>
      <c r="K818" s="49" t="str">
        <f t="shared" si="74"/>
        <v>운수지도팀</v>
      </c>
      <c r="L818" s="49" t="str">
        <f t="shared" si="75"/>
        <v>주무관</v>
      </c>
      <c r="M818" s="49" t="str">
        <f t="shared" si="76"/>
        <v>02-2116-4043</v>
      </c>
      <c r="N818" s="49" t="str">
        <f t="shared" si="77"/>
        <v>4043</v>
      </c>
    </row>
    <row r="819" spans="2:14" x14ac:dyDescent="0.3">
      <c r="B819" s="48">
        <v>816</v>
      </c>
      <c r="C819" s="47" t="s">
        <v>1382</v>
      </c>
      <c r="D819" s="47" t="s">
        <v>1377</v>
      </c>
      <c r="E819" s="47" t="s">
        <v>46</v>
      </c>
      <c r="F819" s="47" t="s">
        <v>1383</v>
      </c>
      <c r="G819" s="47" t="s">
        <v>6894</v>
      </c>
      <c r="I819" s="49" t="str">
        <f t="shared" si="72"/>
        <v>최태영</v>
      </c>
      <c r="J819" s="49" t="str">
        <f t="shared" si="73"/>
        <v>교통행정과</v>
      </c>
      <c r="K819" s="49" t="str">
        <f t="shared" si="74"/>
        <v>운수지도팀</v>
      </c>
      <c r="L819" s="49" t="str">
        <f t="shared" si="75"/>
        <v>주무관</v>
      </c>
      <c r="M819" s="49" t="str">
        <f t="shared" si="76"/>
        <v>02-2116-4045</v>
      </c>
      <c r="N819" s="49" t="str">
        <f t="shared" si="77"/>
        <v>4045</v>
      </c>
    </row>
    <row r="820" spans="2:14" x14ac:dyDescent="0.3">
      <c r="B820" s="48">
        <v>817</v>
      </c>
      <c r="C820" s="47" t="s">
        <v>1384</v>
      </c>
      <c r="D820" s="47" t="s">
        <v>1377</v>
      </c>
      <c r="E820" s="47" t="s">
        <v>46</v>
      </c>
      <c r="F820" s="47" t="s">
        <v>1385</v>
      </c>
      <c r="G820" s="47" t="s">
        <v>6895</v>
      </c>
      <c r="I820" s="49" t="str">
        <f t="shared" si="72"/>
        <v>고석현</v>
      </c>
      <c r="J820" s="49" t="str">
        <f t="shared" si="73"/>
        <v>교통행정과</v>
      </c>
      <c r="K820" s="49" t="str">
        <f t="shared" si="74"/>
        <v>운수지도팀</v>
      </c>
      <c r="L820" s="49" t="str">
        <f t="shared" si="75"/>
        <v>주무관</v>
      </c>
      <c r="M820" s="49" t="str">
        <f t="shared" si="76"/>
        <v>02-2116-4055</v>
      </c>
      <c r="N820" s="49" t="str">
        <f t="shared" si="77"/>
        <v>4055</v>
      </c>
    </row>
    <row r="821" spans="2:14" x14ac:dyDescent="0.3">
      <c r="B821" s="48">
        <v>818</v>
      </c>
      <c r="C821" s="47" t="s">
        <v>1386</v>
      </c>
      <c r="D821" s="47" t="s">
        <v>1377</v>
      </c>
      <c r="E821" s="47" t="s">
        <v>46</v>
      </c>
      <c r="F821" s="47" t="s">
        <v>1387</v>
      </c>
      <c r="G821" s="47" t="s">
        <v>6896</v>
      </c>
      <c r="I821" s="49" t="str">
        <f t="shared" si="72"/>
        <v>지영서</v>
      </c>
      <c r="J821" s="49" t="str">
        <f t="shared" si="73"/>
        <v>교통행정과</v>
      </c>
      <c r="K821" s="49" t="str">
        <f t="shared" si="74"/>
        <v>운수지도팀</v>
      </c>
      <c r="L821" s="49" t="str">
        <f t="shared" si="75"/>
        <v>주무관</v>
      </c>
      <c r="M821" s="49" t="str">
        <f t="shared" si="76"/>
        <v>02-2116-4044</v>
      </c>
      <c r="N821" s="49" t="str">
        <f t="shared" si="77"/>
        <v>4044</v>
      </c>
    </row>
    <row r="822" spans="2:14" x14ac:dyDescent="0.3">
      <c r="B822" s="48">
        <v>819</v>
      </c>
      <c r="C822" s="47" t="s">
        <v>1388</v>
      </c>
      <c r="D822" s="47" t="s">
        <v>1377</v>
      </c>
      <c r="E822" s="47" t="s">
        <v>46</v>
      </c>
      <c r="F822" s="47" t="s">
        <v>1389</v>
      </c>
      <c r="G822" s="47" t="s">
        <v>6897</v>
      </c>
      <c r="I822" s="49" t="str">
        <f t="shared" si="72"/>
        <v>송현우</v>
      </c>
      <c r="J822" s="49" t="str">
        <f t="shared" si="73"/>
        <v>교통행정과</v>
      </c>
      <c r="K822" s="49" t="str">
        <f t="shared" si="74"/>
        <v>운수지도팀</v>
      </c>
      <c r="L822" s="49" t="str">
        <f t="shared" si="75"/>
        <v>주무관</v>
      </c>
      <c r="M822" s="49" t="str">
        <f t="shared" si="76"/>
        <v>02-2116-4056</v>
      </c>
      <c r="N822" s="49" t="str">
        <f t="shared" si="77"/>
        <v>4056</v>
      </c>
    </row>
    <row r="823" spans="2:14" x14ac:dyDescent="0.3">
      <c r="B823" s="48">
        <v>820</v>
      </c>
      <c r="C823" s="47" t="s">
        <v>1390</v>
      </c>
      <c r="D823" s="47" t="s">
        <v>1391</v>
      </c>
      <c r="E823" s="47" t="s">
        <v>1392</v>
      </c>
      <c r="F823" s="47" t="s">
        <v>1393</v>
      </c>
      <c r="G823" s="47" t="s">
        <v>6898</v>
      </c>
      <c r="I823" s="49" t="str">
        <f t="shared" si="72"/>
        <v>전현호</v>
      </c>
      <c r="J823" s="49" t="str">
        <f t="shared" si="73"/>
        <v>교통행정과</v>
      </c>
      <c r="K823" s="49" t="str">
        <f t="shared" si="74"/>
        <v>자동차등록팀</v>
      </c>
      <c r="L823" s="49" t="str">
        <f t="shared" si="75"/>
        <v>자동차등록팀장</v>
      </c>
      <c r="M823" s="49" t="str">
        <f t="shared" si="76"/>
        <v>02-2116-4080</v>
      </c>
      <c r="N823" s="49" t="str">
        <f t="shared" si="77"/>
        <v>4080</v>
      </c>
    </row>
    <row r="824" spans="2:14" x14ac:dyDescent="0.3">
      <c r="B824" s="48">
        <v>821</v>
      </c>
      <c r="C824" s="47" t="s">
        <v>1396</v>
      </c>
      <c r="D824" s="47" t="s">
        <v>1391</v>
      </c>
      <c r="E824" s="47" t="s">
        <v>46</v>
      </c>
      <c r="F824" s="47" t="s">
        <v>1397</v>
      </c>
      <c r="G824" s="47" t="s">
        <v>6899</v>
      </c>
      <c r="I824" s="49" t="str">
        <f t="shared" si="72"/>
        <v>정성욱</v>
      </c>
      <c r="J824" s="49" t="str">
        <f t="shared" si="73"/>
        <v>교통행정과</v>
      </c>
      <c r="K824" s="49" t="str">
        <f t="shared" si="74"/>
        <v>자동차등록팀</v>
      </c>
      <c r="L824" s="49" t="str">
        <f t="shared" si="75"/>
        <v>주무관</v>
      </c>
      <c r="M824" s="49" t="str">
        <f t="shared" si="76"/>
        <v>02-2116-4076</v>
      </c>
      <c r="N824" s="49" t="str">
        <f t="shared" si="77"/>
        <v>4076</v>
      </c>
    </row>
    <row r="825" spans="2:14" x14ac:dyDescent="0.3">
      <c r="B825" s="48">
        <v>822</v>
      </c>
      <c r="C825" s="47" t="s">
        <v>1398</v>
      </c>
      <c r="D825" s="47" t="s">
        <v>1391</v>
      </c>
      <c r="E825" s="47" t="s">
        <v>46</v>
      </c>
      <c r="F825" s="47" t="s">
        <v>1399</v>
      </c>
      <c r="G825" s="47" t="s">
        <v>6900</v>
      </c>
      <c r="I825" s="49" t="str">
        <f t="shared" si="72"/>
        <v>신상용</v>
      </c>
      <c r="J825" s="49" t="str">
        <f t="shared" si="73"/>
        <v>교통행정과</v>
      </c>
      <c r="K825" s="49" t="str">
        <f t="shared" si="74"/>
        <v>자동차등록팀</v>
      </c>
      <c r="L825" s="49" t="str">
        <f t="shared" si="75"/>
        <v>주무관</v>
      </c>
      <c r="M825" s="49" t="str">
        <f t="shared" si="76"/>
        <v>02-2116-4069</v>
      </c>
      <c r="N825" s="49" t="str">
        <f t="shared" si="77"/>
        <v>4069</v>
      </c>
    </row>
    <row r="826" spans="2:14" x14ac:dyDescent="0.3">
      <c r="B826" s="48">
        <v>823</v>
      </c>
      <c r="C826" s="47" t="s">
        <v>1403</v>
      </c>
      <c r="D826" s="47" t="s">
        <v>1391</v>
      </c>
      <c r="E826" s="47" t="s">
        <v>46</v>
      </c>
      <c r="F826" s="47" t="s">
        <v>5703</v>
      </c>
      <c r="G826" s="47" t="s">
        <v>6901</v>
      </c>
      <c r="I826" s="49" t="str">
        <f t="shared" si="72"/>
        <v>이희영</v>
      </c>
      <c r="J826" s="49" t="str">
        <f t="shared" si="73"/>
        <v>교통행정과</v>
      </c>
      <c r="K826" s="49" t="str">
        <f t="shared" si="74"/>
        <v>자동차등록팀</v>
      </c>
      <c r="L826" s="49" t="str">
        <f t="shared" si="75"/>
        <v>주무관</v>
      </c>
      <c r="M826" s="49" t="str">
        <f t="shared" si="76"/>
        <v>02-2116-4079</v>
      </c>
      <c r="N826" s="49" t="str">
        <f t="shared" si="77"/>
        <v>4079</v>
      </c>
    </row>
    <row r="827" spans="2:14" x14ac:dyDescent="0.3">
      <c r="B827" s="48">
        <v>824</v>
      </c>
      <c r="C827" s="47" t="s">
        <v>1402</v>
      </c>
      <c r="D827" s="47" t="s">
        <v>1391</v>
      </c>
      <c r="E827" s="47" t="s">
        <v>46</v>
      </c>
      <c r="F827" s="47" t="s">
        <v>4021</v>
      </c>
      <c r="G827" s="47" t="s">
        <v>6902</v>
      </c>
      <c r="I827" s="49" t="str">
        <f t="shared" si="72"/>
        <v>김재형</v>
      </c>
      <c r="J827" s="49" t="str">
        <f t="shared" si="73"/>
        <v>교통행정과</v>
      </c>
      <c r="K827" s="49" t="str">
        <f t="shared" si="74"/>
        <v>자동차등록팀</v>
      </c>
      <c r="L827" s="49" t="str">
        <f t="shared" si="75"/>
        <v>주무관</v>
      </c>
      <c r="M827" s="49" t="str">
        <f t="shared" si="76"/>
        <v>02-2116-4077</v>
      </c>
      <c r="N827" s="49" t="str">
        <f t="shared" si="77"/>
        <v>4077</v>
      </c>
    </row>
    <row r="828" spans="2:14" x14ac:dyDescent="0.3">
      <c r="B828" s="48">
        <v>825</v>
      </c>
      <c r="C828" s="47" t="s">
        <v>1407</v>
      </c>
      <c r="D828" s="47" t="s">
        <v>1391</v>
      </c>
      <c r="E828" s="47" t="s">
        <v>46</v>
      </c>
      <c r="F828" s="47" t="s">
        <v>1408</v>
      </c>
      <c r="G828" s="47" t="s">
        <v>6903</v>
      </c>
      <c r="I828" s="49" t="str">
        <f t="shared" si="72"/>
        <v>이재영</v>
      </c>
      <c r="J828" s="49" t="str">
        <f t="shared" si="73"/>
        <v>교통행정과</v>
      </c>
      <c r="K828" s="49" t="str">
        <f t="shared" si="74"/>
        <v>자동차등록팀</v>
      </c>
      <c r="L828" s="49" t="str">
        <f t="shared" si="75"/>
        <v>주무관</v>
      </c>
      <c r="M828" s="49" t="str">
        <f t="shared" si="76"/>
        <v>02-2116-4075</v>
      </c>
      <c r="N828" s="49" t="str">
        <f t="shared" si="77"/>
        <v>4075</v>
      </c>
    </row>
    <row r="829" spans="2:14" x14ac:dyDescent="0.3">
      <c r="B829" s="48">
        <v>826</v>
      </c>
      <c r="C829" s="47" t="s">
        <v>1405</v>
      </c>
      <c r="D829" s="47" t="s">
        <v>1391</v>
      </c>
      <c r="E829" s="47" t="s">
        <v>46</v>
      </c>
      <c r="F829" s="47" t="s">
        <v>1406</v>
      </c>
      <c r="G829" s="47" t="s">
        <v>6904</v>
      </c>
      <c r="I829" s="49" t="str">
        <f t="shared" si="72"/>
        <v>최미연</v>
      </c>
      <c r="J829" s="49" t="str">
        <f t="shared" si="73"/>
        <v>교통행정과</v>
      </c>
      <c r="K829" s="49" t="str">
        <f t="shared" si="74"/>
        <v>자동차등록팀</v>
      </c>
      <c r="L829" s="49" t="str">
        <f t="shared" si="75"/>
        <v>주무관</v>
      </c>
      <c r="M829" s="49" t="str">
        <f t="shared" si="76"/>
        <v>02-2116-4068</v>
      </c>
      <c r="N829" s="49" t="str">
        <f t="shared" si="77"/>
        <v>4068</v>
      </c>
    </row>
    <row r="830" spans="2:14" x14ac:dyDescent="0.3">
      <c r="B830" s="48">
        <v>827</v>
      </c>
      <c r="C830" s="47" t="s">
        <v>5704</v>
      </c>
      <c r="D830" s="47" t="s">
        <v>1391</v>
      </c>
      <c r="E830" s="47" t="s">
        <v>46</v>
      </c>
      <c r="F830" s="47" t="s">
        <v>5705</v>
      </c>
      <c r="G830" s="47" t="s">
        <v>6905</v>
      </c>
      <c r="I830" s="49" t="str">
        <f t="shared" si="72"/>
        <v>강선임</v>
      </c>
      <c r="J830" s="49" t="str">
        <f t="shared" si="73"/>
        <v>교통행정과</v>
      </c>
      <c r="K830" s="49" t="str">
        <f t="shared" si="74"/>
        <v>자동차등록팀</v>
      </c>
      <c r="L830" s="49" t="str">
        <f t="shared" si="75"/>
        <v>주무관</v>
      </c>
      <c r="M830" s="49" t="str">
        <f t="shared" si="76"/>
        <v>02-2116-4078</v>
      </c>
      <c r="N830" s="49" t="str">
        <f t="shared" si="77"/>
        <v>4078</v>
      </c>
    </row>
    <row r="831" spans="2:14" x14ac:dyDescent="0.3">
      <c r="B831" s="48">
        <v>828</v>
      </c>
      <c r="C831" s="47" t="s">
        <v>5706</v>
      </c>
      <c r="D831" s="47" t="s">
        <v>1391</v>
      </c>
      <c r="E831" s="47" t="s">
        <v>46</v>
      </c>
      <c r="F831" s="47" t="s">
        <v>5707</v>
      </c>
      <c r="G831" s="47" t="s">
        <v>6906</v>
      </c>
      <c r="I831" s="49" t="str">
        <f t="shared" si="72"/>
        <v>신이은</v>
      </c>
      <c r="J831" s="49" t="str">
        <f t="shared" si="73"/>
        <v>교통행정과</v>
      </c>
      <c r="K831" s="49" t="str">
        <f t="shared" si="74"/>
        <v>자동차등록팀</v>
      </c>
      <c r="L831" s="49" t="str">
        <f t="shared" si="75"/>
        <v>주무관</v>
      </c>
      <c r="M831" s="49" t="str">
        <f t="shared" si="76"/>
        <v>02-2116-4071</v>
      </c>
      <c r="N831" s="49" t="str">
        <f t="shared" si="77"/>
        <v>4071</v>
      </c>
    </row>
    <row r="832" spans="2:14" x14ac:dyDescent="0.3">
      <c r="B832" s="48">
        <v>829</v>
      </c>
      <c r="C832" s="47" t="s">
        <v>695</v>
      </c>
      <c r="D832" s="47" t="s">
        <v>1411</v>
      </c>
      <c r="E832" s="47" t="s">
        <v>1412</v>
      </c>
      <c r="F832" s="47" t="s">
        <v>5708</v>
      </c>
      <c r="G832" s="47" t="s">
        <v>6907</v>
      </c>
      <c r="I832" s="49" t="str">
        <f t="shared" si="72"/>
        <v>이유미</v>
      </c>
      <c r="J832" s="49" t="str">
        <f t="shared" si="73"/>
        <v>교통행정과</v>
      </c>
      <c r="K832" s="49" t="str">
        <f t="shared" si="74"/>
        <v>자동차관리팀</v>
      </c>
      <c r="L832" s="49" t="str">
        <f t="shared" si="75"/>
        <v>자동차관리팀장</v>
      </c>
      <c r="M832" s="49" t="str">
        <f t="shared" si="76"/>
        <v>02-2116-4052</v>
      </c>
      <c r="N832" s="49" t="str">
        <f t="shared" si="77"/>
        <v>4052</v>
      </c>
    </row>
    <row r="833" spans="2:14" x14ac:dyDescent="0.3">
      <c r="B833" s="48">
        <v>830</v>
      </c>
      <c r="C833" s="47" t="s">
        <v>1414</v>
      </c>
      <c r="D833" s="47" t="s">
        <v>1411</v>
      </c>
      <c r="E833" s="47" t="s">
        <v>46</v>
      </c>
      <c r="F833" s="47" t="s">
        <v>1415</v>
      </c>
      <c r="G833" s="47" t="s">
        <v>6908</v>
      </c>
      <c r="I833" s="49" t="str">
        <f t="shared" si="72"/>
        <v>윤성환</v>
      </c>
      <c r="J833" s="49" t="str">
        <f t="shared" si="73"/>
        <v>교통행정과</v>
      </c>
      <c r="K833" s="49" t="str">
        <f t="shared" si="74"/>
        <v>자동차관리팀</v>
      </c>
      <c r="L833" s="49" t="str">
        <f t="shared" si="75"/>
        <v>주무관</v>
      </c>
      <c r="M833" s="49" t="str">
        <f t="shared" si="76"/>
        <v>02-2116-4054</v>
      </c>
      <c r="N833" s="49" t="str">
        <f t="shared" si="77"/>
        <v>4054</v>
      </c>
    </row>
    <row r="834" spans="2:14" x14ac:dyDescent="0.3">
      <c r="B834" s="48">
        <v>831</v>
      </c>
      <c r="C834" s="47" t="s">
        <v>1416</v>
      </c>
      <c r="D834" s="47" t="s">
        <v>1411</v>
      </c>
      <c r="E834" s="47" t="s">
        <v>46</v>
      </c>
      <c r="F834" s="47" t="s">
        <v>1417</v>
      </c>
      <c r="G834" s="47" t="s">
        <v>6909</v>
      </c>
      <c r="I834" s="49" t="str">
        <f t="shared" si="72"/>
        <v>김종식</v>
      </c>
      <c r="J834" s="49" t="str">
        <f t="shared" si="73"/>
        <v>교통행정과</v>
      </c>
      <c r="K834" s="49" t="str">
        <f t="shared" si="74"/>
        <v>자동차관리팀</v>
      </c>
      <c r="L834" s="49" t="str">
        <f t="shared" si="75"/>
        <v>주무관</v>
      </c>
      <c r="M834" s="49" t="str">
        <f t="shared" si="76"/>
        <v>02-2116-4051</v>
      </c>
      <c r="N834" s="49" t="str">
        <f t="shared" si="77"/>
        <v>4051</v>
      </c>
    </row>
    <row r="835" spans="2:14" x14ac:dyDescent="0.3">
      <c r="B835" s="48">
        <v>832</v>
      </c>
      <c r="C835" s="47" t="s">
        <v>5709</v>
      </c>
      <c r="D835" s="47" t="s">
        <v>1411</v>
      </c>
      <c r="E835" s="47" t="s">
        <v>46</v>
      </c>
      <c r="F835" s="47" t="s">
        <v>5710</v>
      </c>
      <c r="G835" s="47" t="s">
        <v>6910</v>
      </c>
      <c r="I835" s="49" t="str">
        <f t="shared" si="72"/>
        <v>홍경옥</v>
      </c>
      <c r="J835" s="49" t="str">
        <f t="shared" si="73"/>
        <v>교통행정과</v>
      </c>
      <c r="K835" s="49" t="str">
        <f t="shared" si="74"/>
        <v>자동차관리팀</v>
      </c>
      <c r="L835" s="49" t="str">
        <f t="shared" si="75"/>
        <v>주무관</v>
      </c>
      <c r="M835" s="49" t="str">
        <f t="shared" si="76"/>
        <v>02-2116-4053</v>
      </c>
      <c r="N835" s="49" t="str">
        <f t="shared" si="77"/>
        <v>4053</v>
      </c>
    </row>
    <row r="836" spans="2:14" x14ac:dyDescent="0.3">
      <c r="B836" s="48">
        <v>833</v>
      </c>
      <c r="C836" s="47" t="s">
        <v>1418</v>
      </c>
      <c r="D836" s="47" t="s">
        <v>1411</v>
      </c>
      <c r="E836" s="47" t="s">
        <v>46</v>
      </c>
      <c r="F836" s="47" t="s">
        <v>4029</v>
      </c>
      <c r="G836" s="47" t="s">
        <v>6911</v>
      </c>
      <c r="I836" s="49" t="str">
        <f t="shared" ref="I836:I899" si="78">C836</f>
        <v>마희정</v>
      </c>
      <c r="J836" s="49" t="str">
        <f t="shared" ref="J836:J899" si="79">LEFT(D836, IFERROR(FIND(" / ", D836)-1, 0))</f>
        <v>교통행정과</v>
      </c>
      <c r="K836" s="49" t="str">
        <f t="shared" ref="K836:K899" si="80">RIGHT(D836, IFERROR(LEN(D836)-FIND(" / ", D836)-2, 0))</f>
        <v>자동차관리팀</v>
      </c>
      <c r="L836" s="49" t="str">
        <f t="shared" ref="L836:L899" si="81">E836</f>
        <v>주무관</v>
      </c>
      <c r="M836" s="49" t="str">
        <f t="shared" ref="M836:M899" si="82">G836</f>
        <v>02-2116-4050</v>
      </c>
      <c r="N836" s="49" t="str">
        <f t="shared" ref="N836:N899" si="83">RIGHT(M836,4)</f>
        <v>4050</v>
      </c>
    </row>
    <row r="837" spans="2:14" x14ac:dyDescent="0.3">
      <c r="B837" s="48">
        <v>834</v>
      </c>
      <c r="C837" s="47" t="s">
        <v>5711</v>
      </c>
      <c r="D837" s="47" t="s">
        <v>1421</v>
      </c>
      <c r="E837" s="47" t="s">
        <v>5712</v>
      </c>
      <c r="F837" s="47" t="s">
        <v>5713</v>
      </c>
      <c r="G837" s="47" t="s">
        <v>6912</v>
      </c>
      <c r="I837" s="49" t="str">
        <f t="shared" si="78"/>
        <v>이병용</v>
      </c>
      <c r="J837" s="49" t="str">
        <f t="shared" si="79"/>
        <v/>
      </c>
      <c r="K837" s="49" t="str">
        <f t="shared" si="80"/>
        <v/>
      </c>
      <c r="L837" s="49" t="str">
        <f t="shared" si="81"/>
        <v>교통지도과장</v>
      </c>
      <c r="M837" s="49" t="str">
        <f t="shared" si="82"/>
        <v>02-2116-4110</v>
      </c>
      <c r="N837" s="49" t="str">
        <f t="shared" si="83"/>
        <v>4110</v>
      </c>
    </row>
    <row r="838" spans="2:14" x14ac:dyDescent="0.3">
      <c r="B838" s="48">
        <v>835</v>
      </c>
      <c r="C838" s="47" t="s">
        <v>1422</v>
      </c>
      <c r="D838" s="47" t="s">
        <v>1423</v>
      </c>
      <c r="E838" s="47" t="s">
        <v>1424</v>
      </c>
      <c r="F838" s="47" t="s">
        <v>1425</v>
      </c>
      <c r="G838" s="47" t="s">
        <v>6913</v>
      </c>
      <c r="I838" s="49" t="str">
        <f t="shared" si="78"/>
        <v>김제훈</v>
      </c>
      <c r="J838" s="49" t="str">
        <f t="shared" si="79"/>
        <v>교통지도과</v>
      </c>
      <c r="K838" s="49" t="str">
        <f t="shared" si="80"/>
        <v>주차지도팀</v>
      </c>
      <c r="L838" s="49" t="str">
        <f t="shared" si="81"/>
        <v>주차지도팀장</v>
      </c>
      <c r="M838" s="49" t="str">
        <f t="shared" si="82"/>
        <v>02-2116-4089</v>
      </c>
      <c r="N838" s="49" t="str">
        <f t="shared" si="83"/>
        <v>4089</v>
      </c>
    </row>
    <row r="839" spans="2:14" x14ac:dyDescent="0.3">
      <c r="B839" s="48">
        <v>836</v>
      </c>
      <c r="C839" s="47" t="s">
        <v>1275</v>
      </c>
      <c r="D839" s="47" t="s">
        <v>1423</v>
      </c>
      <c r="E839" s="47" t="s">
        <v>46</v>
      </c>
      <c r="F839" s="47" t="s">
        <v>297</v>
      </c>
      <c r="G839" s="47" t="s">
        <v>6914</v>
      </c>
      <c r="I839" s="49" t="str">
        <f t="shared" si="78"/>
        <v>김지혜</v>
      </c>
      <c r="J839" s="49" t="str">
        <f t="shared" si="79"/>
        <v>교통지도과</v>
      </c>
      <c r="K839" s="49" t="str">
        <f t="shared" si="80"/>
        <v>주차지도팀</v>
      </c>
      <c r="L839" s="49" t="str">
        <f t="shared" si="81"/>
        <v>주무관</v>
      </c>
      <c r="M839" s="49" t="str">
        <f t="shared" si="82"/>
        <v>02-2116-4088</v>
      </c>
      <c r="N839" s="49" t="str">
        <f t="shared" si="83"/>
        <v>4088</v>
      </c>
    </row>
    <row r="840" spans="2:14" x14ac:dyDescent="0.3">
      <c r="B840" s="48">
        <v>837</v>
      </c>
      <c r="C840" s="47" t="s">
        <v>1446</v>
      </c>
      <c r="D840" s="47" t="s">
        <v>1423</v>
      </c>
      <c r="E840" s="47" t="s">
        <v>46</v>
      </c>
      <c r="F840" s="47" t="s">
        <v>5714</v>
      </c>
      <c r="G840" s="47" t="s">
        <v>6326</v>
      </c>
      <c r="I840" s="49" t="str">
        <f t="shared" si="78"/>
        <v>이설현</v>
      </c>
      <c r="J840" s="49" t="str">
        <f t="shared" si="79"/>
        <v>교통지도과</v>
      </c>
      <c r="K840" s="49" t="str">
        <f t="shared" si="80"/>
        <v>주차지도팀</v>
      </c>
      <c r="L840" s="49" t="str">
        <f t="shared" si="81"/>
        <v>주무관</v>
      </c>
      <c r="M840" s="49" t="str">
        <f t="shared" si="82"/>
        <v>02-2116-4087</v>
      </c>
      <c r="N840" s="49" t="str">
        <f t="shared" si="83"/>
        <v>4087</v>
      </c>
    </row>
    <row r="841" spans="2:14" x14ac:dyDescent="0.3">
      <c r="B841" s="48">
        <v>838</v>
      </c>
      <c r="C841" s="47" t="s">
        <v>1430</v>
      </c>
      <c r="D841" s="47" t="s">
        <v>1423</v>
      </c>
      <c r="E841" s="47" t="s">
        <v>46</v>
      </c>
      <c r="F841" s="47" t="s">
        <v>1431</v>
      </c>
      <c r="G841" s="47" t="s">
        <v>6915</v>
      </c>
      <c r="I841" s="49" t="str">
        <f t="shared" si="78"/>
        <v>조준호</v>
      </c>
      <c r="J841" s="49" t="str">
        <f t="shared" si="79"/>
        <v>교통지도과</v>
      </c>
      <c r="K841" s="49" t="str">
        <f t="shared" si="80"/>
        <v>주차지도팀</v>
      </c>
      <c r="L841" s="49" t="str">
        <f t="shared" si="81"/>
        <v>주무관</v>
      </c>
      <c r="M841" s="49" t="str">
        <f t="shared" si="82"/>
        <v>02-2116-4086</v>
      </c>
      <c r="N841" s="49" t="str">
        <f t="shared" si="83"/>
        <v>4086</v>
      </c>
    </row>
    <row r="842" spans="2:14" x14ac:dyDescent="0.3">
      <c r="B842" s="48">
        <v>839</v>
      </c>
      <c r="C842" s="47" t="s">
        <v>1432</v>
      </c>
      <c r="D842" s="47" t="s">
        <v>1423</v>
      </c>
      <c r="E842" s="47" t="s">
        <v>46</v>
      </c>
      <c r="F842" s="47" t="s">
        <v>1433</v>
      </c>
      <c r="G842" s="47" t="s">
        <v>6916</v>
      </c>
      <c r="I842" s="49" t="str">
        <f t="shared" si="78"/>
        <v>노혜정</v>
      </c>
      <c r="J842" s="49" t="str">
        <f t="shared" si="79"/>
        <v>교통지도과</v>
      </c>
      <c r="K842" s="49" t="str">
        <f t="shared" si="80"/>
        <v>주차지도팀</v>
      </c>
      <c r="L842" s="49" t="str">
        <f t="shared" si="81"/>
        <v>주무관</v>
      </c>
      <c r="M842" s="49" t="str">
        <f t="shared" si="82"/>
        <v>02-2116-4083</v>
      </c>
      <c r="N842" s="49" t="str">
        <f t="shared" si="83"/>
        <v>4083</v>
      </c>
    </row>
    <row r="843" spans="2:14" x14ac:dyDescent="0.3">
      <c r="B843" s="48">
        <v>840</v>
      </c>
      <c r="C843" s="47" t="s">
        <v>387</v>
      </c>
      <c r="D843" s="47" t="s">
        <v>1423</v>
      </c>
      <c r="E843" s="47" t="s">
        <v>46</v>
      </c>
      <c r="F843" s="47" t="s">
        <v>5715</v>
      </c>
      <c r="G843" s="47" t="s">
        <v>6917</v>
      </c>
      <c r="I843" s="49" t="str">
        <f t="shared" si="78"/>
        <v>한아름</v>
      </c>
      <c r="J843" s="49" t="str">
        <f t="shared" si="79"/>
        <v>교통지도과</v>
      </c>
      <c r="K843" s="49" t="str">
        <f t="shared" si="80"/>
        <v>주차지도팀</v>
      </c>
      <c r="L843" s="49" t="str">
        <f t="shared" si="81"/>
        <v>주무관</v>
      </c>
      <c r="M843" s="49" t="str">
        <f t="shared" si="82"/>
        <v>02-2116-4085</v>
      </c>
      <c r="N843" s="49" t="str">
        <f t="shared" si="83"/>
        <v>4085</v>
      </c>
    </row>
    <row r="844" spans="2:14" x14ac:dyDescent="0.3">
      <c r="B844" s="48">
        <v>841</v>
      </c>
      <c r="C844" s="47" t="s">
        <v>1434</v>
      </c>
      <c r="D844" s="47" t="s">
        <v>1423</v>
      </c>
      <c r="E844" s="47" t="s">
        <v>46</v>
      </c>
      <c r="F844" s="47" t="s">
        <v>1435</v>
      </c>
      <c r="G844" s="47" t="s">
        <v>6918</v>
      </c>
      <c r="I844" s="49" t="str">
        <f t="shared" si="78"/>
        <v>민경아</v>
      </c>
      <c r="J844" s="49" t="str">
        <f t="shared" si="79"/>
        <v>교통지도과</v>
      </c>
      <c r="K844" s="49" t="str">
        <f t="shared" si="80"/>
        <v>주차지도팀</v>
      </c>
      <c r="L844" s="49" t="str">
        <f t="shared" si="81"/>
        <v>주무관</v>
      </c>
      <c r="M844" s="49" t="str">
        <f t="shared" si="82"/>
        <v>02-2116-4084</v>
      </c>
      <c r="N844" s="49" t="str">
        <f t="shared" si="83"/>
        <v>4084</v>
      </c>
    </row>
    <row r="845" spans="2:14" x14ac:dyDescent="0.3">
      <c r="B845" s="48">
        <v>842</v>
      </c>
      <c r="C845" s="47" t="s">
        <v>135</v>
      </c>
      <c r="D845" s="47" t="s">
        <v>1423</v>
      </c>
      <c r="E845" s="47" t="s">
        <v>46</v>
      </c>
      <c r="F845" s="47" t="s">
        <v>5716</v>
      </c>
      <c r="G845" s="47" t="s">
        <v>6919</v>
      </c>
      <c r="I845" s="49" t="str">
        <f t="shared" si="78"/>
        <v>이상태</v>
      </c>
      <c r="J845" s="49" t="str">
        <f t="shared" si="79"/>
        <v>교통지도과</v>
      </c>
      <c r="K845" s="49" t="str">
        <f t="shared" si="80"/>
        <v>주차지도팀</v>
      </c>
      <c r="L845" s="49" t="str">
        <f t="shared" si="81"/>
        <v>주무관</v>
      </c>
      <c r="M845" s="49" t="str">
        <f t="shared" si="82"/>
        <v>02-2116-4907</v>
      </c>
      <c r="N845" s="49" t="str">
        <f t="shared" si="83"/>
        <v>4907</v>
      </c>
    </row>
    <row r="846" spans="2:14" x14ac:dyDescent="0.3">
      <c r="B846" s="48">
        <v>843</v>
      </c>
      <c r="C846" s="47" t="s">
        <v>1438</v>
      </c>
      <c r="D846" s="47" t="s">
        <v>1423</v>
      </c>
      <c r="E846" s="47" t="s">
        <v>46</v>
      </c>
      <c r="F846" s="47" t="s">
        <v>1439</v>
      </c>
      <c r="G846" s="47" t="s">
        <v>6920</v>
      </c>
      <c r="I846" s="49" t="str">
        <f t="shared" si="78"/>
        <v>김혁수</v>
      </c>
      <c r="J846" s="49" t="str">
        <f t="shared" si="79"/>
        <v>교통지도과</v>
      </c>
      <c r="K846" s="49" t="str">
        <f t="shared" si="80"/>
        <v>주차지도팀</v>
      </c>
      <c r="L846" s="49" t="str">
        <f t="shared" si="81"/>
        <v>주무관</v>
      </c>
      <c r="M846" s="49" t="str">
        <f t="shared" si="82"/>
        <v>02-2116-4908</v>
      </c>
      <c r="N846" s="49" t="str">
        <f t="shared" si="83"/>
        <v>4908</v>
      </c>
    </row>
    <row r="847" spans="2:14" x14ac:dyDescent="0.3">
      <c r="B847" s="48">
        <v>844</v>
      </c>
      <c r="C847" s="47" t="s">
        <v>2732</v>
      </c>
      <c r="D847" s="47" t="s">
        <v>1441</v>
      </c>
      <c r="E847" s="47" t="s">
        <v>1442</v>
      </c>
      <c r="F847" s="47" t="s">
        <v>5717</v>
      </c>
      <c r="G847" s="47" t="s">
        <v>6230</v>
      </c>
      <c r="I847" s="49" t="str">
        <f t="shared" si="78"/>
        <v>박난주</v>
      </c>
      <c r="J847" s="49" t="str">
        <f t="shared" si="79"/>
        <v>교통지도과</v>
      </c>
      <c r="K847" s="49" t="str">
        <f t="shared" si="80"/>
        <v>교통과징팀</v>
      </c>
      <c r="L847" s="49" t="str">
        <f t="shared" si="81"/>
        <v>교통과징팀장</v>
      </c>
      <c r="M847" s="49" t="str">
        <f t="shared" si="82"/>
        <v>02-2116-4095</v>
      </c>
      <c r="N847" s="49" t="str">
        <f t="shared" si="83"/>
        <v>4095</v>
      </c>
    </row>
    <row r="848" spans="2:14" x14ac:dyDescent="0.3">
      <c r="B848" s="48">
        <v>845</v>
      </c>
      <c r="C848" s="47" t="s">
        <v>1444</v>
      </c>
      <c r="D848" s="47" t="s">
        <v>1441</v>
      </c>
      <c r="E848" s="47" t="s">
        <v>46</v>
      </c>
      <c r="F848" s="47" t="s">
        <v>5718</v>
      </c>
      <c r="G848" s="47" t="s">
        <v>6921</v>
      </c>
      <c r="I848" s="49" t="str">
        <f t="shared" si="78"/>
        <v>이양미</v>
      </c>
      <c r="J848" s="49" t="str">
        <f t="shared" si="79"/>
        <v>교통지도과</v>
      </c>
      <c r="K848" s="49" t="str">
        <f t="shared" si="80"/>
        <v>교통과징팀</v>
      </c>
      <c r="L848" s="49" t="str">
        <f t="shared" si="81"/>
        <v>주무관</v>
      </c>
      <c r="M848" s="49" t="str">
        <f t="shared" si="82"/>
        <v>02-2116-4094</v>
      </c>
      <c r="N848" s="49" t="str">
        <f t="shared" si="83"/>
        <v>4094</v>
      </c>
    </row>
    <row r="849" spans="2:14" x14ac:dyDescent="0.3">
      <c r="B849" s="48">
        <v>846</v>
      </c>
      <c r="C849" s="47" t="s">
        <v>1448</v>
      </c>
      <c r="D849" s="47" t="s">
        <v>1441</v>
      </c>
      <c r="E849" s="47" t="s">
        <v>46</v>
      </c>
      <c r="F849" s="47" t="s">
        <v>1447</v>
      </c>
      <c r="G849" s="47" t="s">
        <v>6922</v>
      </c>
      <c r="I849" s="49" t="str">
        <f t="shared" si="78"/>
        <v>천지애</v>
      </c>
      <c r="J849" s="49" t="str">
        <f t="shared" si="79"/>
        <v>교통지도과</v>
      </c>
      <c r="K849" s="49" t="str">
        <f t="shared" si="80"/>
        <v>교통과징팀</v>
      </c>
      <c r="L849" s="49" t="str">
        <f t="shared" si="81"/>
        <v>주무관</v>
      </c>
      <c r="M849" s="49" t="str">
        <f t="shared" si="82"/>
        <v>02-2116-4093</v>
      </c>
      <c r="N849" s="49" t="str">
        <f t="shared" si="83"/>
        <v>4093</v>
      </c>
    </row>
    <row r="850" spans="2:14" x14ac:dyDescent="0.3">
      <c r="B850" s="48">
        <v>847</v>
      </c>
      <c r="C850" s="47" t="s">
        <v>5719</v>
      </c>
      <c r="D850" s="47" t="s">
        <v>1441</v>
      </c>
      <c r="E850" s="47" t="s">
        <v>46</v>
      </c>
      <c r="F850" s="47" t="s">
        <v>5720</v>
      </c>
      <c r="G850" s="47" t="s">
        <v>6923</v>
      </c>
      <c r="I850" s="49" t="str">
        <f t="shared" si="78"/>
        <v>김수현</v>
      </c>
      <c r="J850" s="49" t="str">
        <f t="shared" si="79"/>
        <v>교통지도과</v>
      </c>
      <c r="K850" s="49" t="str">
        <f t="shared" si="80"/>
        <v>교통과징팀</v>
      </c>
      <c r="L850" s="49" t="str">
        <f t="shared" si="81"/>
        <v>주무관</v>
      </c>
      <c r="M850" s="49" t="str">
        <f t="shared" si="82"/>
        <v>02-2116-4092</v>
      </c>
      <c r="N850" s="49" t="str">
        <f t="shared" si="83"/>
        <v>4092</v>
      </c>
    </row>
    <row r="851" spans="2:14" x14ac:dyDescent="0.3">
      <c r="B851" s="48">
        <v>848</v>
      </c>
      <c r="C851" s="47" t="s">
        <v>1449</v>
      </c>
      <c r="D851" s="47" t="s">
        <v>1450</v>
      </c>
      <c r="E851" s="47" t="s">
        <v>1451</v>
      </c>
      <c r="F851" s="47" t="s">
        <v>4046</v>
      </c>
      <c r="G851" s="47" t="s">
        <v>6924</v>
      </c>
      <c r="I851" s="49" t="str">
        <f t="shared" si="78"/>
        <v>박진규</v>
      </c>
      <c r="J851" s="49" t="str">
        <f t="shared" si="79"/>
        <v>교통지도과</v>
      </c>
      <c r="K851" s="49" t="str">
        <f t="shared" si="80"/>
        <v>교통시설팀</v>
      </c>
      <c r="L851" s="49" t="str">
        <f t="shared" si="81"/>
        <v>교통시설팀장</v>
      </c>
      <c r="M851" s="49" t="str">
        <f t="shared" si="82"/>
        <v>02-2116-4109</v>
      </c>
      <c r="N851" s="49" t="str">
        <f t="shared" si="83"/>
        <v>4109</v>
      </c>
    </row>
    <row r="852" spans="2:14" x14ac:dyDescent="0.3">
      <c r="B852" s="48">
        <v>849</v>
      </c>
      <c r="C852" s="47" t="s">
        <v>1452</v>
      </c>
      <c r="D852" s="47" t="s">
        <v>1450</v>
      </c>
      <c r="E852" s="47" t="s">
        <v>46</v>
      </c>
      <c r="F852" s="47" t="s">
        <v>4048</v>
      </c>
      <c r="G852" s="47" t="s">
        <v>6925</v>
      </c>
      <c r="I852" s="49" t="str">
        <f t="shared" si="78"/>
        <v>최호근</v>
      </c>
      <c r="J852" s="49" t="str">
        <f t="shared" si="79"/>
        <v>교통지도과</v>
      </c>
      <c r="K852" s="49" t="str">
        <f t="shared" si="80"/>
        <v>교통시설팀</v>
      </c>
      <c r="L852" s="49" t="str">
        <f t="shared" si="81"/>
        <v>주무관</v>
      </c>
      <c r="M852" s="49" t="str">
        <f t="shared" si="82"/>
        <v>02-2116-4108</v>
      </c>
      <c r="N852" s="49" t="str">
        <f t="shared" si="83"/>
        <v>4108</v>
      </c>
    </row>
    <row r="853" spans="2:14" x14ac:dyDescent="0.3">
      <c r="B853" s="48">
        <v>850</v>
      </c>
      <c r="C853" s="47" t="s">
        <v>1858</v>
      </c>
      <c r="D853" s="47" t="s">
        <v>1450</v>
      </c>
      <c r="E853" s="47" t="s">
        <v>46</v>
      </c>
      <c r="F853" s="47" t="s">
        <v>5721</v>
      </c>
      <c r="G853" s="47" t="s">
        <v>6926</v>
      </c>
      <c r="I853" s="49" t="str">
        <f t="shared" si="78"/>
        <v>정혜영</v>
      </c>
      <c r="J853" s="49" t="str">
        <f t="shared" si="79"/>
        <v>교통지도과</v>
      </c>
      <c r="K853" s="49" t="str">
        <f t="shared" si="80"/>
        <v>교통시설팀</v>
      </c>
      <c r="L853" s="49" t="str">
        <f t="shared" si="81"/>
        <v>주무관</v>
      </c>
      <c r="M853" s="49" t="str">
        <f t="shared" si="82"/>
        <v>02-2116-4107</v>
      </c>
      <c r="N853" s="49" t="str">
        <f t="shared" si="83"/>
        <v>4107</v>
      </c>
    </row>
    <row r="854" spans="2:14" x14ac:dyDescent="0.3">
      <c r="B854" s="48">
        <v>851</v>
      </c>
      <c r="C854" s="47" t="s">
        <v>1453</v>
      </c>
      <c r="D854" s="47" t="s">
        <v>1450</v>
      </c>
      <c r="E854" s="47" t="s">
        <v>46</v>
      </c>
      <c r="F854" s="47" t="s">
        <v>4049</v>
      </c>
      <c r="G854" s="47" t="s">
        <v>6927</v>
      </c>
      <c r="I854" s="49" t="str">
        <f t="shared" si="78"/>
        <v>김승리</v>
      </c>
      <c r="J854" s="49" t="str">
        <f t="shared" si="79"/>
        <v>교통지도과</v>
      </c>
      <c r="K854" s="49" t="str">
        <f t="shared" si="80"/>
        <v>교통시설팀</v>
      </c>
      <c r="L854" s="49" t="str">
        <f t="shared" si="81"/>
        <v>주무관</v>
      </c>
      <c r="M854" s="49" t="str">
        <f t="shared" si="82"/>
        <v>02-2116-4105</v>
      </c>
      <c r="N854" s="49" t="str">
        <f t="shared" si="83"/>
        <v>4105</v>
      </c>
    </row>
    <row r="855" spans="2:14" x14ac:dyDescent="0.3">
      <c r="B855" s="48">
        <v>852</v>
      </c>
      <c r="C855" s="47" t="s">
        <v>1454</v>
      </c>
      <c r="D855" s="47" t="s">
        <v>1450</v>
      </c>
      <c r="E855" s="47" t="s">
        <v>46</v>
      </c>
      <c r="F855" s="47" t="s">
        <v>1455</v>
      </c>
      <c r="G855" s="47" t="s">
        <v>6928</v>
      </c>
      <c r="I855" s="49" t="str">
        <f t="shared" si="78"/>
        <v>정규민</v>
      </c>
      <c r="J855" s="49" t="str">
        <f t="shared" si="79"/>
        <v>교통지도과</v>
      </c>
      <c r="K855" s="49" t="str">
        <f t="shared" si="80"/>
        <v>교통시설팀</v>
      </c>
      <c r="L855" s="49" t="str">
        <f t="shared" si="81"/>
        <v>주무관</v>
      </c>
      <c r="M855" s="49" t="str">
        <f t="shared" si="82"/>
        <v>02-2116-4082</v>
      </c>
      <c r="N855" s="49" t="str">
        <f t="shared" si="83"/>
        <v>4082</v>
      </c>
    </row>
    <row r="856" spans="2:14" x14ac:dyDescent="0.3">
      <c r="B856" s="48">
        <v>853</v>
      </c>
      <c r="C856" s="47" t="s">
        <v>1456</v>
      </c>
      <c r="D856" s="47" t="s">
        <v>1450</v>
      </c>
      <c r="E856" s="47" t="s">
        <v>46</v>
      </c>
      <c r="F856" s="47" t="s">
        <v>4052</v>
      </c>
      <c r="G856" s="47" t="s">
        <v>6929</v>
      </c>
      <c r="I856" s="49" t="str">
        <f t="shared" si="78"/>
        <v>손광하</v>
      </c>
      <c r="J856" s="49" t="str">
        <f t="shared" si="79"/>
        <v>교통지도과</v>
      </c>
      <c r="K856" s="49" t="str">
        <f t="shared" si="80"/>
        <v>교통시설팀</v>
      </c>
      <c r="L856" s="49" t="str">
        <f t="shared" si="81"/>
        <v>주무관</v>
      </c>
      <c r="M856" s="49" t="str">
        <f t="shared" si="82"/>
        <v>02-2116-4104</v>
      </c>
      <c r="N856" s="49" t="str">
        <f t="shared" si="83"/>
        <v>4104</v>
      </c>
    </row>
    <row r="857" spans="2:14" x14ac:dyDescent="0.3">
      <c r="B857" s="48">
        <v>854</v>
      </c>
      <c r="C857" s="47" t="s">
        <v>1457</v>
      </c>
      <c r="D857" s="47" t="s">
        <v>1458</v>
      </c>
      <c r="E857" s="47" t="s">
        <v>1459</v>
      </c>
      <c r="F857" s="47" t="s">
        <v>1460</v>
      </c>
      <c r="G857" s="47" t="s">
        <v>6930</v>
      </c>
      <c r="I857" s="49" t="str">
        <f t="shared" si="78"/>
        <v>조정희</v>
      </c>
      <c r="J857" s="49" t="str">
        <f t="shared" si="79"/>
        <v>교통지도과</v>
      </c>
      <c r="K857" s="49" t="str">
        <f t="shared" si="80"/>
        <v>주차장관리팀</v>
      </c>
      <c r="L857" s="49" t="str">
        <f t="shared" si="81"/>
        <v>주차장관리팀장</v>
      </c>
      <c r="M857" s="49" t="str">
        <f t="shared" si="82"/>
        <v>02-2116-4103</v>
      </c>
      <c r="N857" s="49" t="str">
        <f t="shared" si="83"/>
        <v>4103</v>
      </c>
    </row>
    <row r="858" spans="2:14" x14ac:dyDescent="0.3">
      <c r="B858" s="48">
        <v>855</v>
      </c>
      <c r="C858" s="47" t="s">
        <v>5722</v>
      </c>
      <c r="D858" s="47" t="s">
        <v>1458</v>
      </c>
      <c r="E858" s="47" t="s">
        <v>46</v>
      </c>
      <c r="F858" s="47" t="s">
        <v>5723</v>
      </c>
      <c r="G858" s="47" t="s">
        <v>6931</v>
      </c>
      <c r="I858" s="49" t="str">
        <f t="shared" si="78"/>
        <v>윤정</v>
      </c>
      <c r="J858" s="49" t="str">
        <f t="shared" si="79"/>
        <v>교통지도과</v>
      </c>
      <c r="K858" s="49" t="str">
        <f t="shared" si="80"/>
        <v>주차장관리팀</v>
      </c>
      <c r="L858" s="49" t="str">
        <f t="shared" si="81"/>
        <v>주무관</v>
      </c>
      <c r="M858" s="49" t="str">
        <f t="shared" si="82"/>
        <v>02-2116-4100</v>
      </c>
      <c r="N858" s="49" t="str">
        <f t="shared" si="83"/>
        <v>4100</v>
      </c>
    </row>
    <row r="859" spans="2:14" x14ac:dyDescent="0.3">
      <c r="B859" s="48">
        <v>856</v>
      </c>
      <c r="C859" s="47" t="s">
        <v>1461</v>
      </c>
      <c r="D859" s="47" t="s">
        <v>1458</v>
      </c>
      <c r="E859" s="47" t="s">
        <v>46</v>
      </c>
      <c r="F859" s="47" t="s">
        <v>4055</v>
      </c>
      <c r="G859" s="47" t="s">
        <v>6932</v>
      </c>
      <c r="I859" s="49" t="str">
        <f t="shared" si="78"/>
        <v>민숙기</v>
      </c>
      <c r="J859" s="49" t="str">
        <f t="shared" si="79"/>
        <v>교통지도과</v>
      </c>
      <c r="K859" s="49" t="str">
        <f t="shared" si="80"/>
        <v>주차장관리팀</v>
      </c>
      <c r="L859" s="49" t="str">
        <f t="shared" si="81"/>
        <v>주무관</v>
      </c>
      <c r="M859" s="49" t="str">
        <f t="shared" si="82"/>
        <v>02-2116-4102</v>
      </c>
      <c r="N859" s="49" t="str">
        <f t="shared" si="83"/>
        <v>4102</v>
      </c>
    </row>
    <row r="860" spans="2:14" x14ac:dyDescent="0.3">
      <c r="B860" s="48">
        <v>857</v>
      </c>
      <c r="C860" s="47" t="s">
        <v>5724</v>
      </c>
      <c r="D860" s="47" t="s">
        <v>1458</v>
      </c>
      <c r="E860" s="47" t="s">
        <v>46</v>
      </c>
      <c r="F860" s="47" t="s">
        <v>5725</v>
      </c>
      <c r="G860" s="47" t="s">
        <v>6933</v>
      </c>
      <c r="I860" s="49" t="str">
        <f t="shared" si="78"/>
        <v>홍유미</v>
      </c>
      <c r="J860" s="49" t="str">
        <f t="shared" si="79"/>
        <v>교통지도과</v>
      </c>
      <c r="K860" s="49" t="str">
        <f t="shared" si="80"/>
        <v>주차장관리팀</v>
      </c>
      <c r="L860" s="49" t="str">
        <f t="shared" si="81"/>
        <v>주무관</v>
      </c>
      <c r="M860" s="49" t="str">
        <f t="shared" si="82"/>
        <v>02-2116-4101</v>
      </c>
      <c r="N860" s="49" t="str">
        <f t="shared" si="83"/>
        <v>4101</v>
      </c>
    </row>
    <row r="861" spans="2:14" x14ac:dyDescent="0.3">
      <c r="B861" s="48">
        <v>858</v>
      </c>
      <c r="C861" s="47" t="s">
        <v>1462</v>
      </c>
      <c r="D861" s="47" t="s">
        <v>1458</v>
      </c>
      <c r="E861" s="47" t="s">
        <v>46</v>
      </c>
      <c r="F861" s="47" t="s">
        <v>1463</v>
      </c>
      <c r="G861" s="47" t="s">
        <v>6934</v>
      </c>
      <c r="I861" s="49" t="str">
        <f t="shared" si="78"/>
        <v>이병주</v>
      </c>
      <c r="J861" s="49" t="str">
        <f t="shared" si="79"/>
        <v>교통지도과</v>
      </c>
      <c r="K861" s="49" t="str">
        <f t="shared" si="80"/>
        <v>주차장관리팀</v>
      </c>
      <c r="L861" s="49" t="str">
        <f t="shared" si="81"/>
        <v>주무관</v>
      </c>
      <c r="M861" s="49" t="str">
        <f t="shared" si="82"/>
        <v>02-2116-4099</v>
      </c>
      <c r="N861" s="49" t="str">
        <f t="shared" si="83"/>
        <v>4099</v>
      </c>
    </row>
    <row r="862" spans="2:14" x14ac:dyDescent="0.3">
      <c r="B862" s="48">
        <v>859</v>
      </c>
      <c r="C862" s="47" t="s">
        <v>1464</v>
      </c>
      <c r="D862" s="47" t="s">
        <v>1458</v>
      </c>
      <c r="E862" s="47" t="s">
        <v>46</v>
      </c>
      <c r="F862" s="47" t="s">
        <v>4058</v>
      </c>
      <c r="G862" s="47" t="s">
        <v>6935</v>
      </c>
      <c r="I862" s="49" t="str">
        <f t="shared" si="78"/>
        <v>박정연</v>
      </c>
      <c r="J862" s="49" t="str">
        <f t="shared" si="79"/>
        <v>교통지도과</v>
      </c>
      <c r="K862" s="49" t="str">
        <f t="shared" si="80"/>
        <v>주차장관리팀</v>
      </c>
      <c r="L862" s="49" t="str">
        <f t="shared" si="81"/>
        <v>주무관</v>
      </c>
      <c r="M862" s="49" t="str">
        <f t="shared" si="82"/>
        <v>02-2116-4098</v>
      </c>
      <c r="N862" s="49" t="str">
        <f t="shared" si="83"/>
        <v>4098</v>
      </c>
    </row>
    <row r="863" spans="2:14" x14ac:dyDescent="0.3">
      <c r="B863" s="48">
        <v>860</v>
      </c>
      <c r="C863" s="47" t="s">
        <v>1465</v>
      </c>
      <c r="D863" s="47" t="s">
        <v>1466</v>
      </c>
      <c r="E863" s="47" t="s">
        <v>1467</v>
      </c>
      <c r="F863" s="47" t="s">
        <v>1468</v>
      </c>
      <c r="G863" s="47" t="s">
        <v>6936</v>
      </c>
      <c r="I863" s="49" t="str">
        <f t="shared" si="78"/>
        <v>이원순</v>
      </c>
      <c r="J863" s="49" t="str">
        <f t="shared" si="79"/>
        <v>교통지도과</v>
      </c>
      <c r="K863" s="49" t="str">
        <f t="shared" si="80"/>
        <v>자전거문화팀</v>
      </c>
      <c r="L863" s="49" t="str">
        <f t="shared" si="81"/>
        <v>자전거문화팀장</v>
      </c>
      <c r="M863" s="49" t="str">
        <f t="shared" si="82"/>
        <v>02-2116-0627</v>
      </c>
      <c r="N863" s="49" t="str">
        <f t="shared" si="83"/>
        <v>0627</v>
      </c>
    </row>
    <row r="864" spans="2:14" x14ac:dyDescent="0.3">
      <c r="B864" s="48">
        <v>861</v>
      </c>
      <c r="C864" s="47" t="s">
        <v>1469</v>
      </c>
      <c r="D864" s="47" t="s">
        <v>1466</v>
      </c>
      <c r="E864" s="47" t="s">
        <v>46</v>
      </c>
      <c r="F864" s="47" t="s">
        <v>4061</v>
      </c>
      <c r="G864" s="47" t="s">
        <v>6937</v>
      </c>
      <c r="I864" s="49" t="str">
        <f t="shared" si="78"/>
        <v>조원표</v>
      </c>
      <c r="J864" s="49" t="str">
        <f t="shared" si="79"/>
        <v>교통지도과</v>
      </c>
      <c r="K864" s="49" t="str">
        <f t="shared" si="80"/>
        <v>자전거문화팀</v>
      </c>
      <c r="L864" s="49" t="str">
        <f t="shared" si="81"/>
        <v>주무관</v>
      </c>
      <c r="M864" s="49" t="str">
        <f t="shared" si="82"/>
        <v>02-2116-0632</v>
      </c>
      <c r="N864" s="49" t="str">
        <f t="shared" si="83"/>
        <v>0632</v>
      </c>
    </row>
    <row r="865" spans="2:14" x14ac:dyDescent="0.3">
      <c r="B865" s="48">
        <v>862</v>
      </c>
      <c r="C865" s="47" t="s">
        <v>1470</v>
      </c>
      <c r="D865" s="47" t="s">
        <v>1466</v>
      </c>
      <c r="E865" s="47" t="s">
        <v>46</v>
      </c>
      <c r="F865" s="47" t="s">
        <v>1471</v>
      </c>
      <c r="G865" s="47" t="s">
        <v>6938</v>
      </c>
      <c r="I865" s="49" t="str">
        <f t="shared" si="78"/>
        <v>박수인</v>
      </c>
      <c r="J865" s="49" t="str">
        <f t="shared" si="79"/>
        <v>교통지도과</v>
      </c>
      <c r="K865" s="49" t="str">
        <f t="shared" si="80"/>
        <v>자전거문화팀</v>
      </c>
      <c r="L865" s="49" t="str">
        <f t="shared" si="81"/>
        <v>주무관</v>
      </c>
      <c r="M865" s="49" t="str">
        <f t="shared" si="82"/>
        <v>02-2116-0631</v>
      </c>
      <c r="N865" s="49" t="str">
        <f t="shared" si="83"/>
        <v>0631</v>
      </c>
    </row>
    <row r="866" spans="2:14" x14ac:dyDescent="0.3">
      <c r="B866" s="48">
        <v>863</v>
      </c>
      <c r="C866" s="47" t="s">
        <v>5726</v>
      </c>
      <c r="D866" s="47" t="s">
        <v>1472</v>
      </c>
      <c r="E866" s="47" t="s">
        <v>5727</v>
      </c>
      <c r="F866" s="47" t="s">
        <v>5728</v>
      </c>
      <c r="G866" s="47" t="s">
        <v>6939</v>
      </c>
      <c r="I866" s="49" t="str">
        <f t="shared" si="78"/>
        <v>송창규</v>
      </c>
      <c r="J866" s="49" t="str">
        <f t="shared" si="79"/>
        <v/>
      </c>
      <c r="K866" s="49" t="str">
        <f t="shared" si="80"/>
        <v/>
      </c>
      <c r="L866" s="49" t="str">
        <f t="shared" si="81"/>
        <v>자원순환과장</v>
      </c>
      <c r="M866" s="49" t="str">
        <f t="shared" si="82"/>
        <v>02-2116-3820</v>
      </c>
      <c r="N866" s="49" t="str">
        <f t="shared" si="83"/>
        <v>3820</v>
      </c>
    </row>
    <row r="867" spans="2:14" x14ac:dyDescent="0.3">
      <c r="B867" s="48">
        <v>864</v>
      </c>
      <c r="C867" s="47" t="s">
        <v>1473</v>
      </c>
      <c r="D867" s="47" t="s">
        <v>1474</v>
      </c>
      <c r="E867" s="47" t="s">
        <v>1475</v>
      </c>
      <c r="F867" s="47" t="s">
        <v>1476</v>
      </c>
      <c r="G867" s="47" t="s">
        <v>6940</v>
      </c>
      <c r="I867" s="49" t="str">
        <f t="shared" si="78"/>
        <v>김덕수</v>
      </c>
      <c r="J867" s="49" t="str">
        <f t="shared" si="79"/>
        <v>자원순환과</v>
      </c>
      <c r="K867" s="49" t="str">
        <f t="shared" si="80"/>
        <v>폐기물관리팀</v>
      </c>
      <c r="L867" s="49" t="str">
        <f t="shared" si="81"/>
        <v>폐기물관리팀장</v>
      </c>
      <c r="M867" s="49" t="str">
        <f t="shared" si="82"/>
        <v>02-2116-3809</v>
      </c>
      <c r="N867" s="49" t="str">
        <f t="shared" si="83"/>
        <v>3809</v>
      </c>
    </row>
    <row r="868" spans="2:14" x14ac:dyDescent="0.3">
      <c r="B868" s="48">
        <v>865</v>
      </c>
      <c r="C868" s="47" t="s">
        <v>1477</v>
      </c>
      <c r="D868" s="47" t="s">
        <v>1474</v>
      </c>
      <c r="E868" s="47" t="s">
        <v>46</v>
      </c>
      <c r="F868" s="47" t="s">
        <v>1478</v>
      </c>
      <c r="G868" s="47" t="s">
        <v>6941</v>
      </c>
      <c r="I868" s="49" t="str">
        <f t="shared" si="78"/>
        <v>김준철</v>
      </c>
      <c r="J868" s="49" t="str">
        <f t="shared" si="79"/>
        <v>자원순환과</v>
      </c>
      <c r="K868" s="49" t="str">
        <f t="shared" si="80"/>
        <v>폐기물관리팀</v>
      </c>
      <c r="L868" s="49" t="str">
        <f t="shared" si="81"/>
        <v>주무관</v>
      </c>
      <c r="M868" s="49" t="str">
        <f t="shared" si="82"/>
        <v>02-2116-3808</v>
      </c>
      <c r="N868" s="49" t="str">
        <f t="shared" si="83"/>
        <v>3808</v>
      </c>
    </row>
    <row r="869" spans="2:14" x14ac:dyDescent="0.3">
      <c r="B869" s="48">
        <v>866</v>
      </c>
      <c r="C869" s="47" t="s">
        <v>140</v>
      </c>
      <c r="D869" s="47" t="s">
        <v>1474</v>
      </c>
      <c r="E869" s="47" t="s">
        <v>46</v>
      </c>
      <c r="F869" s="47" t="s">
        <v>297</v>
      </c>
      <c r="G869" s="47" t="s">
        <v>6942</v>
      </c>
      <c r="I869" s="49" t="str">
        <f t="shared" si="78"/>
        <v>이은영</v>
      </c>
      <c r="J869" s="49" t="str">
        <f t="shared" si="79"/>
        <v>자원순환과</v>
      </c>
      <c r="K869" s="49" t="str">
        <f t="shared" si="80"/>
        <v>폐기물관리팀</v>
      </c>
      <c r="L869" s="49" t="str">
        <f t="shared" si="81"/>
        <v>주무관</v>
      </c>
      <c r="M869" s="49" t="str">
        <f t="shared" si="82"/>
        <v>02-2116-3801</v>
      </c>
      <c r="N869" s="49" t="str">
        <f t="shared" si="83"/>
        <v>3801</v>
      </c>
    </row>
    <row r="870" spans="2:14" x14ac:dyDescent="0.3">
      <c r="B870" s="48">
        <v>867</v>
      </c>
      <c r="C870" s="47" t="s">
        <v>1479</v>
      </c>
      <c r="D870" s="47" t="s">
        <v>1474</v>
      </c>
      <c r="E870" s="47" t="s">
        <v>46</v>
      </c>
      <c r="F870" s="47" t="s">
        <v>1480</v>
      </c>
      <c r="G870" s="47" t="s">
        <v>6943</v>
      </c>
      <c r="I870" s="49" t="str">
        <f t="shared" si="78"/>
        <v>설진욱</v>
      </c>
      <c r="J870" s="49" t="str">
        <f t="shared" si="79"/>
        <v>자원순환과</v>
      </c>
      <c r="K870" s="49" t="str">
        <f t="shared" si="80"/>
        <v>폐기물관리팀</v>
      </c>
      <c r="L870" s="49" t="str">
        <f t="shared" si="81"/>
        <v>주무관</v>
      </c>
      <c r="M870" s="49" t="str">
        <f t="shared" si="82"/>
        <v>02-2116-3803</v>
      </c>
      <c r="N870" s="49" t="str">
        <f t="shared" si="83"/>
        <v>3803</v>
      </c>
    </row>
    <row r="871" spans="2:14" x14ac:dyDescent="0.3">
      <c r="B871" s="48">
        <v>868</v>
      </c>
      <c r="C871" s="47" t="s">
        <v>1481</v>
      </c>
      <c r="D871" s="47" t="s">
        <v>1474</v>
      </c>
      <c r="E871" s="47" t="s">
        <v>46</v>
      </c>
      <c r="F871" s="47" t="s">
        <v>4068</v>
      </c>
      <c r="G871" s="47" t="s">
        <v>6944</v>
      </c>
      <c r="I871" s="49" t="str">
        <f t="shared" si="78"/>
        <v>박연수</v>
      </c>
      <c r="J871" s="49" t="str">
        <f t="shared" si="79"/>
        <v>자원순환과</v>
      </c>
      <c r="K871" s="49" t="str">
        <f t="shared" si="80"/>
        <v>폐기물관리팀</v>
      </c>
      <c r="L871" s="49" t="str">
        <f t="shared" si="81"/>
        <v>주무관</v>
      </c>
      <c r="M871" s="49" t="str">
        <f t="shared" si="82"/>
        <v>02-2116-3806</v>
      </c>
      <c r="N871" s="49" t="str">
        <f t="shared" si="83"/>
        <v>3806</v>
      </c>
    </row>
    <row r="872" spans="2:14" x14ac:dyDescent="0.3">
      <c r="B872" s="48">
        <v>869</v>
      </c>
      <c r="C872" s="47" t="s">
        <v>1482</v>
      </c>
      <c r="D872" s="47" t="s">
        <v>1474</v>
      </c>
      <c r="E872" s="47" t="s">
        <v>46</v>
      </c>
      <c r="F872" s="47" t="s">
        <v>5729</v>
      </c>
      <c r="G872" s="47" t="s">
        <v>6945</v>
      </c>
      <c r="I872" s="49" t="str">
        <f t="shared" si="78"/>
        <v>김시온</v>
      </c>
      <c r="J872" s="49" t="str">
        <f t="shared" si="79"/>
        <v>자원순환과</v>
      </c>
      <c r="K872" s="49" t="str">
        <f t="shared" si="80"/>
        <v>폐기물관리팀</v>
      </c>
      <c r="L872" s="49" t="str">
        <f t="shared" si="81"/>
        <v>주무관</v>
      </c>
      <c r="M872" s="49" t="str">
        <f t="shared" si="82"/>
        <v>02-2116-3804</v>
      </c>
      <c r="N872" s="49" t="str">
        <f t="shared" si="83"/>
        <v>3804</v>
      </c>
    </row>
    <row r="873" spans="2:14" x14ac:dyDescent="0.3">
      <c r="B873" s="48">
        <v>870</v>
      </c>
      <c r="C873" s="47" t="s">
        <v>1484</v>
      </c>
      <c r="D873" s="47" t="s">
        <v>1474</v>
      </c>
      <c r="E873" s="47" t="s">
        <v>46</v>
      </c>
      <c r="F873" s="47" t="s">
        <v>1485</v>
      </c>
      <c r="G873" s="47" t="s">
        <v>6946</v>
      </c>
      <c r="I873" s="49" t="str">
        <f t="shared" si="78"/>
        <v>강하라</v>
      </c>
      <c r="J873" s="49" t="str">
        <f t="shared" si="79"/>
        <v>자원순환과</v>
      </c>
      <c r="K873" s="49" t="str">
        <f t="shared" si="80"/>
        <v>폐기물관리팀</v>
      </c>
      <c r="L873" s="49" t="str">
        <f t="shared" si="81"/>
        <v>주무관</v>
      </c>
      <c r="M873" s="49" t="str">
        <f t="shared" si="82"/>
        <v>02-2116-3800</v>
      </c>
      <c r="N873" s="49" t="str">
        <f t="shared" si="83"/>
        <v>3800</v>
      </c>
    </row>
    <row r="874" spans="2:14" x14ac:dyDescent="0.3">
      <c r="B874" s="48">
        <v>871</v>
      </c>
      <c r="C874" s="47" t="s">
        <v>1486</v>
      </c>
      <c r="D874" s="47" t="s">
        <v>1474</v>
      </c>
      <c r="E874" s="47" t="s">
        <v>46</v>
      </c>
      <c r="F874" s="47" t="s">
        <v>2495</v>
      </c>
      <c r="G874" s="47" t="s">
        <v>6947</v>
      </c>
      <c r="I874" s="49" t="str">
        <f t="shared" si="78"/>
        <v>신선호</v>
      </c>
      <c r="J874" s="49" t="str">
        <f t="shared" si="79"/>
        <v>자원순환과</v>
      </c>
      <c r="K874" s="49" t="str">
        <f t="shared" si="80"/>
        <v>폐기물관리팀</v>
      </c>
      <c r="L874" s="49" t="str">
        <f t="shared" si="81"/>
        <v>주무관</v>
      </c>
      <c r="M874" s="49" t="str">
        <f t="shared" si="82"/>
        <v>02-2116-3807</v>
      </c>
      <c r="N874" s="49" t="str">
        <f t="shared" si="83"/>
        <v>3807</v>
      </c>
    </row>
    <row r="875" spans="2:14" x14ac:dyDescent="0.3">
      <c r="B875" s="48">
        <v>872</v>
      </c>
      <c r="C875" s="47" t="s">
        <v>1488</v>
      </c>
      <c r="D875" s="47" t="s">
        <v>1474</v>
      </c>
      <c r="E875" s="47" t="s">
        <v>1489</v>
      </c>
      <c r="F875" s="47" t="s">
        <v>1490</v>
      </c>
      <c r="G875" s="47" t="s">
        <v>6948</v>
      </c>
      <c r="I875" s="49" t="str">
        <f t="shared" si="78"/>
        <v>박광섭</v>
      </c>
      <c r="J875" s="49" t="str">
        <f t="shared" si="79"/>
        <v>자원순환과</v>
      </c>
      <c r="K875" s="49" t="str">
        <f t="shared" si="80"/>
        <v>폐기물관리팀</v>
      </c>
      <c r="L875" s="49" t="str">
        <f t="shared" si="81"/>
        <v>주사</v>
      </c>
      <c r="M875" s="49" t="str">
        <f t="shared" si="82"/>
        <v>02-2116-4991</v>
      </c>
      <c r="N875" s="49" t="str">
        <f t="shared" si="83"/>
        <v>4991</v>
      </c>
    </row>
    <row r="876" spans="2:14" x14ac:dyDescent="0.3">
      <c r="B876" s="48">
        <v>873</v>
      </c>
      <c r="C876" s="47" t="s">
        <v>1491</v>
      </c>
      <c r="D876" s="47" t="s">
        <v>1474</v>
      </c>
      <c r="E876" s="47" t="s">
        <v>1489</v>
      </c>
      <c r="F876" s="47" t="s">
        <v>1492</v>
      </c>
      <c r="G876" s="47" t="s">
        <v>6082</v>
      </c>
      <c r="I876" s="49" t="str">
        <f t="shared" si="78"/>
        <v>김명환</v>
      </c>
      <c r="J876" s="49" t="str">
        <f t="shared" si="79"/>
        <v>자원순환과</v>
      </c>
      <c r="K876" s="49" t="str">
        <f t="shared" si="80"/>
        <v>폐기물관리팀</v>
      </c>
      <c r="L876" s="49" t="str">
        <f t="shared" si="81"/>
        <v>주사</v>
      </c>
      <c r="M876" s="49" t="str">
        <f t="shared" si="82"/>
        <v>02-2116-4199</v>
      </c>
      <c r="N876" s="49" t="str">
        <f t="shared" si="83"/>
        <v>4199</v>
      </c>
    </row>
    <row r="877" spans="2:14" x14ac:dyDescent="0.3">
      <c r="B877" s="48">
        <v>874</v>
      </c>
      <c r="C877" s="47" t="s">
        <v>1493</v>
      </c>
      <c r="D877" s="47" t="s">
        <v>1474</v>
      </c>
      <c r="E877" s="47" t="s">
        <v>46</v>
      </c>
      <c r="F877" s="47" t="s">
        <v>1494</v>
      </c>
      <c r="G877" s="47" t="s">
        <v>6948</v>
      </c>
      <c r="I877" s="49" t="str">
        <f t="shared" si="78"/>
        <v>이창복</v>
      </c>
      <c r="J877" s="49" t="str">
        <f t="shared" si="79"/>
        <v>자원순환과</v>
      </c>
      <c r="K877" s="49" t="str">
        <f t="shared" si="80"/>
        <v>폐기물관리팀</v>
      </c>
      <c r="L877" s="49" t="str">
        <f t="shared" si="81"/>
        <v>주무관</v>
      </c>
      <c r="M877" s="49" t="str">
        <f t="shared" si="82"/>
        <v>02-2116-4991</v>
      </c>
      <c r="N877" s="49" t="str">
        <f t="shared" si="83"/>
        <v>4991</v>
      </c>
    </row>
    <row r="878" spans="2:14" x14ac:dyDescent="0.3">
      <c r="B878" s="48">
        <v>875</v>
      </c>
      <c r="C878" s="47" t="s">
        <v>1495</v>
      </c>
      <c r="D878" s="47" t="s">
        <v>1474</v>
      </c>
      <c r="E878" s="47" t="s">
        <v>46</v>
      </c>
      <c r="F878" s="47" t="s">
        <v>1496</v>
      </c>
      <c r="G878" s="47" t="s">
        <v>6949</v>
      </c>
      <c r="I878" s="49" t="str">
        <f t="shared" si="78"/>
        <v>김범룡</v>
      </c>
      <c r="J878" s="49" t="str">
        <f t="shared" si="79"/>
        <v>자원순환과</v>
      </c>
      <c r="K878" s="49" t="str">
        <f t="shared" si="80"/>
        <v>폐기물관리팀</v>
      </c>
      <c r="L878" s="49" t="str">
        <f t="shared" si="81"/>
        <v>주무관</v>
      </c>
      <c r="M878" s="49" t="str">
        <f t="shared" si="82"/>
        <v>02-2116-3855</v>
      </c>
      <c r="N878" s="49" t="str">
        <f t="shared" si="83"/>
        <v>3855</v>
      </c>
    </row>
    <row r="879" spans="2:14" x14ac:dyDescent="0.3">
      <c r="B879" s="48">
        <v>876</v>
      </c>
      <c r="C879" s="47" t="s">
        <v>1497</v>
      </c>
      <c r="D879" s="47" t="s">
        <v>1474</v>
      </c>
      <c r="E879" s="47" t="s">
        <v>46</v>
      </c>
      <c r="F879" s="47" t="s">
        <v>1498</v>
      </c>
      <c r="G879" s="47" t="s">
        <v>6948</v>
      </c>
      <c r="I879" s="49" t="str">
        <f t="shared" si="78"/>
        <v>조성오</v>
      </c>
      <c r="J879" s="49" t="str">
        <f t="shared" si="79"/>
        <v>자원순환과</v>
      </c>
      <c r="K879" s="49" t="str">
        <f t="shared" si="80"/>
        <v>폐기물관리팀</v>
      </c>
      <c r="L879" s="49" t="str">
        <f t="shared" si="81"/>
        <v>주무관</v>
      </c>
      <c r="M879" s="49" t="str">
        <f t="shared" si="82"/>
        <v>02-2116-4991</v>
      </c>
      <c r="N879" s="49" t="str">
        <f t="shared" si="83"/>
        <v>4991</v>
      </c>
    </row>
    <row r="880" spans="2:14" x14ac:dyDescent="0.3">
      <c r="B880" s="48">
        <v>877</v>
      </c>
      <c r="C880" s="47" t="s">
        <v>1501</v>
      </c>
      <c r="D880" s="47" t="s">
        <v>1474</v>
      </c>
      <c r="E880" s="47" t="s">
        <v>46</v>
      </c>
      <c r="F880" s="47" t="s">
        <v>1502</v>
      </c>
      <c r="G880" s="47" t="s">
        <v>6948</v>
      </c>
      <c r="I880" s="49" t="str">
        <f t="shared" si="78"/>
        <v>장종열</v>
      </c>
      <c r="J880" s="49" t="str">
        <f t="shared" si="79"/>
        <v>자원순환과</v>
      </c>
      <c r="K880" s="49" t="str">
        <f t="shared" si="80"/>
        <v>폐기물관리팀</v>
      </c>
      <c r="L880" s="49" t="str">
        <f t="shared" si="81"/>
        <v>주무관</v>
      </c>
      <c r="M880" s="49" t="str">
        <f t="shared" si="82"/>
        <v>02-2116-4991</v>
      </c>
      <c r="N880" s="49" t="str">
        <f t="shared" si="83"/>
        <v>4991</v>
      </c>
    </row>
    <row r="881" spans="2:14" x14ac:dyDescent="0.3">
      <c r="B881" s="48">
        <v>878</v>
      </c>
      <c r="C881" s="47" t="s">
        <v>1503</v>
      </c>
      <c r="D881" s="47" t="s">
        <v>1474</v>
      </c>
      <c r="E881" s="47" t="s">
        <v>46</v>
      </c>
      <c r="F881" s="47" t="s">
        <v>1504</v>
      </c>
      <c r="G881" s="47" t="s">
        <v>6948</v>
      </c>
      <c r="I881" s="49" t="str">
        <f t="shared" si="78"/>
        <v>오명호</v>
      </c>
      <c r="J881" s="49" t="str">
        <f t="shared" si="79"/>
        <v>자원순환과</v>
      </c>
      <c r="K881" s="49" t="str">
        <f t="shared" si="80"/>
        <v>폐기물관리팀</v>
      </c>
      <c r="L881" s="49" t="str">
        <f t="shared" si="81"/>
        <v>주무관</v>
      </c>
      <c r="M881" s="49" t="str">
        <f t="shared" si="82"/>
        <v>02-2116-4991</v>
      </c>
      <c r="N881" s="49" t="str">
        <f t="shared" si="83"/>
        <v>4991</v>
      </c>
    </row>
    <row r="882" spans="2:14" x14ac:dyDescent="0.3">
      <c r="B882" s="48">
        <v>879</v>
      </c>
      <c r="C882" s="47" t="s">
        <v>1505</v>
      </c>
      <c r="D882" s="47" t="s">
        <v>1474</v>
      </c>
      <c r="E882" s="47" t="s">
        <v>46</v>
      </c>
      <c r="F882" s="47" t="s">
        <v>1506</v>
      </c>
      <c r="G882" s="47" t="s">
        <v>6950</v>
      </c>
      <c r="I882" s="49" t="str">
        <f t="shared" si="78"/>
        <v>김광수</v>
      </c>
      <c r="J882" s="49" t="str">
        <f t="shared" si="79"/>
        <v>자원순환과</v>
      </c>
      <c r="K882" s="49" t="str">
        <f t="shared" si="80"/>
        <v>폐기물관리팀</v>
      </c>
      <c r="L882" s="49" t="str">
        <f t="shared" si="81"/>
        <v>주무관</v>
      </c>
      <c r="M882" s="49" t="str">
        <f t="shared" si="82"/>
        <v>02-2116-4995</v>
      </c>
      <c r="N882" s="49" t="str">
        <f t="shared" si="83"/>
        <v>4995</v>
      </c>
    </row>
    <row r="883" spans="2:14" x14ac:dyDescent="0.3">
      <c r="B883" s="48">
        <v>880</v>
      </c>
      <c r="C883" s="47" t="s">
        <v>1507</v>
      </c>
      <c r="D883" s="47" t="s">
        <v>1474</v>
      </c>
      <c r="E883" s="47" t="s">
        <v>46</v>
      </c>
      <c r="F883" s="47" t="s">
        <v>1508</v>
      </c>
      <c r="G883" s="47" t="s">
        <v>6948</v>
      </c>
      <c r="I883" s="49" t="str">
        <f t="shared" si="78"/>
        <v>권병학</v>
      </c>
      <c r="J883" s="49" t="str">
        <f t="shared" si="79"/>
        <v>자원순환과</v>
      </c>
      <c r="K883" s="49" t="str">
        <f t="shared" si="80"/>
        <v>폐기물관리팀</v>
      </c>
      <c r="L883" s="49" t="str">
        <f t="shared" si="81"/>
        <v>주무관</v>
      </c>
      <c r="M883" s="49" t="str">
        <f t="shared" si="82"/>
        <v>02-2116-4991</v>
      </c>
      <c r="N883" s="49" t="str">
        <f t="shared" si="83"/>
        <v>4991</v>
      </c>
    </row>
    <row r="884" spans="2:14" x14ac:dyDescent="0.3">
      <c r="B884" s="48">
        <v>881</v>
      </c>
      <c r="C884" s="47" t="s">
        <v>1509</v>
      </c>
      <c r="D884" s="47" t="s">
        <v>1474</v>
      </c>
      <c r="E884" s="47" t="s">
        <v>46</v>
      </c>
      <c r="F884" s="47" t="s">
        <v>1510</v>
      </c>
      <c r="G884" s="47" t="s">
        <v>6948</v>
      </c>
      <c r="I884" s="49" t="str">
        <f t="shared" si="78"/>
        <v>임태환</v>
      </c>
      <c r="J884" s="49" t="str">
        <f t="shared" si="79"/>
        <v>자원순환과</v>
      </c>
      <c r="K884" s="49" t="str">
        <f t="shared" si="80"/>
        <v>폐기물관리팀</v>
      </c>
      <c r="L884" s="49" t="str">
        <f t="shared" si="81"/>
        <v>주무관</v>
      </c>
      <c r="M884" s="49" t="str">
        <f t="shared" si="82"/>
        <v>02-2116-4991</v>
      </c>
      <c r="N884" s="49" t="str">
        <f t="shared" si="83"/>
        <v>4991</v>
      </c>
    </row>
    <row r="885" spans="2:14" x14ac:dyDescent="0.3">
      <c r="B885" s="48">
        <v>882</v>
      </c>
      <c r="C885" s="47" t="s">
        <v>1511</v>
      </c>
      <c r="D885" s="47" t="s">
        <v>1474</v>
      </c>
      <c r="E885" s="47" t="s">
        <v>46</v>
      </c>
      <c r="F885" s="47" t="s">
        <v>1512</v>
      </c>
      <c r="G885" s="47" t="s">
        <v>6951</v>
      </c>
      <c r="I885" s="49" t="str">
        <f t="shared" si="78"/>
        <v>최종윤</v>
      </c>
      <c r="J885" s="49" t="str">
        <f t="shared" si="79"/>
        <v>자원순환과</v>
      </c>
      <c r="K885" s="49" t="str">
        <f t="shared" si="80"/>
        <v>폐기물관리팀</v>
      </c>
      <c r="L885" s="49" t="str">
        <f t="shared" si="81"/>
        <v>주무관</v>
      </c>
      <c r="M885" s="49" t="str">
        <f t="shared" si="82"/>
        <v>02-2116-3340</v>
      </c>
      <c r="N885" s="49" t="str">
        <f t="shared" si="83"/>
        <v>3340</v>
      </c>
    </row>
    <row r="886" spans="2:14" x14ac:dyDescent="0.3">
      <c r="B886" s="48">
        <v>883</v>
      </c>
      <c r="C886" s="47" t="s">
        <v>1513</v>
      </c>
      <c r="D886" s="47" t="s">
        <v>1474</v>
      </c>
      <c r="E886" s="47" t="s">
        <v>46</v>
      </c>
      <c r="F886" s="47" t="s">
        <v>1514</v>
      </c>
      <c r="G886" s="47" t="s">
        <v>6952</v>
      </c>
      <c r="I886" s="49" t="str">
        <f t="shared" si="78"/>
        <v>강성권</v>
      </c>
      <c r="J886" s="49" t="str">
        <f t="shared" si="79"/>
        <v>자원순환과</v>
      </c>
      <c r="K886" s="49" t="str">
        <f t="shared" si="80"/>
        <v>폐기물관리팀</v>
      </c>
      <c r="L886" s="49" t="str">
        <f t="shared" si="81"/>
        <v>주무관</v>
      </c>
      <c r="M886" s="49" t="str">
        <f t="shared" si="82"/>
        <v>02-2116-4992</v>
      </c>
      <c r="N886" s="49" t="str">
        <f t="shared" si="83"/>
        <v>4992</v>
      </c>
    </row>
    <row r="887" spans="2:14" x14ac:dyDescent="0.3">
      <c r="B887" s="48">
        <v>884</v>
      </c>
      <c r="C887" s="47" t="s">
        <v>1515</v>
      </c>
      <c r="D887" s="47" t="s">
        <v>1474</v>
      </c>
      <c r="E887" s="47" t="s">
        <v>46</v>
      </c>
      <c r="F887" s="47" t="s">
        <v>1516</v>
      </c>
      <c r="G887" s="47" t="s">
        <v>6948</v>
      </c>
      <c r="I887" s="49" t="str">
        <f t="shared" si="78"/>
        <v>민준호</v>
      </c>
      <c r="J887" s="49" t="str">
        <f t="shared" si="79"/>
        <v>자원순환과</v>
      </c>
      <c r="K887" s="49" t="str">
        <f t="shared" si="80"/>
        <v>폐기물관리팀</v>
      </c>
      <c r="L887" s="49" t="str">
        <f t="shared" si="81"/>
        <v>주무관</v>
      </c>
      <c r="M887" s="49" t="str">
        <f t="shared" si="82"/>
        <v>02-2116-4991</v>
      </c>
      <c r="N887" s="49" t="str">
        <f t="shared" si="83"/>
        <v>4991</v>
      </c>
    </row>
    <row r="888" spans="2:14" x14ac:dyDescent="0.3">
      <c r="B888" s="48">
        <v>885</v>
      </c>
      <c r="C888" s="47" t="s">
        <v>1517</v>
      </c>
      <c r="D888" s="47" t="s">
        <v>1474</v>
      </c>
      <c r="E888" s="47" t="s">
        <v>46</v>
      </c>
      <c r="F888" s="47" t="s">
        <v>1512</v>
      </c>
      <c r="G888" s="47" t="s">
        <v>6948</v>
      </c>
      <c r="I888" s="49" t="str">
        <f t="shared" si="78"/>
        <v>조승우</v>
      </c>
      <c r="J888" s="49" t="str">
        <f t="shared" si="79"/>
        <v>자원순환과</v>
      </c>
      <c r="K888" s="49" t="str">
        <f t="shared" si="80"/>
        <v>폐기물관리팀</v>
      </c>
      <c r="L888" s="49" t="str">
        <f t="shared" si="81"/>
        <v>주무관</v>
      </c>
      <c r="M888" s="49" t="str">
        <f t="shared" si="82"/>
        <v>02-2116-4991</v>
      </c>
      <c r="N888" s="49" t="str">
        <f t="shared" si="83"/>
        <v>4991</v>
      </c>
    </row>
    <row r="889" spans="2:14" x14ac:dyDescent="0.3">
      <c r="B889" s="48">
        <v>886</v>
      </c>
      <c r="C889" s="47" t="s">
        <v>1518</v>
      </c>
      <c r="D889" s="47" t="s">
        <v>1474</v>
      </c>
      <c r="E889" s="47" t="s">
        <v>46</v>
      </c>
      <c r="F889" s="47" t="s">
        <v>1512</v>
      </c>
      <c r="G889" s="47" t="s">
        <v>6948</v>
      </c>
      <c r="I889" s="49" t="str">
        <f t="shared" si="78"/>
        <v>김준봉</v>
      </c>
      <c r="J889" s="49" t="str">
        <f t="shared" si="79"/>
        <v>자원순환과</v>
      </c>
      <c r="K889" s="49" t="str">
        <f t="shared" si="80"/>
        <v>폐기물관리팀</v>
      </c>
      <c r="L889" s="49" t="str">
        <f t="shared" si="81"/>
        <v>주무관</v>
      </c>
      <c r="M889" s="49" t="str">
        <f t="shared" si="82"/>
        <v>02-2116-4991</v>
      </c>
      <c r="N889" s="49" t="str">
        <f t="shared" si="83"/>
        <v>4991</v>
      </c>
    </row>
    <row r="890" spans="2:14" x14ac:dyDescent="0.3">
      <c r="B890" s="48">
        <v>887</v>
      </c>
      <c r="C890" s="47" t="s">
        <v>1519</v>
      </c>
      <c r="D890" s="47" t="s">
        <v>1474</v>
      </c>
      <c r="E890" s="47" t="s">
        <v>46</v>
      </c>
      <c r="F890" s="47" t="s">
        <v>1520</v>
      </c>
      <c r="G890" s="47" t="s">
        <v>6953</v>
      </c>
      <c r="I890" s="49" t="str">
        <f t="shared" si="78"/>
        <v>고병훈</v>
      </c>
      <c r="J890" s="49" t="str">
        <f t="shared" si="79"/>
        <v>자원순환과</v>
      </c>
      <c r="K890" s="49" t="str">
        <f t="shared" si="80"/>
        <v>폐기물관리팀</v>
      </c>
      <c r="L890" s="49" t="str">
        <f t="shared" si="81"/>
        <v>주무관</v>
      </c>
      <c r="M890" s="49" t="str">
        <f t="shared" si="82"/>
        <v>02-2116-3821</v>
      </c>
      <c r="N890" s="49" t="str">
        <f t="shared" si="83"/>
        <v>3821</v>
      </c>
    </row>
    <row r="891" spans="2:14" x14ac:dyDescent="0.3">
      <c r="B891" s="48">
        <v>888</v>
      </c>
      <c r="C891" s="47" t="s">
        <v>1521</v>
      </c>
      <c r="D891" s="47" t="s">
        <v>1474</v>
      </c>
      <c r="E891" s="47" t="s">
        <v>46</v>
      </c>
      <c r="F891" s="47" t="s">
        <v>1522</v>
      </c>
      <c r="G891" s="47" t="s">
        <v>6953</v>
      </c>
      <c r="I891" s="49" t="str">
        <f t="shared" si="78"/>
        <v>구승현</v>
      </c>
      <c r="J891" s="49" t="str">
        <f t="shared" si="79"/>
        <v>자원순환과</v>
      </c>
      <c r="K891" s="49" t="str">
        <f t="shared" si="80"/>
        <v>폐기물관리팀</v>
      </c>
      <c r="L891" s="49" t="str">
        <f t="shared" si="81"/>
        <v>주무관</v>
      </c>
      <c r="M891" s="49" t="str">
        <f t="shared" si="82"/>
        <v>02-2116-3821</v>
      </c>
      <c r="N891" s="49" t="str">
        <f t="shared" si="83"/>
        <v>3821</v>
      </c>
    </row>
    <row r="892" spans="2:14" x14ac:dyDescent="0.3">
      <c r="B892" s="48">
        <v>889</v>
      </c>
      <c r="C892" s="47" t="s">
        <v>1523</v>
      </c>
      <c r="D892" s="47" t="s">
        <v>1474</v>
      </c>
      <c r="E892" s="47" t="s">
        <v>46</v>
      </c>
      <c r="F892" s="47" t="s">
        <v>1524</v>
      </c>
      <c r="G892" s="47" t="s">
        <v>6953</v>
      </c>
      <c r="I892" s="49" t="str">
        <f t="shared" si="78"/>
        <v>김성규</v>
      </c>
      <c r="J892" s="49" t="str">
        <f t="shared" si="79"/>
        <v>자원순환과</v>
      </c>
      <c r="K892" s="49" t="str">
        <f t="shared" si="80"/>
        <v>폐기물관리팀</v>
      </c>
      <c r="L892" s="49" t="str">
        <f t="shared" si="81"/>
        <v>주무관</v>
      </c>
      <c r="M892" s="49" t="str">
        <f t="shared" si="82"/>
        <v>02-2116-3821</v>
      </c>
      <c r="N892" s="49" t="str">
        <f t="shared" si="83"/>
        <v>3821</v>
      </c>
    </row>
    <row r="893" spans="2:14" x14ac:dyDescent="0.3">
      <c r="B893" s="48">
        <v>890</v>
      </c>
      <c r="C893" s="47" t="s">
        <v>1525</v>
      </c>
      <c r="D893" s="47" t="s">
        <v>1474</v>
      </c>
      <c r="E893" s="47" t="s">
        <v>46</v>
      </c>
      <c r="F893" s="47" t="s">
        <v>1526</v>
      </c>
      <c r="G893" s="47" t="s">
        <v>6953</v>
      </c>
      <c r="I893" s="49" t="str">
        <f t="shared" si="78"/>
        <v>김태훈</v>
      </c>
      <c r="J893" s="49" t="str">
        <f t="shared" si="79"/>
        <v>자원순환과</v>
      </c>
      <c r="K893" s="49" t="str">
        <f t="shared" si="80"/>
        <v>폐기물관리팀</v>
      </c>
      <c r="L893" s="49" t="str">
        <f t="shared" si="81"/>
        <v>주무관</v>
      </c>
      <c r="M893" s="49" t="str">
        <f t="shared" si="82"/>
        <v>02-2116-3821</v>
      </c>
      <c r="N893" s="49" t="str">
        <f t="shared" si="83"/>
        <v>3821</v>
      </c>
    </row>
    <row r="894" spans="2:14" x14ac:dyDescent="0.3">
      <c r="B894" s="48">
        <v>891</v>
      </c>
      <c r="C894" s="47" t="s">
        <v>1527</v>
      </c>
      <c r="D894" s="47" t="s">
        <v>1474</v>
      </c>
      <c r="E894" s="47" t="s">
        <v>46</v>
      </c>
      <c r="F894" s="47" t="s">
        <v>1528</v>
      </c>
      <c r="G894" s="47" t="s">
        <v>6953</v>
      </c>
      <c r="I894" s="49" t="str">
        <f t="shared" si="78"/>
        <v>김흥래</v>
      </c>
      <c r="J894" s="49" t="str">
        <f t="shared" si="79"/>
        <v>자원순환과</v>
      </c>
      <c r="K894" s="49" t="str">
        <f t="shared" si="80"/>
        <v>폐기물관리팀</v>
      </c>
      <c r="L894" s="49" t="str">
        <f t="shared" si="81"/>
        <v>주무관</v>
      </c>
      <c r="M894" s="49" t="str">
        <f t="shared" si="82"/>
        <v>02-2116-3821</v>
      </c>
      <c r="N894" s="49" t="str">
        <f t="shared" si="83"/>
        <v>3821</v>
      </c>
    </row>
    <row r="895" spans="2:14" x14ac:dyDescent="0.3">
      <c r="B895" s="48">
        <v>892</v>
      </c>
      <c r="C895" s="47" t="s">
        <v>1529</v>
      </c>
      <c r="D895" s="47" t="s">
        <v>1474</v>
      </c>
      <c r="E895" s="47" t="s">
        <v>46</v>
      </c>
      <c r="F895" s="47" t="s">
        <v>1530</v>
      </c>
      <c r="G895" s="47" t="s">
        <v>6953</v>
      </c>
      <c r="I895" s="49" t="str">
        <f t="shared" si="78"/>
        <v>안준록</v>
      </c>
      <c r="J895" s="49" t="str">
        <f t="shared" si="79"/>
        <v>자원순환과</v>
      </c>
      <c r="K895" s="49" t="str">
        <f t="shared" si="80"/>
        <v>폐기물관리팀</v>
      </c>
      <c r="L895" s="49" t="str">
        <f t="shared" si="81"/>
        <v>주무관</v>
      </c>
      <c r="M895" s="49" t="str">
        <f t="shared" si="82"/>
        <v>02-2116-3821</v>
      </c>
      <c r="N895" s="49" t="str">
        <f t="shared" si="83"/>
        <v>3821</v>
      </c>
    </row>
    <row r="896" spans="2:14" x14ac:dyDescent="0.3">
      <c r="B896" s="48">
        <v>893</v>
      </c>
      <c r="C896" s="47" t="s">
        <v>1531</v>
      </c>
      <c r="D896" s="47" t="s">
        <v>1474</v>
      </c>
      <c r="E896" s="47" t="s">
        <v>46</v>
      </c>
      <c r="F896" s="47" t="s">
        <v>1526</v>
      </c>
      <c r="G896" s="47" t="s">
        <v>6953</v>
      </c>
      <c r="I896" s="49" t="str">
        <f t="shared" si="78"/>
        <v>박영순</v>
      </c>
      <c r="J896" s="49" t="str">
        <f t="shared" si="79"/>
        <v>자원순환과</v>
      </c>
      <c r="K896" s="49" t="str">
        <f t="shared" si="80"/>
        <v>폐기물관리팀</v>
      </c>
      <c r="L896" s="49" t="str">
        <f t="shared" si="81"/>
        <v>주무관</v>
      </c>
      <c r="M896" s="49" t="str">
        <f t="shared" si="82"/>
        <v>02-2116-3821</v>
      </c>
      <c r="N896" s="49" t="str">
        <f t="shared" si="83"/>
        <v>3821</v>
      </c>
    </row>
    <row r="897" spans="2:14" x14ac:dyDescent="0.3">
      <c r="B897" s="48">
        <v>894</v>
      </c>
      <c r="C897" s="47" t="s">
        <v>1532</v>
      </c>
      <c r="D897" s="47" t="s">
        <v>1474</v>
      </c>
      <c r="E897" s="47" t="s">
        <v>46</v>
      </c>
      <c r="F897" s="47" t="s">
        <v>1533</v>
      </c>
      <c r="G897" s="47" t="s">
        <v>6953</v>
      </c>
      <c r="I897" s="49" t="str">
        <f t="shared" si="78"/>
        <v>박종신</v>
      </c>
      <c r="J897" s="49" t="str">
        <f t="shared" si="79"/>
        <v>자원순환과</v>
      </c>
      <c r="K897" s="49" t="str">
        <f t="shared" si="80"/>
        <v>폐기물관리팀</v>
      </c>
      <c r="L897" s="49" t="str">
        <f t="shared" si="81"/>
        <v>주무관</v>
      </c>
      <c r="M897" s="49" t="str">
        <f t="shared" si="82"/>
        <v>02-2116-3821</v>
      </c>
      <c r="N897" s="49" t="str">
        <f t="shared" si="83"/>
        <v>3821</v>
      </c>
    </row>
    <row r="898" spans="2:14" x14ac:dyDescent="0.3">
      <c r="B898" s="48">
        <v>895</v>
      </c>
      <c r="C898" s="47" t="s">
        <v>1534</v>
      </c>
      <c r="D898" s="47" t="s">
        <v>1474</v>
      </c>
      <c r="E898" s="47" t="s">
        <v>46</v>
      </c>
      <c r="F898" s="47" t="s">
        <v>1535</v>
      </c>
      <c r="G898" s="47" t="s">
        <v>6953</v>
      </c>
      <c r="I898" s="49" t="str">
        <f t="shared" si="78"/>
        <v>안준오</v>
      </c>
      <c r="J898" s="49" t="str">
        <f t="shared" si="79"/>
        <v>자원순환과</v>
      </c>
      <c r="K898" s="49" t="str">
        <f t="shared" si="80"/>
        <v>폐기물관리팀</v>
      </c>
      <c r="L898" s="49" t="str">
        <f t="shared" si="81"/>
        <v>주무관</v>
      </c>
      <c r="M898" s="49" t="str">
        <f t="shared" si="82"/>
        <v>02-2116-3821</v>
      </c>
      <c r="N898" s="49" t="str">
        <f t="shared" si="83"/>
        <v>3821</v>
      </c>
    </row>
    <row r="899" spans="2:14" x14ac:dyDescent="0.3">
      <c r="B899" s="48">
        <v>896</v>
      </c>
      <c r="C899" s="47" t="s">
        <v>1536</v>
      </c>
      <c r="D899" s="47" t="s">
        <v>1474</v>
      </c>
      <c r="E899" s="47" t="s">
        <v>46</v>
      </c>
      <c r="F899" s="47" t="s">
        <v>1537</v>
      </c>
      <c r="G899" s="47" t="s">
        <v>6953</v>
      </c>
      <c r="I899" s="49" t="str">
        <f t="shared" si="78"/>
        <v>양인서</v>
      </c>
      <c r="J899" s="49" t="str">
        <f t="shared" si="79"/>
        <v>자원순환과</v>
      </c>
      <c r="K899" s="49" t="str">
        <f t="shared" si="80"/>
        <v>폐기물관리팀</v>
      </c>
      <c r="L899" s="49" t="str">
        <f t="shared" si="81"/>
        <v>주무관</v>
      </c>
      <c r="M899" s="49" t="str">
        <f t="shared" si="82"/>
        <v>02-2116-3821</v>
      </c>
      <c r="N899" s="49" t="str">
        <f t="shared" si="83"/>
        <v>3821</v>
      </c>
    </row>
    <row r="900" spans="2:14" x14ac:dyDescent="0.3">
      <c r="B900" s="48">
        <v>897</v>
      </c>
      <c r="C900" s="47" t="s">
        <v>2143</v>
      </c>
      <c r="D900" s="47" t="s">
        <v>1474</v>
      </c>
      <c r="E900" s="47" t="s">
        <v>46</v>
      </c>
      <c r="F900" s="47" t="s">
        <v>2144</v>
      </c>
      <c r="G900" s="47" t="s">
        <v>6954</v>
      </c>
      <c r="I900" s="49" t="str">
        <f t="shared" ref="I900:I963" si="84">C900</f>
        <v>박성철</v>
      </c>
      <c r="J900" s="49" t="str">
        <f t="shared" ref="J900:J963" si="85">LEFT(D900, IFERROR(FIND(" / ", D900)-1, 0))</f>
        <v>자원순환과</v>
      </c>
      <c r="K900" s="49" t="str">
        <f t="shared" ref="K900:K963" si="86">RIGHT(D900, IFERROR(LEN(D900)-FIND(" / ", D900)-2, 0))</f>
        <v>폐기물관리팀</v>
      </c>
      <c r="L900" s="49" t="str">
        <f t="shared" ref="L900:L963" si="87">E900</f>
        <v>주무관</v>
      </c>
      <c r="M900" s="49" t="str">
        <f t="shared" ref="M900:M963" si="88">G900</f>
        <v>02-2116-3382</v>
      </c>
      <c r="N900" s="49" t="str">
        <f t="shared" ref="N900:N963" si="89">RIGHT(M900,4)</f>
        <v>3382</v>
      </c>
    </row>
    <row r="901" spans="2:14" x14ac:dyDescent="0.3">
      <c r="B901" s="48">
        <v>898</v>
      </c>
      <c r="C901" s="47" t="s">
        <v>1538</v>
      </c>
      <c r="D901" s="47" t="s">
        <v>1474</v>
      </c>
      <c r="E901" s="47" t="s">
        <v>46</v>
      </c>
      <c r="F901" s="47" t="s">
        <v>1539</v>
      </c>
      <c r="G901" s="47" t="s">
        <v>6953</v>
      </c>
      <c r="I901" s="49" t="str">
        <f t="shared" si="84"/>
        <v>정진욱</v>
      </c>
      <c r="J901" s="49" t="str">
        <f t="shared" si="85"/>
        <v>자원순환과</v>
      </c>
      <c r="K901" s="49" t="str">
        <f t="shared" si="86"/>
        <v>폐기물관리팀</v>
      </c>
      <c r="L901" s="49" t="str">
        <f t="shared" si="87"/>
        <v>주무관</v>
      </c>
      <c r="M901" s="49" t="str">
        <f t="shared" si="88"/>
        <v>02-2116-3821</v>
      </c>
      <c r="N901" s="49" t="str">
        <f t="shared" si="89"/>
        <v>3821</v>
      </c>
    </row>
    <row r="902" spans="2:14" x14ac:dyDescent="0.3">
      <c r="B902" s="48">
        <v>899</v>
      </c>
      <c r="C902" s="47" t="s">
        <v>1540</v>
      </c>
      <c r="D902" s="47" t="s">
        <v>1474</v>
      </c>
      <c r="E902" s="47" t="s">
        <v>46</v>
      </c>
      <c r="F902" s="47" t="s">
        <v>1541</v>
      </c>
      <c r="G902" s="47" t="s">
        <v>6955</v>
      </c>
      <c r="I902" s="49" t="str">
        <f t="shared" si="84"/>
        <v>선종태</v>
      </c>
      <c r="J902" s="49" t="str">
        <f t="shared" si="85"/>
        <v>자원순환과</v>
      </c>
      <c r="K902" s="49" t="str">
        <f t="shared" si="86"/>
        <v>폐기물관리팀</v>
      </c>
      <c r="L902" s="49" t="str">
        <f t="shared" si="87"/>
        <v>주무관</v>
      </c>
      <c r="M902" s="49" t="str">
        <f t="shared" si="88"/>
        <v>02-2116-4133</v>
      </c>
      <c r="N902" s="49" t="str">
        <f t="shared" si="89"/>
        <v>4133</v>
      </c>
    </row>
    <row r="903" spans="2:14" x14ac:dyDescent="0.3">
      <c r="B903" s="48">
        <v>900</v>
      </c>
      <c r="C903" s="47" t="s">
        <v>1542</v>
      </c>
      <c r="D903" s="47" t="s">
        <v>1474</v>
      </c>
      <c r="E903" s="47" t="s">
        <v>46</v>
      </c>
      <c r="F903" s="47" t="s">
        <v>1543</v>
      </c>
      <c r="G903" s="47" t="s">
        <v>6953</v>
      </c>
      <c r="I903" s="49" t="str">
        <f t="shared" si="84"/>
        <v>정승유</v>
      </c>
      <c r="J903" s="49" t="str">
        <f t="shared" si="85"/>
        <v>자원순환과</v>
      </c>
      <c r="K903" s="49" t="str">
        <f t="shared" si="86"/>
        <v>폐기물관리팀</v>
      </c>
      <c r="L903" s="49" t="str">
        <f t="shared" si="87"/>
        <v>주무관</v>
      </c>
      <c r="M903" s="49" t="str">
        <f t="shared" si="88"/>
        <v>02-2116-3821</v>
      </c>
      <c r="N903" s="49" t="str">
        <f t="shared" si="89"/>
        <v>3821</v>
      </c>
    </row>
    <row r="904" spans="2:14" x14ac:dyDescent="0.3">
      <c r="B904" s="48">
        <v>901</v>
      </c>
      <c r="C904" s="47" t="s">
        <v>1544</v>
      </c>
      <c r="D904" s="47" t="s">
        <v>1474</v>
      </c>
      <c r="E904" s="47" t="s">
        <v>46</v>
      </c>
      <c r="F904" s="47" t="s">
        <v>1543</v>
      </c>
      <c r="G904" s="47" t="s">
        <v>6953</v>
      </c>
      <c r="I904" s="49" t="str">
        <f t="shared" si="84"/>
        <v>탁병운</v>
      </c>
      <c r="J904" s="49" t="str">
        <f t="shared" si="85"/>
        <v>자원순환과</v>
      </c>
      <c r="K904" s="49" t="str">
        <f t="shared" si="86"/>
        <v>폐기물관리팀</v>
      </c>
      <c r="L904" s="49" t="str">
        <f t="shared" si="87"/>
        <v>주무관</v>
      </c>
      <c r="M904" s="49" t="str">
        <f t="shared" si="88"/>
        <v>02-2116-3821</v>
      </c>
      <c r="N904" s="49" t="str">
        <f t="shared" si="89"/>
        <v>3821</v>
      </c>
    </row>
    <row r="905" spans="2:14" x14ac:dyDescent="0.3">
      <c r="B905" s="48">
        <v>902</v>
      </c>
      <c r="C905" s="47" t="s">
        <v>1545</v>
      </c>
      <c r="D905" s="47" t="s">
        <v>1474</v>
      </c>
      <c r="E905" s="47" t="s">
        <v>46</v>
      </c>
      <c r="F905" s="47" t="s">
        <v>1546</v>
      </c>
      <c r="G905" s="47" t="s">
        <v>6953</v>
      </c>
      <c r="I905" s="49" t="str">
        <f t="shared" si="84"/>
        <v>정용주</v>
      </c>
      <c r="J905" s="49" t="str">
        <f t="shared" si="85"/>
        <v>자원순환과</v>
      </c>
      <c r="K905" s="49" t="str">
        <f t="shared" si="86"/>
        <v>폐기물관리팀</v>
      </c>
      <c r="L905" s="49" t="str">
        <f t="shared" si="87"/>
        <v>주무관</v>
      </c>
      <c r="M905" s="49" t="str">
        <f t="shared" si="88"/>
        <v>02-2116-3821</v>
      </c>
      <c r="N905" s="49" t="str">
        <f t="shared" si="89"/>
        <v>3821</v>
      </c>
    </row>
    <row r="906" spans="2:14" x14ac:dyDescent="0.3">
      <c r="B906" s="48">
        <v>903</v>
      </c>
      <c r="C906" s="47" t="s">
        <v>173</v>
      </c>
      <c r="D906" s="47" t="s">
        <v>1548</v>
      </c>
      <c r="E906" s="47" t="s">
        <v>1549</v>
      </c>
      <c r="F906" s="47" t="s">
        <v>5730</v>
      </c>
      <c r="G906" s="47" t="s">
        <v>6956</v>
      </c>
      <c r="I906" s="49" t="str">
        <f t="shared" si="84"/>
        <v>이현정</v>
      </c>
      <c r="J906" s="49" t="str">
        <f t="shared" si="85"/>
        <v>자원순환과</v>
      </c>
      <c r="K906" s="49" t="str">
        <f t="shared" si="86"/>
        <v>자원재활용팀</v>
      </c>
      <c r="L906" s="49" t="str">
        <f t="shared" si="87"/>
        <v>자원재활용팀장</v>
      </c>
      <c r="M906" s="49" t="str">
        <f t="shared" si="88"/>
        <v>02-2116-3824</v>
      </c>
      <c r="N906" s="49" t="str">
        <f t="shared" si="89"/>
        <v>3824</v>
      </c>
    </row>
    <row r="907" spans="2:14" x14ac:dyDescent="0.3">
      <c r="B907" s="48">
        <v>904</v>
      </c>
      <c r="C907" s="47" t="s">
        <v>1552</v>
      </c>
      <c r="D907" s="47" t="s">
        <v>1548</v>
      </c>
      <c r="E907" s="47" t="s">
        <v>46</v>
      </c>
      <c r="F907" s="47" t="s">
        <v>1553</v>
      </c>
      <c r="G907" s="47" t="s">
        <v>6957</v>
      </c>
      <c r="I907" s="49" t="str">
        <f t="shared" si="84"/>
        <v>송제훈</v>
      </c>
      <c r="J907" s="49" t="str">
        <f t="shared" si="85"/>
        <v>자원순환과</v>
      </c>
      <c r="K907" s="49" t="str">
        <f t="shared" si="86"/>
        <v>자원재활용팀</v>
      </c>
      <c r="L907" s="49" t="str">
        <f t="shared" si="87"/>
        <v>주무관</v>
      </c>
      <c r="M907" s="49" t="str">
        <f t="shared" si="88"/>
        <v>02-2116-3812</v>
      </c>
      <c r="N907" s="49" t="str">
        <f t="shared" si="89"/>
        <v>3812</v>
      </c>
    </row>
    <row r="908" spans="2:14" x14ac:dyDescent="0.3">
      <c r="B908" s="48">
        <v>905</v>
      </c>
      <c r="C908" s="47" t="s">
        <v>2522</v>
      </c>
      <c r="D908" s="47" t="s">
        <v>1548</v>
      </c>
      <c r="E908" s="47" t="s">
        <v>46</v>
      </c>
      <c r="F908" s="47" t="s">
        <v>5731</v>
      </c>
      <c r="G908" s="47" t="s">
        <v>6958</v>
      </c>
      <c r="I908" s="49" t="str">
        <f t="shared" si="84"/>
        <v>김민주</v>
      </c>
      <c r="J908" s="49" t="str">
        <f t="shared" si="85"/>
        <v>자원순환과</v>
      </c>
      <c r="K908" s="49" t="str">
        <f t="shared" si="86"/>
        <v>자원재활용팀</v>
      </c>
      <c r="L908" s="49" t="str">
        <f t="shared" si="87"/>
        <v>주무관</v>
      </c>
      <c r="M908" s="49" t="str">
        <f t="shared" si="88"/>
        <v>02-2116-3810</v>
      </c>
      <c r="N908" s="49" t="str">
        <f t="shared" si="89"/>
        <v>3810</v>
      </c>
    </row>
    <row r="909" spans="2:14" x14ac:dyDescent="0.3">
      <c r="B909" s="48">
        <v>906</v>
      </c>
      <c r="C909" s="47" t="s">
        <v>5732</v>
      </c>
      <c r="D909" s="47" t="s">
        <v>1548</v>
      </c>
      <c r="E909" s="47" t="s">
        <v>46</v>
      </c>
      <c r="F909" s="47" t="s">
        <v>5733</v>
      </c>
      <c r="G909" s="47" t="s">
        <v>6959</v>
      </c>
      <c r="I909" s="49" t="str">
        <f t="shared" si="84"/>
        <v>박주현</v>
      </c>
      <c r="J909" s="49" t="str">
        <f t="shared" si="85"/>
        <v>자원순환과</v>
      </c>
      <c r="K909" s="49" t="str">
        <f t="shared" si="86"/>
        <v>자원재활용팀</v>
      </c>
      <c r="L909" s="49" t="str">
        <f t="shared" si="87"/>
        <v>주무관</v>
      </c>
      <c r="M909" s="49" t="str">
        <f t="shared" si="88"/>
        <v>02-2116-3827</v>
      </c>
      <c r="N909" s="49" t="str">
        <f t="shared" si="89"/>
        <v>3827</v>
      </c>
    </row>
    <row r="910" spans="2:14" x14ac:dyDescent="0.3">
      <c r="B910" s="48">
        <v>907</v>
      </c>
      <c r="C910" s="47" t="s">
        <v>815</v>
      </c>
      <c r="D910" s="47" t="s">
        <v>1557</v>
      </c>
      <c r="E910" s="47" t="s">
        <v>1558</v>
      </c>
      <c r="F910" s="47" t="s">
        <v>5734</v>
      </c>
      <c r="G910" s="47" t="s">
        <v>6960</v>
      </c>
      <c r="I910" s="49" t="str">
        <f t="shared" si="84"/>
        <v>정경희</v>
      </c>
      <c r="J910" s="49" t="str">
        <f t="shared" si="85"/>
        <v>자원순환과</v>
      </c>
      <c r="K910" s="49" t="str">
        <f t="shared" si="86"/>
        <v>음식물자원화팀</v>
      </c>
      <c r="L910" s="49" t="str">
        <f t="shared" si="87"/>
        <v>음식물자원화팀장</v>
      </c>
      <c r="M910" s="49" t="str">
        <f t="shared" si="88"/>
        <v>02-2116-3814</v>
      </c>
      <c r="N910" s="49" t="str">
        <f t="shared" si="89"/>
        <v>3814</v>
      </c>
    </row>
    <row r="911" spans="2:14" x14ac:dyDescent="0.3">
      <c r="B911" s="48">
        <v>908</v>
      </c>
      <c r="C911" s="47" t="s">
        <v>1560</v>
      </c>
      <c r="D911" s="47" t="s">
        <v>1557</v>
      </c>
      <c r="E911" s="47" t="s">
        <v>46</v>
      </c>
      <c r="F911" s="47" t="s">
        <v>1561</v>
      </c>
      <c r="G911" s="47" t="s">
        <v>6961</v>
      </c>
      <c r="I911" s="49" t="str">
        <f t="shared" si="84"/>
        <v>최소영</v>
      </c>
      <c r="J911" s="49" t="str">
        <f t="shared" si="85"/>
        <v>자원순환과</v>
      </c>
      <c r="K911" s="49" t="str">
        <f t="shared" si="86"/>
        <v>음식물자원화팀</v>
      </c>
      <c r="L911" s="49" t="str">
        <f t="shared" si="87"/>
        <v>주무관</v>
      </c>
      <c r="M911" s="49" t="str">
        <f t="shared" si="88"/>
        <v>02-2116-3813</v>
      </c>
      <c r="N911" s="49" t="str">
        <f t="shared" si="89"/>
        <v>3813</v>
      </c>
    </row>
    <row r="912" spans="2:14" x14ac:dyDescent="0.3">
      <c r="B912" s="48">
        <v>909</v>
      </c>
      <c r="C912" s="47" t="s">
        <v>1564</v>
      </c>
      <c r="D912" s="47" t="s">
        <v>1557</v>
      </c>
      <c r="E912" s="47" t="s">
        <v>46</v>
      </c>
      <c r="F912" s="47" t="s">
        <v>1565</v>
      </c>
      <c r="G912" s="47" t="s">
        <v>6962</v>
      </c>
      <c r="I912" s="49" t="str">
        <f t="shared" si="84"/>
        <v>송보렴</v>
      </c>
      <c r="J912" s="49" t="str">
        <f t="shared" si="85"/>
        <v>자원순환과</v>
      </c>
      <c r="K912" s="49" t="str">
        <f t="shared" si="86"/>
        <v>음식물자원화팀</v>
      </c>
      <c r="L912" s="49" t="str">
        <f t="shared" si="87"/>
        <v>주무관</v>
      </c>
      <c r="M912" s="49" t="str">
        <f t="shared" si="88"/>
        <v>02-2116-3816</v>
      </c>
      <c r="N912" s="49" t="str">
        <f t="shared" si="89"/>
        <v>3816</v>
      </c>
    </row>
    <row r="913" spans="2:14" x14ac:dyDescent="0.3">
      <c r="B913" s="48">
        <v>910</v>
      </c>
      <c r="C913" s="47" t="s">
        <v>1566</v>
      </c>
      <c r="D913" s="47" t="s">
        <v>1567</v>
      </c>
      <c r="E913" s="47" t="s">
        <v>1568</v>
      </c>
      <c r="F913" s="47" t="s">
        <v>1569</v>
      </c>
      <c r="G913" s="47" t="s">
        <v>6963</v>
      </c>
      <c r="I913" s="49" t="str">
        <f t="shared" si="84"/>
        <v>김상엽</v>
      </c>
      <c r="J913" s="49" t="str">
        <f t="shared" si="85"/>
        <v>자원순환과</v>
      </c>
      <c r="K913" s="49" t="str">
        <f t="shared" si="86"/>
        <v>시설장비팀</v>
      </c>
      <c r="L913" s="49" t="str">
        <f t="shared" si="87"/>
        <v>시설장비팀장</v>
      </c>
      <c r="M913" s="49" t="str">
        <f t="shared" si="88"/>
        <v>02-2116-3819</v>
      </c>
      <c r="N913" s="49" t="str">
        <f t="shared" si="89"/>
        <v>3819</v>
      </c>
    </row>
    <row r="914" spans="2:14" x14ac:dyDescent="0.3">
      <c r="B914" s="48">
        <v>911</v>
      </c>
      <c r="C914" s="47" t="s">
        <v>1570</v>
      </c>
      <c r="D914" s="47" t="s">
        <v>1567</v>
      </c>
      <c r="E914" s="47" t="s">
        <v>46</v>
      </c>
      <c r="F914" s="47" t="s">
        <v>1571</v>
      </c>
      <c r="G914" s="47" t="s">
        <v>6964</v>
      </c>
      <c r="I914" s="49" t="str">
        <f t="shared" si="84"/>
        <v>김성득</v>
      </c>
      <c r="J914" s="49" t="str">
        <f t="shared" si="85"/>
        <v>자원순환과</v>
      </c>
      <c r="K914" s="49" t="str">
        <f t="shared" si="86"/>
        <v>시설장비팀</v>
      </c>
      <c r="L914" s="49" t="str">
        <f t="shared" si="87"/>
        <v>주무관</v>
      </c>
      <c r="M914" s="49" t="str">
        <f t="shared" si="88"/>
        <v>02-2116-3817</v>
      </c>
      <c r="N914" s="49" t="str">
        <f t="shared" si="89"/>
        <v>3817</v>
      </c>
    </row>
    <row r="915" spans="2:14" x14ac:dyDescent="0.3">
      <c r="B915" s="48">
        <v>912</v>
      </c>
      <c r="C915" s="47" t="s">
        <v>1778</v>
      </c>
      <c r="D915" s="47" t="s">
        <v>1567</v>
      </c>
      <c r="E915" s="47" t="s">
        <v>46</v>
      </c>
      <c r="F915" s="47" t="s">
        <v>1575</v>
      </c>
      <c r="G915" s="47" t="s">
        <v>6965</v>
      </c>
      <c r="I915" s="49" t="str">
        <f t="shared" si="84"/>
        <v>박병수</v>
      </c>
      <c r="J915" s="49" t="str">
        <f t="shared" si="85"/>
        <v>자원순환과</v>
      </c>
      <c r="K915" s="49" t="str">
        <f t="shared" si="86"/>
        <v>시설장비팀</v>
      </c>
      <c r="L915" s="49" t="str">
        <f t="shared" si="87"/>
        <v>주무관</v>
      </c>
      <c r="M915" s="49" t="str">
        <f t="shared" si="88"/>
        <v>02-2116-3823</v>
      </c>
      <c r="N915" s="49" t="str">
        <f t="shared" si="89"/>
        <v>3823</v>
      </c>
    </row>
    <row r="916" spans="2:14" x14ac:dyDescent="0.3">
      <c r="B916" s="48">
        <v>913</v>
      </c>
      <c r="C916" s="47" t="s">
        <v>1574</v>
      </c>
      <c r="D916" s="47" t="s">
        <v>1567</v>
      </c>
      <c r="E916" s="47" t="s">
        <v>46</v>
      </c>
      <c r="F916" s="47" t="s">
        <v>5735</v>
      </c>
      <c r="G916" s="47" t="s">
        <v>6966</v>
      </c>
      <c r="I916" s="49" t="str">
        <f t="shared" si="84"/>
        <v>우인규</v>
      </c>
      <c r="J916" s="49" t="str">
        <f t="shared" si="85"/>
        <v>자원순환과</v>
      </c>
      <c r="K916" s="49" t="str">
        <f t="shared" si="86"/>
        <v>시설장비팀</v>
      </c>
      <c r="L916" s="49" t="str">
        <f t="shared" si="87"/>
        <v>주무관</v>
      </c>
      <c r="M916" s="49" t="str">
        <f t="shared" si="88"/>
        <v>02-2116-3815</v>
      </c>
      <c r="N916" s="49" t="str">
        <f t="shared" si="89"/>
        <v>3815</v>
      </c>
    </row>
    <row r="917" spans="2:14" x14ac:dyDescent="0.3">
      <c r="B917" s="48">
        <v>914</v>
      </c>
      <c r="C917" s="47" t="s">
        <v>1576</v>
      </c>
      <c r="D917" s="47" t="s">
        <v>1567</v>
      </c>
      <c r="E917" s="47" t="s">
        <v>46</v>
      </c>
      <c r="F917" s="47" t="s">
        <v>1577</v>
      </c>
      <c r="G917" s="47" t="s">
        <v>6967</v>
      </c>
      <c r="I917" s="49" t="str">
        <f t="shared" si="84"/>
        <v>김영규</v>
      </c>
      <c r="J917" s="49" t="str">
        <f t="shared" si="85"/>
        <v>자원순환과</v>
      </c>
      <c r="K917" s="49" t="str">
        <f t="shared" si="86"/>
        <v>시설장비팀</v>
      </c>
      <c r="L917" s="49" t="str">
        <f t="shared" si="87"/>
        <v>주무관</v>
      </c>
      <c r="M917" s="49" t="str">
        <f t="shared" si="88"/>
        <v>02-2116-4993</v>
      </c>
      <c r="N917" s="49" t="str">
        <f t="shared" si="89"/>
        <v>4993</v>
      </c>
    </row>
    <row r="918" spans="2:14" x14ac:dyDescent="0.3">
      <c r="B918" s="48">
        <v>915</v>
      </c>
      <c r="C918" s="47" t="s">
        <v>5736</v>
      </c>
      <c r="D918" s="47" t="s">
        <v>1579</v>
      </c>
      <c r="E918" s="47" t="s">
        <v>5737</v>
      </c>
      <c r="F918" s="47" t="s">
        <v>5738</v>
      </c>
      <c r="G918" s="47" t="s">
        <v>6968</v>
      </c>
      <c r="I918" s="49" t="str">
        <f t="shared" si="84"/>
        <v>이충신</v>
      </c>
      <c r="J918" s="49" t="str">
        <f t="shared" si="85"/>
        <v/>
      </c>
      <c r="K918" s="49" t="str">
        <f t="shared" si="86"/>
        <v/>
      </c>
      <c r="L918" s="49" t="str">
        <f t="shared" si="87"/>
        <v>치수과장</v>
      </c>
      <c r="M918" s="49" t="str">
        <f t="shared" si="88"/>
        <v>02-2116-4190</v>
      </c>
      <c r="N918" s="49" t="str">
        <f t="shared" si="89"/>
        <v>4190</v>
      </c>
    </row>
    <row r="919" spans="2:14" x14ac:dyDescent="0.3">
      <c r="B919" s="48">
        <v>916</v>
      </c>
      <c r="C919" s="47" t="s">
        <v>1580</v>
      </c>
      <c r="D919" s="47" t="s">
        <v>1581</v>
      </c>
      <c r="E919" s="47" t="s">
        <v>1582</v>
      </c>
      <c r="F919" s="47" t="s">
        <v>1583</v>
      </c>
      <c r="G919" s="47" t="s">
        <v>6969</v>
      </c>
      <c r="I919" s="49" t="str">
        <f t="shared" si="84"/>
        <v>김상동</v>
      </c>
      <c r="J919" s="49" t="str">
        <f t="shared" si="85"/>
        <v>치수과</v>
      </c>
      <c r="K919" s="49" t="str">
        <f t="shared" si="86"/>
        <v>물관리팀</v>
      </c>
      <c r="L919" s="49" t="str">
        <f t="shared" si="87"/>
        <v>물관리팀장</v>
      </c>
      <c r="M919" s="49" t="str">
        <f t="shared" si="88"/>
        <v>02-2116-4173</v>
      </c>
      <c r="N919" s="49" t="str">
        <f t="shared" si="89"/>
        <v>4173</v>
      </c>
    </row>
    <row r="920" spans="2:14" x14ac:dyDescent="0.3">
      <c r="B920" s="48">
        <v>917</v>
      </c>
      <c r="C920" s="47" t="s">
        <v>1584</v>
      </c>
      <c r="D920" s="47" t="s">
        <v>1581</v>
      </c>
      <c r="E920" s="47" t="s">
        <v>46</v>
      </c>
      <c r="F920" s="47" t="s">
        <v>1585</v>
      </c>
      <c r="G920" s="47" t="s">
        <v>6970</v>
      </c>
      <c r="I920" s="49" t="str">
        <f t="shared" si="84"/>
        <v>심명숙</v>
      </c>
      <c r="J920" s="49" t="str">
        <f t="shared" si="85"/>
        <v>치수과</v>
      </c>
      <c r="K920" s="49" t="str">
        <f t="shared" si="86"/>
        <v>물관리팀</v>
      </c>
      <c r="L920" s="49" t="str">
        <f t="shared" si="87"/>
        <v>주무관</v>
      </c>
      <c r="M920" s="49" t="str">
        <f t="shared" si="88"/>
        <v>02-2116-4172</v>
      </c>
      <c r="N920" s="49" t="str">
        <f t="shared" si="89"/>
        <v>4172</v>
      </c>
    </row>
    <row r="921" spans="2:14" x14ac:dyDescent="0.3">
      <c r="B921" s="48">
        <v>918</v>
      </c>
      <c r="C921" s="47" t="s">
        <v>1586</v>
      </c>
      <c r="D921" s="47" t="s">
        <v>1581</v>
      </c>
      <c r="E921" s="47" t="s">
        <v>46</v>
      </c>
      <c r="F921" s="47" t="s">
        <v>4099</v>
      </c>
      <c r="G921" s="47" t="s">
        <v>6971</v>
      </c>
      <c r="I921" s="49" t="str">
        <f t="shared" si="84"/>
        <v>윤선미</v>
      </c>
      <c r="J921" s="49" t="str">
        <f t="shared" si="85"/>
        <v>치수과</v>
      </c>
      <c r="K921" s="49" t="str">
        <f t="shared" si="86"/>
        <v>물관리팀</v>
      </c>
      <c r="L921" s="49" t="str">
        <f t="shared" si="87"/>
        <v>주무관</v>
      </c>
      <c r="M921" s="49" t="str">
        <f t="shared" si="88"/>
        <v>02-2116-4170</v>
      </c>
      <c r="N921" s="49" t="str">
        <f t="shared" si="89"/>
        <v>4170</v>
      </c>
    </row>
    <row r="922" spans="2:14" x14ac:dyDescent="0.3">
      <c r="B922" s="48">
        <v>919</v>
      </c>
      <c r="C922" s="47" t="s">
        <v>1587</v>
      </c>
      <c r="D922" s="47" t="s">
        <v>1581</v>
      </c>
      <c r="E922" s="47" t="s">
        <v>46</v>
      </c>
      <c r="F922" s="47" t="s">
        <v>1588</v>
      </c>
      <c r="G922" s="47" t="s">
        <v>6791</v>
      </c>
      <c r="I922" s="49" t="str">
        <f t="shared" si="84"/>
        <v>이수용</v>
      </c>
      <c r="J922" s="49" t="str">
        <f t="shared" si="85"/>
        <v>치수과</v>
      </c>
      <c r="K922" s="49" t="str">
        <f t="shared" si="86"/>
        <v>물관리팀</v>
      </c>
      <c r="L922" s="49" t="str">
        <f t="shared" si="87"/>
        <v>주무관</v>
      </c>
      <c r="M922" s="49" t="str">
        <f t="shared" si="88"/>
        <v>02-2116-4171</v>
      </c>
      <c r="N922" s="49" t="str">
        <f t="shared" si="89"/>
        <v>4171</v>
      </c>
    </row>
    <row r="923" spans="2:14" x14ac:dyDescent="0.3">
      <c r="B923" s="48">
        <v>920</v>
      </c>
      <c r="C923" s="47" t="s">
        <v>1589</v>
      </c>
      <c r="D923" s="47" t="s">
        <v>1581</v>
      </c>
      <c r="E923" s="47" t="s">
        <v>46</v>
      </c>
      <c r="F923" s="47" t="s">
        <v>4101</v>
      </c>
      <c r="G923" s="47" t="s">
        <v>6972</v>
      </c>
      <c r="I923" s="49" t="str">
        <f t="shared" si="84"/>
        <v>유광선</v>
      </c>
      <c r="J923" s="49" t="str">
        <f t="shared" si="85"/>
        <v>치수과</v>
      </c>
      <c r="K923" s="49" t="str">
        <f t="shared" si="86"/>
        <v>물관리팀</v>
      </c>
      <c r="L923" s="49" t="str">
        <f t="shared" si="87"/>
        <v>주무관</v>
      </c>
      <c r="M923" s="49" t="str">
        <f t="shared" si="88"/>
        <v>02-2116-4169</v>
      </c>
      <c r="N923" s="49" t="str">
        <f t="shared" si="89"/>
        <v>4169</v>
      </c>
    </row>
    <row r="924" spans="2:14" x14ac:dyDescent="0.3">
      <c r="B924" s="48">
        <v>921</v>
      </c>
      <c r="C924" s="47" t="s">
        <v>1590</v>
      </c>
      <c r="D924" s="47" t="s">
        <v>1581</v>
      </c>
      <c r="E924" s="47" t="s">
        <v>46</v>
      </c>
      <c r="F924" s="47" t="s">
        <v>4103</v>
      </c>
      <c r="G924" s="47" t="s">
        <v>6973</v>
      </c>
      <c r="I924" s="49" t="str">
        <f t="shared" si="84"/>
        <v>안경은</v>
      </c>
      <c r="J924" s="49" t="str">
        <f t="shared" si="85"/>
        <v>치수과</v>
      </c>
      <c r="K924" s="49" t="str">
        <f t="shared" si="86"/>
        <v>물관리팀</v>
      </c>
      <c r="L924" s="49" t="str">
        <f t="shared" si="87"/>
        <v>주무관</v>
      </c>
      <c r="M924" s="49" t="str">
        <f t="shared" si="88"/>
        <v>02-2116-4168</v>
      </c>
      <c r="N924" s="49" t="str">
        <f t="shared" si="89"/>
        <v>4168</v>
      </c>
    </row>
    <row r="925" spans="2:14" x14ac:dyDescent="0.3">
      <c r="B925" s="48">
        <v>922</v>
      </c>
      <c r="C925" s="47" t="s">
        <v>1591</v>
      </c>
      <c r="D925" s="47" t="s">
        <v>1581</v>
      </c>
      <c r="E925" s="47" t="s">
        <v>46</v>
      </c>
      <c r="F925" s="47" t="s">
        <v>4105</v>
      </c>
      <c r="G925" s="47" t="s">
        <v>6974</v>
      </c>
      <c r="I925" s="49" t="str">
        <f t="shared" si="84"/>
        <v>홍상훈</v>
      </c>
      <c r="J925" s="49" t="str">
        <f t="shared" si="85"/>
        <v>치수과</v>
      </c>
      <c r="K925" s="49" t="str">
        <f t="shared" si="86"/>
        <v>물관리팀</v>
      </c>
      <c r="L925" s="49" t="str">
        <f t="shared" si="87"/>
        <v>주무관</v>
      </c>
      <c r="M925" s="49" t="str">
        <f t="shared" si="88"/>
        <v>02-2116-4191</v>
      </c>
      <c r="N925" s="49" t="str">
        <f t="shared" si="89"/>
        <v>4191</v>
      </c>
    </row>
    <row r="926" spans="2:14" x14ac:dyDescent="0.3">
      <c r="B926" s="48">
        <v>923</v>
      </c>
      <c r="C926" s="47" t="s">
        <v>1594</v>
      </c>
      <c r="D926" s="47" t="s">
        <v>1595</v>
      </c>
      <c r="E926" s="47" t="s">
        <v>1596</v>
      </c>
      <c r="F926" s="47" t="s">
        <v>1596</v>
      </c>
      <c r="G926" s="47" t="s">
        <v>6975</v>
      </c>
      <c r="I926" s="49" t="str">
        <f t="shared" si="84"/>
        <v>박종현</v>
      </c>
      <c r="J926" s="49" t="str">
        <f t="shared" si="85"/>
        <v>치수과</v>
      </c>
      <c r="K926" s="49" t="str">
        <f t="shared" si="86"/>
        <v>하수팀</v>
      </c>
      <c r="L926" s="49" t="str">
        <f t="shared" si="87"/>
        <v>하수팀장</v>
      </c>
      <c r="M926" s="49" t="str">
        <f t="shared" si="88"/>
        <v>02-2116-4179</v>
      </c>
      <c r="N926" s="49" t="str">
        <f t="shared" si="89"/>
        <v>4179</v>
      </c>
    </row>
    <row r="927" spans="2:14" x14ac:dyDescent="0.3">
      <c r="B927" s="48">
        <v>924</v>
      </c>
      <c r="C927" s="47" t="s">
        <v>1597</v>
      </c>
      <c r="D927" s="47" t="s">
        <v>1595</v>
      </c>
      <c r="E927" s="47" t="s">
        <v>46</v>
      </c>
      <c r="F927" s="47" t="s">
        <v>4109</v>
      </c>
      <c r="G927" s="47" t="s">
        <v>6976</v>
      </c>
      <c r="I927" s="49" t="str">
        <f t="shared" si="84"/>
        <v>정기성</v>
      </c>
      <c r="J927" s="49" t="str">
        <f t="shared" si="85"/>
        <v>치수과</v>
      </c>
      <c r="K927" s="49" t="str">
        <f t="shared" si="86"/>
        <v>하수팀</v>
      </c>
      <c r="L927" s="49" t="str">
        <f t="shared" si="87"/>
        <v>주무관</v>
      </c>
      <c r="M927" s="49" t="str">
        <f t="shared" si="88"/>
        <v>02-2116-4176</v>
      </c>
      <c r="N927" s="49" t="str">
        <f t="shared" si="89"/>
        <v>4176</v>
      </c>
    </row>
    <row r="928" spans="2:14" x14ac:dyDescent="0.3">
      <c r="B928" s="48">
        <v>925</v>
      </c>
      <c r="C928" s="47" t="s">
        <v>1598</v>
      </c>
      <c r="D928" s="47" t="s">
        <v>1595</v>
      </c>
      <c r="E928" s="47" t="s">
        <v>46</v>
      </c>
      <c r="F928" s="47" t="s">
        <v>4111</v>
      </c>
      <c r="G928" s="47" t="s">
        <v>6977</v>
      </c>
      <c r="I928" s="49" t="str">
        <f t="shared" si="84"/>
        <v>박정아</v>
      </c>
      <c r="J928" s="49" t="str">
        <f t="shared" si="85"/>
        <v>치수과</v>
      </c>
      <c r="K928" s="49" t="str">
        <f t="shared" si="86"/>
        <v>하수팀</v>
      </c>
      <c r="L928" s="49" t="str">
        <f t="shared" si="87"/>
        <v>주무관</v>
      </c>
      <c r="M928" s="49" t="str">
        <f t="shared" si="88"/>
        <v>02-2116-4167</v>
      </c>
      <c r="N928" s="49" t="str">
        <f t="shared" si="89"/>
        <v>4167</v>
      </c>
    </row>
    <row r="929" spans="2:14" x14ac:dyDescent="0.3">
      <c r="B929" s="48">
        <v>926</v>
      </c>
      <c r="C929" s="47" t="s">
        <v>1276</v>
      </c>
      <c r="D929" s="47" t="s">
        <v>1595</v>
      </c>
      <c r="E929" s="47" t="s">
        <v>46</v>
      </c>
      <c r="F929" s="47" t="s">
        <v>6978</v>
      </c>
      <c r="G929" s="47" t="s">
        <v>6979</v>
      </c>
      <c r="I929" s="49" t="str">
        <f t="shared" si="84"/>
        <v>박찬일</v>
      </c>
      <c r="J929" s="49" t="str">
        <f t="shared" si="85"/>
        <v>치수과</v>
      </c>
      <c r="K929" s="49" t="str">
        <f t="shared" si="86"/>
        <v>하수팀</v>
      </c>
      <c r="L929" s="49" t="str">
        <f t="shared" si="87"/>
        <v>주무관</v>
      </c>
      <c r="M929" s="49" t="str">
        <f t="shared" si="88"/>
        <v>02-2116-4186</v>
      </c>
      <c r="N929" s="49" t="str">
        <f t="shared" si="89"/>
        <v>4186</v>
      </c>
    </row>
    <row r="930" spans="2:14" x14ac:dyDescent="0.3">
      <c r="B930" s="48">
        <v>927</v>
      </c>
      <c r="C930" s="47" t="s">
        <v>1600</v>
      </c>
      <c r="D930" s="47" t="s">
        <v>1595</v>
      </c>
      <c r="E930" s="47" t="s">
        <v>46</v>
      </c>
      <c r="F930" s="47" t="s">
        <v>4115</v>
      </c>
      <c r="G930" s="47" t="s">
        <v>6980</v>
      </c>
      <c r="I930" s="49" t="str">
        <f t="shared" si="84"/>
        <v>시정인</v>
      </c>
      <c r="J930" s="49" t="str">
        <f t="shared" si="85"/>
        <v>치수과</v>
      </c>
      <c r="K930" s="49" t="str">
        <f t="shared" si="86"/>
        <v>하수팀</v>
      </c>
      <c r="L930" s="49" t="str">
        <f t="shared" si="87"/>
        <v>주무관</v>
      </c>
      <c r="M930" s="49" t="str">
        <f t="shared" si="88"/>
        <v>02-2116-4177</v>
      </c>
      <c r="N930" s="49" t="str">
        <f t="shared" si="89"/>
        <v>4177</v>
      </c>
    </row>
    <row r="931" spans="2:14" x14ac:dyDescent="0.3">
      <c r="B931" s="48">
        <v>928</v>
      </c>
      <c r="C931" s="47" t="s">
        <v>1601</v>
      </c>
      <c r="D931" s="47" t="s">
        <v>1595</v>
      </c>
      <c r="E931" s="47" t="s">
        <v>46</v>
      </c>
      <c r="F931" s="47" t="s">
        <v>1602</v>
      </c>
      <c r="G931" s="47" t="s">
        <v>6981</v>
      </c>
      <c r="I931" s="49" t="str">
        <f t="shared" si="84"/>
        <v>권운웅</v>
      </c>
      <c r="J931" s="49" t="str">
        <f t="shared" si="85"/>
        <v>치수과</v>
      </c>
      <c r="K931" s="49" t="str">
        <f t="shared" si="86"/>
        <v>하수팀</v>
      </c>
      <c r="L931" s="49" t="str">
        <f t="shared" si="87"/>
        <v>주무관</v>
      </c>
      <c r="M931" s="49" t="str">
        <f t="shared" si="88"/>
        <v>02-2116-4166</v>
      </c>
      <c r="N931" s="49" t="str">
        <f t="shared" si="89"/>
        <v>4166</v>
      </c>
    </row>
    <row r="932" spans="2:14" x14ac:dyDescent="0.3">
      <c r="B932" s="48">
        <v>929</v>
      </c>
      <c r="C932" s="47" t="s">
        <v>1592</v>
      </c>
      <c r="D932" s="47" t="s">
        <v>1595</v>
      </c>
      <c r="E932" s="47" t="s">
        <v>46</v>
      </c>
      <c r="F932" s="47" t="s">
        <v>1593</v>
      </c>
      <c r="G932" s="47" t="s">
        <v>6982</v>
      </c>
      <c r="I932" s="49" t="str">
        <f t="shared" si="84"/>
        <v>곽병호</v>
      </c>
      <c r="J932" s="49" t="str">
        <f t="shared" si="85"/>
        <v>치수과</v>
      </c>
      <c r="K932" s="49" t="str">
        <f t="shared" si="86"/>
        <v>하수팀</v>
      </c>
      <c r="L932" s="49" t="str">
        <f t="shared" si="87"/>
        <v>주무관</v>
      </c>
      <c r="M932" s="49" t="str">
        <f t="shared" si="88"/>
        <v>02-2116-4175</v>
      </c>
      <c r="N932" s="49" t="str">
        <f t="shared" si="89"/>
        <v>4175</v>
      </c>
    </row>
    <row r="933" spans="2:14" x14ac:dyDescent="0.3">
      <c r="B933" s="48">
        <v>930</v>
      </c>
      <c r="C933" s="47" t="s">
        <v>1603</v>
      </c>
      <c r="D933" s="47" t="s">
        <v>1604</v>
      </c>
      <c r="E933" s="47" t="s">
        <v>1605</v>
      </c>
      <c r="F933" s="47" t="s">
        <v>1606</v>
      </c>
      <c r="G933" s="47" t="s">
        <v>6983</v>
      </c>
      <c r="I933" s="49" t="str">
        <f t="shared" si="84"/>
        <v>김정호</v>
      </c>
      <c r="J933" s="49" t="str">
        <f t="shared" si="85"/>
        <v>치수과</v>
      </c>
      <c r="K933" s="49" t="str">
        <f t="shared" si="86"/>
        <v>하천설비팀</v>
      </c>
      <c r="L933" s="49" t="str">
        <f t="shared" si="87"/>
        <v>하천설비팀장</v>
      </c>
      <c r="M933" s="49" t="str">
        <f t="shared" si="88"/>
        <v>02-2116-4184</v>
      </c>
      <c r="N933" s="49" t="str">
        <f t="shared" si="89"/>
        <v>4184</v>
      </c>
    </row>
    <row r="934" spans="2:14" x14ac:dyDescent="0.3">
      <c r="B934" s="48">
        <v>931</v>
      </c>
      <c r="C934" s="47" t="s">
        <v>1245</v>
      </c>
      <c r="D934" s="47" t="s">
        <v>1604</v>
      </c>
      <c r="E934" s="47" t="s">
        <v>46</v>
      </c>
      <c r="F934" s="47" t="s">
        <v>6984</v>
      </c>
      <c r="G934" s="47" t="s">
        <v>6985</v>
      </c>
      <c r="I934" s="49" t="str">
        <f t="shared" si="84"/>
        <v>김승철</v>
      </c>
      <c r="J934" s="49" t="str">
        <f t="shared" si="85"/>
        <v>치수과</v>
      </c>
      <c r="K934" s="49" t="str">
        <f t="shared" si="86"/>
        <v>하천설비팀</v>
      </c>
      <c r="L934" s="49" t="str">
        <f t="shared" si="87"/>
        <v>주무관</v>
      </c>
      <c r="M934" s="49" t="str">
        <f t="shared" si="88"/>
        <v>02-2116-4183</v>
      </c>
      <c r="N934" s="49" t="str">
        <f t="shared" si="89"/>
        <v>4183</v>
      </c>
    </row>
    <row r="935" spans="2:14" x14ac:dyDescent="0.3">
      <c r="B935" s="48">
        <v>932</v>
      </c>
      <c r="C935" s="47" t="s">
        <v>6986</v>
      </c>
      <c r="D935" s="47" t="s">
        <v>1604</v>
      </c>
      <c r="E935" s="47" t="s">
        <v>46</v>
      </c>
      <c r="F935" s="47" t="s">
        <v>6987</v>
      </c>
      <c r="G935" s="47" t="s">
        <v>6988</v>
      </c>
      <c r="I935" s="49" t="str">
        <f t="shared" si="84"/>
        <v>양준호</v>
      </c>
      <c r="J935" s="49" t="str">
        <f t="shared" si="85"/>
        <v>치수과</v>
      </c>
      <c r="K935" s="49" t="str">
        <f t="shared" si="86"/>
        <v>하천설비팀</v>
      </c>
      <c r="L935" s="49" t="str">
        <f t="shared" si="87"/>
        <v>주무관</v>
      </c>
      <c r="M935" s="49" t="str">
        <f t="shared" si="88"/>
        <v>02-2116-4182</v>
      </c>
      <c r="N935" s="49" t="str">
        <f t="shared" si="89"/>
        <v>4182</v>
      </c>
    </row>
    <row r="936" spans="2:14" x14ac:dyDescent="0.3">
      <c r="B936" s="48">
        <v>933</v>
      </c>
      <c r="C936" s="47" t="s">
        <v>1608</v>
      </c>
      <c r="D936" s="47" t="s">
        <v>1604</v>
      </c>
      <c r="E936" s="47" t="s">
        <v>46</v>
      </c>
      <c r="F936" s="47" t="s">
        <v>4123</v>
      </c>
      <c r="G936" s="47" t="s">
        <v>6989</v>
      </c>
      <c r="I936" s="49" t="str">
        <f t="shared" si="84"/>
        <v>김동오</v>
      </c>
      <c r="J936" s="49" t="str">
        <f t="shared" si="85"/>
        <v>치수과</v>
      </c>
      <c r="K936" s="49" t="str">
        <f t="shared" si="86"/>
        <v>하천설비팀</v>
      </c>
      <c r="L936" s="49" t="str">
        <f t="shared" si="87"/>
        <v>주무관</v>
      </c>
      <c r="M936" s="49" t="str">
        <f t="shared" si="88"/>
        <v>02-2116-4181</v>
      </c>
      <c r="N936" s="49" t="str">
        <f t="shared" si="89"/>
        <v>4181</v>
      </c>
    </row>
    <row r="937" spans="2:14" x14ac:dyDescent="0.3">
      <c r="B937" s="48">
        <v>934</v>
      </c>
      <c r="C937" s="47" t="s">
        <v>1609</v>
      </c>
      <c r="D937" s="47" t="s">
        <v>1604</v>
      </c>
      <c r="E937" s="47" t="s">
        <v>46</v>
      </c>
      <c r="F937" s="47" t="s">
        <v>4125</v>
      </c>
      <c r="G937" s="47" t="s">
        <v>6990</v>
      </c>
      <c r="I937" s="49" t="str">
        <f t="shared" si="84"/>
        <v>한현재</v>
      </c>
      <c r="J937" s="49" t="str">
        <f t="shared" si="85"/>
        <v>치수과</v>
      </c>
      <c r="K937" s="49" t="str">
        <f t="shared" si="86"/>
        <v>하천설비팀</v>
      </c>
      <c r="L937" s="49" t="str">
        <f t="shared" si="87"/>
        <v>주무관</v>
      </c>
      <c r="M937" s="49" t="str">
        <f t="shared" si="88"/>
        <v>02-2116-4180</v>
      </c>
      <c r="N937" s="49" t="str">
        <f t="shared" si="89"/>
        <v>4180</v>
      </c>
    </row>
    <row r="938" spans="2:14" x14ac:dyDescent="0.3">
      <c r="B938" s="48">
        <v>935</v>
      </c>
      <c r="C938" s="47" t="s">
        <v>1610</v>
      </c>
      <c r="D938" s="47" t="s">
        <v>1604</v>
      </c>
      <c r="E938" s="47" t="s">
        <v>46</v>
      </c>
      <c r="F938" s="47" t="s">
        <v>1611</v>
      </c>
      <c r="G938" s="47" t="s">
        <v>6991</v>
      </c>
      <c r="I938" s="49" t="str">
        <f t="shared" si="84"/>
        <v>박해옥</v>
      </c>
      <c r="J938" s="49" t="str">
        <f t="shared" si="85"/>
        <v>치수과</v>
      </c>
      <c r="K938" s="49" t="str">
        <f t="shared" si="86"/>
        <v>하천설비팀</v>
      </c>
      <c r="L938" s="49" t="str">
        <f t="shared" si="87"/>
        <v>주무관</v>
      </c>
      <c r="M938" s="49" t="str">
        <f t="shared" si="88"/>
        <v>02-2116-4838</v>
      </c>
      <c r="N938" s="49" t="str">
        <f t="shared" si="89"/>
        <v>4838</v>
      </c>
    </row>
    <row r="939" spans="2:14" x14ac:dyDescent="0.3">
      <c r="B939" s="48">
        <v>936</v>
      </c>
      <c r="C939" s="47" t="s">
        <v>1614</v>
      </c>
      <c r="D939" s="47" t="s">
        <v>1604</v>
      </c>
      <c r="E939" s="47" t="s">
        <v>46</v>
      </c>
      <c r="F939" s="47" t="s">
        <v>1615</v>
      </c>
      <c r="G939" s="47" t="s">
        <v>6992</v>
      </c>
      <c r="I939" s="49" t="str">
        <f t="shared" si="84"/>
        <v>유경식</v>
      </c>
      <c r="J939" s="49" t="str">
        <f t="shared" si="85"/>
        <v>치수과</v>
      </c>
      <c r="K939" s="49" t="str">
        <f t="shared" si="86"/>
        <v>하천설비팀</v>
      </c>
      <c r="L939" s="49" t="str">
        <f t="shared" si="87"/>
        <v>주무관</v>
      </c>
      <c r="M939" s="49" t="str">
        <f t="shared" si="88"/>
        <v>02-2116-4198</v>
      </c>
      <c r="N939" s="49" t="str">
        <f t="shared" si="89"/>
        <v>4198</v>
      </c>
    </row>
    <row r="940" spans="2:14" x14ac:dyDescent="0.3">
      <c r="B940" s="48">
        <v>937</v>
      </c>
      <c r="C940" s="47" t="s">
        <v>5739</v>
      </c>
      <c r="D940" s="47" t="s">
        <v>1616</v>
      </c>
      <c r="E940" s="47" t="s">
        <v>5740</v>
      </c>
      <c r="F940" s="47" t="s">
        <v>5741</v>
      </c>
      <c r="G940" s="47" t="s">
        <v>6993</v>
      </c>
      <c r="I940" s="49" t="str">
        <f t="shared" si="84"/>
        <v>이용수</v>
      </c>
      <c r="J940" s="49" t="str">
        <f t="shared" si="85"/>
        <v/>
      </c>
      <c r="K940" s="49" t="str">
        <f t="shared" si="86"/>
        <v/>
      </c>
      <c r="L940" s="49" t="str">
        <f t="shared" si="87"/>
        <v>푸른도시과장</v>
      </c>
      <c r="M940" s="49" t="str">
        <f t="shared" si="88"/>
        <v>02-2116-3970</v>
      </c>
      <c r="N940" s="49" t="str">
        <f t="shared" si="89"/>
        <v>3970</v>
      </c>
    </row>
    <row r="941" spans="2:14" x14ac:dyDescent="0.3">
      <c r="B941" s="48">
        <v>938</v>
      </c>
      <c r="C941" s="47" t="s">
        <v>1646</v>
      </c>
      <c r="D941" s="47" t="s">
        <v>1616</v>
      </c>
      <c r="E941" s="47" t="s">
        <v>46</v>
      </c>
      <c r="F941" s="47" t="s">
        <v>4173</v>
      </c>
      <c r="G941" s="47" t="s">
        <v>6994</v>
      </c>
      <c r="I941" s="49" t="str">
        <f t="shared" si="84"/>
        <v>이현민</v>
      </c>
      <c r="J941" s="49" t="str">
        <f t="shared" si="85"/>
        <v/>
      </c>
      <c r="K941" s="49" t="str">
        <f t="shared" si="86"/>
        <v/>
      </c>
      <c r="L941" s="49" t="str">
        <f t="shared" si="87"/>
        <v>주무관</v>
      </c>
      <c r="M941" s="49" t="str">
        <f t="shared" si="88"/>
        <v>02-2116-3974</v>
      </c>
      <c r="N941" s="49" t="str">
        <f t="shared" si="89"/>
        <v>3974</v>
      </c>
    </row>
    <row r="942" spans="2:14" x14ac:dyDescent="0.3">
      <c r="B942" s="48">
        <v>939</v>
      </c>
      <c r="C942" s="47" t="s">
        <v>1641</v>
      </c>
      <c r="D942" s="47" t="s">
        <v>1616</v>
      </c>
      <c r="E942" s="47" t="s">
        <v>46</v>
      </c>
      <c r="F942" s="47" t="s">
        <v>4163</v>
      </c>
      <c r="G942" s="47" t="s">
        <v>6995</v>
      </c>
      <c r="I942" s="49" t="str">
        <f t="shared" si="84"/>
        <v>김미선</v>
      </c>
      <c r="J942" s="49" t="str">
        <f t="shared" si="85"/>
        <v/>
      </c>
      <c r="K942" s="49" t="str">
        <f t="shared" si="86"/>
        <v/>
      </c>
      <c r="L942" s="49" t="str">
        <f t="shared" si="87"/>
        <v>주무관</v>
      </c>
      <c r="M942" s="49" t="str">
        <f t="shared" si="88"/>
        <v>02-2116-3942</v>
      </c>
      <c r="N942" s="49" t="str">
        <f t="shared" si="89"/>
        <v>3942</v>
      </c>
    </row>
    <row r="943" spans="2:14" x14ac:dyDescent="0.3">
      <c r="B943" s="48">
        <v>940</v>
      </c>
      <c r="C943" s="47" t="s">
        <v>1644</v>
      </c>
      <c r="D943" s="47" t="s">
        <v>1616</v>
      </c>
      <c r="E943" s="47" t="s">
        <v>46</v>
      </c>
      <c r="F943" s="47" t="s">
        <v>4169</v>
      </c>
      <c r="G943" s="47" t="s">
        <v>6996</v>
      </c>
      <c r="I943" s="49" t="str">
        <f t="shared" si="84"/>
        <v>엄성현</v>
      </c>
      <c r="J943" s="49" t="str">
        <f t="shared" si="85"/>
        <v/>
      </c>
      <c r="K943" s="49" t="str">
        <f t="shared" si="86"/>
        <v/>
      </c>
      <c r="L943" s="49" t="str">
        <f t="shared" si="87"/>
        <v>주무관</v>
      </c>
      <c r="M943" s="49" t="str">
        <f t="shared" si="88"/>
        <v>02-2116-4934</v>
      </c>
      <c r="N943" s="49" t="str">
        <f t="shared" si="89"/>
        <v>4934</v>
      </c>
    </row>
    <row r="944" spans="2:14" x14ac:dyDescent="0.3">
      <c r="B944" s="48">
        <v>941</v>
      </c>
      <c r="C944" s="47" t="s">
        <v>1642</v>
      </c>
      <c r="D944" s="47" t="s">
        <v>1616</v>
      </c>
      <c r="E944" s="47" t="s">
        <v>46</v>
      </c>
      <c r="F944" s="47" t="s">
        <v>4165</v>
      </c>
      <c r="G944" s="47" t="s">
        <v>6997</v>
      </c>
      <c r="I944" s="49" t="str">
        <f t="shared" si="84"/>
        <v>김경환</v>
      </c>
      <c r="J944" s="49" t="str">
        <f t="shared" si="85"/>
        <v/>
      </c>
      <c r="K944" s="49" t="str">
        <f t="shared" si="86"/>
        <v/>
      </c>
      <c r="L944" s="49" t="str">
        <f t="shared" si="87"/>
        <v>주무관</v>
      </c>
      <c r="M944" s="49" t="str">
        <f t="shared" si="88"/>
        <v>02-2116-3932</v>
      </c>
      <c r="N944" s="49" t="str">
        <f t="shared" si="89"/>
        <v>3932</v>
      </c>
    </row>
    <row r="945" spans="2:14" x14ac:dyDescent="0.3">
      <c r="B945" s="48">
        <v>942</v>
      </c>
      <c r="C945" s="47" t="s">
        <v>1643</v>
      </c>
      <c r="D945" s="47" t="s">
        <v>1616</v>
      </c>
      <c r="E945" s="47" t="s">
        <v>46</v>
      </c>
      <c r="F945" s="47" t="s">
        <v>4167</v>
      </c>
      <c r="G945" s="47" t="s">
        <v>6998</v>
      </c>
      <c r="I945" s="49" t="str">
        <f t="shared" si="84"/>
        <v>허유리</v>
      </c>
      <c r="J945" s="49" t="str">
        <f t="shared" si="85"/>
        <v/>
      </c>
      <c r="K945" s="49" t="str">
        <f t="shared" si="86"/>
        <v/>
      </c>
      <c r="L945" s="49" t="str">
        <f t="shared" si="87"/>
        <v>주무관</v>
      </c>
      <c r="M945" s="49" t="str">
        <f t="shared" si="88"/>
        <v>02-2116-3975</v>
      </c>
      <c r="N945" s="49" t="str">
        <f t="shared" si="89"/>
        <v>3975</v>
      </c>
    </row>
    <row r="946" spans="2:14" x14ac:dyDescent="0.3">
      <c r="B946" s="48">
        <v>943</v>
      </c>
      <c r="C946" s="47" t="s">
        <v>1648</v>
      </c>
      <c r="D946" s="47" t="s">
        <v>1616</v>
      </c>
      <c r="E946" s="47" t="s">
        <v>46</v>
      </c>
      <c r="F946" s="47" t="s">
        <v>4175</v>
      </c>
      <c r="G946" s="47" t="s">
        <v>6999</v>
      </c>
      <c r="I946" s="49" t="str">
        <f t="shared" si="84"/>
        <v>백승만</v>
      </c>
      <c r="J946" s="49" t="str">
        <f t="shared" si="85"/>
        <v/>
      </c>
      <c r="K946" s="49" t="str">
        <f t="shared" si="86"/>
        <v/>
      </c>
      <c r="L946" s="49" t="str">
        <f t="shared" si="87"/>
        <v>주무관</v>
      </c>
      <c r="M946" s="49" t="str">
        <f t="shared" si="88"/>
        <v>02-2116-3953</v>
      </c>
      <c r="N946" s="49" t="str">
        <f t="shared" si="89"/>
        <v>3953</v>
      </c>
    </row>
    <row r="947" spans="2:14" x14ac:dyDescent="0.3">
      <c r="B947" s="48">
        <v>944</v>
      </c>
      <c r="C947" s="47" t="s">
        <v>1649</v>
      </c>
      <c r="D947" s="47" t="s">
        <v>1616</v>
      </c>
      <c r="E947" s="47" t="s">
        <v>46</v>
      </c>
      <c r="F947" s="47" t="s">
        <v>4177</v>
      </c>
      <c r="G947" s="47" t="s">
        <v>7000</v>
      </c>
      <c r="I947" s="49" t="str">
        <f t="shared" si="84"/>
        <v>김윤하</v>
      </c>
      <c r="J947" s="49" t="str">
        <f t="shared" si="85"/>
        <v/>
      </c>
      <c r="K947" s="49" t="str">
        <f t="shared" si="86"/>
        <v/>
      </c>
      <c r="L947" s="49" t="str">
        <f t="shared" si="87"/>
        <v>주무관</v>
      </c>
      <c r="M947" s="49" t="str">
        <f t="shared" si="88"/>
        <v>02-2116-3977</v>
      </c>
      <c r="N947" s="49" t="str">
        <f t="shared" si="89"/>
        <v>3977</v>
      </c>
    </row>
    <row r="948" spans="2:14" x14ac:dyDescent="0.3">
      <c r="B948" s="48">
        <v>945</v>
      </c>
      <c r="C948" s="47" t="s">
        <v>1645</v>
      </c>
      <c r="D948" s="47" t="s">
        <v>1616</v>
      </c>
      <c r="E948" s="47" t="s">
        <v>46</v>
      </c>
      <c r="F948" s="47" t="s">
        <v>4171</v>
      </c>
      <c r="G948" s="47" t="s">
        <v>7001</v>
      </c>
      <c r="I948" s="49" t="str">
        <f t="shared" si="84"/>
        <v>기용권</v>
      </c>
      <c r="J948" s="49" t="str">
        <f t="shared" si="85"/>
        <v/>
      </c>
      <c r="K948" s="49" t="str">
        <f t="shared" si="86"/>
        <v/>
      </c>
      <c r="L948" s="49" t="str">
        <f t="shared" si="87"/>
        <v>주무관</v>
      </c>
      <c r="M948" s="49" t="str">
        <f t="shared" si="88"/>
        <v>02-2116-3951</v>
      </c>
      <c r="N948" s="49" t="str">
        <f t="shared" si="89"/>
        <v>3951</v>
      </c>
    </row>
    <row r="949" spans="2:14" x14ac:dyDescent="0.3">
      <c r="B949" s="48">
        <v>946</v>
      </c>
      <c r="C949" s="47" t="s">
        <v>1650</v>
      </c>
      <c r="D949" s="47" t="s">
        <v>1618</v>
      </c>
      <c r="E949" s="47" t="s">
        <v>1619</v>
      </c>
      <c r="F949" s="47" t="s">
        <v>5742</v>
      </c>
      <c r="G949" s="47" t="s">
        <v>7002</v>
      </c>
      <c r="I949" s="49" t="str">
        <f t="shared" si="84"/>
        <v>김혜량</v>
      </c>
      <c r="J949" s="49" t="str">
        <f t="shared" si="85"/>
        <v>푸른도시과</v>
      </c>
      <c r="K949" s="49" t="str">
        <f t="shared" si="86"/>
        <v>공원기획팀</v>
      </c>
      <c r="L949" s="49" t="str">
        <f t="shared" si="87"/>
        <v>공원기획팀장</v>
      </c>
      <c r="M949" s="49" t="str">
        <f t="shared" si="88"/>
        <v>02-2116-3948</v>
      </c>
      <c r="N949" s="49" t="str">
        <f t="shared" si="89"/>
        <v>3948</v>
      </c>
    </row>
    <row r="950" spans="2:14" x14ac:dyDescent="0.3">
      <c r="B950" s="48">
        <v>947</v>
      </c>
      <c r="C950" s="47" t="s">
        <v>1622</v>
      </c>
      <c r="D950" s="47" t="s">
        <v>1618</v>
      </c>
      <c r="E950" s="47" t="s">
        <v>46</v>
      </c>
      <c r="F950" s="47" t="s">
        <v>4133</v>
      </c>
      <c r="G950" s="47" t="s">
        <v>7003</v>
      </c>
      <c r="I950" s="49" t="str">
        <f t="shared" si="84"/>
        <v>이락휘</v>
      </c>
      <c r="J950" s="49" t="str">
        <f t="shared" si="85"/>
        <v>푸른도시과</v>
      </c>
      <c r="K950" s="49" t="str">
        <f t="shared" si="86"/>
        <v>공원기획팀</v>
      </c>
      <c r="L950" s="49" t="str">
        <f t="shared" si="87"/>
        <v>주무관</v>
      </c>
      <c r="M950" s="49" t="str">
        <f t="shared" si="88"/>
        <v>02-2116-3947</v>
      </c>
      <c r="N950" s="49" t="str">
        <f t="shared" si="89"/>
        <v>3947</v>
      </c>
    </row>
    <row r="951" spans="2:14" x14ac:dyDescent="0.3">
      <c r="B951" s="48">
        <v>948</v>
      </c>
      <c r="C951" s="47" t="s">
        <v>1621</v>
      </c>
      <c r="D951" s="47" t="s">
        <v>1618</v>
      </c>
      <c r="E951" s="47" t="s">
        <v>46</v>
      </c>
      <c r="F951" s="47" t="s">
        <v>4131</v>
      </c>
      <c r="G951" s="47" t="s">
        <v>7004</v>
      </c>
      <c r="I951" s="49" t="str">
        <f t="shared" si="84"/>
        <v>김민경</v>
      </c>
      <c r="J951" s="49" t="str">
        <f t="shared" si="85"/>
        <v>푸른도시과</v>
      </c>
      <c r="K951" s="49" t="str">
        <f t="shared" si="86"/>
        <v>공원기획팀</v>
      </c>
      <c r="L951" s="49" t="str">
        <f t="shared" si="87"/>
        <v>주무관</v>
      </c>
      <c r="M951" s="49" t="str">
        <f t="shared" si="88"/>
        <v>02-2116-3946</v>
      </c>
      <c r="N951" s="49" t="str">
        <f t="shared" si="89"/>
        <v>3946</v>
      </c>
    </row>
    <row r="952" spans="2:14" x14ac:dyDescent="0.3">
      <c r="B952" s="48">
        <v>949</v>
      </c>
      <c r="C952" s="47" t="s">
        <v>2154</v>
      </c>
      <c r="D952" s="47" t="s">
        <v>1618</v>
      </c>
      <c r="E952" s="47" t="s">
        <v>46</v>
      </c>
      <c r="F952" s="47" t="s">
        <v>2155</v>
      </c>
      <c r="G952" s="47" t="s">
        <v>7005</v>
      </c>
      <c r="I952" s="49" t="str">
        <f t="shared" si="84"/>
        <v>임지혜</v>
      </c>
      <c r="J952" s="49" t="str">
        <f t="shared" si="85"/>
        <v>푸른도시과</v>
      </c>
      <c r="K952" s="49" t="str">
        <f t="shared" si="86"/>
        <v>공원기획팀</v>
      </c>
      <c r="L952" s="49" t="str">
        <f t="shared" si="87"/>
        <v>주무관</v>
      </c>
      <c r="M952" s="49" t="str">
        <f t="shared" si="88"/>
        <v>02-2116-3388</v>
      </c>
      <c r="N952" s="49" t="str">
        <f t="shared" si="89"/>
        <v>3388</v>
      </c>
    </row>
    <row r="953" spans="2:14" x14ac:dyDescent="0.3">
      <c r="B953" s="48">
        <v>950</v>
      </c>
      <c r="C953" s="47" t="s">
        <v>1625</v>
      </c>
      <c r="D953" s="47" t="s">
        <v>1618</v>
      </c>
      <c r="E953" s="47" t="s">
        <v>46</v>
      </c>
      <c r="F953" s="47" t="s">
        <v>4139</v>
      </c>
      <c r="G953" s="47" t="s">
        <v>7006</v>
      </c>
      <c r="I953" s="49" t="str">
        <f t="shared" si="84"/>
        <v>김윤희</v>
      </c>
      <c r="J953" s="49" t="str">
        <f t="shared" si="85"/>
        <v>푸른도시과</v>
      </c>
      <c r="K953" s="49" t="str">
        <f t="shared" si="86"/>
        <v>공원기획팀</v>
      </c>
      <c r="L953" s="49" t="str">
        <f t="shared" si="87"/>
        <v>주무관</v>
      </c>
      <c r="M953" s="49" t="str">
        <f t="shared" si="88"/>
        <v>02-2116-3943</v>
      </c>
      <c r="N953" s="49" t="str">
        <f t="shared" si="89"/>
        <v>3943</v>
      </c>
    </row>
    <row r="954" spans="2:14" x14ac:dyDescent="0.3">
      <c r="B954" s="48">
        <v>951</v>
      </c>
      <c r="C954" s="47" t="s">
        <v>1626</v>
      </c>
      <c r="D954" s="47" t="s">
        <v>1618</v>
      </c>
      <c r="E954" s="47" t="s">
        <v>46</v>
      </c>
      <c r="F954" s="47" t="s">
        <v>4141</v>
      </c>
      <c r="G954" s="47" t="s">
        <v>7007</v>
      </c>
      <c r="I954" s="49" t="str">
        <f t="shared" si="84"/>
        <v>이채린</v>
      </c>
      <c r="J954" s="49" t="str">
        <f t="shared" si="85"/>
        <v>푸른도시과</v>
      </c>
      <c r="K954" s="49" t="str">
        <f t="shared" si="86"/>
        <v>공원기획팀</v>
      </c>
      <c r="L954" s="49" t="str">
        <f t="shared" si="87"/>
        <v>주무관</v>
      </c>
      <c r="M954" s="49" t="str">
        <f t="shared" si="88"/>
        <v>02-2116-3966</v>
      </c>
      <c r="N954" s="49" t="str">
        <f t="shared" si="89"/>
        <v>3966</v>
      </c>
    </row>
    <row r="955" spans="2:14" x14ac:dyDescent="0.3">
      <c r="B955" s="48">
        <v>952</v>
      </c>
      <c r="C955" s="47" t="s">
        <v>1627</v>
      </c>
      <c r="D955" s="47" t="s">
        <v>1618</v>
      </c>
      <c r="E955" s="47" t="s">
        <v>46</v>
      </c>
      <c r="F955" s="47" t="s">
        <v>4143</v>
      </c>
      <c r="G955" s="47" t="s">
        <v>7008</v>
      </c>
      <c r="I955" s="49" t="str">
        <f t="shared" si="84"/>
        <v>이찬혁</v>
      </c>
      <c r="J955" s="49" t="str">
        <f t="shared" si="85"/>
        <v>푸른도시과</v>
      </c>
      <c r="K955" s="49" t="str">
        <f t="shared" si="86"/>
        <v>공원기획팀</v>
      </c>
      <c r="L955" s="49" t="str">
        <f t="shared" si="87"/>
        <v>주무관</v>
      </c>
      <c r="M955" s="49" t="str">
        <f t="shared" si="88"/>
        <v>02-2116-3936</v>
      </c>
      <c r="N955" s="49" t="str">
        <f t="shared" si="89"/>
        <v>3936</v>
      </c>
    </row>
    <row r="956" spans="2:14" x14ac:dyDescent="0.3">
      <c r="B956" s="48">
        <v>953</v>
      </c>
      <c r="C956" s="47" t="s">
        <v>1628</v>
      </c>
      <c r="D956" s="47" t="s">
        <v>1618</v>
      </c>
      <c r="E956" s="47" t="s">
        <v>46</v>
      </c>
      <c r="F956" s="47" t="s">
        <v>4145</v>
      </c>
      <c r="G956" s="47" t="s">
        <v>7009</v>
      </c>
      <c r="I956" s="49" t="str">
        <f t="shared" si="84"/>
        <v>박동훈</v>
      </c>
      <c r="J956" s="49" t="str">
        <f t="shared" si="85"/>
        <v>푸른도시과</v>
      </c>
      <c r="K956" s="49" t="str">
        <f t="shared" si="86"/>
        <v>공원기획팀</v>
      </c>
      <c r="L956" s="49" t="str">
        <f t="shared" si="87"/>
        <v>주무관</v>
      </c>
      <c r="M956" s="49" t="str">
        <f t="shared" si="88"/>
        <v>02-2116-3971</v>
      </c>
      <c r="N956" s="49" t="str">
        <f t="shared" si="89"/>
        <v>3971</v>
      </c>
    </row>
    <row r="957" spans="2:14" x14ac:dyDescent="0.3">
      <c r="B957" s="48">
        <v>954</v>
      </c>
      <c r="C957" s="47" t="s">
        <v>1772</v>
      </c>
      <c r="D957" s="47" t="s">
        <v>1618</v>
      </c>
      <c r="E957" s="47" t="s">
        <v>46</v>
      </c>
      <c r="F957" s="47" t="s">
        <v>4266</v>
      </c>
      <c r="G957" s="47" t="s">
        <v>7010</v>
      </c>
      <c r="I957" s="49" t="str">
        <f t="shared" si="84"/>
        <v>임규원</v>
      </c>
      <c r="J957" s="49" t="str">
        <f t="shared" si="85"/>
        <v>푸른도시과</v>
      </c>
      <c r="K957" s="49" t="str">
        <f t="shared" si="86"/>
        <v>공원기획팀</v>
      </c>
      <c r="L957" s="49" t="str">
        <f t="shared" si="87"/>
        <v>주무관</v>
      </c>
      <c r="M957" s="49" t="str">
        <f t="shared" si="88"/>
        <v>02-2116-3854</v>
      </c>
      <c r="N957" s="49" t="str">
        <f t="shared" si="89"/>
        <v>3854</v>
      </c>
    </row>
    <row r="958" spans="2:14" x14ac:dyDescent="0.3">
      <c r="B958" s="48">
        <v>955</v>
      </c>
      <c r="C958" s="47" t="s">
        <v>1638</v>
      </c>
      <c r="D958" s="47" t="s">
        <v>5743</v>
      </c>
      <c r="E958" s="47" t="s">
        <v>5744</v>
      </c>
      <c r="F958" s="47" t="s">
        <v>5745</v>
      </c>
      <c r="G958" s="47" t="s">
        <v>7011</v>
      </c>
      <c r="I958" s="49" t="str">
        <f t="shared" si="84"/>
        <v>박경진</v>
      </c>
      <c r="J958" s="49" t="str">
        <f t="shared" si="85"/>
        <v>푸른도시과</v>
      </c>
      <c r="K958" s="49" t="str">
        <f t="shared" si="86"/>
        <v>공원조성팀</v>
      </c>
      <c r="L958" s="49" t="str">
        <f t="shared" si="87"/>
        <v>공원조성팀장</v>
      </c>
      <c r="M958" s="49" t="str">
        <f t="shared" si="88"/>
        <v>02-2116-3973</v>
      </c>
      <c r="N958" s="49" t="str">
        <f t="shared" si="89"/>
        <v>3973</v>
      </c>
    </row>
    <row r="959" spans="2:14" x14ac:dyDescent="0.3">
      <c r="B959" s="48">
        <v>956</v>
      </c>
      <c r="C959" s="47" t="s">
        <v>1659</v>
      </c>
      <c r="D959" s="47" t="s">
        <v>5746</v>
      </c>
      <c r="E959" s="47" t="s">
        <v>5747</v>
      </c>
      <c r="F959" s="47" t="s">
        <v>5748</v>
      </c>
      <c r="G959" s="47" t="s">
        <v>7011</v>
      </c>
      <c r="I959" s="49" t="str">
        <f t="shared" si="84"/>
        <v>김응주</v>
      </c>
      <c r="J959" s="49" t="str">
        <f t="shared" si="85"/>
        <v>푸른도시과</v>
      </c>
      <c r="K959" s="49" t="str">
        <f t="shared" si="86"/>
        <v>공원관리팀</v>
      </c>
      <c r="L959" s="49" t="str">
        <f t="shared" si="87"/>
        <v>공원관리팀장</v>
      </c>
      <c r="M959" s="49" t="str">
        <f t="shared" si="88"/>
        <v>02-2116-3973</v>
      </c>
      <c r="N959" s="49" t="str">
        <f t="shared" si="89"/>
        <v>3973</v>
      </c>
    </row>
    <row r="960" spans="2:14" x14ac:dyDescent="0.3">
      <c r="B960" s="48">
        <v>957</v>
      </c>
      <c r="C960" s="47" t="s">
        <v>1044</v>
      </c>
      <c r="D960" s="47" t="s">
        <v>1651</v>
      </c>
      <c r="E960" s="47" t="s">
        <v>1652</v>
      </c>
      <c r="F960" s="47" t="s">
        <v>5749</v>
      </c>
      <c r="G960" s="47" t="s">
        <v>7012</v>
      </c>
      <c r="I960" s="49" t="str">
        <f t="shared" si="84"/>
        <v>이지현</v>
      </c>
      <c r="J960" s="49" t="str">
        <f t="shared" si="85"/>
        <v>푸른도시과</v>
      </c>
      <c r="K960" s="49" t="str">
        <f t="shared" si="86"/>
        <v>조경팀</v>
      </c>
      <c r="L960" s="49" t="str">
        <f t="shared" si="87"/>
        <v>조경팀장</v>
      </c>
      <c r="M960" s="49" t="str">
        <f t="shared" si="88"/>
        <v>02-2116-3962</v>
      </c>
      <c r="N960" s="49" t="str">
        <f t="shared" si="89"/>
        <v>3962</v>
      </c>
    </row>
    <row r="961" spans="2:14" x14ac:dyDescent="0.3">
      <c r="B961" s="48">
        <v>958</v>
      </c>
      <c r="C961" s="47" t="s">
        <v>5750</v>
      </c>
      <c r="D961" s="47" t="s">
        <v>1651</v>
      </c>
      <c r="E961" s="47" t="s">
        <v>46</v>
      </c>
      <c r="F961" s="47" t="s">
        <v>7013</v>
      </c>
      <c r="G961" s="47" t="s">
        <v>7014</v>
      </c>
      <c r="I961" s="49" t="str">
        <f t="shared" si="84"/>
        <v>배지희</v>
      </c>
      <c r="J961" s="49" t="str">
        <f t="shared" si="85"/>
        <v>푸른도시과</v>
      </c>
      <c r="K961" s="49" t="str">
        <f t="shared" si="86"/>
        <v>조경팀</v>
      </c>
      <c r="L961" s="49" t="str">
        <f t="shared" si="87"/>
        <v>주무관</v>
      </c>
      <c r="M961" s="49" t="str">
        <f t="shared" si="88"/>
        <v>02-2116-3958</v>
      </c>
      <c r="N961" s="49" t="str">
        <f t="shared" si="89"/>
        <v>3958</v>
      </c>
    </row>
    <row r="962" spans="2:14" x14ac:dyDescent="0.3">
      <c r="B962" s="48">
        <v>959</v>
      </c>
      <c r="C962" s="47" t="s">
        <v>1653</v>
      </c>
      <c r="D962" s="47" t="s">
        <v>1651</v>
      </c>
      <c r="E962" s="47" t="s">
        <v>46</v>
      </c>
      <c r="F962" s="47" t="s">
        <v>4181</v>
      </c>
      <c r="G962" s="47" t="s">
        <v>7015</v>
      </c>
      <c r="I962" s="49" t="str">
        <f t="shared" si="84"/>
        <v>엄수진</v>
      </c>
      <c r="J962" s="49" t="str">
        <f t="shared" si="85"/>
        <v>푸른도시과</v>
      </c>
      <c r="K962" s="49" t="str">
        <f t="shared" si="86"/>
        <v>조경팀</v>
      </c>
      <c r="L962" s="49" t="str">
        <f t="shared" si="87"/>
        <v>주무관</v>
      </c>
      <c r="M962" s="49" t="str">
        <f t="shared" si="88"/>
        <v>02-2116-3961</v>
      </c>
      <c r="N962" s="49" t="str">
        <f t="shared" si="89"/>
        <v>3961</v>
      </c>
    </row>
    <row r="963" spans="2:14" x14ac:dyDescent="0.3">
      <c r="B963" s="48">
        <v>960</v>
      </c>
      <c r="C963" s="47" t="s">
        <v>1654</v>
      </c>
      <c r="D963" s="47" t="s">
        <v>1651</v>
      </c>
      <c r="E963" s="47" t="s">
        <v>46</v>
      </c>
      <c r="F963" s="47" t="s">
        <v>4183</v>
      </c>
      <c r="G963" s="47" t="s">
        <v>7016</v>
      </c>
      <c r="I963" s="49" t="str">
        <f t="shared" si="84"/>
        <v>김민종</v>
      </c>
      <c r="J963" s="49" t="str">
        <f t="shared" si="85"/>
        <v>푸른도시과</v>
      </c>
      <c r="K963" s="49" t="str">
        <f t="shared" si="86"/>
        <v>조경팀</v>
      </c>
      <c r="L963" s="49" t="str">
        <f t="shared" si="87"/>
        <v>주무관</v>
      </c>
      <c r="M963" s="49" t="str">
        <f t="shared" si="88"/>
        <v>02-2116-3941</v>
      </c>
      <c r="N963" s="49" t="str">
        <f t="shared" si="89"/>
        <v>3941</v>
      </c>
    </row>
    <row r="964" spans="2:14" x14ac:dyDescent="0.3">
      <c r="B964" s="48">
        <v>961</v>
      </c>
      <c r="C964" s="47" t="s">
        <v>1655</v>
      </c>
      <c r="D964" s="47" t="s">
        <v>1651</v>
      </c>
      <c r="E964" s="47" t="s">
        <v>46</v>
      </c>
      <c r="F964" s="47" t="s">
        <v>4185</v>
      </c>
      <c r="G964" s="47" t="s">
        <v>7017</v>
      </c>
      <c r="I964" s="49" t="str">
        <f t="shared" ref="I964:I1027" si="90">C964</f>
        <v>권혜상</v>
      </c>
      <c r="J964" s="49" t="str">
        <f t="shared" ref="J964:J1027" si="91">LEFT(D964, IFERROR(FIND(" / ", D964)-1, 0))</f>
        <v>푸른도시과</v>
      </c>
      <c r="K964" s="49" t="str">
        <f t="shared" ref="K964:K1027" si="92">RIGHT(D964, IFERROR(LEN(D964)-FIND(" / ", D964)-2, 0))</f>
        <v>조경팀</v>
      </c>
      <c r="L964" s="49" t="str">
        <f t="shared" ref="L964:L1027" si="93">E964</f>
        <v>주무관</v>
      </c>
      <c r="M964" s="49" t="str">
        <f t="shared" ref="M964:M1027" si="94">G964</f>
        <v>02-2116-3960</v>
      </c>
      <c r="N964" s="49" t="str">
        <f t="shared" ref="N964:N1027" si="95">RIGHT(M964,4)</f>
        <v>3960</v>
      </c>
    </row>
    <row r="965" spans="2:14" x14ac:dyDescent="0.3">
      <c r="B965" s="48">
        <v>962</v>
      </c>
      <c r="C965" s="47" t="s">
        <v>1656</v>
      </c>
      <c r="D965" s="47" t="s">
        <v>1651</v>
      </c>
      <c r="E965" s="47" t="s">
        <v>46</v>
      </c>
      <c r="F965" s="47" t="s">
        <v>5751</v>
      </c>
      <c r="G965" s="47" t="s">
        <v>7018</v>
      </c>
      <c r="I965" s="49" t="str">
        <f t="shared" si="90"/>
        <v>구연지</v>
      </c>
      <c r="J965" s="49" t="str">
        <f t="shared" si="91"/>
        <v>푸른도시과</v>
      </c>
      <c r="K965" s="49" t="str">
        <f t="shared" si="92"/>
        <v>조경팀</v>
      </c>
      <c r="L965" s="49" t="str">
        <f t="shared" si="93"/>
        <v>주무관</v>
      </c>
      <c r="M965" s="49" t="str">
        <f t="shared" si="94"/>
        <v>02-2116-3965</v>
      </c>
      <c r="N965" s="49" t="str">
        <f t="shared" si="95"/>
        <v>3965</v>
      </c>
    </row>
    <row r="966" spans="2:14" x14ac:dyDescent="0.3">
      <c r="B966" s="48">
        <v>963</v>
      </c>
      <c r="C966" s="47" t="s">
        <v>1658</v>
      </c>
      <c r="D966" s="47" t="s">
        <v>1651</v>
      </c>
      <c r="E966" s="47" t="s">
        <v>46</v>
      </c>
      <c r="F966" s="47" t="s">
        <v>4189</v>
      </c>
      <c r="G966" s="47" t="s">
        <v>7019</v>
      </c>
      <c r="I966" s="49" t="str">
        <f t="shared" si="90"/>
        <v>백경연</v>
      </c>
      <c r="J966" s="49" t="str">
        <f t="shared" si="91"/>
        <v>푸른도시과</v>
      </c>
      <c r="K966" s="49" t="str">
        <f t="shared" si="92"/>
        <v>조경팀</v>
      </c>
      <c r="L966" s="49" t="str">
        <f t="shared" si="93"/>
        <v>주무관</v>
      </c>
      <c r="M966" s="49" t="str">
        <f t="shared" si="94"/>
        <v>02-2116-3959</v>
      </c>
      <c r="N966" s="49" t="str">
        <f t="shared" si="95"/>
        <v>3959</v>
      </c>
    </row>
    <row r="967" spans="2:14" x14ac:dyDescent="0.3">
      <c r="B967" s="48">
        <v>964</v>
      </c>
      <c r="C967" s="47" t="s">
        <v>1657</v>
      </c>
      <c r="D967" s="47" t="s">
        <v>1651</v>
      </c>
      <c r="E967" s="47" t="s">
        <v>46</v>
      </c>
      <c r="F967" s="47" t="s">
        <v>4189</v>
      </c>
      <c r="G967" s="47" t="s">
        <v>7020</v>
      </c>
      <c r="I967" s="49" t="str">
        <f t="shared" si="90"/>
        <v>황인석</v>
      </c>
      <c r="J967" s="49" t="str">
        <f t="shared" si="91"/>
        <v>푸른도시과</v>
      </c>
      <c r="K967" s="49" t="str">
        <f t="shared" si="92"/>
        <v>조경팀</v>
      </c>
      <c r="L967" s="49" t="str">
        <f t="shared" si="93"/>
        <v>주무관</v>
      </c>
      <c r="M967" s="49" t="str">
        <f t="shared" si="94"/>
        <v>02-2116-3979</v>
      </c>
      <c r="N967" s="49" t="str">
        <f t="shared" si="95"/>
        <v>3979</v>
      </c>
    </row>
    <row r="968" spans="2:14" x14ac:dyDescent="0.3">
      <c r="B968" s="48">
        <v>965</v>
      </c>
      <c r="C968" s="47" t="s">
        <v>1630</v>
      </c>
      <c r="D968" s="47" t="s">
        <v>1631</v>
      </c>
      <c r="E968" s="47" t="s">
        <v>5752</v>
      </c>
      <c r="F968" s="47" t="s">
        <v>4148</v>
      </c>
      <c r="G968" s="47"/>
      <c r="I968" s="49" t="str">
        <f t="shared" si="90"/>
        <v>김현이</v>
      </c>
      <c r="J968" s="49" t="str">
        <f t="shared" si="91"/>
        <v>푸른도시과</v>
      </c>
      <c r="K968" s="49" t="str">
        <f t="shared" si="92"/>
        <v>자연생태팀</v>
      </c>
      <c r="L968" s="49" t="str">
        <f t="shared" si="93"/>
        <v>자연생태팀장</v>
      </c>
      <c r="M968" s="49">
        <f t="shared" si="94"/>
        <v>0</v>
      </c>
      <c r="N968" s="49" t="str">
        <f t="shared" si="95"/>
        <v>0</v>
      </c>
    </row>
    <row r="969" spans="2:14" x14ac:dyDescent="0.3">
      <c r="B969" s="48">
        <v>966</v>
      </c>
      <c r="C969" s="47" t="s">
        <v>1633</v>
      </c>
      <c r="D969" s="47" t="s">
        <v>1631</v>
      </c>
      <c r="E969" s="47" t="s">
        <v>46</v>
      </c>
      <c r="F969" s="47" t="s">
        <v>4149</v>
      </c>
      <c r="G969" s="47" t="s">
        <v>7021</v>
      </c>
      <c r="I969" s="49" t="str">
        <f t="shared" si="90"/>
        <v>박준성</v>
      </c>
      <c r="J969" s="49" t="str">
        <f t="shared" si="91"/>
        <v>푸른도시과</v>
      </c>
      <c r="K969" s="49" t="str">
        <f t="shared" si="92"/>
        <v>자연생태팀</v>
      </c>
      <c r="L969" s="49" t="str">
        <f t="shared" si="93"/>
        <v>주무관</v>
      </c>
      <c r="M969" s="49" t="str">
        <f t="shared" si="94"/>
        <v>02-2116-3950</v>
      </c>
      <c r="N969" s="49" t="str">
        <f t="shared" si="95"/>
        <v>3950</v>
      </c>
    </row>
    <row r="970" spans="2:14" x14ac:dyDescent="0.3">
      <c r="B970" s="48">
        <v>967</v>
      </c>
      <c r="C970" s="47" t="s">
        <v>92</v>
      </c>
      <c r="D970" s="47" t="s">
        <v>1631</v>
      </c>
      <c r="E970" s="47" t="s">
        <v>46</v>
      </c>
      <c r="F970" s="47" t="s">
        <v>4151</v>
      </c>
      <c r="G970" s="47" t="s">
        <v>7022</v>
      </c>
      <c r="I970" s="49" t="str">
        <f t="shared" si="90"/>
        <v>정재훈</v>
      </c>
      <c r="J970" s="49" t="str">
        <f t="shared" si="91"/>
        <v>푸른도시과</v>
      </c>
      <c r="K970" s="49" t="str">
        <f t="shared" si="92"/>
        <v>자연생태팀</v>
      </c>
      <c r="L970" s="49" t="str">
        <f t="shared" si="93"/>
        <v>주무관</v>
      </c>
      <c r="M970" s="49" t="str">
        <f t="shared" si="94"/>
        <v>02-2116-3952</v>
      </c>
      <c r="N970" s="49" t="str">
        <f t="shared" si="95"/>
        <v>3952</v>
      </c>
    </row>
    <row r="971" spans="2:14" x14ac:dyDescent="0.3">
      <c r="B971" s="48">
        <v>968</v>
      </c>
      <c r="C971" s="47" t="s">
        <v>1634</v>
      </c>
      <c r="D971" s="47" t="s">
        <v>1631</v>
      </c>
      <c r="E971" s="47" t="s">
        <v>46</v>
      </c>
      <c r="F971" s="47" t="s">
        <v>4153</v>
      </c>
      <c r="G971" s="47" t="s">
        <v>7023</v>
      </c>
      <c r="I971" s="49" t="str">
        <f t="shared" si="90"/>
        <v>최근영</v>
      </c>
      <c r="J971" s="49" t="str">
        <f t="shared" si="91"/>
        <v>푸른도시과</v>
      </c>
      <c r="K971" s="49" t="str">
        <f t="shared" si="92"/>
        <v>자연생태팀</v>
      </c>
      <c r="L971" s="49" t="str">
        <f t="shared" si="93"/>
        <v>주무관</v>
      </c>
      <c r="M971" s="49" t="str">
        <f t="shared" si="94"/>
        <v>02-2116-3931</v>
      </c>
      <c r="N971" s="49" t="str">
        <f t="shared" si="95"/>
        <v>3931</v>
      </c>
    </row>
    <row r="972" spans="2:14" x14ac:dyDescent="0.3">
      <c r="B972" s="48">
        <v>969</v>
      </c>
      <c r="C972" s="47" t="s">
        <v>1635</v>
      </c>
      <c r="D972" s="47" t="s">
        <v>1631</v>
      </c>
      <c r="E972" s="47" t="s">
        <v>46</v>
      </c>
      <c r="F972" s="47" t="s">
        <v>4155</v>
      </c>
      <c r="G972" s="47" t="s">
        <v>7024</v>
      </c>
      <c r="I972" s="49" t="str">
        <f t="shared" si="90"/>
        <v>이종혁</v>
      </c>
      <c r="J972" s="49" t="str">
        <f t="shared" si="91"/>
        <v>푸른도시과</v>
      </c>
      <c r="K972" s="49" t="str">
        <f t="shared" si="92"/>
        <v>자연생태팀</v>
      </c>
      <c r="L972" s="49" t="str">
        <f t="shared" si="93"/>
        <v>주무관</v>
      </c>
      <c r="M972" s="49" t="str">
        <f t="shared" si="94"/>
        <v>02-2116-3964</v>
      </c>
      <c r="N972" s="49" t="str">
        <f t="shared" si="95"/>
        <v>3964</v>
      </c>
    </row>
    <row r="973" spans="2:14" x14ac:dyDescent="0.3">
      <c r="B973" s="48">
        <v>970</v>
      </c>
      <c r="C973" s="47" t="s">
        <v>1637</v>
      </c>
      <c r="D973" s="47" t="s">
        <v>1631</v>
      </c>
      <c r="E973" s="47" t="s">
        <v>46</v>
      </c>
      <c r="F973" s="47" t="s">
        <v>4159</v>
      </c>
      <c r="G973" s="47" t="s">
        <v>7025</v>
      </c>
      <c r="I973" s="49" t="str">
        <f t="shared" si="90"/>
        <v>유용상</v>
      </c>
      <c r="J973" s="49" t="str">
        <f t="shared" si="91"/>
        <v>푸른도시과</v>
      </c>
      <c r="K973" s="49" t="str">
        <f t="shared" si="92"/>
        <v>자연생태팀</v>
      </c>
      <c r="L973" s="49" t="str">
        <f t="shared" si="93"/>
        <v>주무관</v>
      </c>
      <c r="M973" s="49" t="str">
        <f t="shared" si="94"/>
        <v>02-2116-3938</v>
      </c>
      <c r="N973" s="49" t="str">
        <f t="shared" si="95"/>
        <v>3938</v>
      </c>
    </row>
    <row r="974" spans="2:14" x14ac:dyDescent="0.3">
      <c r="B974" s="48">
        <v>971</v>
      </c>
      <c r="C974" s="47" t="s">
        <v>1636</v>
      </c>
      <c r="D974" s="47" t="s">
        <v>1631</v>
      </c>
      <c r="E974" s="47" t="s">
        <v>46</v>
      </c>
      <c r="F974" s="47" t="s">
        <v>4157</v>
      </c>
      <c r="G974" s="47" t="s">
        <v>7026</v>
      </c>
      <c r="I974" s="49" t="str">
        <f t="shared" si="90"/>
        <v>문경준</v>
      </c>
      <c r="J974" s="49" t="str">
        <f t="shared" si="91"/>
        <v>푸른도시과</v>
      </c>
      <c r="K974" s="49" t="str">
        <f t="shared" si="92"/>
        <v>자연생태팀</v>
      </c>
      <c r="L974" s="49" t="str">
        <f t="shared" si="93"/>
        <v>주무관</v>
      </c>
      <c r="M974" s="49" t="str">
        <f t="shared" si="94"/>
        <v>02-2116-3954</v>
      </c>
      <c r="N974" s="49" t="str">
        <f t="shared" si="95"/>
        <v>3954</v>
      </c>
    </row>
    <row r="975" spans="2:14" x14ac:dyDescent="0.3">
      <c r="B975" s="48">
        <v>972</v>
      </c>
      <c r="C975" s="47" t="s">
        <v>7027</v>
      </c>
      <c r="D975" s="47" t="s">
        <v>1660</v>
      </c>
      <c r="E975" s="47" t="s">
        <v>1661</v>
      </c>
      <c r="F975" s="47" t="s">
        <v>7028</v>
      </c>
      <c r="G975" s="47" t="s">
        <v>7029</v>
      </c>
      <c r="I975" s="49" t="str">
        <f t="shared" si="90"/>
        <v>석명오</v>
      </c>
      <c r="J975" s="49" t="str">
        <f t="shared" si="91"/>
        <v>푸른도시과</v>
      </c>
      <c r="K975" s="49" t="str">
        <f t="shared" si="92"/>
        <v>하천조경팀</v>
      </c>
      <c r="L975" s="49" t="str">
        <f t="shared" si="93"/>
        <v>하천조경팀장</v>
      </c>
      <c r="M975" s="49" t="str">
        <f t="shared" si="94"/>
        <v>02-2116-0650</v>
      </c>
      <c r="N975" s="49" t="str">
        <f t="shared" si="95"/>
        <v>0650</v>
      </c>
    </row>
    <row r="976" spans="2:14" x14ac:dyDescent="0.3">
      <c r="B976" s="48">
        <v>973</v>
      </c>
      <c r="C976" s="47" t="s">
        <v>1662</v>
      </c>
      <c r="D976" s="47" t="s">
        <v>1660</v>
      </c>
      <c r="E976" s="47" t="s">
        <v>46</v>
      </c>
      <c r="F976" s="47" t="s">
        <v>4194</v>
      </c>
      <c r="G976" s="47" t="s">
        <v>7030</v>
      </c>
      <c r="I976" s="49" t="str">
        <f t="shared" si="90"/>
        <v>권미라</v>
      </c>
      <c r="J976" s="49" t="str">
        <f t="shared" si="91"/>
        <v>푸른도시과</v>
      </c>
      <c r="K976" s="49" t="str">
        <f t="shared" si="92"/>
        <v>하천조경팀</v>
      </c>
      <c r="L976" s="49" t="str">
        <f t="shared" si="93"/>
        <v>주무관</v>
      </c>
      <c r="M976" s="49" t="str">
        <f t="shared" si="94"/>
        <v>02-2116-0653</v>
      </c>
      <c r="N976" s="49" t="str">
        <f t="shared" si="95"/>
        <v>0653</v>
      </c>
    </row>
    <row r="977" spans="2:14" x14ac:dyDescent="0.3">
      <c r="B977" s="48">
        <v>974</v>
      </c>
      <c r="C977" s="47" t="s">
        <v>1664</v>
      </c>
      <c r="D977" s="47" t="s">
        <v>1660</v>
      </c>
      <c r="E977" s="47" t="s">
        <v>46</v>
      </c>
      <c r="F977" s="47" t="s">
        <v>4196</v>
      </c>
      <c r="G977" s="47" t="s">
        <v>7031</v>
      </c>
      <c r="I977" s="49" t="str">
        <f t="shared" si="90"/>
        <v>안유경</v>
      </c>
      <c r="J977" s="49" t="str">
        <f t="shared" si="91"/>
        <v>푸른도시과</v>
      </c>
      <c r="K977" s="49" t="str">
        <f t="shared" si="92"/>
        <v>하천조경팀</v>
      </c>
      <c r="L977" s="49" t="str">
        <f t="shared" si="93"/>
        <v>주무관</v>
      </c>
      <c r="M977" s="49" t="str">
        <f t="shared" si="94"/>
        <v>02-2116-0651</v>
      </c>
      <c r="N977" s="49" t="str">
        <f t="shared" si="95"/>
        <v>0651</v>
      </c>
    </row>
    <row r="978" spans="2:14" x14ac:dyDescent="0.3">
      <c r="B978" s="48">
        <v>975</v>
      </c>
      <c r="C978" s="47" t="s">
        <v>1665</v>
      </c>
      <c r="D978" s="47" t="s">
        <v>1660</v>
      </c>
      <c r="E978" s="47" t="s">
        <v>46</v>
      </c>
      <c r="F978" s="47" t="s">
        <v>4198</v>
      </c>
      <c r="G978" s="47" t="s">
        <v>7032</v>
      </c>
      <c r="I978" s="49" t="str">
        <f t="shared" si="90"/>
        <v>박유하</v>
      </c>
      <c r="J978" s="49" t="str">
        <f t="shared" si="91"/>
        <v>푸른도시과</v>
      </c>
      <c r="K978" s="49" t="str">
        <f t="shared" si="92"/>
        <v>하천조경팀</v>
      </c>
      <c r="L978" s="49" t="str">
        <f t="shared" si="93"/>
        <v>주무관</v>
      </c>
      <c r="M978" s="49" t="str">
        <f t="shared" si="94"/>
        <v>02-2116-0652</v>
      </c>
      <c r="N978" s="49" t="str">
        <f t="shared" si="95"/>
        <v>0652</v>
      </c>
    </row>
    <row r="979" spans="2:14" x14ac:dyDescent="0.3">
      <c r="B979" s="48">
        <v>976</v>
      </c>
      <c r="C979" s="47" t="s">
        <v>1063</v>
      </c>
      <c r="D979" s="47" t="s">
        <v>1660</v>
      </c>
      <c r="E979" s="47" t="s">
        <v>46</v>
      </c>
      <c r="F979" s="47"/>
      <c r="G979" s="47" t="s">
        <v>7033</v>
      </c>
      <c r="I979" s="49" t="str">
        <f t="shared" si="90"/>
        <v>김지훈</v>
      </c>
      <c r="J979" s="49" t="str">
        <f t="shared" si="91"/>
        <v>푸른도시과</v>
      </c>
      <c r="K979" s="49" t="str">
        <f t="shared" si="92"/>
        <v>하천조경팀</v>
      </c>
      <c r="L979" s="49" t="str">
        <f t="shared" si="93"/>
        <v>주무관</v>
      </c>
      <c r="M979" s="49" t="str">
        <f t="shared" si="94"/>
        <v>02-2116-3963</v>
      </c>
      <c r="N979" s="49" t="str">
        <f t="shared" si="95"/>
        <v>3963</v>
      </c>
    </row>
    <row r="980" spans="2:14" x14ac:dyDescent="0.3">
      <c r="B980" s="48">
        <v>977</v>
      </c>
      <c r="C980" s="47" t="s">
        <v>5753</v>
      </c>
      <c r="D980" s="47" t="s">
        <v>1666</v>
      </c>
      <c r="E980" s="47" t="s">
        <v>5754</v>
      </c>
      <c r="F980" s="47" t="s">
        <v>5755</v>
      </c>
      <c r="G980" s="47" t="s">
        <v>7034</v>
      </c>
      <c r="I980" s="49" t="str">
        <f t="shared" si="90"/>
        <v>이상수</v>
      </c>
      <c r="J980" s="49" t="str">
        <f t="shared" si="91"/>
        <v/>
      </c>
      <c r="K980" s="49" t="str">
        <f t="shared" si="92"/>
        <v/>
      </c>
      <c r="L980" s="49" t="str">
        <f t="shared" si="93"/>
        <v>여가도시과장</v>
      </c>
      <c r="M980" s="49" t="str">
        <f t="shared" si="94"/>
        <v>02-2116-0542</v>
      </c>
      <c r="N980" s="49" t="str">
        <f t="shared" si="95"/>
        <v>0542</v>
      </c>
    </row>
    <row r="981" spans="2:14" x14ac:dyDescent="0.3">
      <c r="B981" s="48">
        <v>978</v>
      </c>
      <c r="C981" s="47" t="s">
        <v>465</v>
      </c>
      <c r="D981" s="47" t="s">
        <v>1668</v>
      </c>
      <c r="E981" s="47" t="s">
        <v>1669</v>
      </c>
      <c r="F981" s="47" t="s">
        <v>5756</v>
      </c>
      <c r="G981" s="47" t="s">
        <v>7035</v>
      </c>
      <c r="I981" s="49" t="str">
        <f t="shared" si="90"/>
        <v>김봉순</v>
      </c>
      <c r="J981" s="49" t="str">
        <f t="shared" si="91"/>
        <v>여가도시과</v>
      </c>
      <c r="K981" s="49" t="str">
        <f t="shared" si="92"/>
        <v>여가운영팀</v>
      </c>
      <c r="L981" s="49" t="str">
        <f t="shared" si="93"/>
        <v>여가운영팀장</v>
      </c>
      <c r="M981" s="49" t="str">
        <f t="shared" si="94"/>
        <v>02-2116-0543</v>
      </c>
      <c r="N981" s="49" t="str">
        <f t="shared" si="95"/>
        <v>0543</v>
      </c>
    </row>
    <row r="982" spans="2:14" x14ac:dyDescent="0.3">
      <c r="B982" s="48">
        <v>979</v>
      </c>
      <c r="C982" s="47" t="s">
        <v>1727</v>
      </c>
      <c r="D982" s="47" t="s">
        <v>1668</v>
      </c>
      <c r="E982" s="47" t="s">
        <v>46</v>
      </c>
      <c r="F982" s="47" t="s">
        <v>297</v>
      </c>
      <c r="G982" s="47" t="s">
        <v>7036</v>
      </c>
      <c r="I982" s="49" t="str">
        <f t="shared" si="90"/>
        <v>김미정</v>
      </c>
      <c r="J982" s="49" t="str">
        <f t="shared" si="91"/>
        <v>여가도시과</v>
      </c>
      <c r="K982" s="49" t="str">
        <f t="shared" si="92"/>
        <v>여가운영팀</v>
      </c>
      <c r="L982" s="49" t="str">
        <f t="shared" si="93"/>
        <v>주무관</v>
      </c>
      <c r="M982" s="49" t="str">
        <f t="shared" si="94"/>
        <v>02-2116-0544</v>
      </c>
      <c r="N982" s="49" t="str">
        <f t="shared" si="95"/>
        <v>0544</v>
      </c>
    </row>
    <row r="983" spans="2:14" x14ac:dyDescent="0.3">
      <c r="B983" s="48">
        <v>980</v>
      </c>
      <c r="C983" s="47" t="s">
        <v>1676</v>
      </c>
      <c r="D983" s="47" t="s">
        <v>1668</v>
      </c>
      <c r="E983" s="47" t="s">
        <v>46</v>
      </c>
      <c r="F983" s="47" t="s">
        <v>1677</v>
      </c>
      <c r="G983" s="47" t="s">
        <v>7037</v>
      </c>
      <c r="I983" s="49" t="str">
        <f t="shared" si="90"/>
        <v>김수빈</v>
      </c>
      <c r="J983" s="49" t="str">
        <f t="shared" si="91"/>
        <v>여가도시과</v>
      </c>
      <c r="K983" s="49" t="str">
        <f t="shared" si="92"/>
        <v>여가운영팀</v>
      </c>
      <c r="L983" s="49" t="str">
        <f t="shared" si="93"/>
        <v>주무관</v>
      </c>
      <c r="M983" s="49" t="str">
        <f t="shared" si="94"/>
        <v>02-2116-0624</v>
      </c>
      <c r="N983" s="49" t="str">
        <f t="shared" si="95"/>
        <v>0624</v>
      </c>
    </row>
    <row r="984" spans="2:14" x14ac:dyDescent="0.3">
      <c r="B984" s="48">
        <v>981</v>
      </c>
      <c r="C984" s="47" t="s">
        <v>2554</v>
      </c>
      <c r="D984" s="47" t="s">
        <v>1668</v>
      </c>
      <c r="E984" s="47" t="s">
        <v>46</v>
      </c>
      <c r="F984" s="47" t="s">
        <v>5757</v>
      </c>
      <c r="G984" s="47" t="s">
        <v>7038</v>
      </c>
      <c r="I984" s="49" t="str">
        <f t="shared" si="90"/>
        <v>우상민</v>
      </c>
      <c r="J984" s="49" t="str">
        <f t="shared" si="91"/>
        <v>여가도시과</v>
      </c>
      <c r="K984" s="49" t="str">
        <f t="shared" si="92"/>
        <v>여가운영팀</v>
      </c>
      <c r="L984" s="49" t="str">
        <f t="shared" si="93"/>
        <v>주무관</v>
      </c>
      <c r="M984" s="49" t="str">
        <f t="shared" si="94"/>
        <v>02-2116-0545</v>
      </c>
      <c r="N984" s="49" t="str">
        <f t="shared" si="95"/>
        <v>0545</v>
      </c>
    </row>
    <row r="985" spans="2:14" x14ac:dyDescent="0.3">
      <c r="B985" s="48">
        <v>982</v>
      </c>
      <c r="C985" s="47" t="s">
        <v>1678</v>
      </c>
      <c r="D985" s="47" t="s">
        <v>1668</v>
      </c>
      <c r="E985" s="47" t="s">
        <v>46</v>
      </c>
      <c r="F985" s="47" t="s">
        <v>1679</v>
      </c>
      <c r="G985" s="47" t="s">
        <v>7039</v>
      </c>
      <c r="I985" s="49" t="str">
        <f t="shared" si="90"/>
        <v>최소정</v>
      </c>
      <c r="J985" s="49" t="str">
        <f t="shared" si="91"/>
        <v>여가도시과</v>
      </c>
      <c r="K985" s="49" t="str">
        <f t="shared" si="92"/>
        <v>여가운영팀</v>
      </c>
      <c r="L985" s="49" t="str">
        <f t="shared" si="93"/>
        <v>주무관</v>
      </c>
      <c r="M985" s="49" t="str">
        <f t="shared" si="94"/>
        <v>02-2116-0546</v>
      </c>
      <c r="N985" s="49" t="str">
        <f t="shared" si="95"/>
        <v>0546</v>
      </c>
    </row>
    <row r="986" spans="2:14" x14ac:dyDescent="0.3">
      <c r="B986" s="48">
        <v>983</v>
      </c>
      <c r="C986" s="47" t="s">
        <v>1680</v>
      </c>
      <c r="D986" s="47" t="s">
        <v>1668</v>
      </c>
      <c r="E986" s="47" t="s">
        <v>46</v>
      </c>
      <c r="F986" s="47" t="s">
        <v>5758</v>
      </c>
      <c r="G986" s="47" t="s">
        <v>7040</v>
      </c>
      <c r="I986" s="49" t="str">
        <f t="shared" si="90"/>
        <v>김형수</v>
      </c>
      <c r="J986" s="49" t="str">
        <f t="shared" si="91"/>
        <v>여가도시과</v>
      </c>
      <c r="K986" s="49" t="str">
        <f t="shared" si="92"/>
        <v>여가운영팀</v>
      </c>
      <c r="L986" s="49" t="str">
        <f t="shared" si="93"/>
        <v>주무관</v>
      </c>
      <c r="M986" s="49" t="str">
        <f t="shared" si="94"/>
        <v>02-2116-0547</v>
      </c>
      <c r="N986" s="49" t="str">
        <f t="shared" si="95"/>
        <v>0547</v>
      </c>
    </row>
    <row r="987" spans="2:14" x14ac:dyDescent="0.3">
      <c r="B987" s="48">
        <v>984</v>
      </c>
      <c r="C987" s="47" t="s">
        <v>337</v>
      </c>
      <c r="D987" s="47" t="s">
        <v>1668</v>
      </c>
      <c r="E987" s="47" t="s">
        <v>46</v>
      </c>
      <c r="F987" s="47" t="s">
        <v>5759</v>
      </c>
      <c r="G987" s="47" t="s">
        <v>7041</v>
      </c>
      <c r="I987" s="49" t="str">
        <f t="shared" si="90"/>
        <v>김태정</v>
      </c>
      <c r="J987" s="49" t="str">
        <f t="shared" si="91"/>
        <v>여가도시과</v>
      </c>
      <c r="K987" s="49" t="str">
        <f t="shared" si="92"/>
        <v>여가운영팀</v>
      </c>
      <c r="L987" s="49" t="str">
        <f t="shared" si="93"/>
        <v>주무관</v>
      </c>
      <c r="M987" s="49" t="str">
        <f t="shared" si="94"/>
        <v>02-2116-0625</v>
      </c>
      <c r="N987" s="49" t="str">
        <f t="shared" si="95"/>
        <v>0625</v>
      </c>
    </row>
    <row r="988" spans="2:14" x14ac:dyDescent="0.3">
      <c r="B988" s="48">
        <v>985</v>
      </c>
      <c r="C988" s="47" t="s">
        <v>671</v>
      </c>
      <c r="D988" s="47" t="s">
        <v>1668</v>
      </c>
      <c r="E988" s="47" t="s">
        <v>1682</v>
      </c>
      <c r="F988" s="47" t="s">
        <v>1683</v>
      </c>
      <c r="G988" s="47" t="s">
        <v>7042</v>
      </c>
      <c r="I988" s="49" t="str">
        <f t="shared" si="90"/>
        <v>김주연</v>
      </c>
      <c r="J988" s="49" t="str">
        <f t="shared" si="91"/>
        <v>여가도시과</v>
      </c>
      <c r="K988" s="49" t="str">
        <f t="shared" si="92"/>
        <v>여가운영팀</v>
      </c>
      <c r="L988" s="49" t="str">
        <f t="shared" si="93"/>
        <v>산림치유센터장</v>
      </c>
      <c r="M988" s="49" t="str">
        <f t="shared" si="94"/>
        <v>02-2116-2725</v>
      </c>
      <c r="N988" s="49" t="str">
        <f t="shared" si="95"/>
        <v>2725</v>
      </c>
    </row>
    <row r="989" spans="2:14" x14ac:dyDescent="0.3">
      <c r="B989" s="48">
        <v>986</v>
      </c>
      <c r="C989" s="47" t="s">
        <v>1684</v>
      </c>
      <c r="D989" s="47" t="s">
        <v>1668</v>
      </c>
      <c r="E989" s="47" t="s">
        <v>1685</v>
      </c>
      <c r="F989" s="47" t="s">
        <v>1686</v>
      </c>
      <c r="G989" s="47" t="s">
        <v>7043</v>
      </c>
      <c r="I989" s="49" t="str">
        <f t="shared" si="90"/>
        <v>김동회</v>
      </c>
      <c r="J989" s="49" t="str">
        <f t="shared" si="91"/>
        <v>여가도시과</v>
      </c>
      <c r="K989" s="49" t="str">
        <f t="shared" si="92"/>
        <v>여가운영팀</v>
      </c>
      <c r="L989" s="49" t="str">
        <f t="shared" si="93"/>
        <v>도자기체험장센터장</v>
      </c>
      <c r="M989" s="49" t="str">
        <f t="shared" si="94"/>
        <v>02-3297-3953</v>
      </c>
      <c r="N989" s="49" t="str">
        <f t="shared" si="95"/>
        <v>3953</v>
      </c>
    </row>
    <row r="990" spans="2:14" x14ac:dyDescent="0.3">
      <c r="B990" s="48">
        <v>987</v>
      </c>
      <c r="C990" s="47" t="s">
        <v>1687</v>
      </c>
      <c r="D990" s="47" t="s">
        <v>1668</v>
      </c>
      <c r="E990" s="47" t="s">
        <v>1688</v>
      </c>
      <c r="F990" s="47" t="s">
        <v>4208</v>
      </c>
      <c r="G990" s="47" t="s">
        <v>7044</v>
      </c>
      <c r="I990" s="49" t="str">
        <f t="shared" si="90"/>
        <v>오창종</v>
      </c>
      <c r="J990" s="49" t="str">
        <f t="shared" si="91"/>
        <v>여가도시과</v>
      </c>
      <c r="K990" s="49" t="str">
        <f t="shared" si="92"/>
        <v>여가운영팀</v>
      </c>
      <c r="L990" s="49" t="str">
        <f t="shared" si="93"/>
        <v>나비정원장</v>
      </c>
      <c r="M990" s="49" t="str">
        <f t="shared" si="94"/>
        <v>02-2116-0558</v>
      </c>
      <c r="N990" s="49" t="str">
        <f t="shared" si="95"/>
        <v>0558</v>
      </c>
    </row>
    <row r="991" spans="2:14" x14ac:dyDescent="0.3">
      <c r="B991" s="48">
        <v>988</v>
      </c>
      <c r="C991" s="47" t="s">
        <v>1689</v>
      </c>
      <c r="D991" s="47" t="s">
        <v>1668</v>
      </c>
      <c r="E991" s="47" t="s">
        <v>1690</v>
      </c>
      <c r="F991" s="47" t="s">
        <v>1691</v>
      </c>
      <c r="G991" s="47" t="s">
        <v>7045</v>
      </c>
      <c r="I991" s="49" t="str">
        <f t="shared" si="90"/>
        <v>나란희</v>
      </c>
      <c r="J991" s="49" t="str">
        <f t="shared" si="91"/>
        <v>여가도시과</v>
      </c>
      <c r="K991" s="49" t="str">
        <f t="shared" si="92"/>
        <v>여가운영팀</v>
      </c>
      <c r="L991" s="49" t="str">
        <f t="shared" si="93"/>
        <v>정원지원센터장</v>
      </c>
      <c r="M991" s="49" t="str">
        <f t="shared" si="94"/>
        <v>02-2116-0566</v>
      </c>
      <c r="N991" s="49" t="str">
        <f t="shared" si="95"/>
        <v>0566</v>
      </c>
    </row>
    <row r="992" spans="2:14" x14ac:dyDescent="0.3">
      <c r="B992" s="48">
        <v>989</v>
      </c>
      <c r="C992" s="47" t="s">
        <v>1692</v>
      </c>
      <c r="D992" s="47" t="s">
        <v>1668</v>
      </c>
      <c r="E992" s="47" t="s">
        <v>1693</v>
      </c>
      <c r="F992" s="47" t="s">
        <v>1694</v>
      </c>
      <c r="G992" s="47" t="s">
        <v>7046</v>
      </c>
      <c r="I992" s="49" t="str">
        <f t="shared" si="90"/>
        <v>이성만</v>
      </c>
      <c r="J992" s="49" t="str">
        <f t="shared" si="91"/>
        <v>여가도시과</v>
      </c>
      <c r="K992" s="49" t="str">
        <f t="shared" si="92"/>
        <v>여가운영팀</v>
      </c>
      <c r="L992" s="49" t="str">
        <f t="shared" si="93"/>
        <v>정원지원센터</v>
      </c>
      <c r="M992" s="49" t="str">
        <f t="shared" si="94"/>
        <v>02-2116-0597</v>
      </c>
      <c r="N992" s="49" t="str">
        <f t="shared" si="95"/>
        <v>0597</v>
      </c>
    </row>
    <row r="993" spans="2:14" x14ac:dyDescent="0.3">
      <c r="B993" s="48">
        <v>990</v>
      </c>
      <c r="C993" s="47" t="s">
        <v>1695</v>
      </c>
      <c r="D993" s="47" t="s">
        <v>1668</v>
      </c>
      <c r="E993" s="47" t="s">
        <v>46</v>
      </c>
      <c r="F993" s="47" t="s">
        <v>4212</v>
      </c>
      <c r="G993" s="47" t="s">
        <v>7047</v>
      </c>
      <c r="I993" s="49" t="str">
        <f t="shared" si="90"/>
        <v>서문욱</v>
      </c>
      <c r="J993" s="49" t="str">
        <f t="shared" si="91"/>
        <v>여가도시과</v>
      </c>
      <c r="K993" s="49" t="str">
        <f t="shared" si="92"/>
        <v>여가운영팀</v>
      </c>
      <c r="L993" s="49" t="str">
        <f t="shared" si="93"/>
        <v>주무관</v>
      </c>
      <c r="M993" s="49" t="str">
        <f t="shared" si="94"/>
        <v>02-2116-0548</v>
      </c>
      <c r="N993" s="49" t="str">
        <f t="shared" si="95"/>
        <v>0548</v>
      </c>
    </row>
    <row r="994" spans="2:14" x14ac:dyDescent="0.3">
      <c r="B994" s="48">
        <v>991</v>
      </c>
      <c r="C994" s="47" t="s">
        <v>1697</v>
      </c>
      <c r="D994" s="47" t="s">
        <v>1668</v>
      </c>
      <c r="E994" s="47" t="s">
        <v>46</v>
      </c>
      <c r="F994" s="47" t="s">
        <v>1696</v>
      </c>
      <c r="G994" s="47" t="s">
        <v>7048</v>
      </c>
      <c r="I994" s="49" t="str">
        <f t="shared" si="90"/>
        <v>오희아</v>
      </c>
      <c r="J994" s="49" t="str">
        <f t="shared" si="91"/>
        <v>여가도시과</v>
      </c>
      <c r="K994" s="49" t="str">
        <f t="shared" si="92"/>
        <v>여가운영팀</v>
      </c>
      <c r="L994" s="49" t="str">
        <f t="shared" si="93"/>
        <v>주무관</v>
      </c>
      <c r="M994" s="49" t="str">
        <f t="shared" si="94"/>
        <v>02-2116-0559</v>
      </c>
      <c r="N994" s="49" t="str">
        <f t="shared" si="95"/>
        <v>0559</v>
      </c>
    </row>
    <row r="995" spans="2:14" x14ac:dyDescent="0.3">
      <c r="B995" s="48">
        <v>992</v>
      </c>
      <c r="C995" s="47" t="s">
        <v>5760</v>
      </c>
      <c r="D995" s="47" t="s">
        <v>1668</v>
      </c>
      <c r="E995" s="47" t="s">
        <v>46</v>
      </c>
      <c r="F995" s="47" t="s">
        <v>5761</v>
      </c>
      <c r="G995" s="47"/>
      <c r="I995" s="49" t="str">
        <f t="shared" si="90"/>
        <v>마혜나</v>
      </c>
      <c r="J995" s="49" t="str">
        <f t="shared" si="91"/>
        <v>여가도시과</v>
      </c>
      <c r="K995" s="49" t="str">
        <f t="shared" si="92"/>
        <v>여가운영팀</v>
      </c>
      <c r="L995" s="49" t="str">
        <f t="shared" si="93"/>
        <v>주무관</v>
      </c>
      <c r="M995" s="49">
        <f t="shared" si="94"/>
        <v>0</v>
      </c>
      <c r="N995" s="49" t="str">
        <f t="shared" si="95"/>
        <v>0</v>
      </c>
    </row>
    <row r="996" spans="2:14" x14ac:dyDescent="0.3">
      <c r="B996" s="48">
        <v>993</v>
      </c>
      <c r="C996" s="47" t="s">
        <v>5762</v>
      </c>
      <c r="D996" s="47" t="s">
        <v>1668</v>
      </c>
      <c r="E996" s="47" t="s">
        <v>5763</v>
      </c>
      <c r="F996" s="47"/>
      <c r="G996" s="47"/>
      <c r="I996" s="49" t="str">
        <f t="shared" si="90"/>
        <v>최의정</v>
      </c>
      <c r="J996" s="49" t="str">
        <f t="shared" si="91"/>
        <v>여가도시과</v>
      </c>
      <c r="K996" s="49" t="str">
        <f t="shared" si="92"/>
        <v>여가운영팀</v>
      </c>
      <c r="L996" s="49" t="str">
        <f t="shared" si="93"/>
        <v>정원지원센터 운영요원</v>
      </c>
      <c r="M996" s="49">
        <f t="shared" si="94"/>
        <v>0</v>
      </c>
      <c r="N996" s="49" t="str">
        <f t="shared" si="95"/>
        <v>0</v>
      </c>
    </row>
    <row r="997" spans="2:14" x14ac:dyDescent="0.3">
      <c r="B997" s="48">
        <v>994</v>
      </c>
      <c r="C997" s="47" t="s">
        <v>5764</v>
      </c>
      <c r="D997" s="47" t="s">
        <v>1668</v>
      </c>
      <c r="E997" s="47" t="s">
        <v>5763</v>
      </c>
      <c r="F997" s="47"/>
      <c r="G997" s="47" t="s">
        <v>7049</v>
      </c>
      <c r="I997" s="49" t="str">
        <f t="shared" si="90"/>
        <v>주혜수</v>
      </c>
      <c r="J997" s="49" t="str">
        <f t="shared" si="91"/>
        <v>여가도시과</v>
      </c>
      <c r="K997" s="49" t="str">
        <f t="shared" si="92"/>
        <v>여가운영팀</v>
      </c>
      <c r="L997" s="49" t="str">
        <f t="shared" si="93"/>
        <v>정원지원센터 운영요원</v>
      </c>
      <c r="M997" s="49" t="str">
        <f t="shared" si="94"/>
        <v>02-2116-0537</v>
      </c>
      <c r="N997" s="49" t="str">
        <f t="shared" si="95"/>
        <v>0537</v>
      </c>
    </row>
    <row r="998" spans="2:14" x14ac:dyDescent="0.3">
      <c r="B998" s="48">
        <v>995</v>
      </c>
      <c r="C998" s="47" t="s">
        <v>1698</v>
      </c>
      <c r="D998" s="47" t="s">
        <v>1699</v>
      </c>
      <c r="E998" s="47" t="s">
        <v>1700</v>
      </c>
      <c r="F998" s="47" t="s">
        <v>1701</v>
      </c>
      <c r="G998" s="47" t="s">
        <v>7050</v>
      </c>
      <c r="I998" s="49" t="str">
        <f t="shared" si="90"/>
        <v>박용길</v>
      </c>
      <c r="J998" s="49" t="str">
        <f t="shared" si="91"/>
        <v>여가도시과</v>
      </c>
      <c r="K998" s="49" t="str">
        <f t="shared" si="92"/>
        <v>녹지관리팀</v>
      </c>
      <c r="L998" s="49" t="str">
        <f t="shared" si="93"/>
        <v>녹지관리팀장</v>
      </c>
      <c r="M998" s="49" t="str">
        <f t="shared" si="94"/>
        <v>02-2116-0560</v>
      </c>
      <c r="N998" s="49" t="str">
        <f t="shared" si="95"/>
        <v>0560</v>
      </c>
    </row>
    <row r="999" spans="2:14" x14ac:dyDescent="0.3">
      <c r="B999" s="48">
        <v>996</v>
      </c>
      <c r="C999" s="47" t="s">
        <v>1702</v>
      </c>
      <c r="D999" s="47" t="s">
        <v>1699</v>
      </c>
      <c r="E999" s="47" t="s">
        <v>46</v>
      </c>
      <c r="F999" s="47" t="s">
        <v>1703</v>
      </c>
      <c r="G999" s="47" t="s">
        <v>7051</v>
      </c>
      <c r="I999" s="49" t="str">
        <f t="shared" si="90"/>
        <v>이진라</v>
      </c>
      <c r="J999" s="49" t="str">
        <f t="shared" si="91"/>
        <v>여가도시과</v>
      </c>
      <c r="K999" s="49" t="str">
        <f t="shared" si="92"/>
        <v>녹지관리팀</v>
      </c>
      <c r="L999" s="49" t="str">
        <f t="shared" si="93"/>
        <v>주무관</v>
      </c>
      <c r="M999" s="49" t="str">
        <f t="shared" si="94"/>
        <v>02-2116-0563</v>
      </c>
      <c r="N999" s="49" t="str">
        <f t="shared" si="95"/>
        <v>0563</v>
      </c>
    </row>
    <row r="1000" spans="2:14" x14ac:dyDescent="0.3">
      <c r="B1000" s="48">
        <v>997</v>
      </c>
      <c r="C1000" s="47" t="s">
        <v>2004</v>
      </c>
      <c r="D1000" s="47" t="s">
        <v>1699</v>
      </c>
      <c r="E1000" s="47" t="s">
        <v>46</v>
      </c>
      <c r="F1000" s="47" t="s">
        <v>5765</v>
      </c>
      <c r="G1000" s="47" t="s">
        <v>7052</v>
      </c>
      <c r="I1000" s="49" t="str">
        <f t="shared" si="90"/>
        <v>김은영</v>
      </c>
      <c r="J1000" s="49" t="str">
        <f t="shared" si="91"/>
        <v>여가도시과</v>
      </c>
      <c r="K1000" s="49" t="str">
        <f t="shared" si="92"/>
        <v>녹지관리팀</v>
      </c>
      <c r="L1000" s="49" t="str">
        <f t="shared" si="93"/>
        <v>주무관</v>
      </c>
      <c r="M1000" s="49" t="str">
        <f t="shared" si="94"/>
        <v>02-2116-0562</v>
      </c>
      <c r="N1000" s="49" t="str">
        <f t="shared" si="95"/>
        <v>0562</v>
      </c>
    </row>
    <row r="1001" spans="2:14" x14ac:dyDescent="0.3">
      <c r="B1001" s="48">
        <v>998</v>
      </c>
      <c r="C1001" s="47" t="s">
        <v>2223</v>
      </c>
      <c r="D1001" s="47" t="s">
        <v>1699</v>
      </c>
      <c r="E1001" s="47" t="s">
        <v>46</v>
      </c>
      <c r="F1001" s="47" t="s">
        <v>5766</v>
      </c>
      <c r="G1001" s="47" t="s">
        <v>7053</v>
      </c>
      <c r="I1001" s="49" t="str">
        <f t="shared" si="90"/>
        <v>류준영</v>
      </c>
      <c r="J1001" s="49" t="str">
        <f t="shared" si="91"/>
        <v>여가도시과</v>
      </c>
      <c r="K1001" s="49" t="str">
        <f t="shared" si="92"/>
        <v>녹지관리팀</v>
      </c>
      <c r="L1001" s="49" t="str">
        <f t="shared" si="93"/>
        <v>주무관</v>
      </c>
      <c r="M1001" s="49" t="str">
        <f t="shared" si="94"/>
        <v>02-2116-0561</v>
      </c>
      <c r="N1001" s="49" t="str">
        <f t="shared" si="95"/>
        <v>0561</v>
      </c>
    </row>
    <row r="1002" spans="2:14" x14ac:dyDescent="0.3">
      <c r="B1002" s="48">
        <v>999</v>
      </c>
      <c r="C1002" s="47" t="s">
        <v>1708</v>
      </c>
      <c r="D1002" s="47" t="s">
        <v>1699</v>
      </c>
      <c r="E1002" s="47" t="s">
        <v>46</v>
      </c>
      <c r="F1002" s="47" t="s">
        <v>4218</v>
      </c>
      <c r="G1002" s="47" t="s">
        <v>7054</v>
      </c>
      <c r="I1002" s="49" t="str">
        <f t="shared" si="90"/>
        <v>박민수</v>
      </c>
      <c r="J1002" s="49" t="str">
        <f t="shared" si="91"/>
        <v>여가도시과</v>
      </c>
      <c r="K1002" s="49" t="str">
        <f t="shared" si="92"/>
        <v>녹지관리팀</v>
      </c>
      <c r="L1002" s="49" t="str">
        <f t="shared" si="93"/>
        <v>주무관</v>
      </c>
      <c r="M1002" s="49" t="str">
        <f t="shared" si="94"/>
        <v>02-2116-0564</v>
      </c>
      <c r="N1002" s="49" t="str">
        <f t="shared" si="95"/>
        <v>0564</v>
      </c>
    </row>
    <row r="1003" spans="2:14" x14ac:dyDescent="0.3">
      <c r="B1003" s="48">
        <v>1000</v>
      </c>
      <c r="C1003" s="47" t="s">
        <v>5767</v>
      </c>
      <c r="D1003" s="47" t="s">
        <v>1699</v>
      </c>
      <c r="E1003" s="47" t="s">
        <v>46</v>
      </c>
      <c r="F1003" s="47" t="s">
        <v>5768</v>
      </c>
      <c r="G1003" s="47" t="s">
        <v>7055</v>
      </c>
      <c r="I1003" s="49" t="str">
        <f t="shared" si="90"/>
        <v>차상훈</v>
      </c>
      <c r="J1003" s="49" t="str">
        <f t="shared" si="91"/>
        <v>여가도시과</v>
      </c>
      <c r="K1003" s="49" t="str">
        <f t="shared" si="92"/>
        <v>녹지관리팀</v>
      </c>
      <c r="L1003" s="49" t="str">
        <f t="shared" si="93"/>
        <v>주무관</v>
      </c>
      <c r="M1003" s="49" t="str">
        <f t="shared" si="94"/>
        <v>02-2116-0565</v>
      </c>
      <c r="N1003" s="49" t="str">
        <f t="shared" si="95"/>
        <v>0565</v>
      </c>
    </row>
    <row r="1004" spans="2:14" x14ac:dyDescent="0.3">
      <c r="B1004" s="48">
        <v>1001</v>
      </c>
      <c r="C1004" s="47" t="s">
        <v>525</v>
      </c>
      <c r="D1004" s="47" t="s">
        <v>1710</v>
      </c>
      <c r="E1004" s="47" t="s">
        <v>1711</v>
      </c>
      <c r="F1004" s="47" t="s">
        <v>5769</v>
      </c>
      <c r="G1004" s="47" t="s">
        <v>7056</v>
      </c>
      <c r="I1004" s="49" t="str">
        <f t="shared" si="90"/>
        <v>손장희</v>
      </c>
      <c r="J1004" s="49" t="str">
        <f t="shared" si="91"/>
        <v>여가도시과</v>
      </c>
      <c r="K1004" s="49" t="str">
        <f t="shared" si="92"/>
        <v>철도공원조성팀</v>
      </c>
      <c r="L1004" s="49" t="str">
        <f t="shared" si="93"/>
        <v>철도공원조성팀장</v>
      </c>
      <c r="M1004" s="49" t="str">
        <f t="shared" si="94"/>
        <v>02-2116-0667</v>
      </c>
      <c r="N1004" s="49" t="str">
        <f t="shared" si="95"/>
        <v>0667</v>
      </c>
    </row>
    <row r="1005" spans="2:14" x14ac:dyDescent="0.3">
      <c r="B1005" s="48">
        <v>1002</v>
      </c>
      <c r="C1005" s="47" t="s">
        <v>1713</v>
      </c>
      <c r="D1005" s="47" t="s">
        <v>1710</v>
      </c>
      <c r="E1005" s="47" t="s">
        <v>46</v>
      </c>
      <c r="F1005" s="47" t="s">
        <v>4221</v>
      </c>
      <c r="G1005" s="47" t="s">
        <v>7057</v>
      </c>
      <c r="I1005" s="49" t="str">
        <f t="shared" si="90"/>
        <v>노종오</v>
      </c>
      <c r="J1005" s="49" t="str">
        <f t="shared" si="91"/>
        <v>여가도시과</v>
      </c>
      <c r="K1005" s="49" t="str">
        <f t="shared" si="92"/>
        <v>철도공원조성팀</v>
      </c>
      <c r="L1005" s="49" t="str">
        <f t="shared" si="93"/>
        <v>주무관</v>
      </c>
      <c r="M1005" s="49" t="str">
        <f t="shared" si="94"/>
        <v>02-2116-0668</v>
      </c>
      <c r="N1005" s="49" t="str">
        <f t="shared" si="95"/>
        <v>0668</v>
      </c>
    </row>
    <row r="1006" spans="2:14" x14ac:dyDescent="0.3">
      <c r="B1006" s="48">
        <v>1003</v>
      </c>
      <c r="C1006" s="47" t="s">
        <v>2698</v>
      </c>
      <c r="D1006" s="47" t="s">
        <v>1710</v>
      </c>
      <c r="E1006" s="47" t="s">
        <v>46</v>
      </c>
      <c r="F1006" s="47" t="s">
        <v>5770</v>
      </c>
      <c r="G1006" s="47" t="s">
        <v>7058</v>
      </c>
      <c r="I1006" s="49" t="str">
        <f t="shared" si="90"/>
        <v>박종욱</v>
      </c>
      <c r="J1006" s="49" t="str">
        <f t="shared" si="91"/>
        <v>여가도시과</v>
      </c>
      <c r="K1006" s="49" t="str">
        <f t="shared" si="92"/>
        <v>철도공원조성팀</v>
      </c>
      <c r="L1006" s="49" t="str">
        <f t="shared" si="93"/>
        <v>주무관</v>
      </c>
      <c r="M1006" s="49" t="str">
        <f t="shared" si="94"/>
        <v>02-2116-0669</v>
      </c>
      <c r="N1006" s="49" t="str">
        <f t="shared" si="95"/>
        <v>0669</v>
      </c>
    </row>
    <row r="1007" spans="2:14" x14ac:dyDescent="0.3">
      <c r="B1007" s="48">
        <v>1004</v>
      </c>
      <c r="C1007" s="47" t="s">
        <v>1578</v>
      </c>
      <c r="D1007" s="47" t="s">
        <v>1710</v>
      </c>
      <c r="E1007" s="47" t="s">
        <v>46</v>
      </c>
      <c r="F1007" s="47" t="s">
        <v>5771</v>
      </c>
      <c r="G1007" s="47" t="s">
        <v>7059</v>
      </c>
      <c r="I1007" s="49" t="str">
        <f t="shared" si="90"/>
        <v>김대년</v>
      </c>
      <c r="J1007" s="49" t="str">
        <f t="shared" si="91"/>
        <v>여가도시과</v>
      </c>
      <c r="K1007" s="49" t="str">
        <f t="shared" si="92"/>
        <v>철도공원조성팀</v>
      </c>
      <c r="L1007" s="49" t="str">
        <f t="shared" si="93"/>
        <v>주무관</v>
      </c>
      <c r="M1007" s="49" t="str">
        <f t="shared" si="94"/>
        <v>02-2116-4997</v>
      </c>
      <c r="N1007" s="49" t="str">
        <f t="shared" si="95"/>
        <v>4997</v>
      </c>
    </row>
    <row r="1008" spans="2:14" x14ac:dyDescent="0.3">
      <c r="B1008" s="48">
        <v>1005</v>
      </c>
      <c r="C1008" s="47" t="s">
        <v>5772</v>
      </c>
      <c r="D1008" s="47" t="s">
        <v>1710</v>
      </c>
      <c r="E1008" s="47" t="s">
        <v>5773</v>
      </c>
      <c r="F1008" s="47" t="s">
        <v>5774</v>
      </c>
      <c r="G1008" s="47"/>
      <c r="I1008" s="49" t="str">
        <f t="shared" si="90"/>
        <v>박세영</v>
      </c>
      <c r="J1008" s="49" t="str">
        <f t="shared" si="91"/>
        <v>여가도시과</v>
      </c>
      <c r="K1008" s="49" t="str">
        <f t="shared" si="92"/>
        <v>철도공원조성팀</v>
      </c>
      <c r="L1008" s="49" t="str">
        <f t="shared" si="93"/>
        <v>점장</v>
      </c>
      <c r="M1008" s="49">
        <f t="shared" si="94"/>
        <v>0</v>
      </c>
      <c r="N1008" s="49" t="str">
        <f t="shared" si="95"/>
        <v>0</v>
      </c>
    </row>
    <row r="1009" spans="2:14" x14ac:dyDescent="0.3">
      <c r="B1009" s="48">
        <v>1006</v>
      </c>
      <c r="C1009" s="47" t="s">
        <v>1715</v>
      </c>
      <c r="D1009" s="47" t="s">
        <v>1716</v>
      </c>
      <c r="E1009" s="47" t="s">
        <v>1717</v>
      </c>
      <c r="F1009" s="47" t="s">
        <v>1718</v>
      </c>
      <c r="G1009" s="47" t="s">
        <v>7060</v>
      </c>
      <c r="I1009" s="49" t="str">
        <f t="shared" si="90"/>
        <v>고형모</v>
      </c>
      <c r="J1009" s="49" t="str">
        <f t="shared" si="91"/>
        <v>여가도시과</v>
      </c>
      <c r="K1009" s="49" t="str">
        <f t="shared" si="92"/>
        <v>도시농업팀</v>
      </c>
      <c r="L1009" s="49" t="str">
        <f t="shared" si="93"/>
        <v>도시농업팀장</v>
      </c>
      <c r="M1009" s="49" t="str">
        <f t="shared" si="94"/>
        <v>02-2116-0550</v>
      </c>
      <c r="N1009" s="49" t="str">
        <f t="shared" si="95"/>
        <v>0550</v>
      </c>
    </row>
    <row r="1010" spans="2:14" x14ac:dyDescent="0.3">
      <c r="B1010" s="48">
        <v>1007</v>
      </c>
      <c r="C1010" s="47" t="s">
        <v>1719</v>
      </c>
      <c r="D1010" s="47" t="s">
        <v>1716</v>
      </c>
      <c r="E1010" s="47" t="s">
        <v>46</v>
      </c>
      <c r="F1010" s="47" t="s">
        <v>1720</v>
      </c>
      <c r="G1010" s="47" t="s">
        <v>7061</v>
      </c>
      <c r="I1010" s="49" t="str">
        <f t="shared" si="90"/>
        <v>김영락</v>
      </c>
      <c r="J1010" s="49" t="str">
        <f t="shared" si="91"/>
        <v>여가도시과</v>
      </c>
      <c r="K1010" s="49" t="str">
        <f t="shared" si="92"/>
        <v>도시농업팀</v>
      </c>
      <c r="L1010" s="49" t="str">
        <f t="shared" si="93"/>
        <v>주무관</v>
      </c>
      <c r="M1010" s="49" t="str">
        <f t="shared" si="94"/>
        <v>02-2116-0551</v>
      </c>
      <c r="N1010" s="49" t="str">
        <f t="shared" si="95"/>
        <v>0551</v>
      </c>
    </row>
    <row r="1011" spans="2:14" x14ac:dyDescent="0.3">
      <c r="B1011" s="48">
        <v>1008</v>
      </c>
      <c r="C1011" s="47" t="s">
        <v>1721</v>
      </c>
      <c r="D1011" s="47" t="s">
        <v>1716</v>
      </c>
      <c r="E1011" s="47" t="s">
        <v>46</v>
      </c>
      <c r="F1011" s="47" t="s">
        <v>4227</v>
      </c>
      <c r="G1011" s="47" t="s">
        <v>7062</v>
      </c>
      <c r="I1011" s="49" t="str">
        <f t="shared" si="90"/>
        <v>전지환</v>
      </c>
      <c r="J1011" s="49" t="str">
        <f t="shared" si="91"/>
        <v>여가도시과</v>
      </c>
      <c r="K1011" s="49" t="str">
        <f t="shared" si="92"/>
        <v>도시농업팀</v>
      </c>
      <c r="L1011" s="49" t="str">
        <f t="shared" si="93"/>
        <v>주무관</v>
      </c>
      <c r="M1011" s="49" t="str">
        <f t="shared" si="94"/>
        <v>02-2116-0552</v>
      </c>
      <c r="N1011" s="49" t="str">
        <f t="shared" si="95"/>
        <v>0552</v>
      </c>
    </row>
    <row r="1012" spans="2:14" x14ac:dyDescent="0.3">
      <c r="B1012" s="48">
        <v>1009</v>
      </c>
      <c r="C1012" s="47" t="s">
        <v>235</v>
      </c>
      <c r="D1012" s="47" t="s">
        <v>1722</v>
      </c>
      <c r="E1012" s="47" t="s">
        <v>5775</v>
      </c>
      <c r="F1012" s="47" t="s">
        <v>5776</v>
      </c>
      <c r="G1012" s="47" t="s">
        <v>7063</v>
      </c>
      <c r="I1012" s="49" t="str">
        <f t="shared" si="90"/>
        <v>송창훈</v>
      </c>
      <c r="J1012" s="49" t="str">
        <f t="shared" si="91"/>
        <v/>
      </c>
      <c r="K1012" s="49" t="str">
        <f t="shared" si="92"/>
        <v/>
      </c>
      <c r="L1012" s="49" t="str">
        <f t="shared" si="93"/>
        <v>도시경관과장</v>
      </c>
      <c r="M1012" s="49" t="str">
        <f t="shared" si="94"/>
        <v>02-2116-4030</v>
      </c>
      <c r="N1012" s="49" t="str">
        <f t="shared" si="95"/>
        <v>4030</v>
      </c>
    </row>
    <row r="1013" spans="2:14" x14ac:dyDescent="0.3">
      <c r="B1013" s="48">
        <v>1010</v>
      </c>
      <c r="C1013" s="47" t="s">
        <v>1723</v>
      </c>
      <c r="D1013" s="47" t="s">
        <v>1724</v>
      </c>
      <c r="E1013" s="47" t="s">
        <v>1725</v>
      </c>
      <c r="F1013" s="47" t="s">
        <v>1726</v>
      </c>
      <c r="G1013" s="47" t="s">
        <v>7064</v>
      </c>
      <c r="I1013" s="49" t="str">
        <f t="shared" si="90"/>
        <v>이형복</v>
      </c>
      <c r="J1013" s="49" t="str">
        <f t="shared" si="91"/>
        <v>도시경관과</v>
      </c>
      <c r="K1013" s="49" t="str">
        <f t="shared" si="92"/>
        <v>가로개선팀</v>
      </c>
      <c r="L1013" s="49" t="str">
        <f t="shared" si="93"/>
        <v>가로개선팀장</v>
      </c>
      <c r="M1013" s="49" t="str">
        <f t="shared" si="94"/>
        <v>02-2116-4026</v>
      </c>
      <c r="N1013" s="49" t="str">
        <f t="shared" si="95"/>
        <v>4026</v>
      </c>
    </row>
    <row r="1014" spans="2:14" x14ac:dyDescent="0.3">
      <c r="B1014" s="48">
        <v>1011</v>
      </c>
      <c r="C1014" s="47" t="s">
        <v>5777</v>
      </c>
      <c r="D1014" s="47" t="s">
        <v>1724</v>
      </c>
      <c r="E1014" s="47" t="s">
        <v>46</v>
      </c>
      <c r="F1014" s="47" t="s">
        <v>5778</v>
      </c>
      <c r="G1014" s="47" t="s">
        <v>7065</v>
      </c>
      <c r="I1014" s="49" t="str">
        <f t="shared" si="90"/>
        <v>정수영</v>
      </c>
      <c r="J1014" s="49" t="str">
        <f t="shared" si="91"/>
        <v>도시경관과</v>
      </c>
      <c r="K1014" s="49" t="str">
        <f t="shared" si="92"/>
        <v>가로개선팀</v>
      </c>
      <c r="L1014" s="49" t="str">
        <f t="shared" si="93"/>
        <v>주무관</v>
      </c>
      <c r="M1014" s="49" t="str">
        <f t="shared" si="94"/>
        <v>02-2116-4025</v>
      </c>
      <c r="N1014" s="49" t="str">
        <f t="shared" si="95"/>
        <v>4025</v>
      </c>
    </row>
    <row r="1015" spans="2:14" x14ac:dyDescent="0.3">
      <c r="B1015" s="48">
        <v>1012</v>
      </c>
      <c r="C1015" s="47" t="s">
        <v>1409</v>
      </c>
      <c r="D1015" s="47" t="s">
        <v>1724</v>
      </c>
      <c r="E1015" s="47" t="s">
        <v>46</v>
      </c>
      <c r="F1015" s="47" t="s">
        <v>4230</v>
      </c>
      <c r="G1015" s="47" t="s">
        <v>7066</v>
      </c>
      <c r="I1015" s="49" t="str">
        <f t="shared" si="90"/>
        <v>이민경</v>
      </c>
      <c r="J1015" s="49" t="str">
        <f t="shared" si="91"/>
        <v>도시경관과</v>
      </c>
      <c r="K1015" s="49" t="str">
        <f t="shared" si="92"/>
        <v>가로개선팀</v>
      </c>
      <c r="L1015" s="49" t="str">
        <f t="shared" si="93"/>
        <v>주무관</v>
      </c>
      <c r="M1015" s="49" t="str">
        <f t="shared" si="94"/>
        <v>02-2116-4010</v>
      </c>
      <c r="N1015" s="49" t="str">
        <f t="shared" si="95"/>
        <v>4010</v>
      </c>
    </row>
    <row r="1016" spans="2:14" x14ac:dyDescent="0.3">
      <c r="B1016" s="48">
        <v>1013</v>
      </c>
      <c r="C1016" s="47" t="s">
        <v>1728</v>
      </c>
      <c r="D1016" s="47" t="s">
        <v>1724</v>
      </c>
      <c r="E1016" s="47" t="s">
        <v>46</v>
      </c>
      <c r="F1016" s="47" t="s">
        <v>4234</v>
      </c>
      <c r="G1016" s="47" t="s">
        <v>7067</v>
      </c>
      <c r="I1016" s="49" t="str">
        <f t="shared" si="90"/>
        <v>전용재</v>
      </c>
      <c r="J1016" s="49" t="str">
        <f t="shared" si="91"/>
        <v>도시경관과</v>
      </c>
      <c r="K1016" s="49" t="str">
        <f t="shared" si="92"/>
        <v>가로개선팀</v>
      </c>
      <c r="L1016" s="49" t="str">
        <f t="shared" si="93"/>
        <v>주무관</v>
      </c>
      <c r="M1016" s="49" t="str">
        <f t="shared" si="94"/>
        <v>02-2116-4024</v>
      </c>
      <c r="N1016" s="49" t="str">
        <f t="shared" si="95"/>
        <v>4024</v>
      </c>
    </row>
    <row r="1017" spans="2:14" x14ac:dyDescent="0.3">
      <c r="B1017" s="48">
        <v>1014</v>
      </c>
      <c r="C1017" s="47" t="s">
        <v>1729</v>
      </c>
      <c r="D1017" s="47" t="s">
        <v>1724</v>
      </c>
      <c r="E1017" s="47" t="s">
        <v>46</v>
      </c>
      <c r="F1017" s="47" t="s">
        <v>4236</v>
      </c>
      <c r="G1017" s="47" t="s">
        <v>7068</v>
      </c>
      <c r="I1017" s="49" t="str">
        <f t="shared" si="90"/>
        <v>최현균</v>
      </c>
      <c r="J1017" s="49" t="str">
        <f t="shared" si="91"/>
        <v>도시경관과</v>
      </c>
      <c r="K1017" s="49" t="str">
        <f t="shared" si="92"/>
        <v>가로개선팀</v>
      </c>
      <c r="L1017" s="49" t="str">
        <f t="shared" si="93"/>
        <v>주무관</v>
      </c>
      <c r="M1017" s="49" t="str">
        <f t="shared" si="94"/>
        <v>02-2116-4023</v>
      </c>
      <c r="N1017" s="49" t="str">
        <f t="shared" si="95"/>
        <v>4023</v>
      </c>
    </row>
    <row r="1018" spans="2:14" x14ac:dyDescent="0.3">
      <c r="B1018" s="48">
        <v>1015</v>
      </c>
      <c r="C1018" s="47" t="s">
        <v>1730</v>
      </c>
      <c r="D1018" s="47" t="s">
        <v>1724</v>
      </c>
      <c r="E1018" s="47" t="s">
        <v>46</v>
      </c>
      <c r="F1018" s="47" t="s">
        <v>5779</v>
      </c>
      <c r="G1018" s="47" t="s">
        <v>7069</v>
      </c>
      <c r="I1018" s="49" t="str">
        <f t="shared" si="90"/>
        <v>조계희</v>
      </c>
      <c r="J1018" s="49" t="str">
        <f t="shared" si="91"/>
        <v>도시경관과</v>
      </c>
      <c r="K1018" s="49" t="str">
        <f t="shared" si="92"/>
        <v>가로개선팀</v>
      </c>
      <c r="L1018" s="49" t="str">
        <f t="shared" si="93"/>
        <v>주무관</v>
      </c>
      <c r="M1018" s="49" t="str">
        <f t="shared" si="94"/>
        <v>02-2116-4022</v>
      </c>
      <c r="N1018" s="49" t="str">
        <f t="shared" si="95"/>
        <v>4022</v>
      </c>
    </row>
    <row r="1019" spans="2:14" x14ac:dyDescent="0.3">
      <c r="B1019" s="48">
        <v>1016</v>
      </c>
      <c r="C1019" s="47" t="s">
        <v>1731</v>
      </c>
      <c r="D1019" s="47" t="s">
        <v>1724</v>
      </c>
      <c r="E1019" s="47" t="s">
        <v>46</v>
      </c>
      <c r="F1019" s="47" t="s">
        <v>1732</v>
      </c>
      <c r="G1019" s="47" t="s">
        <v>7070</v>
      </c>
      <c r="I1019" s="49" t="str">
        <f t="shared" si="90"/>
        <v>김승정</v>
      </c>
      <c r="J1019" s="49" t="str">
        <f t="shared" si="91"/>
        <v>도시경관과</v>
      </c>
      <c r="K1019" s="49" t="str">
        <f t="shared" si="92"/>
        <v>가로개선팀</v>
      </c>
      <c r="L1019" s="49" t="str">
        <f t="shared" si="93"/>
        <v>주무관</v>
      </c>
      <c r="M1019" s="49" t="str">
        <f t="shared" si="94"/>
        <v>02-2116-4832</v>
      </c>
      <c r="N1019" s="49" t="str">
        <f t="shared" si="95"/>
        <v>4832</v>
      </c>
    </row>
    <row r="1020" spans="2:14" x14ac:dyDescent="0.3">
      <c r="B1020" s="48">
        <v>1017</v>
      </c>
      <c r="C1020" s="47" t="s">
        <v>1733</v>
      </c>
      <c r="D1020" s="47" t="s">
        <v>1724</v>
      </c>
      <c r="E1020" s="47" t="s">
        <v>46</v>
      </c>
      <c r="F1020" s="47" t="s">
        <v>1732</v>
      </c>
      <c r="G1020" s="47" t="s">
        <v>7070</v>
      </c>
      <c r="I1020" s="49" t="str">
        <f t="shared" si="90"/>
        <v>최병국</v>
      </c>
      <c r="J1020" s="49" t="str">
        <f t="shared" si="91"/>
        <v>도시경관과</v>
      </c>
      <c r="K1020" s="49" t="str">
        <f t="shared" si="92"/>
        <v>가로개선팀</v>
      </c>
      <c r="L1020" s="49" t="str">
        <f t="shared" si="93"/>
        <v>주무관</v>
      </c>
      <c r="M1020" s="49" t="str">
        <f t="shared" si="94"/>
        <v>02-2116-4832</v>
      </c>
      <c r="N1020" s="49" t="str">
        <f t="shared" si="95"/>
        <v>4832</v>
      </c>
    </row>
    <row r="1021" spans="2:14" x14ac:dyDescent="0.3">
      <c r="B1021" s="48">
        <v>1018</v>
      </c>
      <c r="C1021" s="47" t="s">
        <v>1734</v>
      </c>
      <c r="D1021" s="47" t="s">
        <v>1724</v>
      </c>
      <c r="E1021" s="47" t="s">
        <v>46</v>
      </c>
      <c r="F1021" s="47" t="s">
        <v>1732</v>
      </c>
      <c r="G1021" s="47" t="s">
        <v>7070</v>
      </c>
      <c r="I1021" s="49" t="str">
        <f t="shared" si="90"/>
        <v>김동민</v>
      </c>
      <c r="J1021" s="49" t="str">
        <f t="shared" si="91"/>
        <v>도시경관과</v>
      </c>
      <c r="K1021" s="49" t="str">
        <f t="shared" si="92"/>
        <v>가로개선팀</v>
      </c>
      <c r="L1021" s="49" t="str">
        <f t="shared" si="93"/>
        <v>주무관</v>
      </c>
      <c r="M1021" s="49" t="str">
        <f t="shared" si="94"/>
        <v>02-2116-4832</v>
      </c>
      <c r="N1021" s="49" t="str">
        <f t="shared" si="95"/>
        <v>4832</v>
      </c>
    </row>
    <row r="1022" spans="2:14" x14ac:dyDescent="0.3">
      <c r="B1022" s="48">
        <v>1019</v>
      </c>
      <c r="C1022" s="47" t="s">
        <v>1735</v>
      </c>
      <c r="D1022" s="47" t="s">
        <v>1724</v>
      </c>
      <c r="E1022" s="47" t="s">
        <v>46</v>
      </c>
      <c r="F1022" s="47" t="s">
        <v>1732</v>
      </c>
      <c r="G1022" s="47" t="s">
        <v>7070</v>
      </c>
      <c r="I1022" s="49" t="str">
        <f t="shared" si="90"/>
        <v>임민혁</v>
      </c>
      <c r="J1022" s="49" t="str">
        <f t="shared" si="91"/>
        <v>도시경관과</v>
      </c>
      <c r="K1022" s="49" t="str">
        <f t="shared" si="92"/>
        <v>가로개선팀</v>
      </c>
      <c r="L1022" s="49" t="str">
        <f t="shared" si="93"/>
        <v>주무관</v>
      </c>
      <c r="M1022" s="49" t="str">
        <f t="shared" si="94"/>
        <v>02-2116-4832</v>
      </c>
      <c r="N1022" s="49" t="str">
        <f t="shared" si="95"/>
        <v>4832</v>
      </c>
    </row>
    <row r="1023" spans="2:14" x14ac:dyDescent="0.3">
      <c r="B1023" s="48">
        <v>1020</v>
      </c>
      <c r="C1023" s="47" t="s">
        <v>1736</v>
      </c>
      <c r="D1023" s="47" t="s">
        <v>1724</v>
      </c>
      <c r="E1023" s="47" t="s">
        <v>46</v>
      </c>
      <c r="F1023" s="47" t="s">
        <v>1737</v>
      </c>
      <c r="G1023" s="47" t="s">
        <v>7070</v>
      </c>
      <c r="I1023" s="49" t="str">
        <f t="shared" si="90"/>
        <v>김문환</v>
      </c>
      <c r="J1023" s="49" t="str">
        <f t="shared" si="91"/>
        <v>도시경관과</v>
      </c>
      <c r="K1023" s="49" t="str">
        <f t="shared" si="92"/>
        <v>가로개선팀</v>
      </c>
      <c r="L1023" s="49" t="str">
        <f t="shared" si="93"/>
        <v>주무관</v>
      </c>
      <c r="M1023" s="49" t="str">
        <f t="shared" si="94"/>
        <v>02-2116-4832</v>
      </c>
      <c r="N1023" s="49" t="str">
        <f t="shared" si="95"/>
        <v>4832</v>
      </c>
    </row>
    <row r="1024" spans="2:14" x14ac:dyDescent="0.3">
      <c r="B1024" s="48">
        <v>1021</v>
      </c>
      <c r="C1024" s="47" t="s">
        <v>1738</v>
      </c>
      <c r="D1024" s="47" t="s">
        <v>1724</v>
      </c>
      <c r="E1024" s="47" t="s">
        <v>46</v>
      </c>
      <c r="F1024" s="47" t="s">
        <v>1739</v>
      </c>
      <c r="G1024" s="47" t="s">
        <v>7070</v>
      </c>
      <c r="I1024" s="49" t="str">
        <f t="shared" si="90"/>
        <v>조남진</v>
      </c>
      <c r="J1024" s="49" t="str">
        <f t="shared" si="91"/>
        <v>도시경관과</v>
      </c>
      <c r="K1024" s="49" t="str">
        <f t="shared" si="92"/>
        <v>가로개선팀</v>
      </c>
      <c r="L1024" s="49" t="str">
        <f t="shared" si="93"/>
        <v>주무관</v>
      </c>
      <c r="M1024" s="49" t="str">
        <f t="shared" si="94"/>
        <v>02-2116-4832</v>
      </c>
      <c r="N1024" s="49" t="str">
        <f t="shared" si="95"/>
        <v>4832</v>
      </c>
    </row>
    <row r="1025" spans="2:14" x14ac:dyDescent="0.3">
      <c r="B1025" s="48">
        <v>1022</v>
      </c>
      <c r="C1025" s="47" t="s">
        <v>1740</v>
      </c>
      <c r="D1025" s="47" t="s">
        <v>1724</v>
      </c>
      <c r="E1025" s="47" t="s">
        <v>46</v>
      </c>
      <c r="F1025" s="47" t="s">
        <v>1741</v>
      </c>
      <c r="G1025" s="47" t="s">
        <v>7070</v>
      </c>
      <c r="I1025" s="49" t="str">
        <f t="shared" si="90"/>
        <v>이경수</v>
      </c>
      <c r="J1025" s="49" t="str">
        <f t="shared" si="91"/>
        <v>도시경관과</v>
      </c>
      <c r="K1025" s="49" t="str">
        <f t="shared" si="92"/>
        <v>가로개선팀</v>
      </c>
      <c r="L1025" s="49" t="str">
        <f t="shared" si="93"/>
        <v>주무관</v>
      </c>
      <c r="M1025" s="49" t="str">
        <f t="shared" si="94"/>
        <v>02-2116-4832</v>
      </c>
      <c r="N1025" s="49" t="str">
        <f t="shared" si="95"/>
        <v>4832</v>
      </c>
    </row>
    <row r="1026" spans="2:14" x14ac:dyDescent="0.3">
      <c r="B1026" s="48">
        <v>1023</v>
      </c>
      <c r="C1026" s="47" t="s">
        <v>1742</v>
      </c>
      <c r="D1026" s="47" t="s">
        <v>1724</v>
      </c>
      <c r="E1026" s="47" t="s">
        <v>46</v>
      </c>
      <c r="F1026" s="47" t="s">
        <v>1743</v>
      </c>
      <c r="G1026" s="47" t="s">
        <v>7070</v>
      </c>
      <c r="I1026" s="49" t="str">
        <f t="shared" si="90"/>
        <v>정용구</v>
      </c>
      <c r="J1026" s="49" t="str">
        <f t="shared" si="91"/>
        <v>도시경관과</v>
      </c>
      <c r="K1026" s="49" t="str">
        <f t="shared" si="92"/>
        <v>가로개선팀</v>
      </c>
      <c r="L1026" s="49" t="str">
        <f t="shared" si="93"/>
        <v>주무관</v>
      </c>
      <c r="M1026" s="49" t="str">
        <f t="shared" si="94"/>
        <v>02-2116-4832</v>
      </c>
      <c r="N1026" s="49" t="str">
        <f t="shared" si="95"/>
        <v>4832</v>
      </c>
    </row>
    <row r="1027" spans="2:14" x14ac:dyDescent="0.3">
      <c r="B1027" s="48">
        <v>1024</v>
      </c>
      <c r="C1027" s="47" t="s">
        <v>1744</v>
      </c>
      <c r="D1027" s="47" t="s">
        <v>1724</v>
      </c>
      <c r="E1027" s="47" t="s">
        <v>46</v>
      </c>
      <c r="F1027" s="47" t="s">
        <v>1745</v>
      </c>
      <c r="G1027" s="47" t="s">
        <v>7070</v>
      </c>
      <c r="I1027" s="49" t="str">
        <f t="shared" si="90"/>
        <v>이승근</v>
      </c>
      <c r="J1027" s="49" t="str">
        <f t="shared" si="91"/>
        <v>도시경관과</v>
      </c>
      <c r="K1027" s="49" t="str">
        <f t="shared" si="92"/>
        <v>가로개선팀</v>
      </c>
      <c r="L1027" s="49" t="str">
        <f t="shared" si="93"/>
        <v>주무관</v>
      </c>
      <c r="M1027" s="49" t="str">
        <f t="shared" si="94"/>
        <v>02-2116-4832</v>
      </c>
      <c r="N1027" s="49" t="str">
        <f t="shared" si="95"/>
        <v>4832</v>
      </c>
    </row>
    <row r="1028" spans="2:14" x14ac:dyDescent="0.3">
      <c r="B1028" s="48">
        <v>1025</v>
      </c>
      <c r="C1028" s="47" t="s">
        <v>1746</v>
      </c>
      <c r="D1028" s="47" t="s">
        <v>1724</v>
      </c>
      <c r="E1028" s="47" t="s">
        <v>46</v>
      </c>
      <c r="F1028" s="47" t="s">
        <v>1747</v>
      </c>
      <c r="G1028" s="47" t="s">
        <v>7070</v>
      </c>
      <c r="I1028" s="49" t="str">
        <f t="shared" ref="I1028:I1091" si="96">C1028</f>
        <v>우상범</v>
      </c>
      <c r="J1028" s="49" t="str">
        <f t="shared" ref="J1028:J1091" si="97">LEFT(D1028, IFERROR(FIND(" / ", D1028)-1, 0))</f>
        <v>도시경관과</v>
      </c>
      <c r="K1028" s="49" t="str">
        <f t="shared" ref="K1028:K1091" si="98">RIGHT(D1028, IFERROR(LEN(D1028)-FIND(" / ", D1028)-2, 0))</f>
        <v>가로개선팀</v>
      </c>
      <c r="L1028" s="49" t="str">
        <f t="shared" ref="L1028:L1091" si="99">E1028</f>
        <v>주무관</v>
      </c>
      <c r="M1028" s="49" t="str">
        <f t="shared" ref="M1028:M1091" si="100">G1028</f>
        <v>02-2116-4832</v>
      </c>
      <c r="N1028" s="49" t="str">
        <f t="shared" ref="N1028:N1091" si="101">RIGHT(M1028,4)</f>
        <v>4832</v>
      </c>
    </row>
    <row r="1029" spans="2:14" x14ac:dyDescent="0.3">
      <c r="B1029" s="48">
        <v>1026</v>
      </c>
      <c r="C1029" s="47" t="s">
        <v>1748</v>
      </c>
      <c r="D1029" s="47" t="s">
        <v>1724</v>
      </c>
      <c r="E1029" s="47" t="s">
        <v>46</v>
      </c>
      <c r="F1029" s="47" t="s">
        <v>1745</v>
      </c>
      <c r="G1029" s="47" t="s">
        <v>7070</v>
      </c>
      <c r="I1029" s="49" t="str">
        <f t="shared" si="96"/>
        <v>조영복</v>
      </c>
      <c r="J1029" s="49" t="str">
        <f t="shared" si="97"/>
        <v>도시경관과</v>
      </c>
      <c r="K1029" s="49" t="str">
        <f t="shared" si="98"/>
        <v>가로개선팀</v>
      </c>
      <c r="L1029" s="49" t="str">
        <f t="shared" si="99"/>
        <v>주무관</v>
      </c>
      <c r="M1029" s="49" t="str">
        <f t="shared" si="100"/>
        <v>02-2116-4832</v>
      </c>
      <c r="N1029" s="49" t="str">
        <f t="shared" si="101"/>
        <v>4832</v>
      </c>
    </row>
    <row r="1030" spans="2:14" x14ac:dyDescent="0.3">
      <c r="B1030" s="48">
        <v>1027</v>
      </c>
      <c r="C1030" s="47" t="s">
        <v>1749</v>
      </c>
      <c r="D1030" s="47" t="s">
        <v>1724</v>
      </c>
      <c r="E1030" s="47" t="s">
        <v>46</v>
      </c>
      <c r="F1030" s="47" t="s">
        <v>1743</v>
      </c>
      <c r="G1030" s="47" t="s">
        <v>7070</v>
      </c>
      <c r="I1030" s="49" t="str">
        <f t="shared" si="96"/>
        <v>이마로별</v>
      </c>
      <c r="J1030" s="49" t="str">
        <f t="shared" si="97"/>
        <v>도시경관과</v>
      </c>
      <c r="K1030" s="49" t="str">
        <f t="shared" si="98"/>
        <v>가로개선팀</v>
      </c>
      <c r="L1030" s="49" t="str">
        <f t="shared" si="99"/>
        <v>주무관</v>
      </c>
      <c r="M1030" s="49" t="str">
        <f t="shared" si="100"/>
        <v>02-2116-4832</v>
      </c>
      <c r="N1030" s="49" t="str">
        <f t="shared" si="101"/>
        <v>4832</v>
      </c>
    </row>
    <row r="1031" spans="2:14" x14ac:dyDescent="0.3">
      <c r="B1031" s="48">
        <v>1028</v>
      </c>
      <c r="C1031" s="47" t="s">
        <v>1753</v>
      </c>
      <c r="D1031" s="47" t="s">
        <v>1751</v>
      </c>
      <c r="E1031" s="47" t="s">
        <v>1754</v>
      </c>
      <c r="F1031" s="47" t="s">
        <v>1755</v>
      </c>
      <c r="G1031" s="47" t="s">
        <v>7071</v>
      </c>
      <c r="I1031" s="49" t="str">
        <f t="shared" si="96"/>
        <v>정영환</v>
      </c>
      <c r="J1031" s="49" t="str">
        <f t="shared" si="97"/>
        <v>도시경관과</v>
      </c>
      <c r="K1031" s="49" t="str">
        <f t="shared" si="98"/>
        <v>공공디자인팀</v>
      </c>
      <c r="L1031" s="49" t="str">
        <f t="shared" si="99"/>
        <v>공공디자인팀장</v>
      </c>
      <c r="M1031" s="49" t="str">
        <f t="shared" si="100"/>
        <v>02-2116-0671</v>
      </c>
      <c r="N1031" s="49" t="str">
        <f t="shared" si="101"/>
        <v>0671</v>
      </c>
    </row>
    <row r="1032" spans="2:14" x14ac:dyDescent="0.3">
      <c r="B1032" s="48">
        <v>1029</v>
      </c>
      <c r="C1032" s="47" t="s">
        <v>1750</v>
      </c>
      <c r="D1032" s="47" t="s">
        <v>1751</v>
      </c>
      <c r="E1032" s="47" t="s">
        <v>46</v>
      </c>
      <c r="F1032" s="47" t="s">
        <v>4241</v>
      </c>
      <c r="G1032" s="47" t="s">
        <v>7072</v>
      </c>
      <c r="I1032" s="49" t="str">
        <f t="shared" si="96"/>
        <v>구혜민</v>
      </c>
      <c r="J1032" s="49" t="str">
        <f t="shared" si="97"/>
        <v>도시경관과</v>
      </c>
      <c r="K1032" s="49" t="str">
        <f t="shared" si="98"/>
        <v>공공디자인팀</v>
      </c>
      <c r="L1032" s="49" t="str">
        <f t="shared" si="99"/>
        <v>주무관</v>
      </c>
      <c r="M1032" s="49" t="str">
        <f t="shared" si="100"/>
        <v>02-2116-0672</v>
      </c>
      <c r="N1032" s="49" t="str">
        <f t="shared" si="101"/>
        <v>0672</v>
      </c>
    </row>
    <row r="1033" spans="2:14" x14ac:dyDescent="0.3">
      <c r="B1033" s="48">
        <v>1030</v>
      </c>
      <c r="C1033" s="47" t="s">
        <v>1752</v>
      </c>
      <c r="D1033" s="47" t="s">
        <v>1751</v>
      </c>
      <c r="E1033" s="47" t="s">
        <v>46</v>
      </c>
      <c r="F1033" s="47" t="s">
        <v>4243</v>
      </c>
      <c r="G1033" s="47" t="s">
        <v>7073</v>
      </c>
      <c r="I1033" s="49" t="str">
        <f t="shared" si="96"/>
        <v>김동연</v>
      </c>
      <c r="J1033" s="49" t="str">
        <f t="shared" si="97"/>
        <v>도시경관과</v>
      </c>
      <c r="K1033" s="49" t="str">
        <f t="shared" si="98"/>
        <v>공공디자인팀</v>
      </c>
      <c r="L1033" s="49" t="str">
        <f t="shared" si="99"/>
        <v>주무관</v>
      </c>
      <c r="M1033" s="49" t="str">
        <f t="shared" si="100"/>
        <v>02-2116-0683</v>
      </c>
      <c r="N1033" s="49" t="str">
        <f t="shared" si="101"/>
        <v>0683</v>
      </c>
    </row>
    <row r="1034" spans="2:14" x14ac:dyDescent="0.3">
      <c r="B1034" s="48">
        <v>1031</v>
      </c>
      <c r="C1034" s="47" t="s">
        <v>1756</v>
      </c>
      <c r="D1034" s="47" t="s">
        <v>1751</v>
      </c>
      <c r="E1034" s="47" t="s">
        <v>46</v>
      </c>
      <c r="F1034" s="47" t="s">
        <v>4246</v>
      </c>
      <c r="G1034" s="47" t="s">
        <v>7074</v>
      </c>
      <c r="I1034" s="49" t="str">
        <f t="shared" si="96"/>
        <v>김가희</v>
      </c>
      <c r="J1034" s="49" t="str">
        <f t="shared" si="97"/>
        <v>도시경관과</v>
      </c>
      <c r="K1034" s="49" t="str">
        <f t="shared" si="98"/>
        <v>공공디자인팀</v>
      </c>
      <c r="L1034" s="49" t="str">
        <f t="shared" si="99"/>
        <v>주무관</v>
      </c>
      <c r="M1034" s="49" t="str">
        <f t="shared" si="100"/>
        <v>02-2116-0673</v>
      </c>
      <c r="N1034" s="49" t="str">
        <f t="shared" si="101"/>
        <v>0673</v>
      </c>
    </row>
    <row r="1035" spans="2:14" x14ac:dyDescent="0.3">
      <c r="B1035" s="48">
        <v>1032</v>
      </c>
      <c r="C1035" s="47" t="s">
        <v>490</v>
      </c>
      <c r="D1035" s="47" t="s">
        <v>1757</v>
      </c>
      <c r="E1035" s="47" t="s">
        <v>1758</v>
      </c>
      <c r="F1035" s="47" t="s">
        <v>1759</v>
      </c>
      <c r="G1035" s="47" t="s">
        <v>7075</v>
      </c>
      <c r="I1035" s="49" t="str">
        <f t="shared" si="96"/>
        <v>이정희</v>
      </c>
      <c r="J1035" s="49" t="str">
        <f t="shared" si="97"/>
        <v>도시경관과</v>
      </c>
      <c r="K1035" s="49" t="str">
        <f t="shared" si="98"/>
        <v>광고물관리팀</v>
      </c>
      <c r="L1035" s="49" t="str">
        <f t="shared" si="99"/>
        <v>광고물관리팀장</v>
      </c>
      <c r="M1035" s="49" t="str">
        <f t="shared" si="100"/>
        <v>02-2116-3874</v>
      </c>
      <c r="N1035" s="49" t="str">
        <f t="shared" si="101"/>
        <v>3874</v>
      </c>
    </row>
    <row r="1036" spans="2:14" x14ac:dyDescent="0.3">
      <c r="B1036" s="48">
        <v>1033</v>
      </c>
      <c r="C1036" s="47" t="s">
        <v>1760</v>
      </c>
      <c r="D1036" s="47" t="s">
        <v>1757</v>
      </c>
      <c r="E1036" s="47" t="s">
        <v>46</v>
      </c>
      <c r="F1036" s="47" t="s">
        <v>5780</v>
      </c>
      <c r="G1036" s="47" t="s">
        <v>7076</v>
      </c>
      <c r="I1036" s="49" t="str">
        <f t="shared" si="96"/>
        <v>김영희</v>
      </c>
      <c r="J1036" s="49" t="str">
        <f t="shared" si="97"/>
        <v>도시경관과</v>
      </c>
      <c r="K1036" s="49" t="str">
        <f t="shared" si="98"/>
        <v>광고물관리팀</v>
      </c>
      <c r="L1036" s="49" t="str">
        <f t="shared" si="99"/>
        <v>주무관</v>
      </c>
      <c r="M1036" s="49" t="str">
        <f t="shared" si="100"/>
        <v>02-2116-3872</v>
      </c>
      <c r="N1036" s="49" t="str">
        <f t="shared" si="101"/>
        <v>3872</v>
      </c>
    </row>
    <row r="1037" spans="2:14" x14ac:dyDescent="0.3">
      <c r="B1037" s="48">
        <v>1034</v>
      </c>
      <c r="C1037" s="47" t="s">
        <v>62</v>
      </c>
      <c r="D1037" s="47" t="s">
        <v>1757</v>
      </c>
      <c r="E1037" s="47" t="s">
        <v>46</v>
      </c>
      <c r="F1037" s="47" t="s">
        <v>5781</v>
      </c>
      <c r="G1037" s="47" t="s">
        <v>6339</v>
      </c>
      <c r="I1037" s="49" t="str">
        <f t="shared" si="96"/>
        <v>이나영</v>
      </c>
      <c r="J1037" s="49" t="str">
        <f t="shared" si="97"/>
        <v>도시경관과</v>
      </c>
      <c r="K1037" s="49" t="str">
        <f t="shared" si="98"/>
        <v>광고물관리팀</v>
      </c>
      <c r="L1037" s="49" t="str">
        <f t="shared" si="99"/>
        <v>주무관</v>
      </c>
      <c r="M1037" s="49" t="str">
        <f t="shared" si="100"/>
        <v>02-2116-3875</v>
      </c>
      <c r="N1037" s="49" t="str">
        <f t="shared" si="101"/>
        <v>3875</v>
      </c>
    </row>
    <row r="1038" spans="2:14" x14ac:dyDescent="0.3">
      <c r="B1038" s="48">
        <v>1035</v>
      </c>
      <c r="C1038" s="47" t="s">
        <v>1763</v>
      </c>
      <c r="D1038" s="47" t="s">
        <v>1757</v>
      </c>
      <c r="E1038" s="47" t="s">
        <v>46</v>
      </c>
      <c r="F1038" s="47" t="s">
        <v>5782</v>
      </c>
      <c r="G1038" s="47" t="s">
        <v>7077</v>
      </c>
      <c r="I1038" s="49" t="str">
        <f t="shared" si="96"/>
        <v>차병철</v>
      </c>
      <c r="J1038" s="49" t="str">
        <f t="shared" si="97"/>
        <v>도시경관과</v>
      </c>
      <c r="K1038" s="49" t="str">
        <f t="shared" si="98"/>
        <v>광고물관리팀</v>
      </c>
      <c r="L1038" s="49" t="str">
        <f t="shared" si="99"/>
        <v>주무관</v>
      </c>
      <c r="M1038" s="49" t="str">
        <f t="shared" si="100"/>
        <v>02-2116-3873</v>
      </c>
      <c r="N1038" s="49" t="str">
        <f t="shared" si="101"/>
        <v>3873</v>
      </c>
    </row>
    <row r="1039" spans="2:14" x14ac:dyDescent="0.3">
      <c r="B1039" s="48">
        <v>1036</v>
      </c>
      <c r="C1039" s="47" t="s">
        <v>5783</v>
      </c>
      <c r="D1039" s="47" t="s">
        <v>1757</v>
      </c>
      <c r="E1039" s="47" t="s">
        <v>46</v>
      </c>
      <c r="F1039" s="47" t="s">
        <v>5784</v>
      </c>
      <c r="G1039" s="47" t="s">
        <v>7078</v>
      </c>
      <c r="I1039" s="49" t="str">
        <f t="shared" si="96"/>
        <v>황동현</v>
      </c>
      <c r="J1039" s="49" t="str">
        <f t="shared" si="97"/>
        <v>도시경관과</v>
      </c>
      <c r="K1039" s="49" t="str">
        <f t="shared" si="98"/>
        <v>광고물관리팀</v>
      </c>
      <c r="L1039" s="49" t="str">
        <f t="shared" si="99"/>
        <v>주무관</v>
      </c>
      <c r="M1039" s="49" t="str">
        <f t="shared" si="100"/>
        <v>02-2116-3871</v>
      </c>
      <c r="N1039" s="49" t="str">
        <f t="shared" si="101"/>
        <v>3871</v>
      </c>
    </row>
    <row r="1040" spans="2:14" x14ac:dyDescent="0.3">
      <c r="B1040" s="48">
        <v>1037</v>
      </c>
      <c r="C1040" s="47" t="s">
        <v>1764</v>
      </c>
      <c r="D1040" s="47" t="s">
        <v>1765</v>
      </c>
      <c r="E1040" s="47" t="s">
        <v>1766</v>
      </c>
      <c r="F1040" s="47" t="s">
        <v>1767</v>
      </c>
      <c r="G1040" s="47" t="s">
        <v>7079</v>
      </c>
      <c r="I1040" s="49" t="str">
        <f t="shared" si="96"/>
        <v>박주형</v>
      </c>
      <c r="J1040" s="49" t="str">
        <f t="shared" si="97"/>
        <v>도시경관과</v>
      </c>
      <c r="K1040" s="49" t="str">
        <f t="shared" si="98"/>
        <v>광고물개선팀</v>
      </c>
      <c r="L1040" s="49" t="str">
        <f t="shared" si="99"/>
        <v>광고물개선팀장</v>
      </c>
      <c r="M1040" s="49" t="str">
        <f t="shared" si="100"/>
        <v>02-2116-3879</v>
      </c>
      <c r="N1040" s="49" t="str">
        <f t="shared" si="101"/>
        <v>3879</v>
      </c>
    </row>
    <row r="1041" spans="2:14" x14ac:dyDescent="0.3">
      <c r="B1041" s="48">
        <v>1038</v>
      </c>
      <c r="C1041" s="47" t="s">
        <v>1768</v>
      </c>
      <c r="D1041" s="47" t="s">
        <v>1765</v>
      </c>
      <c r="E1041" s="47" t="s">
        <v>46</v>
      </c>
      <c r="F1041" s="47" t="s">
        <v>5785</v>
      </c>
      <c r="G1041" s="47" t="s">
        <v>7080</v>
      </c>
      <c r="I1041" s="49" t="str">
        <f t="shared" si="96"/>
        <v>오승훈</v>
      </c>
      <c r="J1041" s="49" t="str">
        <f t="shared" si="97"/>
        <v>도시경관과</v>
      </c>
      <c r="K1041" s="49" t="str">
        <f t="shared" si="98"/>
        <v>광고물개선팀</v>
      </c>
      <c r="L1041" s="49" t="str">
        <f t="shared" si="99"/>
        <v>주무관</v>
      </c>
      <c r="M1041" s="49" t="str">
        <f t="shared" si="100"/>
        <v>02-2116-3877</v>
      </c>
      <c r="N1041" s="49" t="str">
        <f t="shared" si="101"/>
        <v>3877</v>
      </c>
    </row>
    <row r="1042" spans="2:14" x14ac:dyDescent="0.3">
      <c r="B1042" s="48">
        <v>1039</v>
      </c>
      <c r="C1042" s="47" t="s">
        <v>1770</v>
      </c>
      <c r="D1042" s="47" t="s">
        <v>1765</v>
      </c>
      <c r="E1042" s="47" t="s">
        <v>46</v>
      </c>
      <c r="F1042" s="47" t="s">
        <v>5786</v>
      </c>
      <c r="G1042" s="47" t="s">
        <v>7081</v>
      </c>
      <c r="I1042" s="49" t="str">
        <f t="shared" si="96"/>
        <v>최민지</v>
      </c>
      <c r="J1042" s="49" t="str">
        <f t="shared" si="97"/>
        <v>도시경관과</v>
      </c>
      <c r="K1042" s="49" t="str">
        <f t="shared" si="98"/>
        <v>광고물개선팀</v>
      </c>
      <c r="L1042" s="49" t="str">
        <f t="shared" si="99"/>
        <v>주무관</v>
      </c>
      <c r="M1042" s="49" t="str">
        <f t="shared" si="100"/>
        <v>02-2116-3856</v>
      </c>
      <c r="N1042" s="49" t="str">
        <f t="shared" si="101"/>
        <v>3856</v>
      </c>
    </row>
    <row r="1043" spans="2:14" x14ac:dyDescent="0.3">
      <c r="B1043" s="48">
        <v>1040</v>
      </c>
      <c r="C1043" s="47" t="s">
        <v>1771</v>
      </c>
      <c r="D1043" s="47" t="s">
        <v>1765</v>
      </c>
      <c r="E1043" s="47" t="s">
        <v>46</v>
      </c>
      <c r="F1043" s="47" t="s">
        <v>5787</v>
      </c>
      <c r="G1043" s="47" t="s">
        <v>7082</v>
      </c>
      <c r="I1043" s="49" t="str">
        <f t="shared" si="96"/>
        <v>손희재</v>
      </c>
      <c r="J1043" s="49" t="str">
        <f t="shared" si="97"/>
        <v>도시경관과</v>
      </c>
      <c r="K1043" s="49" t="str">
        <f t="shared" si="98"/>
        <v>광고물개선팀</v>
      </c>
      <c r="L1043" s="49" t="str">
        <f t="shared" si="99"/>
        <v>주무관</v>
      </c>
      <c r="M1043" s="49" t="str">
        <f t="shared" si="100"/>
        <v>02-2116-4029</v>
      </c>
      <c r="N1043" s="49" t="str">
        <f t="shared" si="101"/>
        <v>4029</v>
      </c>
    </row>
    <row r="1044" spans="2:14" x14ac:dyDescent="0.3">
      <c r="B1044" s="48">
        <v>1041</v>
      </c>
      <c r="C1044" s="47" t="s">
        <v>1773</v>
      </c>
      <c r="D1044" s="47" t="s">
        <v>1765</v>
      </c>
      <c r="E1044" s="47" t="s">
        <v>46</v>
      </c>
      <c r="F1044" s="47" t="s">
        <v>1774</v>
      </c>
      <c r="G1044" s="47" t="s">
        <v>6095</v>
      </c>
      <c r="I1044" s="49" t="str">
        <f t="shared" si="96"/>
        <v>이충일</v>
      </c>
      <c r="J1044" s="49" t="str">
        <f t="shared" si="97"/>
        <v>도시경관과</v>
      </c>
      <c r="K1044" s="49" t="str">
        <f t="shared" si="98"/>
        <v>광고물개선팀</v>
      </c>
      <c r="L1044" s="49" t="str">
        <f t="shared" si="99"/>
        <v>주무관</v>
      </c>
      <c r="M1044" s="49" t="str">
        <f t="shared" si="100"/>
        <v>02-2116-3058</v>
      </c>
      <c r="N1044" s="49" t="str">
        <f t="shared" si="101"/>
        <v>3058</v>
      </c>
    </row>
    <row r="1045" spans="2:14" x14ac:dyDescent="0.3">
      <c r="B1045" s="48">
        <v>1042</v>
      </c>
      <c r="C1045" s="47" t="s">
        <v>1775</v>
      </c>
      <c r="D1045" s="47" t="s">
        <v>1765</v>
      </c>
      <c r="E1045" s="47" t="s">
        <v>46</v>
      </c>
      <c r="F1045" s="47" t="s">
        <v>1776</v>
      </c>
      <c r="G1045" s="47" t="s">
        <v>6949</v>
      </c>
      <c r="I1045" s="49" t="str">
        <f t="shared" si="96"/>
        <v>안태진</v>
      </c>
      <c r="J1045" s="49" t="str">
        <f t="shared" si="97"/>
        <v>도시경관과</v>
      </c>
      <c r="K1045" s="49" t="str">
        <f t="shared" si="98"/>
        <v>광고물개선팀</v>
      </c>
      <c r="L1045" s="49" t="str">
        <f t="shared" si="99"/>
        <v>주무관</v>
      </c>
      <c r="M1045" s="49" t="str">
        <f t="shared" si="100"/>
        <v>02-2116-3855</v>
      </c>
      <c r="N1045" s="49" t="str">
        <f t="shared" si="101"/>
        <v>3855</v>
      </c>
    </row>
    <row r="1046" spans="2:14" x14ac:dyDescent="0.3">
      <c r="B1046" s="48">
        <v>1043</v>
      </c>
      <c r="C1046" s="47" t="s">
        <v>1777</v>
      </c>
      <c r="D1046" s="47" t="s">
        <v>1765</v>
      </c>
      <c r="E1046" s="47" t="s">
        <v>46</v>
      </c>
      <c r="F1046" s="47" t="s">
        <v>4268</v>
      </c>
      <c r="G1046" s="47" t="s">
        <v>7083</v>
      </c>
      <c r="I1046" s="49" t="str">
        <f t="shared" si="96"/>
        <v>전상호</v>
      </c>
      <c r="J1046" s="49" t="str">
        <f t="shared" si="97"/>
        <v>도시경관과</v>
      </c>
      <c r="K1046" s="49" t="str">
        <f t="shared" si="98"/>
        <v>광고물개선팀</v>
      </c>
      <c r="L1046" s="49" t="str">
        <f t="shared" si="99"/>
        <v>주무관</v>
      </c>
      <c r="M1046" s="49" t="str">
        <f t="shared" si="100"/>
        <v>02-2116-3857</v>
      </c>
      <c r="N1046" s="49" t="str">
        <f t="shared" si="101"/>
        <v>3857</v>
      </c>
    </row>
    <row r="1047" spans="2:14" x14ac:dyDescent="0.3">
      <c r="B1047" s="48">
        <v>1044</v>
      </c>
      <c r="C1047" s="47" t="s">
        <v>1053</v>
      </c>
      <c r="D1047" s="47" t="s">
        <v>5788</v>
      </c>
      <c r="E1047" s="47" t="s">
        <v>5789</v>
      </c>
      <c r="F1047" s="47" t="s">
        <v>5790</v>
      </c>
      <c r="G1047" s="47" t="s">
        <v>7084</v>
      </c>
      <c r="I1047" s="49" t="str">
        <f t="shared" si="96"/>
        <v>이은주</v>
      </c>
      <c r="J1047" s="49" t="str">
        <f t="shared" si="97"/>
        <v/>
      </c>
      <c r="K1047" s="49" t="str">
        <f t="shared" si="98"/>
        <v/>
      </c>
      <c r="L1047" s="49" t="str">
        <f t="shared" si="99"/>
        <v>소장</v>
      </c>
      <c r="M1047" s="49" t="str">
        <f t="shared" si="100"/>
        <v>02-2116-3024</v>
      </c>
      <c r="N1047" s="49" t="str">
        <f t="shared" si="101"/>
        <v>3024</v>
      </c>
    </row>
    <row r="1048" spans="2:14" x14ac:dyDescent="0.3">
      <c r="B1048" s="48">
        <v>1045</v>
      </c>
      <c r="C1048" s="47" t="s">
        <v>5791</v>
      </c>
      <c r="D1048" s="47" t="s">
        <v>1779</v>
      </c>
      <c r="E1048" s="47" t="s">
        <v>5792</v>
      </c>
      <c r="F1048" s="47" t="s">
        <v>5793</v>
      </c>
      <c r="G1048" s="47" t="s">
        <v>7085</v>
      </c>
      <c r="I1048" s="49" t="str">
        <f t="shared" si="96"/>
        <v>김숙희</v>
      </c>
      <c r="J1048" s="49" t="str">
        <f t="shared" si="97"/>
        <v/>
      </c>
      <c r="K1048" s="49" t="str">
        <f t="shared" si="98"/>
        <v/>
      </c>
      <c r="L1048" s="49" t="str">
        <f t="shared" si="99"/>
        <v>보건위생과장</v>
      </c>
      <c r="M1048" s="49" t="str">
        <f t="shared" si="100"/>
        <v>02-2116-4330</v>
      </c>
      <c r="N1048" s="49" t="str">
        <f t="shared" si="101"/>
        <v>4330</v>
      </c>
    </row>
    <row r="1049" spans="2:14" x14ac:dyDescent="0.3">
      <c r="B1049" s="48">
        <v>1046</v>
      </c>
      <c r="C1049" s="47" t="s">
        <v>1780</v>
      </c>
      <c r="D1049" s="47" t="s">
        <v>1781</v>
      </c>
      <c r="E1049" s="47" t="s">
        <v>1782</v>
      </c>
      <c r="F1049" s="47" t="s">
        <v>1783</v>
      </c>
      <c r="G1049" s="47" t="s">
        <v>7086</v>
      </c>
      <c r="I1049" s="49" t="str">
        <f t="shared" si="96"/>
        <v>박휘권</v>
      </c>
      <c r="J1049" s="49" t="str">
        <f t="shared" si="97"/>
        <v>보건위생과</v>
      </c>
      <c r="K1049" s="49" t="str">
        <f t="shared" si="98"/>
        <v>보건정책팀</v>
      </c>
      <c r="L1049" s="49" t="str">
        <f t="shared" si="99"/>
        <v>보건정책팀장</v>
      </c>
      <c r="M1049" s="49" t="str">
        <f t="shared" si="100"/>
        <v>02-2116-4313</v>
      </c>
      <c r="N1049" s="49" t="str">
        <f t="shared" si="101"/>
        <v>4313</v>
      </c>
    </row>
    <row r="1050" spans="2:14" x14ac:dyDescent="0.3">
      <c r="B1050" s="48">
        <v>1047</v>
      </c>
      <c r="C1050" s="47" t="s">
        <v>1785</v>
      </c>
      <c r="D1050" s="47" t="s">
        <v>1781</v>
      </c>
      <c r="E1050" s="47" t="s">
        <v>46</v>
      </c>
      <c r="F1050" s="47" t="s">
        <v>4276</v>
      </c>
      <c r="G1050" s="47" t="s">
        <v>7087</v>
      </c>
      <c r="I1050" s="49" t="str">
        <f t="shared" si="96"/>
        <v>노유미</v>
      </c>
      <c r="J1050" s="49" t="str">
        <f t="shared" si="97"/>
        <v>보건위생과</v>
      </c>
      <c r="K1050" s="49" t="str">
        <f t="shared" si="98"/>
        <v>보건정책팀</v>
      </c>
      <c r="L1050" s="49" t="str">
        <f t="shared" si="99"/>
        <v>주무관</v>
      </c>
      <c r="M1050" s="49" t="str">
        <f t="shared" si="100"/>
        <v>02-2116-4311</v>
      </c>
      <c r="N1050" s="49" t="str">
        <f t="shared" si="101"/>
        <v>4311</v>
      </c>
    </row>
    <row r="1051" spans="2:14" x14ac:dyDescent="0.3">
      <c r="B1051" s="48">
        <v>1048</v>
      </c>
      <c r="C1051" s="47" t="s">
        <v>2075</v>
      </c>
      <c r="D1051" s="47" t="s">
        <v>1781</v>
      </c>
      <c r="E1051" s="47" t="s">
        <v>46</v>
      </c>
      <c r="F1051" s="47" t="s">
        <v>7088</v>
      </c>
      <c r="G1051" s="47" t="s">
        <v>7089</v>
      </c>
      <c r="I1051" s="49" t="str">
        <f t="shared" si="96"/>
        <v>백지선</v>
      </c>
      <c r="J1051" s="49" t="str">
        <f t="shared" si="97"/>
        <v>보건위생과</v>
      </c>
      <c r="K1051" s="49" t="str">
        <f t="shared" si="98"/>
        <v>보건정책팀</v>
      </c>
      <c r="L1051" s="49" t="str">
        <f t="shared" si="99"/>
        <v>주무관</v>
      </c>
      <c r="M1051" s="49" t="str">
        <f t="shared" si="100"/>
        <v>02-2116-4309</v>
      </c>
      <c r="N1051" s="49" t="str">
        <f t="shared" si="101"/>
        <v>4309</v>
      </c>
    </row>
    <row r="1052" spans="2:14" x14ac:dyDescent="0.3">
      <c r="B1052" s="48">
        <v>1049</v>
      </c>
      <c r="C1052" s="47" t="s">
        <v>1786</v>
      </c>
      <c r="D1052" s="47" t="s">
        <v>1781</v>
      </c>
      <c r="E1052" s="47" t="s">
        <v>46</v>
      </c>
      <c r="F1052" s="47" t="s">
        <v>4278</v>
      </c>
      <c r="G1052" s="47" t="s">
        <v>7090</v>
      </c>
      <c r="I1052" s="49" t="str">
        <f t="shared" si="96"/>
        <v>안미진</v>
      </c>
      <c r="J1052" s="49" t="str">
        <f t="shared" si="97"/>
        <v>보건위생과</v>
      </c>
      <c r="K1052" s="49" t="str">
        <f t="shared" si="98"/>
        <v>보건정책팀</v>
      </c>
      <c r="L1052" s="49" t="str">
        <f t="shared" si="99"/>
        <v>주무관</v>
      </c>
      <c r="M1052" s="49" t="str">
        <f t="shared" si="100"/>
        <v>02-2116-4503</v>
      </c>
      <c r="N1052" s="49" t="str">
        <f t="shared" si="101"/>
        <v>4503</v>
      </c>
    </row>
    <row r="1053" spans="2:14" x14ac:dyDescent="0.3">
      <c r="B1053" s="48">
        <v>1050</v>
      </c>
      <c r="C1053" s="47" t="s">
        <v>5794</v>
      </c>
      <c r="D1053" s="47" t="s">
        <v>1781</v>
      </c>
      <c r="E1053" s="47" t="s">
        <v>46</v>
      </c>
      <c r="F1053" s="47" t="s">
        <v>7091</v>
      </c>
      <c r="G1053" s="47" t="s">
        <v>7092</v>
      </c>
      <c r="I1053" s="49" t="str">
        <f t="shared" si="96"/>
        <v>김강석</v>
      </c>
      <c r="J1053" s="49" t="str">
        <f t="shared" si="97"/>
        <v>보건위생과</v>
      </c>
      <c r="K1053" s="49" t="str">
        <f t="shared" si="98"/>
        <v>보건정책팀</v>
      </c>
      <c r="L1053" s="49" t="str">
        <f t="shared" si="99"/>
        <v>주무관</v>
      </c>
      <c r="M1053" s="49" t="str">
        <f t="shared" si="100"/>
        <v>02-2116-4306</v>
      </c>
      <c r="N1053" s="49" t="str">
        <f t="shared" si="101"/>
        <v>4306</v>
      </c>
    </row>
    <row r="1054" spans="2:14" x14ac:dyDescent="0.3">
      <c r="B1054" s="48">
        <v>1051</v>
      </c>
      <c r="C1054" s="47" t="s">
        <v>731</v>
      </c>
      <c r="D1054" s="47" t="s">
        <v>1781</v>
      </c>
      <c r="E1054" s="47" t="s">
        <v>46</v>
      </c>
      <c r="F1054" s="47" t="s">
        <v>7093</v>
      </c>
      <c r="G1054" s="47" t="s">
        <v>7084</v>
      </c>
      <c r="I1054" s="49" t="str">
        <f t="shared" si="96"/>
        <v>민효진</v>
      </c>
      <c r="J1054" s="49" t="str">
        <f t="shared" si="97"/>
        <v>보건위생과</v>
      </c>
      <c r="K1054" s="49" t="str">
        <f t="shared" si="98"/>
        <v>보건정책팀</v>
      </c>
      <c r="L1054" s="49" t="str">
        <f t="shared" si="99"/>
        <v>주무관</v>
      </c>
      <c r="M1054" s="49" t="str">
        <f t="shared" si="100"/>
        <v>02-2116-3024</v>
      </c>
      <c r="N1054" s="49" t="str">
        <f t="shared" si="101"/>
        <v>3024</v>
      </c>
    </row>
    <row r="1055" spans="2:14" x14ac:dyDescent="0.3">
      <c r="B1055" s="48">
        <v>1052</v>
      </c>
      <c r="C1055" s="47" t="s">
        <v>1789</v>
      </c>
      <c r="D1055" s="47" t="s">
        <v>1781</v>
      </c>
      <c r="E1055" s="47" t="s">
        <v>46</v>
      </c>
      <c r="F1055" s="47" t="s">
        <v>5795</v>
      </c>
      <c r="G1055" s="47" t="s">
        <v>7094</v>
      </c>
      <c r="I1055" s="49" t="str">
        <f t="shared" si="96"/>
        <v>박선화</v>
      </c>
      <c r="J1055" s="49" t="str">
        <f t="shared" si="97"/>
        <v>보건위생과</v>
      </c>
      <c r="K1055" s="49" t="str">
        <f t="shared" si="98"/>
        <v>보건정책팀</v>
      </c>
      <c r="L1055" s="49" t="str">
        <f t="shared" si="99"/>
        <v>주무관</v>
      </c>
      <c r="M1055" s="49" t="str">
        <f t="shared" si="100"/>
        <v>02-2116-4310</v>
      </c>
      <c r="N1055" s="49" t="str">
        <f t="shared" si="101"/>
        <v>4310</v>
      </c>
    </row>
    <row r="1056" spans="2:14" x14ac:dyDescent="0.3">
      <c r="B1056" s="48">
        <v>1053</v>
      </c>
      <c r="C1056" s="47" t="s">
        <v>1790</v>
      </c>
      <c r="D1056" s="47" t="s">
        <v>1781</v>
      </c>
      <c r="E1056" s="47" t="s">
        <v>46</v>
      </c>
      <c r="F1056" s="47" t="s">
        <v>1791</v>
      </c>
      <c r="G1056" s="47" t="s">
        <v>7095</v>
      </c>
      <c r="I1056" s="49" t="str">
        <f t="shared" si="96"/>
        <v>김성동</v>
      </c>
      <c r="J1056" s="49" t="str">
        <f t="shared" si="97"/>
        <v>보건위생과</v>
      </c>
      <c r="K1056" s="49" t="str">
        <f t="shared" si="98"/>
        <v>보건정책팀</v>
      </c>
      <c r="L1056" s="49" t="str">
        <f t="shared" si="99"/>
        <v>주무관</v>
      </c>
      <c r="M1056" s="49" t="str">
        <f t="shared" si="100"/>
        <v>02-2116-4389</v>
      </c>
      <c r="N1056" s="49" t="str">
        <f t="shared" si="101"/>
        <v>4389</v>
      </c>
    </row>
    <row r="1057" spans="2:14" x14ac:dyDescent="0.3">
      <c r="B1057" s="48">
        <v>1054</v>
      </c>
      <c r="C1057" s="47" t="s">
        <v>1792</v>
      </c>
      <c r="D1057" s="47" t="s">
        <v>1781</v>
      </c>
      <c r="E1057" s="47" t="s">
        <v>46</v>
      </c>
      <c r="F1057" s="47" t="s">
        <v>4285</v>
      </c>
      <c r="G1057" s="47" t="s">
        <v>7089</v>
      </c>
      <c r="I1057" s="49" t="str">
        <f t="shared" si="96"/>
        <v>장시연</v>
      </c>
      <c r="J1057" s="49" t="str">
        <f t="shared" si="97"/>
        <v>보건위생과</v>
      </c>
      <c r="K1057" s="49" t="str">
        <f t="shared" si="98"/>
        <v>보건정책팀</v>
      </c>
      <c r="L1057" s="49" t="str">
        <f t="shared" si="99"/>
        <v>주무관</v>
      </c>
      <c r="M1057" s="49" t="str">
        <f t="shared" si="100"/>
        <v>02-2116-4309</v>
      </c>
      <c r="N1057" s="49" t="str">
        <f t="shared" si="101"/>
        <v>4309</v>
      </c>
    </row>
    <row r="1058" spans="2:14" x14ac:dyDescent="0.3">
      <c r="B1058" s="48">
        <v>1055</v>
      </c>
      <c r="C1058" s="47" t="s">
        <v>1784</v>
      </c>
      <c r="D1058" s="47" t="s">
        <v>1781</v>
      </c>
      <c r="E1058" s="47" t="s">
        <v>46</v>
      </c>
      <c r="F1058" s="47" t="s">
        <v>4274</v>
      </c>
      <c r="G1058" s="47" t="s">
        <v>7092</v>
      </c>
      <c r="I1058" s="49" t="str">
        <f t="shared" si="96"/>
        <v>이동진</v>
      </c>
      <c r="J1058" s="49" t="str">
        <f t="shared" si="97"/>
        <v>보건위생과</v>
      </c>
      <c r="K1058" s="49" t="str">
        <f t="shared" si="98"/>
        <v>보건정책팀</v>
      </c>
      <c r="L1058" s="49" t="str">
        <f t="shared" si="99"/>
        <v>주무관</v>
      </c>
      <c r="M1058" s="49" t="str">
        <f t="shared" si="100"/>
        <v>02-2116-4306</v>
      </c>
      <c r="N1058" s="49" t="str">
        <f t="shared" si="101"/>
        <v>4306</v>
      </c>
    </row>
    <row r="1059" spans="2:14" x14ac:dyDescent="0.3">
      <c r="B1059" s="48">
        <v>1056</v>
      </c>
      <c r="C1059" s="47" t="s">
        <v>1827</v>
      </c>
      <c r="D1059" s="47" t="s">
        <v>1796</v>
      </c>
      <c r="E1059" s="47" t="s">
        <v>1797</v>
      </c>
      <c r="F1059" s="47" t="s">
        <v>5796</v>
      </c>
      <c r="G1059" s="47" t="s">
        <v>7096</v>
      </c>
      <c r="I1059" s="49" t="str">
        <f t="shared" si="96"/>
        <v>권현주</v>
      </c>
      <c r="J1059" s="49" t="str">
        <f t="shared" si="97"/>
        <v>보건위생과</v>
      </c>
      <c r="K1059" s="49" t="str">
        <f t="shared" si="98"/>
        <v>식품위생팀</v>
      </c>
      <c r="L1059" s="49" t="str">
        <f t="shared" si="99"/>
        <v>식품위생팀장</v>
      </c>
      <c r="M1059" s="49" t="str">
        <f t="shared" si="100"/>
        <v>02-2116-4320</v>
      </c>
      <c r="N1059" s="49" t="str">
        <f t="shared" si="101"/>
        <v>4320</v>
      </c>
    </row>
    <row r="1060" spans="2:14" x14ac:dyDescent="0.3">
      <c r="B1060" s="48">
        <v>1057</v>
      </c>
      <c r="C1060" s="47" t="s">
        <v>1799</v>
      </c>
      <c r="D1060" s="47" t="s">
        <v>1796</v>
      </c>
      <c r="E1060" s="47" t="s">
        <v>46</v>
      </c>
      <c r="F1060" s="47" t="s">
        <v>4287</v>
      </c>
      <c r="G1060" s="47" t="s">
        <v>7097</v>
      </c>
      <c r="I1060" s="49" t="str">
        <f t="shared" si="96"/>
        <v>박현숙</v>
      </c>
      <c r="J1060" s="49" t="str">
        <f t="shared" si="97"/>
        <v>보건위생과</v>
      </c>
      <c r="K1060" s="49" t="str">
        <f t="shared" si="98"/>
        <v>식품위생팀</v>
      </c>
      <c r="L1060" s="49" t="str">
        <f t="shared" si="99"/>
        <v>주무관</v>
      </c>
      <c r="M1060" s="49" t="str">
        <f t="shared" si="100"/>
        <v>02-2116-4308</v>
      </c>
      <c r="N1060" s="49" t="str">
        <f t="shared" si="101"/>
        <v>4308</v>
      </c>
    </row>
    <row r="1061" spans="2:14" x14ac:dyDescent="0.3">
      <c r="B1061" s="48">
        <v>1058</v>
      </c>
      <c r="C1061" s="47" t="s">
        <v>1801</v>
      </c>
      <c r="D1061" s="47" t="s">
        <v>1796</v>
      </c>
      <c r="E1061" s="47" t="s">
        <v>46</v>
      </c>
      <c r="F1061" s="47" t="s">
        <v>4291</v>
      </c>
      <c r="G1061" s="47" t="s">
        <v>7098</v>
      </c>
      <c r="I1061" s="49" t="str">
        <f t="shared" si="96"/>
        <v>정연동</v>
      </c>
      <c r="J1061" s="49" t="str">
        <f t="shared" si="97"/>
        <v>보건위생과</v>
      </c>
      <c r="K1061" s="49" t="str">
        <f t="shared" si="98"/>
        <v>식품위생팀</v>
      </c>
      <c r="L1061" s="49" t="str">
        <f t="shared" si="99"/>
        <v>주무관</v>
      </c>
      <c r="M1061" s="49" t="str">
        <f t="shared" si="100"/>
        <v>02-2116-4315</v>
      </c>
      <c r="N1061" s="49" t="str">
        <f t="shared" si="101"/>
        <v>4315</v>
      </c>
    </row>
    <row r="1062" spans="2:14" x14ac:dyDescent="0.3">
      <c r="B1062" s="48">
        <v>1059</v>
      </c>
      <c r="C1062" s="47" t="s">
        <v>1802</v>
      </c>
      <c r="D1062" s="47" t="s">
        <v>1796</v>
      </c>
      <c r="E1062" s="47" t="s">
        <v>46</v>
      </c>
      <c r="F1062" s="47" t="s">
        <v>4293</v>
      </c>
      <c r="G1062" s="47" t="s">
        <v>7099</v>
      </c>
      <c r="I1062" s="49" t="str">
        <f t="shared" si="96"/>
        <v>엄대열</v>
      </c>
      <c r="J1062" s="49" t="str">
        <f t="shared" si="97"/>
        <v>보건위생과</v>
      </c>
      <c r="K1062" s="49" t="str">
        <f t="shared" si="98"/>
        <v>식품위생팀</v>
      </c>
      <c r="L1062" s="49" t="str">
        <f t="shared" si="99"/>
        <v>주무관</v>
      </c>
      <c r="M1062" s="49" t="str">
        <f t="shared" si="100"/>
        <v>02-2116-4318</v>
      </c>
      <c r="N1062" s="49" t="str">
        <f t="shared" si="101"/>
        <v>4318</v>
      </c>
    </row>
    <row r="1063" spans="2:14" x14ac:dyDescent="0.3">
      <c r="B1063" s="48">
        <v>1060</v>
      </c>
      <c r="C1063" s="47" t="s">
        <v>1803</v>
      </c>
      <c r="D1063" s="47" t="s">
        <v>1796</v>
      </c>
      <c r="E1063" s="47" t="s">
        <v>46</v>
      </c>
      <c r="F1063" s="47" t="s">
        <v>7100</v>
      </c>
      <c r="G1063" s="47" t="s">
        <v>6191</v>
      </c>
      <c r="I1063" s="49" t="str">
        <f t="shared" si="96"/>
        <v>최선우</v>
      </c>
      <c r="J1063" s="49" t="str">
        <f t="shared" si="97"/>
        <v>보건위생과</v>
      </c>
      <c r="K1063" s="49" t="str">
        <f t="shared" si="98"/>
        <v>식품위생팀</v>
      </c>
      <c r="L1063" s="49" t="str">
        <f t="shared" si="99"/>
        <v>주무관</v>
      </c>
      <c r="M1063" s="49" t="str">
        <f t="shared" si="100"/>
        <v>02-2116-4385</v>
      </c>
      <c r="N1063" s="49" t="str">
        <f t="shared" si="101"/>
        <v>4385</v>
      </c>
    </row>
    <row r="1064" spans="2:14" x14ac:dyDescent="0.3">
      <c r="B1064" s="48">
        <v>1061</v>
      </c>
      <c r="C1064" s="47" t="s">
        <v>1804</v>
      </c>
      <c r="D1064" s="47" t="s">
        <v>1796</v>
      </c>
      <c r="E1064" s="47" t="s">
        <v>46</v>
      </c>
      <c r="F1064" s="47" t="s">
        <v>4296</v>
      </c>
      <c r="G1064" s="47" t="s">
        <v>7101</v>
      </c>
      <c r="I1064" s="49" t="str">
        <f t="shared" si="96"/>
        <v>신범식</v>
      </c>
      <c r="J1064" s="49" t="str">
        <f t="shared" si="97"/>
        <v>보건위생과</v>
      </c>
      <c r="K1064" s="49" t="str">
        <f t="shared" si="98"/>
        <v>식품위생팀</v>
      </c>
      <c r="L1064" s="49" t="str">
        <f t="shared" si="99"/>
        <v>주무관</v>
      </c>
      <c r="M1064" s="49" t="str">
        <f t="shared" si="100"/>
        <v>02-2116-4317</v>
      </c>
      <c r="N1064" s="49" t="str">
        <f t="shared" si="101"/>
        <v>4317</v>
      </c>
    </row>
    <row r="1065" spans="2:14" x14ac:dyDescent="0.3">
      <c r="B1065" s="48">
        <v>1062</v>
      </c>
      <c r="C1065" s="47" t="s">
        <v>5797</v>
      </c>
      <c r="D1065" s="47" t="s">
        <v>1796</v>
      </c>
      <c r="E1065" s="47" t="s">
        <v>46</v>
      </c>
      <c r="F1065" s="47" t="s">
        <v>7102</v>
      </c>
      <c r="G1065" s="47" t="s">
        <v>7103</v>
      </c>
      <c r="I1065" s="49" t="str">
        <f t="shared" si="96"/>
        <v>배형섭</v>
      </c>
      <c r="J1065" s="49" t="str">
        <f t="shared" si="97"/>
        <v>보건위생과</v>
      </c>
      <c r="K1065" s="49" t="str">
        <f t="shared" si="98"/>
        <v>식품위생팀</v>
      </c>
      <c r="L1065" s="49" t="str">
        <f t="shared" si="99"/>
        <v>주무관</v>
      </c>
      <c r="M1065" s="49" t="str">
        <f t="shared" si="100"/>
        <v>02-2116-4316</v>
      </c>
      <c r="N1065" s="49" t="str">
        <f t="shared" si="101"/>
        <v>4316</v>
      </c>
    </row>
    <row r="1066" spans="2:14" x14ac:dyDescent="0.3">
      <c r="B1066" s="48">
        <v>1063</v>
      </c>
      <c r="C1066" s="47" t="s">
        <v>1806</v>
      </c>
      <c r="D1066" s="47" t="s">
        <v>1807</v>
      </c>
      <c r="E1066" s="47" t="s">
        <v>1808</v>
      </c>
      <c r="F1066" s="47" t="s">
        <v>1809</v>
      </c>
      <c r="G1066" s="47" t="s">
        <v>7104</v>
      </c>
      <c r="I1066" s="49" t="str">
        <f t="shared" si="96"/>
        <v>이정례</v>
      </c>
      <c r="J1066" s="49" t="str">
        <f t="shared" si="97"/>
        <v>보건위생과</v>
      </c>
      <c r="K1066" s="49" t="str">
        <f t="shared" si="98"/>
        <v>공중위생팀</v>
      </c>
      <c r="L1066" s="49" t="str">
        <f t="shared" si="99"/>
        <v>공중위생팀장</v>
      </c>
      <c r="M1066" s="49" t="str">
        <f t="shared" si="100"/>
        <v>02-2116-4326</v>
      </c>
      <c r="N1066" s="49" t="str">
        <f t="shared" si="101"/>
        <v>4326</v>
      </c>
    </row>
    <row r="1067" spans="2:14" x14ac:dyDescent="0.3">
      <c r="B1067" s="48">
        <v>1064</v>
      </c>
      <c r="C1067" s="47" t="s">
        <v>1353</v>
      </c>
      <c r="D1067" s="47" t="s">
        <v>1807</v>
      </c>
      <c r="E1067" s="47" t="s">
        <v>46</v>
      </c>
      <c r="F1067" s="47" t="s">
        <v>1810</v>
      </c>
      <c r="G1067" s="47" t="s">
        <v>7105</v>
      </c>
      <c r="I1067" s="49" t="str">
        <f t="shared" si="96"/>
        <v>김진영</v>
      </c>
      <c r="J1067" s="49" t="str">
        <f t="shared" si="97"/>
        <v>보건위생과</v>
      </c>
      <c r="K1067" s="49" t="str">
        <f t="shared" si="98"/>
        <v>공중위생팀</v>
      </c>
      <c r="L1067" s="49" t="str">
        <f t="shared" si="99"/>
        <v>주무관</v>
      </c>
      <c r="M1067" s="49" t="str">
        <f t="shared" si="100"/>
        <v>02-2116-4322</v>
      </c>
      <c r="N1067" s="49" t="str">
        <f t="shared" si="101"/>
        <v>4322</v>
      </c>
    </row>
    <row r="1068" spans="2:14" x14ac:dyDescent="0.3">
      <c r="B1068" s="48">
        <v>1065</v>
      </c>
      <c r="C1068" s="47" t="s">
        <v>1811</v>
      </c>
      <c r="D1068" s="47" t="s">
        <v>1807</v>
      </c>
      <c r="E1068" s="47" t="s">
        <v>46</v>
      </c>
      <c r="F1068" s="47" t="s">
        <v>5798</v>
      </c>
      <c r="G1068" s="47" t="s">
        <v>7106</v>
      </c>
      <c r="I1068" s="49" t="str">
        <f t="shared" si="96"/>
        <v>엄정민</v>
      </c>
      <c r="J1068" s="49" t="str">
        <f t="shared" si="97"/>
        <v>보건위생과</v>
      </c>
      <c r="K1068" s="49" t="str">
        <f t="shared" si="98"/>
        <v>공중위생팀</v>
      </c>
      <c r="L1068" s="49" t="str">
        <f t="shared" si="99"/>
        <v>주무관</v>
      </c>
      <c r="M1068" s="49" t="str">
        <f t="shared" si="100"/>
        <v>02-2116-4323</v>
      </c>
      <c r="N1068" s="49" t="str">
        <f t="shared" si="101"/>
        <v>4323</v>
      </c>
    </row>
    <row r="1069" spans="2:14" x14ac:dyDescent="0.3">
      <c r="B1069" s="48">
        <v>1066</v>
      </c>
      <c r="C1069" s="47" t="s">
        <v>5799</v>
      </c>
      <c r="D1069" s="47" t="s">
        <v>1807</v>
      </c>
      <c r="E1069" s="47" t="s">
        <v>46</v>
      </c>
      <c r="F1069" s="47" t="s">
        <v>5800</v>
      </c>
      <c r="G1069" s="47" t="s">
        <v>7107</v>
      </c>
      <c r="I1069" s="49" t="str">
        <f t="shared" si="96"/>
        <v>송현정</v>
      </c>
      <c r="J1069" s="49" t="str">
        <f t="shared" si="97"/>
        <v>보건위생과</v>
      </c>
      <c r="K1069" s="49" t="str">
        <f t="shared" si="98"/>
        <v>공중위생팀</v>
      </c>
      <c r="L1069" s="49" t="str">
        <f t="shared" si="99"/>
        <v>주무관</v>
      </c>
      <c r="M1069" s="49" t="str">
        <f t="shared" si="100"/>
        <v>02-2116-4305</v>
      </c>
      <c r="N1069" s="49" t="str">
        <f t="shared" si="101"/>
        <v>4305</v>
      </c>
    </row>
    <row r="1070" spans="2:14" x14ac:dyDescent="0.3">
      <c r="B1070" s="48">
        <v>1067</v>
      </c>
      <c r="C1070" s="47" t="s">
        <v>1813</v>
      </c>
      <c r="D1070" s="47" t="s">
        <v>1814</v>
      </c>
      <c r="E1070" s="47" t="s">
        <v>1815</v>
      </c>
      <c r="F1070" s="47" t="s">
        <v>1816</v>
      </c>
      <c r="G1070" s="47" t="s">
        <v>7108</v>
      </c>
      <c r="I1070" s="49" t="str">
        <f t="shared" si="96"/>
        <v>이선욱</v>
      </c>
      <c r="J1070" s="49" t="str">
        <f t="shared" si="97"/>
        <v>보건위생과</v>
      </c>
      <c r="K1070" s="49" t="str">
        <f t="shared" si="98"/>
        <v>동물보호팀</v>
      </c>
      <c r="L1070" s="49" t="str">
        <f t="shared" si="99"/>
        <v>동물보호팀장</v>
      </c>
      <c r="M1070" s="49" t="str">
        <f t="shared" si="100"/>
        <v>02-2116-4267</v>
      </c>
      <c r="N1070" s="49" t="str">
        <f t="shared" si="101"/>
        <v>4267</v>
      </c>
    </row>
    <row r="1071" spans="2:14" x14ac:dyDescent="0.3">
      <c r="B1071" s="48">
        <v>1068</v>
      </c>
      <c r="C1071" s="47" t="s">
        <v>265</v>
      </c>
      <c r="D1071" s="47" t="s">
        <v>1814</v>
      </c>
      <c r="E1071" s="47" t="s">
        <v>46</v>
      </c>
      <c r="F1071" s="47" t="s">
        <v>4307</v>
      </c>
      <c r="G1071" s="47" t="s">
        <v>7109</v>
      </c>
      <c r="I1071" s="49" t="str">
        <f t="shared" si="96"/>
        <v>김가영</v>
      </c>
      <c r="J1071" s="49" t="str">
        <f t="shared" si="97"/>
        <v>보건위생과</v>
      </c>
      <c r="K1071" s="49" t="str">
        <f t="shared" si="98"/>
        <v>동물보호팀</v>
      </c>
      <c r="L1071" s="49" t="str">
        <f t="shared" si="99"/>
        <v>주무관</v>
      </c>
      <c r="M1071" s="49" t="str">
        <f t="shared" si="100"/>
        <v>02-2116-4270</v>
      </c>
      <c r="N1071" s="49" t="str">
        <f t="shared" si="101"/>
        <v>4270</v>
      </c>
    </row>
    <row r="1072" spans="2:14" x14ac:dyDescent="0.3">
      <c r="B1072" s="48">
        <v>1069</v>
      </c>
      <c r="C1072" s="47" t="s">
        <v>5801</v>
      </c>
      <c r="D1072" s="47" t="s">
        <v>1814</v>
      </c>
      <c r="E1072" s="47" t="s">
        <v>46</v>
      </c>
      <c r="F1072" s="47" t="s">
        <v>7110</v>
      </c>
      <c r="G1072" s="47" t="s">
        <v>7111</v>
      </c>
      <c r="I1072" s="49" t="str">
        <f t="shared" si="96"/>
        <v>임광민</v>
      </c>
      <c r="J1072" s="49" t="str">
        <f t="shared" si="97"/>
        <v>보건위생과</v>
      </c>
      <c r="K1072" s="49" t="str">
        <f t="shared" si="98"/>
        <v>동물보호팀</v>
      </c>
      <c r="L1072" s="49" t="str">
        <f t="shared" si="99"/>
        <v>주무관</v>
      </c>
      <c r="M1072" s="49" t="str">
        <f t="shared" si="100"/>
        <v>02-2116-4269</v>
      </c>
      <c r="N1072" s="49" t="str">
        <f t="shared" si="101"/>
        <v>4269</v>
      </c>
    </row>
    <row r="1073" spans="2:14" x14ac:dyDescent="0.3">
      <c r="B1073" s="48">
        <v>1070</v>
      </c>
      <c r="C1073" s="47" t="s">
        <v>1428</v>
      </c>
      <c r="D1073" s="47" t="s">
        <v>1814</v>
      </c>
      <c r="E1073" s="47" t="s">
        <v>46</v>
      </c>
      <c r="F1073" s="47" t="s">
        <v>5802</v>
      </c>
      <c r="G1073" s="47" t="s">
        <v>7112</v>
      </c>
      <c r="I1073" s="49" t="str">
        <f t="shared" si="96"/>
        <v>민유민</v>
      </c>
      <c r="J1073" s="49" t="str">
        <f t="shared" si="97"/>
        <v>보건위생과</v>
      </c>
      <c r="K1073" s="49" t="str">
        <f t="shared" si="98"/>
        <v>동물보호팀</v>
      </c>
      <c r="L1073" s="49" t="str">
        <f t="shared" si="99"/>
        <v>주무관</v>
      </c>
      <c r="M1073" s="49" t="str">
        <f t="shared" si="100"/>
        <v>02-2116-4268</v>
      </c>
      <c r="N1073" s="49" t="str">
        <f t="shared" si="101"/>
        <v>4268</v>
      </c>
    </row>
    <row r="1074" spans="2:14" x14ac:dyDescent="0.3">
      <c r="B1074" s="48">
        <v>1071</v>
      </c>
      <c r="C1074" s="47" t="s">
        <v>5803</v>
      </c>
      <c r="D1074" s="47" t="s">
        <v>1814</v>
      </c>
      <c r="E1074" s="47" t="s">
        <v>46</v>
      </c>
      <c r="F1074" s="47" t="s">
        <v>7113</v>
      </c>
      <c r="G1074" s="47" t="s">
        <v>7114</v>
      </c>
      <c r="I1074" s="49" t="str">
        <f t="shared" si="96"/>
        <v>이기훈</v>
      </c>
      <c r="J1074" s="49" t="str">
        <f t="shared" si="97"/>
        <v>보건위생과</v>
      </c>
      <c r="K1074" s="49" t="str">
        <f t="shared" si="98"/>
        <v>동물보호팀</v>
      </c>
      <c r="L1074" s="49" t="str">
        <f t="shared" si="99"/>
        <v>주무관</v>
      </c>
      <c r="M1074" s="49" t="str">
        <f t="shared" si="100"/>
        <v>02-2116-4387</v>
      </c>
      <c r="N1074" s="49" t="str">
        <f t="shared" si="101"/>
        <v>4387</v>
      </c>
    </row>
    <row r="1075" spans="2:14" x14ac:dyDescent="0.3">
      <c r="B1075" s="48">
        <v>1072</v>
      </c>
      <c r="C1075" s="47" t="s">
        <v>1821</v>
      </c>
      <c r="D1075" s="47" t="s">
        <v>1814</v>
      </c>
      <c r="E1075" s="47" t="s">
        <v>46</v>
      </c>
      <c r="F1075" s="47" t="s">
        <v>5804</v>
      </c>
      <c r="G1075" s="47" t="s">
        <v>7115</v>
      </c>
      <c r="I1075" s="49" t="str">
        <f t="shared" si="96"/>
        <v>이영충</v>
      </c>
      <c r="J1075" s="49" t="str">
        <f t="shared" si="97"/>
        <v>보건위생과</v>
      </c>
      <c r="K1075" s="49" t="str">
        <f t="shared" si="98"/>
        <v>동물보호팀</v>
      </c>
      <c r="L1075" s="49" t="str">
        <f t="shared" si="99"/>
        <v>주무관</v>
      </c>
      <c r="M1075" s="49" t="str">
        <f t="shared" si="100"/>
        <v>02-2116-0000</v>
      </c>
      <c r="N1075" s="49" t="str">
        <f t="shared" si="101"/>
        <v>0000</v>
      </c>
    </row>
    <row r="1076" spans="2:14" x14ac:dyDescent="0.3">
      <c r="B1076" s="48">
        <v>1073</v>
      </c>
      <c r="C1076" s="47" t="s">
        <v>5805</v>
      </c>
      <c r="D1076" s="47" t="s">
        <v>1822</v>
      </c>
      <c r="E1076" s="47" t="s">
        <v>5806</v>
      </c>
      <c r="F1076" s="47" t="s">
        <v>5807</v>
      </c>
      <c r="G1076" s="47" t="s">
        <v>7116</v>
      </c>
      <c r="I1076" s="49" t="str">
        <f t="shared" si="96"/>
        <v>손영숙</v>
      </c>
      <c r="J1076" s="49" t="str">
        <f t="shared" si="97"/>
        <v/>
      </c>
      <c r="K1076" s="49" t="str">
        <f t="shared" si="98"/>
        <v/>
      </c>
      <c r="L1076" s="49" t="str">
        <f t="shared" si="99"/>
        <v>건강증진과장</v>
      </c>
      <c r="M1076" s="49" t="str">
        <f t="shared" si="100"/>
        <v>02-2116-0750</v>
      </c>
      <c r="N1076" s="49" t="str">
        <f t="shared" si="101"/>
        <v>0750</v>
      </c>
    </row>
    <row r="1077" spans="2:14" x14ac:dyDescent="0.3">
      <c r="B1077" s="48">
        <v>1074</v>
      </c>
      <c r="C1077" s="47" t="s">
        <v>2245</v>
      </c>
      <c r="D1077" s="47" t="s">
        <v>1822</v>
      </c>
      <c r="E1077" s="47" t="s">
        <v>46</v>
      </c>
      <c r="F1077" s="47" t="s">
        <v>2246</v>
      </c>
      <c r="G1077" s="47" t="s">
        <v>7117</v>
      </c>
      <c r="I1077" s="49" t="str">
        <f t="shared" si="96"/>
        <v>김정하</v>
      </c>
      <c r="J1077" s="49" t="str">
        <f t="shared" si="97"/>
        <v/>
      </c>
      <c r="K1077" s="49" t="str">
        <f t="shared" si="98"/>
        <v/>
      </c>
      <c r="L1077" s="49" t="str">
        <f t="shared" si="99"/>
        <v>주무관</v>
      </c>
      <c r="M1077" s="49" t="str">
        <f t="shared" si="100"/>
        <v>02-2116-2044</v>
      </c>
      <c r="N1077" s="49" t="str">
        <f t="shared" si="101"/>
        <v>2044</v>
      </c>
    </row>
    <row r="1078" spans="2:14" x14ac:dyDescent="0.3">
      <c r="B1078" s="48">
        <v>1075</v>
      </c>
      <c r="C1078" s="47" t="s">
        <v>1823</v>
      </c>
      <c r="D1078" s="47" t="s">
        <v>1824</v>
      </c>
      <c r="E1078" s="47" t="s">
        <v>1825</v>
      </c>
      <c r="F1078" s="47" t="s">
        <v>1826</v>
      </c>
      <c r="G1078" s="47" t="s">
        <v>7118</v>
      </c>
      <c r="I1078" s="49" t="str">
        <f t="shared" si="96"/>
        <v>정순희</v>
      </c>
      <c r="J1078" s="49" t="str">
        <f t="shared" si="97"/>
        <v>건강증진과</v>
      </c>
      <c r="K1078" s="49" t="str">
        <f t="shared" si="98"/>
        <v>평생건강팀</v>
      </c>
      <c r="L1078" s="49" t="str">
        <f t="shared" si="99"/>
        <v>평생건강팀장</v>
      </c>
      <c r="M1078" s="49" t="str">
        <f t="shared" si="100"/>
        <v>02-2116-0737</v>
      </c>
      <c r="N1078" s="49" t="str">
        <f t="shared" si="101"/>
        <v>0737</v>
      </c>
    </row>
    <row r="1079" spans="2:14" x14ac:dyDescent="0.3">
      <c r="B1079" s="48">
        <v>1076</v>
      </c>
      <c r="C1079" s="47" t="s">
        <v>1831</v>
      </c>
      <c r="D1079" s="47" t="s">
        <v>1824</v>
      </c>
      <c r="E1079" s="47" t="s">
        <v>1832</v>
      </c>
      <c r="F1079" s="47" t="s">
        <v>5808</v>
      </c>
      <c r="G1079" s="47" t="s">
        <v>7119</v>
      </c>
      <c r="I1079" s="49" t="str">
        <f t="shared" si="96"/>
        <v>안소영</v>
      </c>
      <c r="J1079" s="49" t="str">
        <f t="shared" si="97"/>
        <v>건강증진과</v>
      </c>
      <c r="K1079" s="49" t="str">
        <f t="shared" si="98"/>
        <v>평생건강팀</v>
      </c>
      <c r="L1079" s="49" t="str">
        <f t="shared" si="99"/>
        <v>의사</v>
      </c>
      <c r="M1079" s="49" t="str">
        <f t="shared" si="100"/>
        <v>02-2116-4546</v>
      </c>
      <c r="N1079" s="49" t="str">
        <f t="shared" si="101"/>
        <v>4546</v>
      </c>
    </row>
    <row r="1080" spans="2:14" x14ac:dyDescent="0.3">
      <c r="B1080" s="48">
        <v>1077</v>
      </c>
      <c r="C1080" s="47" t="s">
        <v>5809</v>
      </c>
      <c r="D1080" s="47" t="s">
        <v>1824</v>
      </c>
      <c r="E1080" s="47" t="s">
        <v>1832</v>
      </c>
      <c r="F1080" s="47" t="s">
        <v>5810</v>
      </c>
      <c r="G1080" s="47" t="s">
        <v>7120</v>
      </c>
      <c r="I1080" s="49" t="str">
        <f t="shared" si="96"/>
        <v>박종석</v>
      </c>
      <c r="J1080" s="49" t="str">
        <f t="shared" si="97"/>
        <v>건강증진과</v>
      </c>
      <c r="K1080" s="49" t="str">
        <f t="shared" si="98"/>
        <v>평생건강팀</v>
      </c>
      <c r="L1080" s="49" t="str">
        <f t="shared" si="99"/>
        <v>의사</v>
      </c>
      <c r="M1080" s="49" t="str">
        <f t="shared" si="100"/>
        <v>02-2116-4547</v>
      </c>
      <c r="N1080" s="49" t="str">
        <f t="shared" si="101"/>
        <v>4547</v>
      </c>
    </row>
    <row r="1081" spans="2:14" x14ac:dyDescent="0.3">
      <c r="B1081" s="48">
        <v>1078</v>
      </c>
      <c r="C1081" s="47" t="s">
        <v>447</v>
      </c>
      <c r="D1081" s="47" t="s">
        <v>1824</v>
      </c>
      <c r="E1081" s="47" t="s">
        <v>46</v>
      </c>
      <c r="F1081" s="47" t="s">
        <v>816</v>
      </c>
      <c r="G1081" s="47" t="s">
        <v>7121</v>
      </c>
      <c r="I1081" s="49" t="str">
        <f t="shared" si="96"/>
        <v>임다영</v>
      </c>
      <c r="J1081" s="49" t="str">
        <f t="shared" si="97"/>
        <v>건강증진과</v>
      </c>
      <c r="K1081" s="49" t="str">
        <f t="shared" si="98"/>
        <v>평생건강팀</v>
      </c>
      <c r="L1081" s="49" t="str">
        <f t="shared" si="99"/>
        <v>주무관</v>
      </c>
      <c r="M1081" s="49" t="str">
        <f t="shared" si="100"/>
        <v>02-2116-0738</v>
      </c>
      <c r="N1081" s="49" t="str">
        <f t="shared" si="101"/>
        <v>0738</v>
      </c>
    </row>
    <row r="1082" spans="2:14" x14ac:dyDescent="0.3">
      <c r="B1082" s="48">
        <v>1079</v>
      </c>
      <c r="C1082" s="47" t="s">
        <v>1829</v>
      </c>
      <c r="D1082" s="47" t="s">
        <v>1824</v>
      </c>
      <c r="E1082" s="47" t="s">
        <v>46</v>
      </c>
      <c r="F1082" s="47" t="s">
        <v>1830</v>
      </c>
      <c r="G1082" s="47" t="s">
        <v>7122</v>
      </c>
      <c r="I1082" s="49" t="str">
        <f t="shared" si="96"/>
        <v>문희정</v>
      </c>
      <c r="J1082" s="49" t="str">
        <f t="shared" si="97"/>
        <v>건강증진과</v>
      </c>
      <c r="K1082" s="49" t="str">
        <f t="shared" si="98"/>
        <v>평생건강팀</v>
      </c>
      <c r="L1082" s="49" t="str">
        <f t="shared" si="99"/>
        <v>주무관</v>
      </c>
      <c r="M1082" s="49" t="str">
        <f t="shared" si="100"/>
        <v>02-2116-0741</v>
      </c>
      <c r="N1082" s="49" t="str">
        <f t="shared" si="101"/>
        <v>0741</v>
      </c>
    </row>
    <row r="1083" spans="2:14" x14ac:dyDescent="0.3">
      <c r="B1083" s="48">
        <v>1080</v>
      </c>
      <c r="C1083" s="47" t="s">
        <v>1835</v>
      </c>
      <c r="D1083" s="47" t="s">
        <v>1824</v>
      </c>
      <c r="E1083" s="47" t="s">
        <v>46</v>
      </c>
      <c r="F1083" s="47" t="s">
        <v>1836</v>
      </c>
      <c r="G1083" s="47" t="s">
        <v>7123</v>
      </c>
      <c r="I1083" s="49" t="str">
        <f t="shared" si="96"/>
        <v>장윤선</v>
      </c>
      <c r="J1083" s="49" t="str">
        <f t="shared" si="97"/>
        <v>건강증진과</v>
      </c>
      <c r="K1083" s="49" t="str">
        <f t="shared" si="98"/>
        <v>평생건강팀</v>
      </c>
      <c r="L1083" s="49" t="str">
        <f t="shared" si="99"/>
        <v>주무관</v>
      </c>
      <c r="M1083" s="49" t="str">
        <f t="shared" si="100"/>
        <v>02-2116-0743</v>
      </c>
      <c r="N1083" s="49" t="str">
        <f t="shared" si="101"/>
        <v>0743</v>
      </c>
    </row>
    <row r="1084" spans="2:14" x14ac:dyDescent="0.3">
      <c r="B1084" s="48">
        <v>1081</v>
      </c>
      <c r="C1084" s="47" t="s">
        <v>5811</v>
      </c>
      <c r="D1084" s="47" t="s">
        <v>1824</v>
      </c>
      <c r="E1084" s="47" t="s">
        <v>46</v>
      </c>
      <c r="F1084" s="47" t="s">
        <v>5812</v>
      </c>
      <c r="G1084" s="47" t="s">
        <v>7124</v>
      </c>
      <c r="I1084" s="49" t="str">
        <f t="shared" si="96"/>
        <v>장유주</v>
      </c>
      <c r="J1084" s="49" t="str">
        <f t="shared" si="97"/>
        <v>건강증진과</v>
      </c>
      <c r="K1084" s="49" t="str">
        <f t="shared" si="98"/>
        <v>평생건강팀</v>
      </c>
      <c r="L1084" s="49" t="str">
        <f t="shared" si="99"/>
        <v>주무관</v>
      </c>
      <c r="M1084" s="49" t="str">
        <f t="shared" si="100"/>
        <v>02-2116-4545</v>
      </c>
      <c r="N1084" s="49" t="str">
        <f t="shared" si="101"/>
        <v>4545</v>
      </c>
    </row>
    <row r="1085" spans="2:14" x14ac:dyDescent="0.3">
      <c r="B1085" s="48">
        <v>1082</v>
      </c>
      <c r="C1085" s="47" t="s">
        <v>1837</v>
      </c>
      <c r="D1085" s="47" t="s">
        <v>1824</v>
      </c>
      <c r="E1085" s="47" t="s">
        <v>46</v>
      </c>
      <c r="F1085" s="47" t="s">
        <v>1838</v>
      </c>
      <c r="G1085" s="47" t="s">
        <v>7125</v>
      </c>
      <c r="I1085" s="49" t="str">
        <f t="shared" si="96"/>
        <v>조현영</v>
      </c>
      <c r="J1085" s="49" t="str">
        <f t="shared" si="97"/>
        <v>건강증진과</v>
      </c>
      <c r="K1085" s="49" t="str">
        <f t="shared" si="98"/>
        <v>평생건강팀</v>
      </c>
      <c r="L1085" s="49" t="str">
        <f t="shared" si="99"/>
        <v>주무관</v>
      </c>
      <c r="M1085" s="49" t="str">
        <f t="shared" si="100"/>
        <v>02-2116-0763</v>
      </c>
      <c r="N1085" s="49" t="str">
        <f t="shared" si="101"/>
        <v>0763</v>
      </c>
    </row>
    <row r="1086" spans="2:14" x14ac:dyDescent="0.3">
      <c r="B1086" s="48">
        <v>1083</v>
      </c>
      <c r="C1086" s="47" t="s">
        <v>1834</v>
      </c>
      <c r="D1086" s="47" t="s">
        <v>1824</v>
      </c>
      <c r="E1086" s="47" t="s">
        <v>46</v>
      </c>
      <c r="F1086" s="47" t="s">
        <v>4320</v>
      </c>
      <c r="G1086" s="47" t="s">
        <v>7126</v>
      </c>
      <c r="I1086" s="49" t="str">
        <f t="shared" si="96"/>
        <v>최수민</v>
      </c>
      <c r="J1086" s="49" t="str">
        <f t="shared" si="97"/>
        <v>건강증진과</v>
      </c>
      <c r="K1086" s="49" t="str">
        <f t="shared" si="98"/>
        <v>평생건강팀</v>
      </c>
      <c r="L1086" s="49" t="str">
        <f t="shared" si="99"/>
        <v>주무관</v>
      </c>
      <c r="M1086" s="49" t="str">
        <f t="shared" si="100"/>
        <v>02-2116-4544</v>
      </c>
      <c r="N1086" s="49" t="str">
        <f t="shared" si="101"/>
        <v>4544</v>
      </c>
    </row>
    <row r="1087" spans="2:14" x14ac:dyDescent="0.3">
      <c r="B1087" s="48">
        <v>1084</v>
      </c>
      <c r="C1087" s="47" t="s">
        <v>1839</v>
      </c>
      <c r="D1087" s="47" t="s">
        <v>1824</v>
      </c>
      <c r="E1087" s="47" t="s">
        <v>46</v>
      </c>
      <c r="F1087" s="47" t="s">
        <v>5813</v>
      </c>
      <c r="G1087" s="47" t="s">
        <v>7127</v>
      </c>
      <c r="I1087" s="49" t="str">
        <f t="shared" si="96"/>
        <v>조정현</v>
      </c>
      <c r="J1087" s="49" t="str">
        <f t="shared" si="97"/>
        <v>건강증진과</v>
      </c>
      <c r="K1087" s="49" t="str">
        <f t="shared" si="98"/>
        <v>평생건강팀</v>
      </c>
      <c r="L1087" s="49" t="str">
        <f t="shared" si="99"/>
        <v>주무관</v>
      </c>
      <c r="M1087" s="49" t="str">
        <f t="shared" si="100"/>
        <v>02-2116-4560</v>
      </c>
      <c r="N1087" s="49" t="str">
        <f t="shared" si="101"/>
        <v>4560</v>
      </c>
    </row>
    <row r="1088" spans="2:14" x14ac:dyDescent="0.3">
      <c r="B1088" s="48">
        <v>1085</v>
      </c>
      <c r="C1088" s="47" t="s">
        <v>1840</v>
      </c>
      <c r="D1088" s="47" t="s">
        <v>1824</v>
      </c>
      <c r="E1088" s="47" t="s">
        <v>1841</v>
      </c>
      <c r="F1088" s="47" t="s">
        <v>1842</v>
      </c>
      <c r="G1088" s="47" t="s">
        <v>7128</v>
      </c>
      <c r="I1088" s="49" t="str">
        <f t="shared" si="96"/>
        <v>백승경</v>
      </c>
      <c r="J1088" s="49" t="str">
        <f t="shared" si="97"/>
        <v>건강증진과</v>
      </c>
      <c r="K1088" s="49" t="str">
        <f t="shared" si="98"/>
        <v>평생건강팀</v>
      </c>
      <c r="L1088" s="49" t="str">
        <f t="shared" si="99"/>
        <v>담당자</v>
      </c>
      <c r="M1088" s="49" t="str">
        <f t="shared" si="100"/>
        <v>02-2116-4463</v>
      </c>
      <c r="N1088" s="49" t="str">
        <f t="shared" si="101"/>
        <v>4463</v>
      </c>
    </row>
    <row r="1089" spans="2:14" x14ac:dyDescent="0.3">
      <c r="B1089" s="48">
        <v>1086</v>
      </c>
      <c r="C1089" s="47" t="s">
        <v>1843</v>
      </c>
      <c r="D1089" s="47" t="s">
        <v>1824</v>
      </c>
      <c r="E1089" s="47" t="s">
        <v>46</v>
      </c>
      <c r="F1089" s="47" t="s">
        <v>5814</v>
      </c>
      <c r="G1089" s="47" t="s">
        <v>7129</v>
      </c>
      <c r="I1089" s="49" t="str">
        <f t="shared" si="96"/>
        <v>서연수</v>
      </c>
      <c r="J1089" s="49" t="str">
        <f t="shared" si="97"/>
        <v>건강증진과</v>
      </c>
      <c r="K1089" s="49" t="str">
        <f t="shared" si="98"/>
        <v>평생건강팀</v>
      </c>
      <c r="L1089" s="49" t="str">
        <f t="shared" si="99"/>
        <v>주무관</v>
      </c>
      <c r="M1089" s="49" t="str">
        <f t="shared" si="100"/>
        <v>02-2116-4467</v>
      </c>
      <c r="N1089" s="49" t="str">
        <f t="shared" si="101"/>
        <v>4467</v>
      </c>
    </row>
    <row r="1090" spans="2:14" x14ac:dyDescent="0.3">
      <c r="B1090" s="48">
        <v>1087</v>
      </c>
      <c r="C1090" s="47" t="s">
        <v>457</v>
      </c>
      <c r="D1090" s="47" t="s">
        <v>1824</v>
      </c>
      <c r="E1090" s="47" t="s">
        <v>46</v>
      </c>
      <c r="F1090" s="47" t="s">
        <v>5815</v>
      </c>
      <c r="G1090" s="47" t="s">
        <v>7130</v>
      </c>
      <c r="I1090" s="49" t="str">
        <f t="shared" si="96"/>
        <v>이수연</v>
      </c>
      <c r="J1090" s="49" t="str">
        <f t="shared" si="97"/>
        <v>건강증진과</v>
      </c>
      <c r="K1090" s="49" t="str">
        <f t="shared" si="98"/>
        <v>평생건강팀</v>
      </c>
      <c r="L1090" s="49" t="str">
        <f t="shared" si="99"/>
        <v>주무관</v>
      </c>
      <c r="M1090" s="49" t="str">
        <f t="shared" si="100"/>
        <v>02-2116-4461</v>
      </c>
      <c r="N1090" s="49" t="str">
        <f t="shared" si="101"/>
        <v>4461</v>
      </c>
    </row>
    <row r="1091" spans="2:14" x14ac:dyDescent="0.3">
      <c r="B1091" s="48">
        <v>1088</v>
      </c>
      <c r="C1091" s="47" t="s">
        <v>1242</v>
      </c>
      <c r="D1091" s="47" t="s">
        <v>1824</v>
      </c>
      <c r="E1091" s="47" t="s">
        <v>46</v>
      </c>
      <c r="F1091" s="47" t="s">
        <v>4331</v>
      </c>
      <c r="G1091" s="47" t="s">
        <v>7131</v>
      </c>
      <c r="I1091" s="49" t="str">
        <f t="shared" si="96"/>
        <v>김민영</v>
      </c>
      <c r="J1091" s="49" t="str">
        <f t="shared" si="97"/>
        <v>건강증진과</v>
      </c>
      <c r="K1091" s="49" t="str">
        <f t="shared" si="98"/>
        <v>평생건강팀</v>
      </c>
      <c r="L1091" s="49" t="str">
        <f t="shared" si="99"/>
        <v>주무관</v>
      </c>
      <c r="M1091" s="49" t="str">
        <f t="shared" si="100"/>
        <v>02-2116-4462</v>
      </c>
      <c r="N1091" s="49" t="str">
        <f t="shared" si="101"/>
        <v>4462</v>
      </c>
    </row>
    <row r="1092" spans="2:14" x14ac:dyDescent="0.3">
      <c r="B1092" s="48">
        <v>1089</v>
      </c>
      <c r="C1092" s="47" t="s">
        <v>1844</v>
      </c>
      <c r="D1092" s="47" t="s">
        <v>1824</v>
      </c>
      <c r="E1092" s="47" t="s">
        <v>46</v>
      </c>
      <c r="F1092" s="47" t="s">
        <v>1845</v>
      </c>
      <c r="G1092" s="47" t="s">
        <v>7132</v>
      </c>
      <c r="I1092" s="49" t="str">
        <f t="shared" ref="I1092:I1155" si="102">C1092</f>
        <v>박선경</v>
      </c>
      <c r="J1092" s="49" t="str">
        <f t="shared" ref="J1092:J1155" si="103">LEFT(D1092, IFERROR(FIND(" / ", D1092)-1, 0))</f>
        <v>건강증진과</v>
      </c>
      <c r="K1092" s="49" t="str">
        <f t="shared" ref="K1092:K1155" si="104">RIGHT(D1092, IFERROR(LEN(D1092)-FIND(" / ", D1092)-2, 0))</f>
        <v>평생건강팀</v>
      </c>
      <c r="L1092" s="49" t="str">
        <f t="shared" ref="L1092:L1155" si="105">E1092</f>
        <v>주무관</v>
      </c>
      <c r="M1092" s="49" t="str">
        <f t="shared" ref="M1092:M1155" si="106">G1092</f>
        <v>02-2116-4456</v>
      </c>
      <c r="N1092" s="49" t="str">
        <f t="shared" ref="N1092:N1155" si="107">RIGHT(M1092,4)</f>
        <v>4456</v>
      </c>
    </row>
    <row r="1093" spans="2:14" x14ac:dyDescent="0.3">
      <c r="B1093" s="48">
        <v>1090</v>
      </c>
      <c r="C1093" s="47" t="s">
        <v>1846</v>
      </c>
      <c r="D1093" s="47" t="s">
        <v>1847</v>
      </c>
      <c r="E1093" s="47" t="s">
        <v>1848</v>
      </c>
      <c r="F1093" s="47" t="s">
        <v>1849</v>
      </c>
      <c r="G1093" s="47" t="s">
        <v>7133</v>
      </c>
      <c r="I1093" s="49" t="str">
        <f t="shared" si="102"/>
        <v>최순덕</v>
      </c>
      <c r="J1093" s="49" t="str">
        <f t="shared" si="103"/>
        <v>건강증진과</v>
      </c>
      <c r="K1093" s="49" t="str">
        <f t="shared" si="104"/>
        <v>건강도시팀</v>
      </c>
      <c r="L1093" s="49" t="str">
        <f t="shared" si="105"/>
        <v>건강도시팀장</v>
      </c>
      <c r="M1093" s="49" t="str">
        <f t="shared" si="106"/>
        <v>02-2116-0735</v>
      </c>
      <c r="N1093" s="49" t="str">
        <f t="shared" si="107"/>
        <v>0735</v>
      </c>
    </row>
    <row r="1094" spans="2:14" x14ac:dyDescent="0.3">
      <c r="B1094" s="48">
        <v>1091</v>
      </c>
      <c r="C1094" s="47" t="s">
        <v>1850</v>
      </c>
      <c r="D1094" s="47" t="s">
        <v>1847</v>
      </c>
      <c r="E1094" s="47" t="s">
        <v>1841</v>
      </c>
      <c r="F1094" s="47" t="s">
        <v>1851</v>
      </c>
      <c r="G1094" s="47" t="s">
        <v>7134</v>
      </c>
      <c r="I1094" s="49" t="str">
        <f t="shared" si="102"/>
        <v>정한나</v>
      </c>
      <c r="J1094" s="49" t="str">
        <f t="shared" si="103"/>
        <v>건강증진과</v>
      </c>
      <c r="K1094" s="49" t="str">
        <f t="shared" si="104"/>
        <v>건강도시팀</v>
      </c>
      <c r="L1094" s="49" t="str">
        <f t="shared" si="105"/>
        <v>담당자</v>
      </c>
      <c r="M1094" s="49" t="str">
        <f t="shared" si="106"/>
        <v>02-2116-0730</v>
      </c>
      <c r="N1094" s="49" t="str">
        <f t="shared" si="107"/>
        <v>0730</v>
      </c>
    </row>
    <row r="1095" spans="2:14" x14ac:dyDescent="0.3">
      <c r="B1095" s="48">
        <v>1092</v>
      </c>
      <c r="C1095" s="47" t="s">
        <v>1852</v>
      </c>
      <c r="D1095" s="47" t="s">
        <v>1847</v>
      </c>
      <c r="E1095" s="47" t="s">
        <v>46</v>
      </c>
      <c r="F1095" s="47" t="s">
        <v>5816</v>
      </c>
      <c r="G1095" s="47" t="s">
        <v>7135</v>
      </c>
      <c r="I1095" s="49" t="str">
        <f t="shared" si="102"/>
        <v>최지원</v>
      </c>
      <c r="J1095" s="49" t="str">
        <f t="shared" si="103"/>
        <v>건강증진과</v>
      </c>
      <c r="K1095" s="49" t="str">
        <f t="shared" si="104"/>
        <v>건강도시팀</v>
      </c>
      <c r="L1095" s="49" t="str">
        <f t="shared" si="105"/>
        <v>주무관</v>
      </c>
      <c r="M1095" s="49" t="str">
        <f t="shared" si="106"/>
        <v>02-2116-0727</v>
      </c>
      <c r="N1095" s="49" t="str">
        <f t="shared" si="107"/>
        <v>0727</v>
      </c>
    </row>
    <row r="1096" spans="2:14" x14ac:dyDescent="0.3">
      <c r="B1096" s="48">
        <v>1093</v>
      </c>
      <c r="C1096" s="47" t="s">
        <v>1854</v>
      </c>
      <c r="D1096" s="47" t="s">
        <v>1847</v>
      </c>
      <c r="E1096" s="47" t="s">
        <v>46</v>
      </c>
      <c r="F1096" s="47" t="s">
        <v>1855</v>
      </c>
      <c r="G1096" s="47" t="s">
        <v>7136</v>
      </c>
      <c r="I1096" s="49" t="str">
        <f t="shared" si="102"/>
        <v>최기천</v>
      </c>
      <c r="J1096" s="49" t="str">
        <f t="shared" si="103"/>
        <v>건강증진과</v>
      </c>
      <c r="K1096" s="49" t="str">
        <f t="shared" si="104"/>
        <v>건강도시팀</v>
      </c>
      <c r="L1096" s="49" t="str">
        <f t="shared" si="105"/>
        <v>주무관</v>
      </c>
      <c r="M1096" s="49" t="str">
        <f t="shared" si="106"/>
        <v>02-2116-0740</v>
      </c>
      <c r="N1096" s="49" t="str">
        <f t="shared" si="107"/>
        <v>0740</v>
      </c>
    </row>
    <row r="1097" spans="2:14" x14ac:dyDescent="0.3">
      <c r="B1097" s="48">
        <v>1094</v>
      </c>
      <c r="C1097" s="47" t="s">
        <v>1856</v>
      </c>
      <c r="D1097" s="47" t="s">
        <v>1847</v>
      </c>
      <c r="E1097" s="47" t="s">
        <v>46</v>
      </c>
      <c r="F1097" s="47" t="s">
        <v>5817</v>
      </c>
      <c r="G1097" s="47" t="s">
        <v>7137</v>
      </c>
      <c r="I1097" s="49" t="str">
        <f t="shared" si="102"/>
        <v>민경진</v>
      </c>
      <c r="J1097" s="49" t="str">
        <f t="shared" si="103"/>
        <v>건강증진과</v>
      </c>
      <c r="K1097" s="49" t="str">
        <f t="shared" si="104"/>
        <v>건강도시팀</v>
      </c>
      <c r="L1097" s="49" t="str">
        <f t="shared" si="105"/>
        <v>주무관</v>
      </c>
      <c r="M1097" s="49" t="str">
        <f t="shared" si="106"/>
        <v>02-2116-0745</v>
      </c>
      <c r="N1097" s="49" t="str">
        <f t="shared" si="107"/>
        <v>0745</v>
      </c>
    </row>
    <row r="1098" spans="2:14" x14ac:dyDescent="0.3">
      <c r="B1098" s="48">
        <v>1095</v>
      </c>
      <c r="C1098" s="47" t="s">
        <v>1857</v>
      </c>
      <c r="D1098" s="47" t="s">
        <v>1847</v>
      </c>
      <c r="E1098" s="47" t="s">
        <v>46</v>
      </c>
      <c r="F1098" s="47" t="s">
        <v>5818</v>
      </c>
      <c r="G1098" s="47" t="s">
        <v>7138</v>
      </c>
      <c r="I1098" s="49" t="str">
        <f t="shared" si="102"/>
        <v>서동현</v>
      </c>
      <c r="J1098" s="49" t="str">
        <f t="shared" si="103"/>
        <v>건강증진과</v>
      </c>
      <c r="K1098" s="49" t="str">
        <f t="shared" si="104"/>
        <v>건강도시팀</v>
      </c>
      <c r="L1098" s="49" t="str">
        <f t="shared" si="105"/>
        <v>주무관</v>
      </c>
      <c r="M1098" s="49" t="str">
        <f t="shared" si="106"/>
        <v>02-2116-0744</v>
      </c>
      <c r="N1098" s="49" t="str">
        <f t="shared" si="107"/>
        <v>0744</v>
      </c>
    </row>
    <row r="1099" spans="2:14" x14ac:dyDescent="0.3">
      <c r="B1099" s="48">
        <v>1096</v>
      </c>
      <c r="C1099" s="47" t="s">
        <v>1858</v>
      </c>
      <c r="D1099" s="47" t="s">
        <v>1847</v>
      </c>
      <c r="E1099" s="47" t="s">
        <v>46</v>
      </c>
      <c r="F1099" s="47" t="s">
        <v>5819</v>
      </c>
      <c r="G1099" s="47" t="s">
        <v>7139</v>
      </c>
      <c r="I1099" s="49" t="str">
        <f t="shared" si="102"/>
        <v>정혜영</v>
      </c>
      <c r="J1099" s="49" t="str">
        <f t="shared" si="103"/>
        <v>건강증진과</v>
      </c>
      <c r="K1099" s="49" t="str">
        <f t="shared" si="104"/>
        <v>건강도시팀</v>
      </c>
      <c r="L1099" s="49" t="str">
        <f t="shared" si="105"/>
        <v>주무관</v>
      </c>
      <c r="M1099" s="49" t="str">
        <f t="shared" si="106"/>
        <v>02-2116-0746</v>
      </c>
      <c r="N1099" s="49" t="str">
        <f t="shared" si="107"/>
        <v>0746</v>
      </c>
    </row>
    <row r="1100" spans="2:14" x14ac:dyDescent="0.3">
      <c r="B1100" s="48">
        <v>1097</v>
      </c>
      <c r="C1100" s="47" t="s">
        <v>1859</v>
      </c>
      <c r="D1100" s="47" t="s">
        <v>1847</v>
      </c>
      <c r="E1100" s="47" t="s">
        <v>46</v>
      </c>
      <c r="F1100" s="47" t="s">
        <v>5820</v>
      </c>
      <c r="G1100" s="47" t="s">
        <v>7140</v>
      </c>
      <c r="I1100" s="49" t="str">
        <f t="shared" si="102"/>
        <v>성윤주</v>
      </c>
      <c r="J1100" s="49" t="str">
        <f t="shared" si="103"/>
        <v>건강증진과</v>
      </c>
      <c r="K1100" s="49" t="str">
        <f t="shared" si="104"/>
        <v>건강도시팀</v>
      </c>
      <c r="L1100" s="49" t="str">
        <f t="shared" si="105"/>
        <v>주무관</v>
      </c>
      <c r="M1100" s="49" t="str">
        <f t="shared" si="106"/>
        <v>02-2116-0749</v>
      </c>
      <c r="N1100" s="49" t="str">
        <f t="shared" si="107"/>
        <v>0749</v>
      </c>
    </row>
    <row r="1101" spans="2:14" x14ac:dyDescent="0.3">
      <c r="B1101" s="48">
        <v>1098</v>
      </c>
      <c r="C1101" s="47" t="s">
        <v>1860</v>
      </c>
      <c r="D1101" s="47" t="s">
        <v>1861</v>
      </c>
      <c r="E1101" s="47" t="s">
        <v>1862</v>
      </c>
      <c r="F1101" s="47" t="s">
        <v>1863</v>
      </c>
      <c r="G1101" s="47" t="s">
        <v>7141</v>
      </c>
      <c r="I1101" s="49" t="str">
        <f t="shared" si="102"/>
        <v>강송희</v>
      </c>
      <c r="J1101" s="49" t="str">
        <f t="shared" si="103"/>
        <v>건강증진과</v>
      </c>
      <c r="K1101" s="49" t="str">
        <f t="shared" si="104"/>
        <v>방문보건팀</v>
      </c>
      <c r="L1101" s="49" t="str">
        <f t="shared" si="105"/>
        <v>방문보건팀장</v>
      </c>
      <c r="M1101" s="49" t="str">
        <f t="shared" si="106"/>
        <v>02-2116-0725</v>
      </c>
      <c r="N1101" s="49" t="str">
        <f t="shared" si="107"/>
        <v>0725</v>
      </c>
    </row>
    <row r="1102" spans="2:14" x14ac:dyDescent="0.3">
      <c r="B1102" s="48">
        <v>1099</v>
      </c>
      <c r="C1102" s="47" t="s">
        <v>1864</v>
      </c>
      <c r="D1102" s="47" t="s">
        <v>1861</v>
      </c>
      <c r="E1102" s="47" t="s">
        <v>46</v>
      </c>
      <c r="F1102" s="47" t="s">
        <v>4347</v>
      </c>
      <c r="G1102" s="47" t="s">
        <v>7142</v>
      </c>
      <c r="I1102" s="49" t="str">
        <f t="shared" si="102"/>
        <v>지형주</v>
      </c>
      <c r="J1102" s="49" t="str">
        <f t="shared" si="103"/>
        <v>건강증진과</v>
      </c>
      <c r="K1102" s="49" t="str">
        <f t="shared" si="104"/>
        <v>방문보건팀</v>
      </c>
      <c r="L1102" s="49" t="str">
        <f t="shared" si="105"/>
        <v>주무관</v>
      </c>
      <c r="M1102" s="49" t="str">
        <f t="shared" si="106"/>
        <v>02-2116-0724</v>
      </c>
      <c r="N1102" s="49" t="str">
        <f t="shared" si="107"/>
        <v>0724</v>
      </c>
    </row>
    <row r="1103" spans="2:14" x14ac:dyDescent="0.3">
      <c r="B1103" s="48">
        <v>1100</v>
      </c>
      <c r="C1103" s="47" t="s">
        <v>1868</v>
      </c>
      <c r="D1103" s="47" t="s">
        <v>1861</v>
      </c>
      <c r="E1103" s="47" t="s">
        <v>46</v>
      </c>
      <c r="F1103" s="47" t="s">
        <v>4352</v>
      </c>
      <c r="G1103" s="47" t="s">
        <v>7143</v>
      </c>
      <c r="I1103" s="49" t="str">
        <f t="shared" si="102"/>
        <v>이옥연</v>
      </c>
      <c r="J1103" s="49" t="str">
        <f t="shared" si="103"/>
        <v>건강증진과</v>
      </c>
      <c r="K1103" s="49" t="str">
        <f t="shared" si="104"/>
        <v>방문보건팀</v>
      </c>
      <c r="L1103" s="49" t="str">
        <f t="shared" si="105"/>
        <v>주무관</v>
      </c>
      <c r="M1103" s="49" t="str">
        <f t="shared" si="106"/>
        <v>02-2116-0726</v>
      </c>
      <c r="N1103" s="49" t="str">
        <f t="shared" si="107"/>
        <v>0726</v>
      </c>
    </row>
    <row r="1104" spans="2:14" x14ac:dyDescent="0.3">
      <c r="B1104" s="48">
        <v>1101</v>
      </c>
      <c r="C1104" s="47" t="s">
        <v>1866</v>
      </c>
      <c r="D1104" s="47" t="s">
        <v>1861</v>
      </c>
      <c r="E1104" s="47" t="s">
        <v>46</v>
      </c>
      <c r="F1104" s="47" t="s">
        <v>1867</v>
      </c>
      <c r="G1104" s="47" t="s">
        <v>7144</v>
      </c>
      <c r="I1104" s="49" t="str">
        <f t="shared" si="102"/>
        <v>김은주</v>
      </c>
      <c r="J1104" s="49" t="str">
        <f t="shared" si="103"/>
        <v>건강증진과</v>
      </c>
      <c r="K1104" s="49" t="str">
        <f t="shared" si="104"/>
        <v>방문보건팀</v>
      </c>
      <c r="L1104" s="49" t="str">
        <f t="shared" si="105"/>
        <v>주무관</v>
      </c>
      <c r="M1104" s="49" t="str">
        <f t="shared" si="106"/>
        <v>02-2116-0722</v>
      </c>
      <c r="N1104" s="49" t="str">
        <f t="shared" si="107"/>
        <v>0722</v>
      </c>
    </row>
    <row r="1105" spans="2:14" x14ac:dyDescent="0.3">
      <c r="B1105" s="48">
        <v>1102</v>
      </c>
      <c r="C1105" s="47" t="s">
        <v>1869</v>
      </c>
      <c r="D1105" s="47" t="s">
        <v>1861</v>
      </c>
      <c r="E1105" s="47" t="s">
        <v>46</v>
      </c>
      <c r="F1105" s="47" t="s">
        <v>1870</v>
      </c>
      <c r="G1105" s="47" t="s">
        <v>7145</v>
      </c>
      <c r="I1105" s="49" t="str">
        <f t="shared" si="102"/>
        <v>김신재</v>
      </c>
      <c r="J1105" s="49" t="str">
        <f t="shared" si="103"/>
        <v>건강증진과</v>
      </c>
      <c r="K1105" s="49" t="str">
        <f t="shared" si="104"/>
        <v>방문보건팀</v>
      </c>
      <c r="L1105" s="49" t="str">
        <f t="shared" si="105"/>
        <v>주무관</v>
      </c>
      <c r="M1105" s="49" t="str">
        <f t="shared" si="106"/>
        <v>02-2116-2971</v>
      </c>
      <c r="N1105" s="49" t="str">
        <f t="shared" si="107"/>
        <v>2971</v>
      </c>
    </row>
    <row r="1106" spans="2:14" x14ac:dyDescent="0.3">
      <c r="B1106" s="48">
        <v>1103</v>
      </c>
      <c r="C1106" s="47" t="s">
        <v>5821</v>
      </c>
      <c r="D1106" s="47" t="s">
        <v>1861</v>
      </c>
      <c r="E1106" s="47" t="s">
        <v>46</v>
      </c>
      <c r="F1106" s="47" t="s">
        <v>5822</v>
      </c>
      <c r="G1106" s="47" t="s">
        <v>7146</v>
      </c>
      <c r="I1106" s="49" t="str">
        <f t="shared" si="102"/>
        <v>한혜규</v>
      </c>
      <c r="J1106" s="49" t="str">
        <f t="shared" si="103"/>
        <v>건강증진과</v>
      </c>
      <c r="K1106" s="49" t="str">
        <f t="shared" si="104"/>
        <v>방문보건팀</v>
      </c>
      <c r="L1106" s="49" t="str">
        <f t="shared" si="105"/>
        <v>주무관</v>
      </c>
      <c r="M1106" s="49" t="str">
        <f t="shared" si="106"/>
        <v>02-2116-0723</v>
      </c>
      <c r="N1106" s="49" t="str">
        <f t="shared" si="107"/>
        <v>0723</v>
      </c>
    </row>
    <row r="1107" spans="2:14" x14ac:dyDescent="0.3">
      <c r="B1107" s="48">
        <v>1104</v>
      </c>
      <c r="C1107" s="47" t="s">
        <v>1871</v>
      </c>
      <c r="D1107" s="47" t="s">
        <v>1861</v>
      </c>
      <c r="E1107" s="47" t="s">
        <v>46</v>
      </c>
      <c r="F1107" s="47" t="s">
        <v>5823</v>
      </c>
      <c r="G1107" s="47" t="s">
        <v>7147</v>
      </c>
      <c r="I1107" s="49" t="str">
        <f t="shared" si="102"/>
        <v>김지은</v>
      </c>
      <c r="J1107" s="49" t="str">
        <f t="shared" si="103"/>
        <v>건강증진과</v>
      </c>
      <c r="K1107" s="49" t="str">
        <f t="shared" si="104"/>
        <v>방문보건팀</v>
      </c>
      <c r="L1107" s="49" t="str">
        <f t="shared" si="105"/>
        <v>주무관</v>
      </c>
      <c r="M1107" s="49" t="str">
        <f t="shared" si="106"/>
        <v>02-2116-4356</v>
      </c>
      <c r="N1107" s="49" t="str">
        <f t="shared" si="107"/>
        <v>4356</v>
      </c>
    </row>
    <row r="1108" spans="2:14" x14ac:dyDescent="0.3">
      <c r="B1108" s="48">
        <v>1105</v>
      </c>
      <c r="C1108" s="47" t="s">
        <v>1872</v>
      </c>
      <c r="D1108" s="47" t="s">
        <v>1861</v>
      </c>
      <c r="E1108" s="47" t="s">
        <v>1873</v>
      </c>
      <c r="F1108" s="47" t="s">
        <v>1874</v>
      </c>
      <c r="G1108" s="47" t="s">
        <v>7148</v>
      </c>
      <c r="I1108" s="49" t="str">
        <f t="shared" si="102"/>
        <v>김준희</v>
      </c>
      <c r="J1108" s="49" t="str">
        <f t="shared" si="103"/>
        <v>건강증진과</v>
      </c>
      <c r="K1108" s="49" t="str">
        <f t="shared" si="104"/>
        <v>방문보건팀</v>
      </c>
      <c r="L1108" s="49" t="str">
        <f t="shared" si="105"/>
        <v>마을방문간호사</v>
      </c>
      <c r="M1108" s="49" t="str">
        <f t="shared" si="106"/>
        <v>02-2116-2089</v>
      </c>
      <c r="N1108" s="49" t="str">
        <f t="shared" si="107"/>
        <v>2089</v>
      </c>
    </row>
    <row r="1109" spans="2:14" x14ac:dyDescent="0.3">
      <c r="B1109" s="48">
        <v>1106</v>
      </c>
      <c r="C1109" s="47" t="s">
        <v>1875</v>
      </c>
      <c r="D1109" s="47" t="s">
        <v>1861</v>
      </c>
      <c r="E1109" s="47" t="s">
        <v>1873</v>
      </c>
      <c r="F1109" s="47" t="s">
        <v>1876</v>
      </c>
      <c r="G1109" s="47" t="s">
        <v>7149</v>
      </c>
      <c r="I1109" s="49" t="str">
        <f t="shared" si="102"/>
        <v>이춘화</v>
      </c>
      <c r="J1109" s="49" t="str">
        <f t="shared" si="103"/>
        <v>건강증진과</v>
      </c>
      <c r="K1109" s="49" t="str">
        <f t="shared" si="104"/>
        <v>방문보건팀</v>
      </c>
      <c r="L1109" s="49" t="str">
        <f t="shared" si="105"/>
        <v>마을방문간호사</v>
      </c>
      <c r="M1109" s="49" t="str">
        <f t="shared" si="106"/>
        <v>02-2116-2090</v>
      </c>
      <c r="N1109" s="49" t="str">
        <f t="shared" si="107"/>
        <v>2090</v>
      </c>
    </row>
    <row r="1110" spans="2:14" x14ac:dyDescent="0.3">
      <c r="B1110" s="48">
        <v>1107</v>
      </c>
      <c r="C1110" s="47" t="s">
        <v>1877</v>
      </c>
      <c r="D1110" s="47" t="s">
        <v>1861</v>
      </c>
      <c r="E1110" s="47" t="s">
        <v>1873</v>
      </c>
      <c r="F1110" s="47" t="s">
        <v>1878</v>
      </c>
      <c r="G1110" s="47" t="s">
        <v>7150</v>
      </c>
      <c r="I1110" s="49" t="str">
        <f t="shared" si="102"/>
        <v>김향님</v>
      </c>
      <c r="J1110" s="49" t="str">
        <f t="shared" si="103"/>
        <v>건강증진과</v>
      </c>
      <c r="K1110" s="49" t="str">
        <f t="shared" si="104"/>
        <v>방문보건팀</v>
      </c>
      <c r="L1110" s="49" t="str">
        <f t="shared" si="105"/>
        <v>마을방문간호사</v>
      </c>
      <c r="M1110" s="49" t="str">
        <f t="shared" si="106"/>
        <v>02-2116-2246</v>
      </c>
      <c r="N1110" s="49" t="str">
        <f t="shared" si="107"/>
        <v>2246</v>
      </c>
    </row>
    <row r="1111" spans="2:14" x14ac:dyDescent="0.3">
      <c r="B1111" s="48">
        <v>1108</v>
      </c>
      <c r="C1111" s="47" t="s">
        <v>1879</v>
      </c>
      <c r="D1111" s="47" t="s">
        <v>1861</v>
      </c>
      <c r="E1111" s="47" t="s">
        <v>1873</v>
      </c>
      <c r="F1111" s="47" t="s">
        <v>1880</v>
      </c>
      <c r="G1111" s="47" t="s">
        <v>7151</v>
      </c>
      <c r="I1111" s="49" t="str">
        <f t="shared" si="102"/>
        <v>허진숙</v>
      </c>
      <c r="J1111" s="49" t="str">
        <f t="shared" si="103"/>
        <v>건강증진과</v>
      </c>
      <c r="K1111" s="49" t="str">
        <f t="shared" si="104"/>
        <v>방문보건팀</v>
      </c>
      <c r="L1111" s="49" t="str">
        <f t="shared" si="105"/>
        <v>마을방문간호사</v>
      </c>
      <c r="M1111" s="49" t="str">
        <f t="shared" si="106"/>
        <v>02-2116-2067</v>
      </c>
      <c r="N1111" s="49" t="str">
        <f t="shared" si="107"/>
        <v>2067</v>
      </c>
    </row>
    <row r="1112" spans="2:14" x14ac:dyDescent="0.3">
      <c r="B1112" s="48">
        <v>1109</v>
      </c>
      <c r="C1112" s="47" t="s">
        <v>1881</v>
      </c>
      <c r="D1112" s="47" t="s">
        <v>1861</v>
      </c>
      <c r="E1112" s="47" t="s">
        <v>1873</v>
      </c>
      <c r="F1112" s="47" t="s">
        <v>1878</v>
      </c>
      <c r="G1112" s="47" t="s">
        <v>7152</v>
      </c>
      <c r="I1112" s="49" t="str">
        <f t="shared" si="102"/>
        <v>선현희</v>
      </c>
      <c r="J1112" s="49" t="str">
        <f t="shared" si="103"/>
        <v>건강증진과</v>
      </c>
      <c r="K1112" s="49" t="str">
        <f t="shared" si="104"/>
        <v>방문보건팀</v>
      </c>
      <c r="L1112" s="49" t="str">
        <f t="shared" si="105"/>
        <v>마을방문간호사</v>
      </c>
      <c r="M1112" s="49" t="str">
        <f t="shared" si="106"/>
        <v>02-2116-2247</v>
      </c>
      <c r="N1112" s="49" t="str">
        <f t="shared" si="107"/>
        <v>2247</v>
      </c>
    </row>
    <row r="1113" spans="2:14" x14ac:dyDescent="0.3">
      <c r="B1113" s="48">
        <v>1110</v>
      </c>
      <c r="C1113" s="47" t="s">
        <v>1882</v>
      </c>
      <c r="D1113" s="47" t="s">
        <v>1861</v>
      </c>
      <c r="E1113" s="47" t="s">
        <v>1873</v>
      </c>
      <c r="F1113" s="47" t="s">
        <v>1883</v>
      </c>
      <c r="G1113" s="47" t="s">
        <v>7153</v>
      </c>
      <c r="I1113" s="49" t="str">
        <f t="shared" si="102"/>
        <v>유해수</v>
      </c>
      <c r="J1113" s="49" t="str">
        <f t="shared" si="103"/>
        <v>건강증진과</v>
      </c>
      <c r="K1113" s="49" t="str">
        <f t="shared" si="104"/>
        <v>방문보건팀</v>
      </c>
      <c r="L1113" s="49" t="str">
        <f t="shared" si="105"/>
        <v>마을방문간호사</v>
      </c>
      <c r="M1113" s="49" t="str">
        <f t="shared" si="106"/>
        <v>02-2116-2489</v>
      </c>
      <c r="N1113" s="49" t="str">
        <f t="shared" si="107"/>
        <v>2489</v>
      </c>
    </row>
    <row r="1114" spans="2:14" x14ac:dyDescent="0.3">
      <c r="B1114" s="48">
        <v>1111</v>
      </c>
      <c r="C1114" s="47" t="s">
        <v>1884</v>
      </c>
      <c r="D1114" s="47" t="s">
        <v>1861</v>
      </c>
      <c r="E1114" s="47" t="s">
        <v>1873</v>
      </c>
      <c r="F1114" s="47" t="s">
        <v>1885</v>
      </c>
      <c r="G1114" s="47" t="s">
        <v>7154</v>
      </c>
      <c r="I1114" s="49" t="str">
        <f t="shared" si="102"/>
        <v>박명선</v>
      </c>
      <c r="J1114" s="49" t="str">
        <f t="shared" si="103"/>
        <v>건강증진과</v>
      </c>
      <c r="K1114" s="49" t="str">
        <f t="shared" si="104"/>
        <v>방문보건팀</v>
      </c>
      <c r="L1114" s="49" t="str">
        <f t="shared" si="105"/>
        <v>마을방문간호사</v>
      </c>
      <c r="M1114" s="49" t="str">
        <f t="shared" si="106"/>
        <v>02-2116-2270</v>
      </c>
      <c r="N1114" s="49" t="str">
        <f t="shared" si="107"/>
        <v>2270</v>
      </c>
    </row>
    <row r="1115" spans="2:14" x14ac:dyDescent="0.3">
      <c r="B1115" s="48">
        <v>1112</v>
      </c>
      <c r="C1115" s="47" t="s">
        <v>1886</v>
      </c>
      <c r="D1115" s="47" t="s">
        <v>1861</v>
      </c>
      <c r="E1115" s="47" t="s">
        <v>46</v>
      </c>
      <c r="F1115" s="47" t="s">
        <v>5824</v>
      </c>
      <c r="G1115" s="47" t="s">
        <v>7155</v>
      </c>
      <c r="I1115" s="49" t="str">
        <f t="shared" si="102"/>
        <v>장은선</v>
      </c>
      <c r="J1115" s="49" t="str">
        <f t="shared" si="103"/>
        <v>건강증진과</v>
      </c>
      <c r="K1115" s="49" t="str">
        <f t="shared" si="104"/>
        <v>방문보건팀</v>
      </c>
      <c r="L1115" s="49" t="str">
        <f t="shared" si="105"/>
        <v>주무관</v>
      </c>
      <c r="M1115" s="49" t="str">
        <f t="shared" si="106"/>
        <v>02-2116-2972</v>
      </c>
      <c r="N1115" s="49" t="str">
        <f t="shared" si="107"/>
        <v>2972</v>
      </c>
    </row>
    <row r="1116" spans="2:14" x14ac:dyDescent="0.3">
      <c r="B1116" s="48">
        <v>1113</v>
      </c>
      <c r="C1116" s="47" t="s">
        <v>1887</v>
      </c>
      <c r="D1116" s="47" t="s">
        <v>1861</v>
      </c>
      <c r="E1116" s="47" t="s">
        <v>1873</v>
      </c>
      <c r="F1116" s="47" t="s">
        <v>1888</v>
      </c>
      <c r="G1116" s="47" t="s">
        <v>7156</v>
      </c>
      <c r="I1116" s="49" t="str">
        <f t="shared" si="102"/>
        <v>오분순</v>
      </c>
      <c r="J1116" s="49" t="str">
        <f t="shared" si="103"/>
        <v>건강증진과</v>
      </c>
      <c r="K1116" s="49" t="str">
        <f t="shared" si="104"/>
        <v>방문보건팀</v>
      </c>
      <c r="L1116" s="49" t="str">
        <f t="shared" si="105"/>
        <v>마을방문간호사</v>
      </c>
      <c r="M1116" s="49" t="str">
        <f t="shared" si="106"/>
        <v>02-2116-2876</v>
      </c>
      <c r="N1116" s="49" t="str">
        <f t="shared" si="107"/>
        <v>2876</v>
      </c>
    </row>
    <row r="1117" spans="2:14" x14ac:dyDescent="0.3">
      <c r="B1117" s="48">
        <v>1114</v>
      </c>
      <c r="C1117" s="47" t="s">
        <v>1889</v>
      </c>
      <c r="D1117" s="47" t="s">
        <v>1861</v>
      </c>
      <c r="E1117" s="47" t="s">
        <v>46</v>
      </c>
      <c r="F1117" s="47" t="s">
        <v>1890</v>
      </c>
      <c r="G1117" s="47" t="s">
        <v>7157</v>
      </c>
      <c r="I1117" s="49" t="str">
        <f t="shared" si="102"/>
        <v>김지영</v>
      </c>
      <c r="J1117" s="49" t="str">
        <f t="shared" si="103"/>
        <v>건강증진과</v>
      </c>
      <c r="K1117" s="49" t="str">
        <f t="shared" si="104"/>
        <v>방문보건팀</v>
      </c>
      <c r="L1117" s="49" t="str">
        <f t="shared" si="105"/>
        <v>주무관</v>
      </c>
      <c r="M1117" s="49" t="str">
        <f t="shared" si="106"/>
        <v>02-2116-2140</v>
      </c>
      <c r="N1117" s="49" t="str">
        <f t="shared" si="107"/>
        <v>2140</v>
      </c>
    </row>
    <row r="1118" spans="2:14" x14ac:dyDescent="0.3">
      <c r="B1118" s="48">
        <v>1115</v>
      </c>
      <c r="C1118" s="47" t="s">
        <v>1891</v>
      </c>
      <c r="D1118" s="47" t="s">
        <v>1861</v>
      </c>
      <c r="E1118" s="47" t="s">
        <v>1873</v>
      </c>
      <c r="F1118" s="47" t="s">
        <v>1892</v>
      </c>
      <c r="G1118" s="47" t="s">
        <v>7158</v>
      </c>
      <c r="I1118" s="49" t="str">
        <f t="shared" si="102"/>
        <v>김현미</v>
      </c>
      <c r="J1118" s="49" t="str">
        <f t="shared" si="103"/>
        <v>건강증진과</v>
      </c>
      <c r="K1118" s="49" t="str">
        <f t="shared" si="104"/>
        <v>방문보건팀</v>
      </c>
      <c r="L1118" s="49" t="str">
        <f t="shared" si="105"/>
        <v>마을방문간호사</v>
      </c>
      <c r="M1118" s="49" t="str">
        <f t="shared" si="106"/>
        <v>02-2116-2936</v>
      </c>
      <c r="N1118" s="49" t="str">
        <f t="shared" si="107"/>
        <v>2936</v>
      </c>
    </row>
    <row r="1119" spans="2:14" x14ac:dyDescent="0.3">
      <c r="B1119" s="48">
        <v>1116</v>
      </c>
      <c r="C1119" s="47" t="s">
        <v>1893</v>
      </c>
      <c r="D1119" s="47" t="s">
        <v>1861</v>
      </c>
      <c r="E1119" s="47" t="s">
        <v>1873</v>
      </c>
      <c r="F1119" s="47" t="s">
        <v>1894</v>
      </c>
      <c r="G1119" s="47" t="s">
        <v>7159</v>
      </c>
      <c r="I1119" s="49" t="str">
        <f t="shared" si="102"/>
        <v>장선영</v>
      </c>
      <c r="J1119" s="49" t="str">
        <f t="shared" si="103"/>
        <v>건강증진과</v>
      </c>
      <c r="K1119" s="49" t="str">
        <f t="shared" si="104"/>
        <v>방문보건팀</v>
      </c>
      <c r="L1119" s="49" t="str">
        <f t="shared" si="105"/>
        <v>마을방문간호사</v>
      </c>
      <c r="M1119" s="49" t="str">
        <f t="shared" si="106"/>
        <v>02-2116-2966</v>
      </c>
      <c r="N1119" s="49" t="str">
        <f t="shared" si="107"/>
        <v>2966</v>
      </c>
    </row>
    <row r="1120" spans="2:14" x14ac:dyDescent="0.3">
      <c r="B1120" s="48">
        <v>1117</v>
      </c>
      <c r="C1120" s="47" t="s">
        <v>1895</v>
      </c>
      <c r="D1120" s="47" t="s">
        <v>1861</v>
      </c>
      <c r="E1120" s="47" t="s">
        <v>1873</v>
      </c>
      <c r="F1120" s="47" t="s">
        <v>1896</v>
      </c>
      <c r="G1120" s="47" t="s">
        <v>7160</v>
      </c>
      <c r="I1120" s="49" t="str">
        <f t="shared" si="102"/>
        <v>안정희</v>
      </c>
      <c r="J1120" s="49" t="str">
        <f t="shared" si="103"/>
        <v>건강증진과</v>
      </c>
      <c r="K1120" s="49" t="str">
        <f t="shared" si="104"/>
        <v>방문보건팀</v>
      </c>
      <c r="L1120" s="49" t="str">
        <f t="shared" si="105"/>
        <v>마을방문간호사</v>
      </c>
      <c r="M1120" s="49" t="str">
        <f t="shared" si="106"/>
        <v>02-2116-2048</v>
      </c>
      <c r="N1120" s="49" t="str">
        <f t="shared" si="107"/>
        <v>2048</v>
      </c>
    </row>
    <row r="1121" spans="2:14" x14ac:dyDescent="0.3">
      <c r="B1121" s="48">
        <v>1118</v>
      </c>
      <c r="C1121" s="47" t="s">
        <v>1897</v>
      </c>
      <c r="D1121" s="47" t="s">
        <v>1861</v>
      </c>
      <c r="E1121" s="47" t="s">
        <v>1898</v>
      </c>
      <c r="F1121" s="47" t="s">
        <v>1899</v>
      </c>
      <c r="G1121" s="47" t="s">
        <v>7161</v>
      </c>
      <c r="I1121" s="49" t="str">
        <f t="shared" si="102"/>
        <v>전남욱</v>
      </c>
      <c r="J1121" s="49" t="str">
        <f t="shared" si="103"/>
        <v>건강증진과</v>
      </c>
      <c r="K1121" s="49" t="str">
        <f t="shared" si="104"/>
        <v>방문보건팀</v>
      </c>
      <c r="L1121" s="49" t="str">
        <f t="shared" si="105"/>
        <v>동마을간호사</v>
      </c>
      <c r="M1121" s="49" t="str">
        <f t="shared" si="106"/>
        <v>02-2116-2031</v>
      </c>
      <c r="N1121" s="49" t="str">
        <f t="shared" si="107"/>
        <v>2031</v>
      </c>
    </row>
    <row r="1122" spans="2:14" x14ac:dyDescent="0.3">
      <c r="B1122" s="48">
        <v>1119</v>
      </c>
      <c r="C1122" s="47" t="s">
        <v>1900</v>
      </c>
      <c r="D1122" s="47" t="s">
        <v>1861</v>
      </c>
      <c r="E1122" s="47" t="s">
        <v>1873</v>
      </c>
      <c r="F1122" s="47" t="s">
        <v>1874</v>
      </c>
      <c r="G1122" s="47" t="s">
        <v>7149</v>
      </c>
      <c r="I1122" s="49" t="str">
        <f t="shared" si="102"/>
        <v>송은주</v>
      </c>
      <c r="J1122" s="49" t="str">
        <f t="shared" si="103"/>
        <v>건강증진과</v>
      </c>
      <c r="K1122" s="49" t="str">
        <f t="shared" si="104"/>
        <v>방문보건팀</v>
      </c>
      <c r="L1122" s="49" t="str">
        <f t="shared" si="105"/>
        <v>마을방문간호사</v>
      </c>
      <c r="M1122" s="49" t="str">
        <f t="shared" si="106"/>
        <v>02-2116-2090</v>
      </c>
      <c r="N1122" s="49" t="str">
        <f t="shared" si="107"/>
        <v>2090</v>
      </c>
    </row>
    <row r="1123" spans="2:14" x14ac:dyDescent="0.3">
      <c r="B1123" s="48">
        <v>1120</v>
      </c>
      <c r="C1123" s="47" t="s">
        <v>1901</v>
      </c>
      <c r="D1123" s="47" t="s">
        <v>1861</v>
      </c>
      <c r="E1123" s="47" t="s">
        <v>1873</v>
      </c>
      <c r="F1123" s="47" t="s">
        <v>1902</v>
      </c>
      <c r="G1123" s="47" t="s">
        <v>7162</v>
      </c>
      <c r="I1123" s="49" t="str">
        <f t="shared" si="102"/>
        <v>정숙경</v>
      </c>
      <c r="J1123" s="49" t="str">
        <f t="shared" si="103"/>
        <v>건강증진과</v>
      </c>
      <c r="K1123" s="49" t="str">
        <f t="shared" si="104"/>
        <v>방문보건팀</v>
      </c>
      <c r="L1123" s="49" t="str">
        <f t="shared" si="105"/>
        <v>마을방문간호사</v>
      </c>
      <c r="M1123" s="49" t="str">
        <f t="shared" si="106"/>
        <v>02-2116-2049</v>
      </c>
      <c r="N1123" s="49" t="str">
        <f t="shared" si="107"/>
        <v>2049</v>
      </c>
    </row>
    <row r="1124" spans="2:14" x14ac:dyDescent="0.3">
      <c r="B1124" s="48">
        <v>1121</v>
      </c>
      <c r="C1124" s="47" t="s">
        <v>1002</v>
      </c>
      <c r="D1124" s="47" t="s">
        <v>1861</v>
      </c>
      <c r="E1124" s="47" t="s">
        <v>46</v>
      </c>
      <c r="F1124" s="47" t="s">
        <v>4373</v>
      </c>
      <c r="G1124" s="47" t="s">
        <v>7163</v>
      </c>
      <c r="I1124" s="49" t="str">
        <f t="shared" si="102"/>
        <v>김수진</v>
      </c>
      <c r="J1124" s="49" t="str">
        <f t="shared" si="103"/>
        <v>건강증진과</v>
      </c>
      <c r="K1124" s="49" t="str">
        <f t="shared" si="104"/>
        <v>방문보건팀</v>
      </c>
      <c r="L1124" s="49" t="str">
        <f t="shared" si="105"/>
        <v>주무관</v>
      </c>
      <c r="M1124" s="49" t="str">
        <f t="shared" si="106"/>
        <v>02-2116-2038</v>
      </c>
      <c r="N1124" s="49" t="str">
        <f t="shared" si="107"/>
        <v>2038</v>
      </c>
    </row>
    <row r="1125" spans="2:14" x14ac:dyDescent="0.3">
      <c r="B1125" s="48">
        <v>1122</v>
      </c>
      <c r="C1125" s="47" t="s">
        <v>1903</v>
      </c>
      <c r="D1125" s="47" t="s">
        <v>1861</v>
      </c>
      <c r="E1125" s="47" t="s">
        <v>46</v>
      </c>
      <c r="F1125" s="47" t="s">
        <v>1904</v>
      </c>
      <c r="G1125" s="47" t="s">
        <v>7164</v>
      </c>
      <c r="I1125" s="49" t="str">
        <f t="shared" si="102"/>
        <v>김희붐</v>
      </c>
      <c r="J1125" s="49" t="str">
        <f t="shared" si="103"/>
        <v>건강증진과</v>
      </c>
      <c r="K1125" s="49" t="str">
        <f t="shared" si="104"/>
        <v>방문보건팀</v>
      </c>
      <c r="L1125" s="49" t="str">
        <f t="shared" si="105"/>
        <v>주무관</v>
      </c>
      <c r="M1125" s="49" t="str">
        <f t="shared" si="106"/>
        <v>02-2116-2552</v>
      </c>
      <c r="N1125" s="49" t="str">
        <f t="shared" si="107"/>
        <v>2552</v>
      </c>
    </row>
    <row r="1126" spans="2:14" x14ac:dyDescent="0.3">
      <c r="B1126" s="48">
        <v>1123</v>
      </c>
      <c r="C1126" s="47" t="s">
        <v>1905</v>
      </c>
      <c r="D1126" s="47" t="s">
        <v>1861</v>
      </c>
      <c r="E1126" s="47" t="s">
        <v>46</v>
      </c>
      <c r="F1126" s="47" t="s">
        <v>1906</v>
      </c>
      <c r="G1126" s="47" t="s">
        <v>7165</v>
      </c>
      <c r="I1126" s="49" t="str">
        <f t="shared" si="102"/>
        <v>이노진</v>
      </c>
      <c r="J1126" s="49" t="str">
        <f t="shared" si="103"/>
        <v>건강증진과</v>
      </c>
      <c r="K1126" s="49" t="str">
        <f t="shared" si="104"/>
        <v>방문보건팀</v>
      </c>
      <c r="L1126" s="49" t="str">
        <f t="shared" si="105"/>
        <v>주무관</v>
      </c>
      <c r="M1126" s="49" t="str">
        <f t="shared" si="106"/>
        <v>02-2116-2217</v>
      </c>
      <c r="N1126" s="49" t="str">
        <f t="shared" si="107"/>
        <v>2217</v>
      </c>
    </row>
    <row r="1127" spans="2:14" x14ac:dyDescent="0.3">
      <c r="B1127" s="48">
        <v>1124</v>
      </c>
      <c r="C1127" s="47" t="s">
        <v>1907</v>
      </c>
      <c r="D1127" s="47" t="s">
        <v>1861</v>
      </c>
      <c r="E1127" s="47" t="s">
        <v>46</v>
      </c>
      <c r="F1127" s="47" t="s">
        <v>1908</v>
      </c>
      <c r="G1127" s="47" t="s">
        <v>7166</v>
      </c>
      <c r="I1127" s="49" t="str">
        <f t="shared" si="102"/>
        <v>박정우</v>
      </c>
      <c r="J1127" s="49" t="str">
        <f t="shared" si="103"/>
        <v>건강증진과</v>
      </c>
      <c r="K1127" s="49" t="str">
        <f t="shared" si="104"/>
        <v>방문보건팀</v>
      </c>
      <c r="L1127" s="49" t="str">
        <f t="shared" si="105"/>
        <v>주무관</v>
      </c>
      <c r="M1127" s="49" t="str">
        <f t="shared" si="106"/>
        <v>02-2116-2215</v>
      </c>
      <c r="N1127" s="49" t="str">
        <f t="shared" si="107"/>
        <v>2215</v>
      </c>
    </row>
    <row r="1128" spans="2:14" x14ac:dyDescent="0.3">
      <c r="B1128" s="48">
        <v>1125</v>
      </c>
      <c r="C1128" s="47" t="s">
        <v>1909</v>
      </c>
      <c r="D1128" s="47" t="s">
        <v>1861</v>
      </c>
      <c r="E1128" s="47" t="s">
        <v>1873</v>
      </c>
      <c r="F1128" s="47" t="s">
        <v>1910</v>
      </c>
      <c r="G1128" s="47" t="s">
        <v>7167</v>
      </c>
      <c r="I1128" s="49" t="str">
        <f t="shared" si="102"/>
        <v>백진경</v>
      </c>
      <c r="J1128" s="49" t="str">
        <f t="shared" si="103"/>
        <v>건강증진과</v>
      </c>
      <c r="K1128" s="49" t="str">
        <f t="shared" si="104"/>
        <v>방문보건팀</v>
      </c>
      <c r="L1128" s="49" t="str">
        <f t="shared" si="105"/>
        <v>마을방문간호사</v>
      </c>
      <c r="M1128" s="49" t="str">
        <f t="shared" si="106"/>
        <v>02-2116-2210</v>
      </c>
      <c r="N1128" s="49" t="str">
        <f t="shared" si="107"/>
        <v>2210</v>
      </c>
    </row>
    <row r="1129" spans="2:14" x14ac:dyDescent="0.3">
      <c r="B1129" s="48">
        <v>1126</v>
      </c>
      <c r="C1129" s="47" t="s">
        <v>1911</v>
      </c>
      <c r="D1129" s="47" t="s">
        <v>1861</v>
      </c>
      <c r="E1129" s="47" t="s">
        <v>1873</v>
      </c>
      <c r="F1129" s="47" t="s">
        <v>1912</v>
      </c>
      <c r="G1129" s="47" t="s">
        <v>7168</v>
      </c>
      <c r="I1129" s="49" t="str">
        <f t="shared" si="102"/>
        <v>류영오</v>
      </c>
      <c r="J1129" s="49" t="str">
        <f t="shared" si="103"/>
        <v>건강증진과</v>
      </c>
      <c r="K1129" s="49" t="str">
        <f t="shared" si="104"/>
        <v>방문보건팀</v>
      </c>
      <c r="L1129" s="49" t="str">
        <f t="shared" si="105"/>
        <v>마을방문간호사</v>
      </c>
      <c r="M1129" s="49" t="str">
        <f t="shared" si="106"/>
        <v>02-2116-2667</v>
      </c>
      <c r="N1129" s="49" t="str">
        <f t="shared" si="107"/>
        <v>2667</v>
      </c>
    </row>
    <row r="1130" spans="2:14" x14ac:dyDescent="0.3">
      <c r="B1130" s="48">
        <v>1127</v>
      </c>
      <c r="C1130" s="47" t="s">
        <v>1913</v>
      </c>
      <c r="D1130" s="47" t="s">
        <v>1861</v>
      </c>
      <c r="E1130" s="47" t="s">
        <v>46</v>
      </c>
      <c r="F1130" s="47" t="s">
        <v>4380</v>
      </c>
      <c r="G1130" s="47" t="s">
        <v>7169</v>
      </c>
      <c r="I1130" s="49" t="str">
        <f t="shared" si="102"/>
        <v>심지윤</v>
      </c>
      <c r="J1130" s="49" t="str">
        <f t="shared" si="103"/>
        <v>건강증진과</v>
      </c>
      <c r="K1130" s="49" t="str">
        <f t="shared" si="104"/>
        <v>방문보건팀</v>
      </c>
      <c r="L1130" s="49" t="str">
        <f t="shared" si="105"/>
        <v>주무관</v>
      </c>
      <c r="M1130" s="49" t="str">
        <f t="shared" si="106"/>
        <v>02-2116-2976</v>
      </c>
      <c r="N1130" s="49" t="str">
        <f t="shared" si="107"/>
        <v>2976</v>
      </c>
    </row>
    <row r="1131" spans="2:14" x14ac:dyDescent="0.3">
      <c r="B1131" s="48">
        <v>1128</v>
      </c>
      <c r="C1131" s="47" t="s">
        <v>1914</v>
      </c>
      <c r="D1131" s="47" t="s">
        <v>1861</v>
      </c>
      <c r="E1131" s="47" t="s">
        <v>46</v>
      </c>
      <c r="F1131" s="47" t="s">
        <v>1915</v>
      </c>
      <c r="G1131" s="47" t="s">
        <v>7170</v>
      </c>
      <c r="I1131" s="49" t="str">
        <f t="shared" si="102"/>
        <v>김화연</v>
      </c>
      <c r="J1131" s="49" t="str">
        <f t="shared" si="103"/>
        <v>건강증진과</v>
      </c>
      <c r="K1131" s="49" t="str">
        <f t="shared" si="104"/>
        <v>방문보건팀</v>
      </c>
      <c r="L1131" s="49" t="str">
        <f t="shared" si="105"/>
        <v>주무관</v>
      </c>
      <c r="M1131" s="49" t="str">
        <f t="shared" si="106"/>
        <v>02-2116-2973</v>
      </c>
      <c r="N1131" s="49" t="str">
        <f t="shared" si="107"/>
        <v>2973</v>
      </c>
    </row>
    <row r="1132" spans="2:14" x14ac:dyDescent="0.3">
      <c r="B1132" s="48">
        <v>1129</v>
      </c>
      <c r="C1132" s="47" t="s">
        <v>128</v>
      </c>
      <c r="D1132" s="47" t="s">
        <v>1861</v>
      </c>
      <c r="E1132" s="47" t="s">
        <v>1873</v>
      </c>
      <c r="F1132" s="47" t="s">
        <v>1916</v>
      </c>
      <c r="G1132" s="47" t="s">
        <v>7171</v>
      </c>
      <c r="I1132" s="49" t="str">
        <f t="shared" si="102"/>
        <v>김영주</v>
      </c>
      <c r="J1132" s="49" t="str">
        <f t="shared" si="103"/>
        <v>건강증진과</v>
      </c>
      <c r="K1132" s="49" t="str">
        <f t="shared" si="104"/>
        <v>방문보건팀</v>
      </c>
      <c r="L1132" s="49" t="str">
        <f t="shared" si="105"/>
        <v>마을방문간호사</v>
      </c>
      <c r="M1132" s="49" t="str">
        <f t="shared" si="106"/>
        <v>02-2116-2209</v>
      </c>
      <c r="N1132" s="49" t="str">
        <f t="shared" si="107"/>
        <v>2209</v>
      </c>
    </row>
    <row r="1133" spans="2:14" x14ac:dyDescent="0.3">
      <c r="B1133" s="48">
        <v>1130</v>
      </c>
      <c r="C1133" s="47" t="s">
        <v>1917</v>
      </c>
      <c r="D1133" s="47" t="s">
        <v>1861</v>
      </c>
      <c r="E1133" s="47" t="s">
        <v>1873</v>
      </c>
      <c r="F1133" s="47" t="s">
        <v>1918</v>
      </c>
      <c r="G1133" s="47" t="s">
        <v>7167</v>
      </c>
      <c r="I1133" s="49" t="str">
        <f t="shared" si="102"/>
        <v>정미영</v>
      </c>
      <c r="J1133" s="49" t="str">
        <f t="shared" si="103"/>
        <v>건강증진과</v>
      </c>
      <c r="K1133" s="49" t="str">
        <f t="shared" si="104"/>
        <v>방문보건팀</v>
      </c>
      <c r="L1133" s="49" t="str">
        <f t="shared" si="105"/>
        <v>마을방문간호사</v>
      </c>
      <c r="M1133" s="49" t="str">
        <f t="shared" si="106"/>
        <v>02-2116-2210</v>
      </c>
      <c r="N1133" s="49" t="str">
        <f t="shared" si="107"/>
        <v>2210</v>
      </c>
    </row>
    <row r="1134" spans="2:14" x14ac:dyDescent="0.3">
      <c r="B1134" s="48">
        <v>1131</v>
      </c>
      <c r="C1134" s="47" t="s">
        <v>1919</v>
      </c>
      <c r="D1134" s="47" t="s">
        <v>1861</v>
      </c>
      <c r="E1134" s="47" t="s">
        <v>46</v>
      </c>
      <c r="F1134" s="47" t="s">
        <v>1920</v>
      </c>
      <c r="G1134" s="47" t="s">
        <v>7172</v>
      </c>
      <c r="I1134" s="49" t="str">
        <f t="shared" si="102"/>
        <v>염지윤</v>
      </c>
      <c r="J1134" s="49" t="str">
        <f t="shared" si="103"/>
        <v>건강증진과</v>
      </c>
      <c r="K1134" s="49" t="str">
        <f t="shared" si="104"/>
        <v>방문보건팀</v>
      </c>
      <c r="L1134" s="49" t="str">
        <f t="shared" si="105"/>
        <v>주무관</v>
      </c>
      <c r="M1134" s="49" t="str">
        <f t="shared" si="106"/>
        <v>02-2116-2975</v>
      </c>
      <c r="N1134" s="49" t="str">
        <f t="shared" si="107"/>
        <v>2975</v>
      </c>
    </row>
    <row r="1135" spans="2:14" x14ac:dyDescent="0.3">
      <c r="B1135" s="48">
        <v>1132</v>
      </c>
      <c r="C1135" s="47" t="s">
        <v>1921</v>
      </c>
      <c r="D1135" s="47" t="s">
        <v>1861</v>
      </c>
      <c r="E1135" s="47" t="s">
        <v>1873</v>
      </c>
      <c r="F1135" s="47" t="s">
        <v>1922</v>
      </c>
      <c r="G1135" s="47" t="s">
        <v>7173</v>
      </c>
      <c r="I1135" s="49" t="str">
        <f t="shared" si="102"/>
        <v>조한희</v>
      </c>
      <c r="J1135" s="49" t="str">
        <f t="shared" si="103"/>
        <v>건강증진과</v>
      </c>
      <c r="K1135" s="49" t="str">
        <f t="shared" si="104"/>
        <v>방문보건팀</v>
      </c>
      <c r="L1135" s="49" t="str">
        <f t="shared" si="105"/>
        <v>마을방문간호사</v>
      </c>
      <c r="M1135" s="49" t="str">
        <f t="shared" si="106"/>
        <v>02-2116-2236</v>
      </c>
      <c r="N1135" s="49" t="str">
        <f t="shared" si="107"/>
        <v>2236</v>
      </c>
    </row>
    <row r="1136" spans="2:14" x14ac:dyDescent="0.3">
      <c r="B1136" s="48">
        <v>1133</v>
      </c>
      <c r="C1136" s="47" t="s">
        <v>1923</v>
      </c>
      <c r="D1136" s="47" t="s">
        <v>1861</v>
      </c>
      <c r="E1136" s="47" t="s">
        <v>1873</v>
      </c>
      <c r="F1136" s="47" t="s">
        <v>1924</v>
      </c>
      <c r="G1136" s="47" t="s">
        <v>7173</v>
      </c>
      <c r="I1136" s="49" t="str">
        <f t="shared" si="102"/>
        <v>이선혜</v>
      </c>
      <c r="J1136" s="49" t="str">
        <f t="shared" si="103"/>
        <v>건강증진과</v>
      </c>
      <c r="K1136" s="49" t="str">
        <f t="shared" si="104"/>
        <v>방문보건팀</v>
      </c>
      <c r="L1136" s="49" t="str">
        <f t="shared" si="105"/>
        <v>마을방문간호사</v>
      </c>
      <c r="M1136" s="49" t="str">
        <f t="shared" si="106"/>
        <v>02-2116-2236</v>
      </c>
      <c r="N1136" s="49" t="str">
        <f t="shared" si="107"/>
        <v>2236</v>
      </c>
    </row>
    <row r="1137" spans="2:14" x14ac:dyDescent="0.3">
      <c r="B1137" s="48">
        <v>1134</v>
      </c>
      <c r="C1137" s="47" t="s">
        <v>1925</v>
      </c>
      <c r="D1137" s="47" t="s">
        <v>1861</v>
      </c>
      <c r="E1137" s="47" t="s">
        <v>1873</v>
      </c>
      <c r="F1137" s="47" t="s">
        <v>1926</v>
      </c>
      <c r="G1137" s="47" t="s">
        <v>7174</v>
      </c>
      <c r="I1137" s="49" t="str">
        <f t="shared" si="102"/>
        <v>박인옥</v>
      </c>
      <c r="J1137" s="49" t="str">
        <f t="shared" si="103"/>
        <v>건강증진과</v>
      </c>
      <c r="K1137" s="49" t="str">
        <f t="shared" si="104"/>
        <v>방문보건팀</v>
      </c>
      <c r="L1137" s="49" t="str">
        <f t="shared" si="105"/>
        <v>마을방문간호사</v>
      </c>
      <c r="M1137" s="49" t="str">
        <f t="shared" si="106"/>
        <v>02-2116-2128</v>
      </c>
      <c r="N1137" s="49" t="str">
        <f t="shared" si="107"/>
        <v>2128</v>
      </c>
    </row>
    <row r="1138" spans="2:14" x14ac:dyDescent="0.3">
      <c r="B1138" s="48">
        <v>1135</v>
      </c>
      <c r="C1138" s="47" t="s">
        <v>1927</v>
      </c>
      <c r="D1138" s="47" t="s">
        <v>1861</v>
      </c>
      <c r="E1138" s="47" t="s">
        <v>46</v>
      </c>
      <c r="F1138" s="47" t="s">
        <v>1928</v>
      </c>
      <c r="G1138" s="47" t="s">
        <v>7175</v>
      </c>
      <c r="I1138" s="49" t="str">
        <f t="shared" si="102"/>
        <v>정푸른</v>
      </c>
      <c r="J1138" s="49" t="str">
        <f t="shared" si="103"/>
        <v>건강증진과</v>
      </c>
      <c r="K1138" s="49" t="str">
        <f t="shared" si="104"/>
        <v>방문보건팀</v>
      </c>
      <c r="L1138" s="49" t="str">
        <f t="shared" si="105"/>
        <v>주무관</v>
      </c>
      <c r="M1138" s="49" t="str">
        <f t="shared" si="106"/>
        <v>02-2116-4475</v>
      </c>
      <c r="N1138" s="49" t="str">
        <f t="shared" si="107"/>
        <v>4475</v>
      </c>
    </row>
    <row r="1139" spans="2:14" x14ac:dyDescent="0.3">
      <c r="B1139" s="48">
        <v>1136</v>
      </c>
      <c r="C1139" s="47" t="s">
        <v>1929</v>
      </c>
      <c r="D1139" s="47" t="s">
        <v>1861</v>
      </c>
      <c r="E1139" s="47" t="s">
        <v>1873</v>
      </c>
      <c r="F1139" s="47" t="s">
        <v>1930</v>
      </c>
      <c r="G1139" s="47" t="s">
        <v>7176</v>
      </c>
      <c r="I1139" s="49" t="str">
        <f t="shared" si="102"/>
        <v>박수진</v>
      </c>
      <c r="J1139" s="49" t="str">
        <f t="shared" si="103"/>
        <v>건강증진과</v>
      </c>
      <c r="K1139" s="49" t="str">
        <f t="shared" si="104"/>
        <v>방문보건팀</v>
      </c>
      <c r="L1139" s="49" t="str">
        <f t="shared" si="105"/>
        <v>마을방문간호사</v>
      </c>
      <c r="M1139" s="49" t="str">
        <f t="shared" si="106"/>
        <v>02-2116-2129</v>
      </c>
      <c r="N1139" s="49" t="str">
        <f t="shared" si="107"/>
        <v>2129</v>
      </c>
    </row>
    <row r="1140" spans="2:14" x14ac:dyDescent="0.3">
      <c r="B1140" s="48">
        <v>1137</v>
      </c>
      <c r="C1140" s="47" t="s">
        <v>1931</v>
      </c>
      <c r="D1140" s="47" t="s">
        <v>1861</v>
      </c>
      <c r="E1140" s="47" t="s">
        <v>46</v>
      </c>
      <c r="F1140" s="47" t="s">
        <v>1932</v>
      </c>
      <c r="G1140" s="47" t="s">
        <v>7177</v>
      </c>
      <c r="I1140" s="49" t="str">
        <f t="shared" si="102"/>
        <v>서미나</v>
      </c>
      <c r="J1140" s="49" t="str">
        <f t="shared" si="103"/>
        <v>건강증진과</v>
      </c>
      <c r="K1140" s="49" t="str">
        <f t="shared" si="104"/>
        <v>방문보건팀</v>
      </c>
      <c r="L1140" s="49" t="str">
        <f t="shared" si="105"/>
        <v>주무관</v>
      </c>
      <c r="M1140" s="49" t="str">
        <f t="shared" si="106"/>
        <v>02-2116-2978</v>
      </c>
      <c r="N1140" s="49" t="str">
        <f t="shared" si="107"/>
        <v>2978</v>
      </c>
    </row>
    <row r="1141" spans="2:14" x14ac:dyDescent="0.3">
      <c r="B1141" s="48">
        <v>1138</v>
      </c>
      <c r="C1141" s="47" t="s">
        <v>1933</v>
      </c>
      <c r="D1141" s="47" t="s">
        <v>1861</v>
      </c>
      <c r="E1141" s="47" t="s">
        <v>1873</v>
      </c>
      <c r="F1141" s="47" t="s">
        <v>1883</v>
      </c>
      <c r="G1141" s="47" t="s">
        <v>7178</v>
      </c>
      <c r="I1141" s="49" t="str">
        <f t="shared" si="102"/>
        <v>황미숙</v>
      </c>
      <c r="J1141" s="49" t="str">
        <f t="shared" si="103"/>
        <v>건강증진과</v>
      </c>
      <c r="K1141" s="49" t="str">
        <f t="shared" si="104"/>
        <v>방문보건팀</v>
      </c>
      <c r="L1141" s="49" t="str">
        <f t="shared" si="105"/>
        <v>마을방문간호사</v>
      </c>
      <c r="M1141" s="49" t="str">
        <f t="shared" si="106"/>
        <v>02-2116-2147</v>
      </c>
      <c r="N1141" s="49" t="str">
        <f t="shared" si="107"/>
        <v>2147</v>
      </c>
    </row>
    <row r="1142" spans="2:14" x14ac:dyDescent="0.3">
      <c r="B1142" s="48">
        <v>1139</v>
      </c>
      <c r="C1142" s="47" t="s">
        <v>1934</v>
      </c>
      <c r="D1142" s="47" t="s">
        <v>1861</v>
      </c>
      <c r="E1142" s="47" t="s">
        <v>1873</v>
      </c>
      <c r="F1142" s="47" t="s">
        <v>1935</v>
      </c>
      <c r="G1142" s="47" t="s">
        <v>7179</v>
      </c>
      <c r="I1142" s="49" t="str">
        <f t="shared" si="102"/>
        <v>정은숙</v>
      </c>
      <c r="J1142" s="49" t="str">
        <f t="shared" si="103"/>
        <v>건강증진과</v>
      </c>
      <c r="K1142" s="49" t="str">
        <f t="shared" si="104"/>
        <v>방문보건팀</v>
      </c>
      <c r="L1142" s="49" t="str">
        <f t="shared" si="105"/>
        <v>마을방문간호사</v>
      </c>
      <c r="M1142" s="49" t="str">
        <f t="shared" si="106"/>
        <v>02-2116-4530</v>
      </c>
      <c r="N1142" s="49" t="str">
        <f t="shared" si="107"/>
        <v>4530</v>
      </c>
    </row>
    <row r="1143" spans="2:14" x14ac:dyDescent="0.3">
      <c r="B1143" s="48">
        <v>1140</v>
      </c>
      <c r="C1143" s="47" t="s">
        <v>1936</v>
      </c>
      <c r="D1143" s="47" t="s">
        <v>1937</v>
      </c>
      <c r="E1143" s="47" t="s">
        <v>1938</v>
      </c>
      <c r="F1143" s="47" t="s">
        <v>1939</v>
      </c>
      <c r="G1143" s="47" t="s">
        <v>7180</v>
      </c>
      <c r="I1143" s="49" t="str">
        <f t="shared" si="102"/>
        <v>김나원</v>
      </c>
      <c r="J1143" s="49" t="str">
        <f t="shared" si="103"/>
        <v>건강증진과</v>
      </c>
      <c r="K1143" s="49" t="str">
        <f t="shared" si="104"/>
        <v>건강돌봄팀</v>
      </c>
      <c r="L1143" s="49" t="str">
        <f t="shared" si="105"/>
        <v>건강돌봄팀장</v>
      </c>
      <c r="M1143" s="49" t="str">
        <f t="shared" si="106"/>
        <v>02-2116-0720</v>
      </c>
      <c r="N1143" s="49" t="str">
        <f t="shared" si="107"/>
        <v>0720</v>
      </c>
    </row>
    <row r="1144" spans="2:14" x14ac:dyDescent="0.3">
      <c r="B1144" s="48">
        <v>1141</v>
      </c>
      <c r="C1144" s="47" t="s">
        <v>1275</v>
      </c>
      <c r="D1144" s="47" t="s">
        <v>1937</v>
      </c>
      <c r="E1144" s="47" t="s">
        <v>46</v>
      </c>
      <c r="F1144" s="47" t="s">
        <v>5825</v>
      </c>
      <c r="G1144" s="47" t="s">
        <v>7181</v>
      </c>
      <c r="I1144" s="49" t="str">
        <f t="shared" si="102"/>
        <v>김지혜</v>
      </c>
      <c r="J1144" s="49" t="str">
        <f t="shared" si="103"/>
        <v>건강증진과</v>
      </c>
      <c r="K1144" s="49" t="str">
        <f t="shared" si="104"/>
        <v>건강돌봄팀</v>
      </c>
      <c r="L1144" s="49" t="str">
        <f t="shared" si="105"/>
        <v>주무관</v>
      </c>
      <c r="M1144" s="49" t="str">
        <f t="shared" si="106"/>
        <v>02-2116-0719</v>
      </c>
      <c r="N1144" s="49" t="str">
        <f t="shared" si="107"/>
        <v>0719</v>
      </c>
    </row>
    <row r="1145" spans="2:14" x14ac:dyDescent="0.3">
      <c r="B1145" s="48">
        <v>1142</v>
      </c>
      <c r="C1145" s="47" t="s">
        <v>5826</v>
      </c>
      <c r="D1145" s="47" t="s">
        <v>1940</v>
      </c>
      <c r="E1145" s="47" t="s">
        <v>5827</v>
      </c>
      <c r="F1145" s="47" t="s">
        <v>5828</v>
      </c>
      <c r="G1145" s="47" t="s">
        <v>7182</v>
      </c>
      <c r="I1145" s="49" t="str">
        <f t="shared" si="102"/>
        <v>양진모</v>
      </c>
      <c r="J1145" s="49" t="str">
        <f t="shared" si="103"/>
        <v/>
      </c>
      <c r="K1145" s="49" t="str">
        <f t="shared" si="104"/>
        <v/>
      </c>
      <c r="L1145" s="49" t="str">
        <f t="shared" si="105"/>
        <v>생활보건과장</v>
      </c>
      <c r="M1145" s="49" t="str">
        <f t="shared" si="106"/>
        <v>02-2116-4360</v>
      </c>
      <c r="N1145" s="49" t="str">
        <f t="shared" si="107"/>
        <v>4360</v>
      </c>
    </row>
    <row r="1146" spans="2:14" x14ac:dyDescent="0.3">
      <c r="B1146" s="48">
        <v>1143</v>
      </c>
      <c r="C1146" s="47" t="s">
        <v>1941</v>
      </c>
      <c r="D1146" s="47" t="s">
        <v>1942</v>
      </c>
      <c r="E1146" s="47" t="s">
        <v>1943</v>
      </c>
      <c r="F1146" s="47" t="s">
        <v>1944</v>
      </c>
      <c r="G1146" s="47" t="s">
        <v>7183</v>
      </c>
      <c r="I1146" s="49" t="str">
        <f t="shared" si="102"/>
        <v>최병희</v>
      </c>
      <c r="J1146" s="49" t="str">
        <f t="shared" si="103"/>
        <v>생활보건과</v>
      </c>
      <c r="K1146" s="49" t="str">
        <f t="shared" si="104"/>
        <v>감염병관리팀</v>
      </c>
      <c r="L1146" s="49" t="str">
        <f t="shared" si="105"/>
        <v>감염병관리팀장</v>
      </c>
      <c r="M1146" s="49" t="str">
        <f t="shared" si="106"/>
        <v>02-2116-4347</v>
      </c>
      <c r="N1146" s="49" t="str">
        <f t="shared" si="107"/>
        <v>4347</v>
      </c>
    </row>
    <row r="1147" spans="2:14" x14ac:dyDescent="0.3">
      <c r="B1147" s="48">
        <v>1144</v>
      </c>
      <c r="C1147" s="47" t="s">
        <v>2177</v>
      </c>
      <c r="D1147" s="47" t="s">
        <v>1942</v>
      </c>
      <c r="E1147" s="47" t="s">
        <v>46</v>
      </c>
      <c r="F1147" s="47" t="s">
        <v>5829</v>
      </c>
      <c r="G1147" s="47" t="s">
        <v>7184</v>
      </c>
      <c r="I1147" s="49" t="str">
        <f t="shared" si="102"/>
        <v>고주현</v>
      </c>
      <c r="J1147" s="49" t="str">
        <f t="shared" si="103"/>
        <v>생활보건과</v>
      </c>
      <c r="K1147" s="49" t="str">
        <f t="shared" si="104"/>
        <v>감염병관리팀</v>
      </c>
      <c r="L1147" s="49" t="str">
        <f t="shared" si="105"/>
        <v>주무관</v>
      </c>
      <c r="M1147" s="49" t="str">
        <f t="shared" si="106"/>
        <v>02-2116-4358</v>
      </c>
      <c r="N1147" s="49" t="str">
        <f t="shared" si="107"/>
        <v>4358</v>
      </c>
    </row>
    <row r="1148" spans="2:14" x14ac:dyDescent="0.3">
      <c r="B1148" s="48">
        <v>1145</v>
      </c>
      <c r="C1148" s="47" t="s">
        <v>1947</v>
      </c>
      <c r="D1148" s="47" t="s">
        <v>1942</v>
      </c>
      <c r="E1148" s="47" t="s">
        <v>46</v>
      </c>
      <c r="F1148" s="47" t="s">
        <v>4398</v>
      </c>
      <c r="G1148" s="47" t="s">
        <v>7185</v>
      </c>
      <c r="I1148" s="49" t="str">
        <f t="shared" si="102"/>
        <v>안지희</v>
      </c>
      <c r="J1148" s="49" t="str">
        <f t="shared" si="103"/>
        <v>생활보건과</v>
      </c>
      <c r="K1148" s="49" t="str">
        <f t="shared" si="104"/>
        <v>감염병관리팀</v>
      </c>
      <c r="L1148" s="49" t="str">
        <f t="shared" si="105"/>
        <v>주무관</v>
      </c>
      <c r="M1148" s="49" t="str">
        <f t="shared" si="106"/>
        <v>02-2116-4346</v>
      </c>
      <c r="N1148" s="49" t="str">
        <f t="shared" si="107"/>
        <v>4346</v>
      </c>
    </row>
    <row r="1149" spans="2:14" x14ac:dyDescent="0.3">
      <c r="B1149" s="48">
        <v>1146</v>
      </c>
      <c r="C1149" s="47" t="s">
        <v>1948</v>
      </c>
      <c r="D1149" s="47" t="s">
        <v>1942</v>
      </c>
      <c r="E1149" s="47" t="s">
        <v>46</v>
      </c>
      <c r="F1149" s="47" t="s">
        <v>4400</v>
      </c>
      <c r="G1149" s="47" t="s">
        <v>7186</v>
      </c>
      <c r="I1149" s="49" t="str">
        <f t="shared" si="102"/>
        <v>박효진</v>
      </c>
      <c r="J1149" s="49" t="str">
        <f t="shared" si="103"/>
        <v>생활보건과</v>
      </c>
      <c r="K1149" s="49" t="str">
        <f t="shared" si="104"/>
        <v>감염병관리팀</v>
      </c>
      <c r="L1149" s="49" t="str">
        <f t="shared" si="105"/>
        <v>주무관</v>
      </c>
      <c r="M1149" s="49" t="str">
        <f t="shared" si="106"/>
        <v>02-2116-4361</v>
      </c>
      <c r="N1149" s="49" t="str">
        <f t="shared" si="107"/>
        <v>4361</v>
      </c>
    </row>
    <row r="1150" spans="2:14" x14ac:dyDescent="0.3">
      <c r="B1150" s="48">
        <v>1147</v>
      </c>
      <c r="C1150" s="47" t="s">
        <v>1949</v>
      </c>
      <c r="D1150" s="47" t="s">
        <v>1942</v>
      </c>
      <c r="E1150" s="47" t="s">
        <v>46</v>
      </c>
      <c r="F1150" s="47" t="s">
        <v>4401</v>
      </c>
      <c r="G1150" s="47" t="s">
        <v>7187</v>
      </c>
      <c r="I1150" s="49" t="str">
        <f t="shared" si="102"/>
        <v>손형주</v>
      </c>
      <c r="J1150" s="49" t="str">
        <f t="shared" si="103"/>
        <v>생활보건과</v>
      </c>
      <c r="K1150" s="49" t="str">
        <f t="shared" si="104"/>
        <v>감염병관리팀</v>
      </c>
      <c r="L1150" s="49" t="str">
        <f t="shared" si="105"/>
        <v>주무관</v>
      </c>
      <c r="M1150" s="49" t="str">
        <f t="shared" si="106"/>
        <v>02-2116-2012</v>
      </c>
      <c r="N1150" s="49" t="str">
        <f t="shared" si="107"/>
        <v>2012</v>
      </c>
    </row>
    <row r="1151" spans="2:14" x14ac:dyDescent="0.3">
      <c r="B1151" s="48">
        <v>1148</v>
      </c>
      <c r="C1151" s="47" t="s">
        <v>1950</v>
      </c>
      <c r="D1151" s="47" t="s">
        <v>1942</v>
      </c>
      <c r="E1151" s="47" t="s">
        <v>46</v>
      </c>
      <c r="F1151" s="47" t="s">
        <v>4403</v>
      </c>
      <c r="G1151" s="47" t="s">
        <v>7188</v>
      </c>
      <c r="I1151" s="49" t="str">
        <f t="shared" si="102"/>
        <v>이금옥</v>
      </c>
      <c r="J1151" s="49" t="str">
        <f t="shared" si="103"/>
        <v>생활보건과</v>
      </c>
      <c r="K1151" s="49" t="str">
        <f t="shared" si="104"/>
        <v>감염병관리팀</v>
      </c>
      <c r="L1151" s="49" t="str">
        <f t="shared" si="105"/>
        <v>주무관</v>
      </c>
      <c r="M1151" s="49" t="str">
        <f t="shared" si="106"/>
        <v>02-2116-4508</v>
      </c>
      <c r="N1151" s="49" t="str">
        <f t="shared" si="107"/>
        <v>4508</v>
      </c>
    </row>
    <row r="1152" spans="2:14" x14ac:dyDescent="0.3">
      <c r="B1152" s="48">
        <v>1149</v>
      </c>
      <c r="C1152" s="47" t="s">
        <v>1951</v>
      </c>
      <c r="D1152" s="47" t="s">
        <v>1942</v>
      </c>
      <c r="E1152" s="47" t="s">
        <v>46</v>
      </c>
      <c r="F1152" s="47" t="s">
        <v>4405</v>
      </c>
      <c r="G1152" s="47" t="s">
        <v>7189</v>
      </c>
      <c r="I1152" s="49" t="str">
        <f t="shared" si="102"/>
        <v>윤예림</v>
      </c>
      <c r="J1152" s="49" t="str">
        <f t="shared" si="103"/>
        <v>생활보건과</v>
      </c>
      <c r="K1152" s="49" t="str">
        <f t="shared" si="104"/>
        <v>감염병관리팀</v>
      </c>
      <c r="L1152" s="49" t="str">
        <f t="shared" si="105"/>
        <v>주무관</v>
      </c>
      <c r="M1152" s="49" t="str">
        <f t="shared" si="106"/>
        <v>02-2116-4507</v>
      </c>
      <c r="N1152" s="49" t="str">
        <f t="shared" si="107"/>
        <v>4507</v>
      </c>
    </row>
    <row r="1153" spans="2:14" x14ac:dyDescent="0.3">
      <c r="B1153" s="48">
        <v>1150</v>
      </c>
      <c r="C1153" s="47" t="s">
        <v>133</v>
      </c>
      <c r="D1153" s="47" t="s">
        <v>1942</v>
      </c>
      <c r="E1153" s="47" t="s">
        <v>46</v>
      </c>
      <c r="F1153" s="47" t="s">
        <v>5830</v>
      </c>
      <c r="G1153" s="47" t="s">
        <v>6153</v>
      </c>
      <c r="I1153" s="49" t="str">
        <f t="shared" si="102"/>
        <v>민경주</v>
      </c>
      <c r="J1153" s="49" t="str">
        <f t="shared" si="103"/>
        <v>생활보건과</v>
      </c>
      <c r="K1153" s="49" t="str">
        <f t="shared" si="104"/>
        <v>감염병관리팀</v>
      </c>
      <c r="L1153" s="49" t="str">
        <f t="shared" si="105"/>
        <v>주무관</v>
      </c>
      <c r="M1153" s="49" t="str">
        <f t="shared" si="106"/>
        <v>02-2116-4345</v>
      </c>
      <c r="N1153" s="49" t="str">
        <f t="shared" si="107"/>
        <v>4345</v>
      </c>
    </row>
    <row r="1154" spans="2:14" x14ac:dyDescent="0.3">
      <c r="B1154" s="48">
        <v>1151</v>
      </c>
      <c r="C1154" s="47" t="s">
        <v>1954</v>
      </c>
      <c r="D1154" s="47" t="s">
        <v>1942</v>
      </c>
      <c r="E1154" s="47" t="s">
        <v>46</v>
      </c>
      <c r="F1154" s="47" t="s">
        <v>1955</v>
      </c>
      <c r="G1154" s="47" t="s">
        <v>6153</v>
      </c>
      <c r="I1154" s="49" t="str">
        <f t="shared" si="102"/>
        <v>표승원</v>
      </c>
      <c r="J1154" s="49" t="str">
        <f t="shared" si="103"/>
        <v>생활보건과</v>
      </c>
      <c r="K1154" s="49" t="str">
        <f t="shared" si="104"/>
        <v>감염병관리팀</v>
      </c>
      <c r="L1154" s="49" t="str">
        <f t="shared" si="105"/>
        <v>주무관</v>
      </c>
      <c r="M1154" s="49" t="str">
        <f t="shared" si="106"/>
        <v>02-2116-4345</v>
      </c>
      <c r="N1154" s="49" t="str">
        <f t="shared" si="107"/>
        <v>4345</v>
      </c>
    </row>
    <row r="1155" spans="2:14" x14ac:dyDescent="0.3">
      <c r="B1155" s="48">
        <v>1152</v>
      </c>
      <c r="C1155" s="47" t="s">
        <v>1956</v>
      </c>
      <c r="D1155" s="47" t="s">
        <v>1942</v>
      </c>
      <c r="E1155" s="47" t="s">
        <v>46</v>
      </c>
      <c r="F1155" s="47" t="s">
        <v>1955</v>
      </c>
      <c r="G1155" s="47" t="s">
        <v>6153</v>
      </c>
      <c r="I1155" s="49" t="str">
        <f t="shared" si="102"/>
        <v>서윤호</v>
      </c>
      <c r="J1155" s="49" t="str">
        <f t="shared" si="103"/>
        <v>생활보건과</v>
      </c>
      <c r="K1155" s="49" t="str">
        <f t="shared" si="104"/>
        <v>감염병관리팀</v>
      </c>
      <c r="L1155" s="49" t="str">
        <f t="shared" si="105"/>
        <v>주무관</v>
      </c>
      <c r="M1155" s="49" t="str">
        <f t="shared" si="106"/>
        <v>02-2116-4345</v>
      </c>
      <c r="N1155" s="49" t="str">
        <f t="shared" si="107"/>
        <v>4345</v>
      </c>
    </row>
    <row r="1156" spans="2:14" x14ac:dyDescent="0.3">
      <c r="B1156" s="48">
        <v>1153</v>
      </c>
      <c r="C1156" s="47" t="s">
        <v>1957</v>
      </c>
      <c r="D1156" s="47" t="s">
        <v>1942</v>
      </c>
      <c r="E1156" s="47" t="s">
        <v>46</v>
      </c>
      <c r="F1156" s="47" t="s">
        <v>1955</v>
      </c>
      <c r="G1156" s="47" t="s">
        <v>6153</v>
      </c>
      <c r="I1156" s="49" t="str">
        <f t="shared" ref="I1156:I1219" si="108">C1156</f>
        <v>홍창현</v>
      </c>
      <c r="J1156" s="49" t="str">
        <f t="shared" ref="J1156:J1219" si="109">LEFT(D1156, IFERROR(FIND(" / ", D1156)-1, 0))</f>
        <v>생활보건과</v>
      </c>
      <c r="K1156" s="49" t="str">
        <f t="shared" ref="K1156:K1219" si="110">RIGHT(D1156, IFERROR(LEN(D1156)-FIND(" / ", D1156)-2, 0))</f>
        <v>감염병관리팀</v>
      </c>
      <c r="L1156" s="49" t="str">
        <f t="shared" ref="L1156:L1219" si="111">E1156</f>
        <v>주무관</v>
      </c>
      <c r="M1156" s="49" t="str">
        <f t="shared" ref="M1156:M1219" si="112">G1156</f>
        <v>02-2116-4345</v>
      </c>
      <c r="N1156" s="49" t="str">
        <f t="shared" ref="N1156:N1219" si="113">RIGHT(M1156,4)</f>
        <v>4345</v>
      </c>
    </row>
    <row r="1157" spans="2:14" x14ac:dyDescent="0.3">
      <c r="B1157" s="48">
        <v>1154</v>
      </c>
      <c r="C1157" s="47" t="s">
        <v>1958</v>
      </c>
      <c r="D1157" s="47" t="s">
        <v>1959</v>
      </c>
      <c r="E1157" s="47" t="s">
        <v>5831</v>
      </c>
      <c r="F1157" s="47" t="s">
        <v>1960</v>
      </c>
      <c r="G1157" s="47" t="s">
        <v>7190</v>
      </c>
      <c r="I1157" s="49" t="str">
        <f t="shared" si="108"/>
        <v>유준규</v>
      </c>
      <c r="J1157" s="49" t="str">
        <f t="shared" si="109"/>
        <v>생활보건과</v>
      </c>
      <c r="K1157" s="49" t="str">
        <f t="shared" si="110"/>
        <v>감염병대응팀</v>
      </c>
      <c r="L1157" s="49" t="str">
        <f t="shared" si="111"/>
        <v>감염병대응팀장</v>
      </c>
      <c r="M1157" s="49" t="str">
        <f t="shared" si="112"/>
        <v>02-2116-4337</v>
      </c>
      <c r="N1157" s="49" t="str">
        <f t="shared" si="113"/>
        <v>4337</v>
      </c>
    </row>
    <row r="1158" spans="2:14" x14ac:dyDescent="0.3">
      <c r="B1158" s="48">
        <v>1155</v>
      </c>
      <c r="C1158" s="47" t="s">
        <v>1961</v>
      </c>
      <c r="D1158" s="47" t="s">
        <v>1959</v>
      </c>
      <c r="E1158" s="47" t="s">
        <v>46</v>
      </c>
      <c r="F1158" s="47" t="s">
        <v>4410</v>
      </c>
      <c r="G1158" s="47" t="s">
        <v>7191</v>
      </c>
      <c r="I1158" s="49" t="str">
        <f t="shared" si="108"/>
        <v>정유지</v>
      </c>
      <c r="J1158" s="49" t="str">
        <f t="shared" si="109"/>
        <v>생활보건과</v>
      </c>
      <c r="K1158" s="49" t="str">
        <f t="shared" si="110"/>
        <v>감염병대응팀</v>
      </c>
      <c r="L1158" s="49" t="str">
        <f t="shared" si="111"/>
        <v>주무관</v>
      </c>
      <c r="M1158" s="49" t="str">
        <f t="shared" si="112"/>
        <v>02-2116-4355</v>
      </c>
      <c r="N1158" s="49" t="str">
        <f t="shared" si="113"/>
        <v>4355</v>
      </c>
    </row>
    <row r="1159" spans="2:14" x14ac:dyDescent="0.3">
      <c r="B1159" s="48">
        <v>1156</v>
      </c>
      <c r="C1159" s="47" t="s">
        <v>1962</v>
      </c>
      <c r="D1159" s="47" t="s">
        <v>1959</v>
      </c>
      <c r="E1159" s="47" t="s">
        <v>46</v>
      </c>
      <c r="F1159" s="47" t="s">
        <v>4412</v>
      </c>
      <c r="G1159" s="47" t="s">
        <v>7192</v>
      </c>
      <c r="I1159" s="49" t="str">
        <f t="shared" si="108"/>
        <v>이다솜</v>
      </c>
      <c r="J1159" s="49" t="str">
        <f t="shared" si="109"/>
        <v>생활보건과</v>
      </c>
      <c r="K1159" s="49" t="str">
        <f t="shared" si="110"/>
        <v>감염병대응팀</v>
      </c>
      <c r="L1159" s="49" t="str">
        <f t="shared" si="111"/>
        <v>주무관</v>
      </c>
      <c r="M1159" s="49" t="str">
        <f t="shared" si="112"/>
        <v>02-2116-4336</v>
      </c>
      <c r="N1159" s="49" t="str">
        <f t="shared" si="113"/>
        <v>4336</v>
      </c>
    </row>
    <row r="1160" spans="2:14" x14ac:dyDescent="0.3">
      <c r="B1160" s="48">
        <v>1157</v>
      </c>
      <c r="C1160" s="47" t="s">
        <v>448</v>
      </c>
      <c r="D1160" s="47" t="s">
        <v>1959</v>
      </c>
      <c r="E1160" s="47" t="s">
        <v>46</v>
      </c>
      <c r="F1160" s="47" t="s">
        <v>4420</v>
      </c>
      <c r="G1160" s="47" t="s">
        <v>7193</v>
      </c>
      <c r="I1160" s="49" t="str">
        <f t="shared" si="108"/>
        <v>김은경</v>
      </c>
      <c r="J1160" s="49" t="str">
        <f t="shared" si="109"/>
        <v>생활보건과</v>
      </c>
      <c r="K1160" s="49" t="str">
        <f t="shared" si="110"/>
        <v>감염병대응팀</v>
      </c>
      <c r="L1160" s="49" t="str">
        <f t="shared" si="111"/>
        <v>주무관</v>
      </c>
      <c r="M1160" s="49" t="str">
        <f t="shared" si="112"/>
        <v>02-2116-4390</v>
      </c>
      <c r="N1160" s="49" t="str">
        <f t="shared" si="113"/>
        <v>4390</v>
      </c>
    </row>
    <row r="1161" spans="2:14" x14ac:dyDescent="0.3">
      <c r="B1161" s="48">
        <v>1158</v>
      </c>
      <c r="C1161" s="47" t="s">
        <v>1965</v>
      </c>
      <c r="D1161" s="47" t="s">
        <v>1959</v>
      </c>
      <c r="E1161" s="47" t="s">
        <v>46</v>
      </c>
      <c r="F1161" s="47" t="s">
        <v>4418</v>
      </c>
      <c r="G1161" s="47" t="s">
        <v>7194</v>
      </c>
      <c r="I1161" s="49" t="str">
        <f t="shared" si="108"/>
        <v>김상민</v>
      </c>
      <c r="J1161" s="49" t="str">
        <f t="shared" si="109"/>
        <v>생활보건과</v>
      </c>
      <c r="K1161" s="49" t="str">
        <f t="shared" si="110"/>
        <v>감염병대응팀</v>
      </c>
      <c r="L1161" s="49" t="str">
        <f t="shared" si="111"/>
        <v>주무관</v>
      </c>
      <c r="M1161" s="49" t="str">
        <f t="shared" si="112"/>
        <v>02-2116-4283</v>
      </c>
      <c r="N1161" s="49" t="str">
        <f t="shared" si="113"/>
        <v>4283</v>
      </c>
    </row>
    <row r="1162" spans="2:14" x14ac:dyDescent="0.3">
      <c r="B1162" s="48">
        <v>1159</v>
      </c>
      <c r="C1162" s="47" t="s">
        <v>1966</v>
      </c>
      <c r="D1162" s="47" t="s">
        <v>1959</v>
      </c>
      <c r="E1162" s="47" t="s">
        <v>46</v>
      </c>
      <c r="F1162" s="47" t="s">
        <v>1967</v>
      </c>
      <c r="G1162" s="47" t="s">
        <v>7195</v>
      </c>
      <c r="I1162" s="49" t="str">
        <f t="shared" si="108"/>
        <v>황성혜</v>
      </c>
      <c r="J1162" s="49" t="str">
        <f t="shared" si="109"/>
        <v>생활보건과</v>
      </c>
      <c r="K1162" s="49" t="str">
        <f t="shared" si="110"/>
        <v>감염병대응팀</v>
      </c>
      <c r="L1162" s="49" t="str">
        <f t="shared" si="111"/>
        <v>주무관</v>
      </c>
      <c r="M1162" s="49" t="str">
        <f t="shared" si="112"/>
        <v>02-2116-4338</v>
      </c>
      <c r="N1162" s="49" t="str">
        <f t="shared" si="113"/>
        <v>4338</v>
      </c>
    </row>
    <row r="1163" spans="2:14" x14ac:dyDescent="0.3">
      <c r="B1163" s="48">
        <v>1160</v>
      </c>
      <c r="C1163" s="47" t="s">
        <v>5832</v>
      </c>
      <c r="D1163" s="47" t="s">
        <v>1959</v>
      </c>
      <c r="E1163" s="47" t="s">
        <v>46</v>
      </c>
      <c r="F1163" s="47" t="s">
        <v>1967</v>
      </c>
      <c r="G1163" s="47" t="s">
        <v>7196</v>
      </c>
      <c r="I1163" s="49" t="str">
        <f t="shared" si="108"/>
        <v>임정은</v>
      </c>
      <c r="J1163" s="49" t="str">
        <f t="shared" si="109"/>
        <v>생활보건과</v>
      </c>
      <c r="K1163" s="49" t="str">
        <f t="shared" si="110"/>
        <v>감염병대응팀</v>
      </c>
      <c r="L1163" s="49" t="str">
        <f t="shared" si="111"/>
        <v>주무관</v>
      </c>
      <c r="M1163" s="49" t="str">
        <f t="shared" si="112"/>
        <v>02-2116-4307</v>
      </c>
      <c r="N1163" s="49" t="str">
        <f t="shared" si="113"/>
        <v>4307</v>
      </c>
    </row>
    <row r="1164" spans="2:14" x14ac:dyDescent="0.3">
      <c r="B1164" s="48">
        <v>1161</v>
      </c>
      <c r="C1164" s="47" t="s">
        <v>1980</v>
      </c>
      <c r="D1164" s="47" t="s">
        <v>1981</v>
      </c>
      <c r="E1164" s="47" t="s">
        <v>1982</v>
      </c>
      <c r="F1164" s="47" t="s">
        <v>5833</v>
      </c>
      <c r="G1164" s="47" t="s">
        <v>7197</v>
      </c>
      <c r="I1164" s="49" t="str">
        <f t="shared" si="108"/>
        <v>연재화</v>
      </c>
      <c r="J1164" s="49" t="str">
        <f t="shared" si="109"/>
        <v>생활보건과</v>
      </c>
      <c r="K1164" s="49" t="str">
        <f t="shared" si="110"/>
        <v>모자보건팀</v>
      </c>
      <c r="L1164" s="49" t="str">
        <f t="shared" si="111"/>
        <v>모자보건팀장</v>
      </c>
      <c r="M1164" s="49" t="str">
        <f t="shared" si="112"/>
        <v>02-2116-4339</v>
      </c>
      <c r="N1164" s="49" t="str">
        <f t="shared" si="113"/>
        <v>4339</v>
      </c>
    </row>
    <row r="1165" spans="2:14" x14ac:dyDescent="0.3">
      <c r="B1165" s="48">
        <v>1162</v>
      </c>
      <c r="C1165" s="47" t="s">
        <v>1985</v>
      </c>
      <c r="D1165" s="47" t="s">
        <v>1981</v>
      </c>
      <c r="E1165" s="47" t="s">
        <v>46</v>
      </c>
      <c r="F1165" s="47" t="s">
        <v>5834</v>
      </c>
      <c r="G1165" s="47" t="s">
        <v>7198</v>
      </c>
      <c r="I1165" s="49" t="str">
        <f t="shared" si="108"/>
        <v>김민희</v>
      </c>
      <c r="J1165" s="49" t="str">
        <f t="shared" si="109"/>
        <v>생활보건과</v>
      </c>
      <c r="K1165" s="49" t="str">
        <f t="shared" si="110"/>
        <v>모자보건팀</v>
      </c>
      <c r="L1165" s="49" t="str">
        <f t="shared" si="111"/>
        <v>주무관</v>
      </c>
      <c r="M1165" s="49" t="str">
        <f t="shared" si="112"/>
        <v>02-2116-4512</v>
      </c>
      <c r="N1165" s="49" t="str">
        <f t="shared" si="113"/>
        <v>4512</v>
      </c>
    </row>
    <row r="1166" spans="2:14" x14ac:dyDescent="0.3">
      <c r="B1166" s="48">
        <v>1163</v>
      </c>
      <c r="C1166" s="47" t="s">
        <v>1987</v>
      </c>
      <c r="D1166" s="47" t="s">
        <v>1981</v>
      </c>
      <c r="E1166" s="47" t="s">
        <v>46</v>
      </c>
      <c r="F1166" s="47" t="s">
        <v>5835</v>
      </c>
      <c r="G1166" s="47" t="s">
        <v>7199</v>
      </c>
      <c r="I1166" s="49" t="str">
        <f t="shared" si="108"/>
        <v>황석주</v>
      </c>
      <c r="J1166" s="49" t="str">
        <f t="shared" si="109"/>
        <v>생활보건과</v>
      </c>
      <c r="K1166" s="49" t="str">
        <f t="shared" si="110"/>
        <v>모자보건팀</v>
      </c>
      <c r="L1166" s="49" t="str">
        <f t="shared" si="111"/>
        <v>주무관</v>
      </c>
      <c r="M1166" s="49" t="str">
        <f t="shared" si="112"/>
        <v>02-2116-4350</v>
      </c>
      <c r="N1166" s="49" t="str">
        <f t="shared" si="113"/>
        <v>4350</v>
      </c>
    </row>
    <row r="1167" spans="2:14" x14ac:dyDescent="0.3">
      <c r="B1167" s="48">
        <v>1164</v>
      </c>
      <c r="C1167" s="47" t="s">
        <v>1991</v>
      </c>
      <c r="D1167" s="47" t="s">
        <v>1981</v>
      </c>
      <c r="E1167" s="47" t="s">
        <v>46</v>
      </c>
      <c r="F1167" s="47" t="s">
        <v>5836</v>
      </c>
      <c r="G1167" s="47" t="s">
        <v>7200</v>
      </c>
      <c r="I1167" s="49" t="str">
        <f t="shared" si="108"/>
        <v>오은희</v>
      </c>
      <c r="J1167" s="49" t="str">
        <f t="shared" si="109"/>
        <v>생활보건과</v>
      </c>
      <c r="K1167" s="49" t="str">
        <f t="shared" si="110"/>
        <v>모자보건팀</v>
      </c>
      <c r="L1167" s="49" t="str">
        <f t="shared" si="111"/>
        <v>주무관</v>
      </c>
      <c r="M1167" s="49" t="str">
        <f t="shared" si="112"/>
        <v>02-2116-4351</v>
      </c>
      <c r="N1167" s="49" t="str">
        <f t="shared" si="113"/>
        <v>4351</v>
      </c>
    </row>
    <row r="1168" spans="2:14" x14ac:dyDescent="0.3">
      <c r="B1168" s="48">
        <v>1165</v>
      </c>
      <c r="C1168" s="47" t="s">
        <v>1992</v>
      </c>
      <c r="D1168" s="47" t="s">
        <v>1981</v>
      </c>
      <c r="E1168" s="47" t="s">
        <v>46</v>
      </c>
      <c r="F1168" s="47" t="s">
        <v>5837</v>
      </c>
      <c r="G1168" s="47" t="s">
        <v>7201</v>
      </c>
      <c r="I1168" s="49" t="str">
        <f t="shared" si="108"/>
        <v>양지아</v>
      </c>
      <c r="J1168" s="49" t="str">
        <f t="shared" si="109"/>
        <v>생활보건과</v>
      </c>
      <c r="K1168" s="49" t="str">
        <f t="shared" si="110"/>
        <v>모자보건팀</v>
      </c>
      <c r="L1168" s="49" t="str">
        <f t="shared" si="111"/>
        <v>주무관</v>
      </c>
      <c r="M1168" s="49" t="str">
        <f t="shared" si="112"/>
        <v>02-2116-4349</v>
      </c>
      <c r="N1168" s="49" t="str">
        <f t="shared" si="113"/>
        <v>4349</v>
      </c>
    </row>
    <row r="1169" spans="2:14" x14ac:dyDescent="0.3">
      <c r="B1169" s="48">
        <v>1166</v>
      </c>
      <c r="C1169" s="47" t="s">
        <v>1993</v>
      </c>
      <c r="D1169" s="47" t="s">
        <v>1981</v>
      </c>
      <c r="E1169" s="47" t="s">
        <v>46</v>
      </c>
      <c r="F1169" s="47" t="s">
        <v>5838</v>
      </c>
      <c r="G1169" s="47" t="s">
        <v>7202</v>
      </c>
      <c r="I1169" s="49" t="str">
        <f t="shared" si="108"/>
        <v>송수진</v>
      </c>
      <c r="J1169" s="49" t="str">
        <f t="shared" si="109"/>
        <v>생활보건과</v>
      </c>
      <c r="K1169" s="49" t="str">
        <f t="shared" si="110"/>
        <v>모자보건팀</v>
      </c>
      <c r="L1169" s="49" t="str">
        <f t="shared" si="111"/>
        <v>주무관</v>
      </c>
      <c r="M1169" s="49" t="str">
        <f t="shared" si="112"/>
        <v>02-2116-4510</v>
      </c>
      <c r="N1169" s="49" t="str">
        <f t="shared" si="113"/>
        <v>4510</v>
      </c>
    </row>
    <row r="1170" spans="2:14" x14ac:dyDescent="0.3">
      <c r="B1170" s="48">
        <v>1167</v>
      </c>
      <c r="C1170" s="47" t="s">
        <v>1994</v>
      </c>
      <c r="D1170" s="47" t="s">
        <v>1981</v>
      </c>
      <c r="E1170" s="47" t="s">
        <v>46</v>
      </c>
      <c r="F1170" s="47" t="s">
        <v>5839</v>
      </c>
      <c r="G1170" s="47" t="s">
        <v>7203</v>
      </c>
      <c r="I1170" s="49" t="str">
        <f t="shared" si="108"/>
        <v>강소현</v>
      </c>
      <c r="J1170" s="49" t="str">
        <f t="shared" si="109"/>
        <v>생활보건과</v>
      </c>
      <c r="K1170" s="49" t="str">
        <f t="shared" si="110"/>
        <v>모자보건팀</v>
      </c>
      <c r="L1170" s="49" t="str">
        <f t="shared" si="111"/>
        <v>주무관</v>
      </c>
      <c r="M1170" s="49" t="str">
        <f t="shared" si="112"/>
        <v>02-2116-4194</v>
      </c>
      <c r="N1170" s="49" t="str">
        <f t="shared" si="113"/>
        <v>4194</v>
      </c>
    </row>
    <row r="1171" spans="2:14" x14ac:dyDescent="0.3">
      <c r="B1171" s="48">
        <v>1168</v>
      </c>
      <c r="C1171" s="47" t="s">
        <v>1996</v>
      </c>
      <c r="D1171" s="47" t="s">
        <v>1981</v>
      </c>
      <c r="E1171" s="47" t="s">
        <v>46</v>
      </c>
      <c r="F1171" s="47" t="s">
        <v>5840</v>
      </c>
      <c r="G1171" s="47" t="s">
        <v>7204</v>
      </c>
      <c r="I1171" s="49" t="str">
        <f t="shared" si="108"/>
        <v>강민슬</v>
      </c>
      <c r="J1171" s="49" t="str">
        <f t="shared" si="109"/>
        <v>생활보건과</v>
      </c>
      <c r="K1171" s="49" t="str">
        <f t="shared" si="110"/>
        <v>모자보건팀</v>
      </c>
      <c r="L1171" s="49" t="str">
        <f t="shared" si="111"/>
        <v>주무관</v>
      </c>
      <c r="M1171" s="49" t="str">
        <f t="shared" si="112"/>
        <v>02-2116-4354</v>
      </c>
      <c r="N1171" s="49" t="str">
        <f t="shared" si="113"/>
        <v>4354</v>
      </c>
    </row>
    <row r="1172" spans="2:14" x14ac:dyDescent="0.3">
      <c r="B1172" s="48">
        <v>1169</v>
      </c>
      <c r="C1172" s="47" t="s">
        <v>1988</v>
      </c>
      <c r="D1172" s="47" t="s">
        <v>1981</v>
      </c>
      <c r="E1172" s="47" t="s">
        <v>46</v>
      </c>
      <c r="F1172" s="47" t="s">
        <v>5841</v>
      </c>
      <c r="G1172" s="47" t="s">
        <v>7205</v>
      </c>
      <c r="I1172" s="49" t="str">
        <f t="shared" si="108"/>
        <v>김바다</v>
      </c>
      <c r="J1172" s="49" t="str">
        <f t="shared" si="109"/>
        <v>생활보건과</v>
      </c>
      <c r="K1172" s="49" t="str">
        <f t="shared" si="110"/>
        <v>모자보건팀</v>
      </c>
      <c r="L1172" s="49" t="str">
        <f t="shared" si="111"/>
        <v>주무관</v>
      </c>
      <c r="M1172" s="49" t="str">
        <f t="shared" si="112"/>
        <v>02-2116-4397</v>
      </c>
      <c r="N1172" s="49" t="str">
        <f t="shared" si="113"/>
        <v>4397</v>
      </c>
    </row>
    <row r="1173" spans="2:14" x14ac:dyDescent="0.3">
      <c r="B1173" s="48">
        <v>1170</v>
      </c>
      <c r="C1173" s="47" t="s">
        <v>1963</v>
      </c>
      <c r="D1173" s="47" t="s">
        <v>1981</v>
      </c>
      <c r="E1173" s="47" t="s">
        <v>46</v>
      </c>
      <c r="F1173" s="47" t="s">
        <v>5842</v>
      </c>
      <c r="G1173" s="47" t="s">
        <v>7206</v>
      </c>
      <c r="I1173" s="49" t="str">
        <f t="shared" si="108"/>
        <v>양민희</v>
      </c>
      <c r="J1173" s="49" t="str">
        <f t="shared" si="109"/>
        <v>생활보건과</v>
      </c>
      <c r="K1173" s="49" t="str">
        <f t="shared" si="110"/>
        <v>모자보건팀</v>
      </c>
      <c r="L1173" s="49" t="str">
        <f t="shared" si="111"/>
        <v>주무관</v>
      </c>
      <c r="M1173" s="49" t="str">
        <f t="shared" si="112"/>
        <v>02-2116-4286</v>
      </c>
      <c r="N1173" s="49" t="str">
        <f t="shared" si="113"/>
        <v>4286</v>
      </c>
    </row>
    <row r="1174" spans="2:14" x14ac:dyDescent="0.3">
      <c r="B1174" s="48">
        <v>1171</v>
      </c>
      <c r="C1174" s="47" t="s">
        <v>1990</v>
      </c>
      <c r="D1174" s="47" t="s">
        <v>1981</v>
      </c>
      <c r="E1174" s="47" t="s">
        <v>46</v>
      </c>
      <c r="F1174" s="47" t="s">
        <v>5843</v>
      </c>
      <c r="G1174" s="47" t="s">
        <v>7207</v>
      </c>
      <c r="I1174" s="49" t="str">
        <f t="shared" si="108"/>
        <v>한건수</v>
      </c>
      <c r="J1174" s="49" t="str">
        <f t="shared" si="109"/>
        <v>생활보건과</v>
      </c>
      <c r="K1174" s="49" t="str">
        <f t="shared" si="110"/>
        <v>모자보건팀</v>
      </c>
      <c r="L1174" s="49" t="str">
        <f t="shared" si="111"/>
        <v>주무관</v>
      </c>
      <c r="M1174" s="49" t="str">
        <f t="shared" si="112"/>
        <v>02-2116-4515</v>
      </c>
      <c r="N1174" s="49" t="str">
        <f t="shared" si="113"/>
        <v>4515</v>
      </c>
    </row>
    <row r="1175" spans="2:14" x14ac:dyDescent="0.3">
      <c r="B1175" s="48">
        <v>1172</v>
      </c>
      <c r="C1175" s="47" t="s">
        <v>1999</v>
      </c>
      <c r="D1175" s="47" t="s">
        <v>1981</v>
      </c>
      <c r="E1175" s="47" t="s">
        <v>46</v>
      </c>
      <c r="F1175" s="47" t="s">
        <v>2000</v>
      </c>
      <c r="G1175" s="47" t="s">
        <v>7208</v>
      </c>
      <c r="I1175" s="49" t="str">
        <f t="shared" si="108"/>
        <v>박재진</v>
      </c>
      <c r="J1175" s="49" t="str">
        <f t="shared" si="109"/>
        <v>생활보건과</v>
      </c>
      <c r="K1175" s="49" t="str">
        <f t="shared" si="110"/>
        <v>모자보건팀</v>
      </c>
      <c r="L1175" s="49" t="str">
        <f t="shared" si="111"/>
        <v>주무관</v>
      </c>
      <c r="M1175" s="49" t="str">
        <f t="shared" si="112"/>
        <v>02-2116-4514</v>
      </c>
      <c r="N1175" s="49" t="str">
        <f t="shared" si="113"/>
        <v>4514</v>
      </c>
    </row>
    <row r="1176" spans="2:14" x14ac:dyDescent="0.3">
      <c r="B1176" s="48">
        <v>1173</v>
      </c>
      <c r="C1176" s="47" t="s">
        <v>793</v>
      </c>
      <c r="D1176" s="47" t="s">
        <v>1981</v>
      </c>
      <c r="E1176" s="47" t="s">
        <v>1997</v>
      </c>
      <c r="F1176" s="47" t="s">
        <v>1998</v>
      </c>
      <c r="G1176" s="47" t="s">
        <v>7209</v>
      </c>
      <c r="I1176" s="49" t="str">
        <f t="shared" si="108"/>
        <v>최현주</v>
      </c>
      <c r="J1176" s="49" t="str">
        <f t="shared" si="109"/>
        <v>생활보건과</v>
      </c>
      <c r="K1176" s="49" t="str">
        <f t="shared" si="110"/>
        <v>모자보건팀</v>
      </c>
      <c r="L1176" s="49" t="str">
        <f t="shared" si="111"/>
        <v>방문간호사</v>
      </c>
      <c r="M1176" s="49" t="str">
        <f t="shared" si="112"/>
        <v>02-2116-4394</v>
      </c>
      <c r="N1176" s="49" t="str">
        <f t="shared" si="113"/>
        <v>4394</v>
      </c>
    </row>
    <row r="1177" spans="2:14" x14ac:dyDescent="0.3">
      <c r="B1177" s="48">
        <v>1174</v>
      </c>
      <c r="C1177" s="47" t="s">
        <v>985</v>
      </c>
      <c r="D1177" s="47" t="s">
        <v>1981</v>
      </c>
      <c r="E1177" s="47" t="s">
        <v>1997</v>
      </c>
      <c r="F1177" s="47" t="s">
        <v>1998</v>
      </c>
      <c r="G1177" s="47" t="s">
        <v>7210</v>
      </c>
      <c r="I1177" s="49" t="str">
        <f t="shared" si="108"/>
        <v>김민정</v>
      </c>
      <c r="J1177" s="49" t="str">
        <f t="shared" si="109"/>
        <v>생활보건과</v>
      </c>
      <c r="K1177" s="49" t="str">
        <f t="shared" si="110"/>
        <v>모자보건팀</v>
      </c>
      <c r="L1177" s="49" t="str">
        <f t="shared" si="111"/>
        <v>방문간호사</v>
      </c>
      <c r="M1177" s="49" t="str">
        <f t="shared" si="112"/>
        <v>02-2116-4517</v>
      </c>
      <c r="N1177" s="49" t="str">
        <f t="shared" si="113"/>
        <v>4517</v>
      </c>
    </row>
    <row r="1178" spans="2:14" x14ac:dyDescent="0.3">
      <c r="B1178" s="48">
        <v>1175</v>
      </c>
      <c r="C1178" s="47" t="s">
        <v>2001</v>
      </c>
      <c r="D1178" s="47" t="s">
        <v>1981</v>
      </c>
      <c r="E1178" s="47" t="s">
        <v>1997</v>
      </c>
      <c r="F1178" s="47" t="s">
        <v>1998</v>
      </c>
      <c r="G1178" s="47" t="s">
        <v>7211</v>
      </c>
      <c r="I1178" s="49" t="str">
        <f t="shared" si="108"/>
        <v>마준민</v>
      </c>
      <c r="J1178" s="49" t="str">
        <f t="shared" si="109"/>
        <v>생활보건과</v>
      </c>
      <c r="K1178" s="49" t="str">
        <f t="shared" si="110"/>
        <v>모자보건팀</v>
      </c>
      <c r="L1178" s="49" t="str">
        <f t="shared" si="111"/>
        <v>방문간호사</v>
      </c>
      <c r="M1178" s="49" t="str">
        <f t="shared" si="112"/>
        <v>02-2116-4284</v>
      </c>
      <c r="N1178" s="49" t="str">
        <f t="shared" si="113"/>
        <v>4284</v>
      </c>
    </row>
    <row r="1179" spans="2:14" x14ac:dyDescent="0.3">
      <c r="B1179" s="48">
        <v>1176</v>
      </c>
      <c r="C1179" s="47" t="s">
        <v>2002</v>
      </c>
      <c r="D1179" s="47" t="s">
        <v>1981</v>
      </c>
      <c r="E1179" s="47" t="s">
        <v>1997</v>
      </c>
      <c r="F1179" s="47" t="s">
        <v>1998</v>
      </c>
      <c r="G1179" s="47" t="s">
        <v>7212</v>
      </c>
      <c r="I1179" s="49" t="str">
        <f t="shared" si="108"/>
        <v>윤선아</v>
      </c>
      <c r="J1179" s="49" t="str">
        <f t="shared" si="109"/>
        <v>생활보건과</v>
      </c>
      <c r="K1179" s="49" t="str">
        <f t="shared" si="110"/>
        <v>모자보건팀</v>
      </c>
      <c r="L1179" s="49" t="str">
        <f t="shared" si="111"/>
        <v>방문간호사</v>
      </c>
      <c r="M1179" s="49" t="str">
        <f t="shared" si="112"/>
        <v>02-2116-4282</v>
      </c>
      <c r="N1179" s="49" t="str">
        <f t="shared" si="113"/>
        <v>4282</v>
      </c>
    </row>
    <row r="1180" spans="2:14" x14ac:dyDescent="0.3">
      <c r="B1180" s="48">
        <v>1177</v>
      </c>
      <c r="C1180" s="47" t="s">
        <v>2003</v>
      </c>
      <c r="D1180" s="47" t="s">
        <v>1981</v>
      </c>
      <c r="E1180" s="47" t="s">
        <v>1997</v>
      </c>
      <c r="F1180" s="47" t="s">
        <v>1998</v>
      </c>
      <c r="G1180" s="47" t="s">
        <v>7213</v>
      </c>
      <c r="I1180" s="49" t="str">
        <f t="shared" si="108"/>
        <v>오진화</v>
      </c>
      <c r="J1180" s="49" t="str">
        <f t="shared" si="109"/>
        <v>생활보건과</v>
      </c>
      <c r="K1180" s="49" t="str">
        <f t="shared" si="110"/>
        <v>모자보건팀</v>
      </c>
      <c r="L1180" s="49" t="str">
        <f t="shared" si="111"/>
        <v>방문간호사</v>
      </c>
      <c r="M1180" s="49" t="str">
        <f t="shared" si="112"/>
        <v>02-2116-4281</v>
      </c>
      <c r="N1180" s="49" t="str">
        <f t="shared" si="113"/>
        <v>4281</v>
      </c>
    </row>
    <row r="1181" spans="2:14" x14ac:dyDescent="0.3">
      <c r="B1181" s="48">
        <v>1178</v>
      </c>
      <c r="C1181" s="47" t="s">
        <v>2004</v>
      </c>
      <c r="D1181" s="47" t="s">
        <v>1981</v>
      </c>
      <c r="E1181" s="47" t="s">
        <v>1997</v>
      </c>
      <c r="F1181" s="47" t="s">
        <v>2005</v>
      </c>
      <c r="G1181" s="47" t="s">
        <v>7214</v>
      </c>
      <c r="I1181" s="49" t="str">
        <f t="shared" si="108"/>
        <v>김은영</v>
      </c>
      <c r="J1181" s="49" t="str">
        <f t="shared" si="109"/>
        <v>생활보건과</v>
      </c>
      <c r="K1181" s="49" t="str">
        <f t="shared" si="110"/>
        <v>모자보건팀</v>
      </c>
      <c r="L1181" s="49" t="str">
        <f t="shared" si="111"/>
        <v>방문간호사</v>
      </c>
      <c r="M1181" s="49" t="str">
        <f t="shared" si="112"/>
        <v>02-2116-4392</v>
      </c>
      <c r="N1181" s="49" t="str">
        <f t="shared" si="113"/>
        <v>4392</v>
      </c>
    </row>
    <row r="1182" spans="2:14" x14ac:dyDescent="0.3">
      <c r="B1182" s="48">
        <v>1179</v>
      </c>
      <c r="C1182" s="47" t="s">
        <v>2006</v>
      </c>
      <c r="D1182" s="47" t="s">
        <v>2007</v>
      </c>
      <c r="E1182" s="47" t="s">
        <v>2008</v>
      </c>
      <c r="F1182" s="47" t="s">
        <v>2009</v>
      </c>
      <c r="G1182" s="47" t="s">
        <v>7215</v>
      </c>
      <c r="I1182" s="49" t="str">
        <f t="shared" si="108"/>
        <v>김정재</v>
      </c>
      <c r="J1182" s="49" t="str">
        <f t="shared" si="109"/>
        <v>생활보건과</v>
      </c>
      <c r="K1182" s="49" t="str">
        <f t="shared" si="110"/>
        <v>생명존중팀</v>
      </c>
      <c r="L1182" s="49" t="str">
        <f t="shared" si="111"/>
        <v>생명존중팀장</v>
      </c>
      <c r="M1182" s="49" t="str">
        <f t="shared" si="112"/>
        <v>02-2116-4329</v>
      </c>
      <c r="N1182" s="49" t="str">
        <f t="shared" si="113"/>
        <v>4329</v>
      </c>
    </row>
    <row r="1183" spans="2:14" x14ac:dyDescent="0.3">
      <c r="B1183" s="48">
        <v>1180</v>
      </c>
      <c r="C1183" s="47" t="s">
        <v>2011</v>
      </c>
      <c r="D1183" s="47" t="s">
        <v>2007</v>
      </c>
      <c r="E1183" s="47" t="s">
        <v>46</v>
      </c>
      <c r="F1183" s="47" t="s">
        <v>5844</v>
      </c>
      <c r="G1183" s="47" t="s">
        <v>7216</v>
      </c>
      <c r="I1183" s="49" t="str">
        <f t="shared" si="108"/>
        <v>이순원</v>
      </c>
      <c r="J1183" s="49" t="str">
        <f t="shared" si="109"/>
        <v>생활보건과</v>
      </c>
      <c r="K1183" s="49" t="str">
        <f t="shared" si="110"/>
        <v>생명존중팀</v>
      </c>
      <c r="L1183" s="49" t="str">
        <f t="shared" si="111"/>
        <v>주무관</v>
      </c>
      <c r="M1183" s="49" t="str">
        <f t="shared" si="112"/>
        <v>02-2116-4327</v>
      </c>
      <c r="N1183" s="49" t="str">
        <f t="shared" si="113"/>
        <v>4327</v>
      </c>
    </row>
    <row r="1184" spans="2:14" x14ac:dyDescent="0.3">
      <c r="B1184" s="48">
        <v>1181</v>
      </c>
      <c r="C1184" s="47" t="s">
        <v>5845</v>
      </c>
      <c r="D1184" s="47" t="s">
        <v>2007</v>
      </c>
      <c r="E1184" s="47" t="s">
        <v>46</v>
      </c>
      <c r="F1184" s="47" t="s">
        <v>5846</v>
      </c>
      <c r="G1184" s="47" t="s">
        <v>7217</v>
      </c>
      <c r="I1184" s="49" t="str">
        <f t="shared" si="108"/>
        <v>장현주</v>
      </c>
      <c r="J1184" s="49" t="str">
        <f t="shared" si="109"/>
        <v>생활보건과</v>
      </c>
      <c r="K1184" s="49" t="str">
        <f t="shared" si="110"/>
        <v>생명존중팀</v>
      </c>
      <c r="L1184" s="49" t="str">
        <f t="shared" si="111"/>
        <v>주무관</v>
      </c>
      <c r="M1184" s="49" t="str">
        <f t="shared" si="112"/>
        <v>02-2116-4328</v>
      </c>
      <c r="N1184" s="49" t="str">
        <f t="shared" si="113"/>
        <v>4328</v>
      </c>
    </row>
    <row r="1185" spans="2:14" x14ac:dyDescent="0.3">
      <c r="B1185" s="48">
        <v>1182</v>
      </c>
      <c r="C1185" s="47" t="s">
        <v>2012</v>
      </c>
      <c r="D1185" s="47" t="s">
        <v>2007</v>
      </c>
      <c r="E1185" s="47" t="s">
        <v>46</v>
      </c>
      <c r="F1185" s="47" t="s">
        <v>5847</v>
      </c>
      <c r="G1185" s="47" t="s">
        <v>7218</v>
      </c>
      <c r="I1185" s="49" t="str">
        <f t="shared" si="108"/>
        <v>최현숙</v>
      </c>
      <c r="J1185" s="49" t="str">
        <f t="shared" si="109"/>
        <v>생활보건과</v>
      </c>
      <c r="K1185" s="49" t="str">
        <f t="shared" si="110"/>
        <v>생명존중팀</v>
      </c>
      <c r="L1185" s="49" t="str">
        <f t="shared" si="111"/>
        <v>주무관</v>
      </c>
      <c r="M1185" s="49" t="str">
        <f t="shared" si="112"/>
        <v>02-2116-4395</v>
      </c>
      <c r="N1185" s="49" t="str">
        <f t="shared" si="113"/>
        <v>4395</v>
      </c>
    </row>
    <row r="1186" spans="2:14" x14ac:dyDescent="0.3">
      <c r="B1186" s="48">
        <v>1183</v>
      </c>
      <c r="C1186" s="47" t="s">
        <v>2013</v>
      </c>
      <c r="D1186" s="47" t="s">
        <v>2007</v>
      </c>
      <c r="E1186" s="47" t="s">
        <v>46</v>
      </c>
      <c r="F1186" s="47" t="s">
        <v>5848</v>
      </c>
      <c r="G1186" s="47" t="s">
        <v>7219</v>
      </c>
      <c r="I1186" s="49" t="str">
        <f t="shared" si="108"/>
        <v>방성혜</v>
      </c>
      <c r="J1186" s="49" t="str">
        <f t="shared" si="109"/>
        <v>생활보건과</v>
      </c>
      <c r="K1186" s="49" t="str">
        <f t="shared" si="110"/>
        <v>생명존중팀</v>
      </c>
      <c r="L1186" s="49" t="str">
        <f t="shared" si="111"/>
        <v>주무관</v>
      </c>
      <c r="M1186" s="49" t="str">
        <f t="shared" si="112"/>
        <v>02-2116-4396</v>
      </c>
      <c r="N1186" s="49" t="str">
        <f t="shared" si="113"/>
        <v>4396</v>
      </c>
    </row>
    <row r="1187" spans="2:14" x14ac:dyDescent="0.3">
      <c r="B1187" s="48">
        <v>1184</v>
      </c>
      <c r="C1187" s="47" t="s">
        <v>2014</v>
      </c>
      <c r="D1187" s="47" t="s">
        <v>2015</v>
      </c>
      <c r="E1187" s="47" t="s">
        <v>2016</v>
      </c>
      <c r="F1187" s="47" t="s">
        <v>2017</v>
      </c>
      <c r="G1187" s="47" t="s">
        <v>7220</v>
      </c>
      <c r="I1187" s="49" t="str">
        <f t="shared" si="108"/>
        <v>최은희</v>
      </c>
      <c r="J1187" s="49" t="str">
        <f t="shared" si="109"/>
        <v>생활보건과</v>
      </c>
      <c r="K1187" s="49" t="str">
        <f t="shared" si="110"/>
        <v>마음건강팀</v>
      </c>
      <c r="L1187" s="49" t="str">
        <f t="shared" si="111"/>
        <v>마음건강팀장</v>
      </c>
      <c r="M1187" s="49" t="str">
        <f t="shared" si="112"/>
        <v>02-2116-4352</v>
      </c>
      <c r="N1187" s="49" t="str">
        <f t="shared" si="113"/>
        <v>4352</v>
      </c>
    </row>
    <row r="1188" spans="2:14" x14ac:dyDescent="0.3">
      <c r="B1188" s="48">
        <v>1185</v>
      </c>
      <c r="C1188" s="47" t="s">
        <v>2018</v>
      </c>
      <c r="D1188" s="47" t="s">
        <v>2015</v>
      </c>
      <c r="E1188" s="47" t="s">
        <v>46</v>
      </c>
      <c r="F1188" s="47" t="s">
        <v>5849</v>
      </c>
      <c r="G1188" s="47" t="s">
        <v>7221</v>
      </c>
      <c r="I1188" s="49" t="str">
        <f t="shared" si="108"/>
        <v>김영화</v>
      </c>
      <c r="J1188" s="49" t="str">
        <f t="shared" si="109"/>
        <v>생활보건과</v>
      </c>
      <c r="K1188" s="49" t="str">
        <f t="shared" si="110"/>
        <v>마음건강팀</v>
      </c>
      <c r="L1188" s="49" t="str">
        <f t="shared" si="111"/>
        <v>주무관</v>
      </c>
      <c r="M1188" s="49" t="str">
        <f t="shared" si="112"/>
        <v>02-2116-4353</v>
      </c>
      <c r="N1188" s="49" t="str">
        <f t="shared" si="113"/>
        <v>4353</v>
      </c>
    </row>
    <row r="1189" spans="2:14" x14ac:dyDescent="0.3">
      <c r="B1189" s="48">
        <v>1186</v>
      </c>
      <c r="C1189" s="47" t="s">
        <v>2022</v>
      </c>
      <c r="D1189" s="47" t="s">
        <v>2015</v>
      </c>
      <c r="E1189" s="47" t="s">
        <v>46</v>
      </c>
      <c r="F1189" s="47" t="s">
        <v>5850</v>
      </c>
      <c r="G1189" s="47" t="s">
        <v>7222</v>
      </c>
      <c r="I1189" s="49" t="str">
        <f t="shared" si="108"/>
        <v>허혜진</v>
      </c>
      <c r="J1189" s="49" t="str">
        <f t="shared" si="109"/>
        <v>생활보건과</v>
      </c>
      <c r="K1189" s="49" t="str">
        <f t="shared" si="110"/>
        <v>마음건강팀</v>
      </c>
      <c r="L1189" s="49" t="str">
        <f t="shared" si="111"/>
        <v>주무관</v>
      </c>
      <c r="M1189" s="49" t="str">
        <f t="shared" si="112"/>
        <v>02-2116-3025</v>
      </c>
      <c r="N1189" s="49" t="str">
        <f t="shared" si="113"/>
        <v>3025</v>
      </c>
    </row>
    <row r="1190" spans="2:14" x14ac:dyDescent="0.3">
      <c r="B1190" s="48">
        <v>1187</v>
      </c>
      <c r="C1190" s="47" t="s">
        <v>2021</v>
      </c>
      <c r="D1190" s="47" t="s">
        <v>2015</v>
      </c>
      <c r="E1190" s="47" t="s">
        <v>46</v>
      </c>
      <c r="F1190" s="47" t="s">
        <v>5851</v>
      </c>
      <c r="G1190" s="47" t="s">
        <v>7223</v>
      </c>
      <c r="I1190" s="49" t="str">
        <f t="shared" si="108"/>
        <v>하정희</v>
      </c>
      <c r="J1190" s="49" t="str">
        <f t="shared" si="109"/>
        <v>생활보건과</v>
      </c>
      <c r="K1190" s="49" t="str">
        <f t="shared" si="110"/>
        <v>마음건강팀</v>
      </c>
      <c r="L1190" s="49" t="str">
        <f t="shared" si="111"/>
        <v>주무관</v>
      </c>
      <c r="M1190" s="49" t="str">
        <f t="shared" si="112"/>
        <v>02-2116-3027</v>
      </c>
      <c r="N1190" s="49" t="str">
        <f t="shared" si="113"/>
        <v>3027</v>
      </c>
    </row>
    <row r="1191" spans="2:14" x14ac:dyDescent="0.3">
      <c r="B1191" s="48">
        <v>1188</v>
      </c>
      <c r="C1191" s="47" t="s">
        <v>2019</v>
      </c>
      <c r="D1191" s="47" t="s">
        <v>2015</v>
      </c>
      <c r="E1191" s="47" t="s">
        <v>46</v>
      </c>
      <c r="F1191" s="47" t="s">
        <v>2020</v>
      </c>
      <c r="G1191" s="47" t="s">
        <v>7224</v>
      </c>
      <c r="I1191" s="49" t="str">
        <f t="shared" si="108"/>
        <v>임현아</v>
      </c>
      <c r="J1191" s="49" t="str">
        <f t="shared" si="109"/>
        <v>생활보건과</v>
      </c>
      <c r="K1191" s="49" t="str">
        <f t="shared" si="110"/>
        <v>마음건강팀</v>
      </c>
      <c r="L1191" s="49" t="str">
        <f t="shared" si="111"/>
        <v>주무관</v>
      </c>
      <c r="M1191" s="49" t="str">
        <f t="shared" si="112"/>
        <v>02-2116-4357</v>
      </c>
      <c r="N1191" s="49" t="str">
        <f t="shared" si="113"/>
        <v>4357</v>
      </c>
    </row>
    <row r="1192" spans="2:14" x14ac:dyDescent="0.3">
      <c r="B1192" s="48">
        <v>1189</v>
      </c>
      <c r="C1192" s="47" t="s">
        <v>966</v>
      </c>
      <c r="D1192" s="47" t="s">
        <v>2015</v>
      </c>
      <c r="E1192" s="47" t="s">
        <v>46</v>
      </c>
      <c r="F1192" s="47" t="s">
        <v>5852</v>
      </c>
      <c r="G1192" s="47" t="s">
        <v>7225</v>
      </c>
      <c r="I1192" s="49" t="str">
        <f t="shared" si="108"/>
        <v>황윤정</v>
      </c>
      <c r="J1192" s="49" t="str">
        <f t="shared" si="109"/>
        <v>생활보건과</v>
      </c>
      <c r="K1192" s="49" t="str">
        <f t="shared" si="110"/>
        <v>마음건강팀</v>
      </c>
      <c r="L1192" s="49" t="str">
        <f t="shared" si="111"/>
        <v>주무관</v>
      </c>
      <c r="M1192" s="49" t="str">
        <f t="shared" si="112"/>
        <v>02-2116-3029</v>
      </c>
      <c r="N1192" s="49" t="str">
        <f t="shared" si="113"/>
        <v>3029</v>
      </c>
    </row>
    <row r="1193" spans="2:14" x14ac:dyDescent="0.3">
      <c r="B1193" s="48">
        <v>1190</v>
      </c>
      <c r="C1193" s="47" t="s">
        <v>5853</v>
      </c>
      <c r="D1193" s="47" t="s">
        <v>2015</v>
      </c>
      <c r="E1193" s="47" t="s">
        <v>46</v>
      </c>
      <c r="F1193" s="47" t="s">
        <v>5852</v>
      </c>
      <c r="G1193" s="47" t="s">
        <v>7226</v>
      </c>
      <c r="I1193" s="49" t="str">
        <f t="shared" si="108"/>
        <v>윤석민</v>
      </c>
      <c r="J1193" s="49" t="str">
        <f t="shared" si="109"/>
        <v>생활보건과</v>
      </c>
      <c r="K1193" s="49" t="str">
        <f t="shared" si="110"/>
        <v>마음건강팀</v>
      </c>
      <c r="L1193" s="49" t="str">
        <f t="shared" si="111"/>
        <v>주무관</v>
      </c>
      <c r="M1193" s="49" t="str">
        <f t="shared" si="112"/>
        <v>02-2116-3037</v>
      </c>
      <c r="N1193" s="49" t="str">
        <f t="shared" si="113"/>
        <v>3037</v>
      </c>
    </row>
    <row r="1194" spans="2:14" x14ac:dyDescent="0.3">
      <c r="B1194" s="48">
        <v>1191</v>
      </c>
      <c r="C1194" s="47" t="s">
        <v>5854</v>
      </c>
      <c r="D1194" s="47" t="s">
        <v>2015</v>
      </c>
      <c r="E1194" s="47" t="s">
        <v>46</v>
      </c>
      <c r="F1194" s="47" t="s">
        <v>5852</v>
      </c>
      <c r="G1194" s="47" t="s">
        <v>7227</v>
      </c>
      <c r="I1194" s="49" t="str">
        <f t="shared" si="108"/>
        <v>이성주</v>
      </c>
      <c r="J1194" s="49" t="str">
        <f t="shared" si="109"/>
        <v>생활보건과</v>
      </c>
      <c r="K1194" s="49" t="str">
        <f t="shared" si="110"/>
        <v>마음건강팀</v>
      </c>
      <c r="L1194" s="49" t="str">
        <f t="shared" si="111"/>
        <v>주무관</v>
      </c>
      <c r="M1194" s="49" t="str">
        <f t="shared" si="112"/>
        <v>02-2116-4301</v>
      </c>
      <c r="N1194" s="49" t="str">
        <f t="shared" si="113"/>
        <v>4301</v>
      </c>
    </row>
    <row r="1195" spans="2:14" x14ac:dyDescent="0.3">
      <c r="B1195" s="48">
        <v>1192</v>
      </c>
      <c r="C1195" s="47" t="s">
        <v>5855</v>
      </c>
      <c r="D1195" s="47" t="s">
        <v>2023</v>
      </c>
      <c r="E1195" s="47" t="s">
        <v>5856</v>
      </c>
      <c r="F1195" s="47" t="s">
        <v>5857</v>
      </c>
      <c r="G1195" s="47" t="s">
        <v>7228</v>
      </c>
      <c r="I1195" s="49" t="str">
        <f t="shared" si="108"/>
        <v>김용중</v>
      </c>
      <c r="J1195" s="49" t="str">
        <f t="shared" si="109"/>
        <v/>
      </c>
      <c r="K1195" s="49" t="str">
        <f t="shared" si="110"/>
        <v/>
      </c>
      <c r="L1195" s="49" t="str">
        <f t="shared" si="111"/>
        <v>의약과장</v>
      </c>
      <c r="M1195" s="49" t="str">
        <f t="shared" si="112"/>
        <v>02-2116-4380</v>
      </c>
      <c r="N1195" s="49" t="str">
        <f t="shared" si="113"/>
        <v>4380</v>
      </c>
    </row>
    <row r="1196" spans="2:14" x14ac:dyDescent="0.3">
      <c r="B1196" s="48">
        <v>1193</v>
      </c>
      <c r="C1196" s="47" t="s">
        <v>1800</v>
      </c>
      <c r="D1196" s="47" t="s">
        <v>2023</v>
      </c>
      <c r="E1196" s="47" t="s">
        <v>46</v>
      </c>
      <c r="F1196" s="47" t="s">
        <v>4289</v>
      </c>
      <c r="G1196" s="47" t="s">
        <v>7229</v>
      </c>
      <c r="I1196" s="49" t="str">
        <f t="shared" si="108"/>
        <v>차석모</v>
      </c>
      <c r="J1196" s="49" t="str">
        <f t="shared" si="109"/>
        <v/>
      </c>
      <c r="K1196" s="49" t="str">
        <f t="shared" si="110"/>
        <v/>
      </c>
      <c r="L1196" s="49" t="str">
        <f t="shared" si="111"/>
        <v>주무관</v>
      </c>
      <c r="M1196" s="49" t="str">
        <f t="shared" si="112"/>
        <v>02-2116-4324</v>
      </c>
      <c r="N1196" s="49" t="str">
        <f t="shared" si="113"/>
        <v>4324</v>
      </c>
    </row>
    <row r="1197" spans="2:14" x14ac:dyDescent="0.3">
      <c r="B1197" s="48">
        <v>1194</v>
      </c>
      <c r="C1197" s="47" t="s">
        <v>2024</v>
      </c>
      <c r="D1197" s="47" t="s">
        <v>2025</v>
      </c>
      <c r="E1197" s="47" t="s">
        <v>2026</v>
      </c>
      <c r="F1197" s="47" t="s">
        <v>2027</v>
      </c>
      <c r="G1197" s="47" t="s">
        <v>7230</v>
      </c>
      <c r="I1197" s="49" t="str">
        <f t="shared" si="108"/>
        <v>강미숙</v>
      </c>
      <c r="J1197" s="49" t="str">
        <f t="shared" si="109"/>
        <v>의약과</v>
      </c>
      <c r="K1197" s="49" t="str">
        <f t="shared" si="110"/>
        <v>의무팀</v>
      </c>
      <c r="L1197" s="49" t="str">
        <f t="shared" si="111"/>
        <v>의무팀장</v>
      </c>
      <c r="M1197" s="49" t="str">
        <f t="shared" si="112"/>
        <v>02-2116-4375</v>
      </c>
      <c r="N1197" s="49" t="str">
        <f t="shared" si="113"/>
        <v>4375</v>
      </c>
    </row>
    <row r="1198" spans="2:14" x14ac:dyDescent="0.3">
      <c r="B1198" s="48">
        <v>1195</v>
      </c>
      <c r="C1198" s="47" t="s">
        <v>2030</v>
      </c>
      <c r="D1198" s="47" t="s">
        <v>2025</v>
      </c>
      <c r="E1198" s="47" t="s">
        <v>46</v>
      </c>
      <c r="F1198" s="47" t="s">
        <v>2031</v>
      </c>
      <c r="G1198" s="47" t="s">
        <v>7231</v>
      </c>
      <c r="I1198" s="49" t="str">
        <f t="shared" si="108"/>
        <v>고은상</v>
      </c>
      <c r="J1198" s="49" t="str">
        <f t="shared" si="109"/>
        <v>의약과</v>
      </c>
      <c r="K1198" s="49" t="str">
        <f t="shared" si="110"/>
        <v>의무팀</v>
      </c>
      <c r="L1198" s="49" t="str">
        <f t="shared" si="111"/>
        <v>주무관</v>
      </c>
      <c r="M1198" s="49" t="str">
        <f t="shared" si="112"/>
        <v>02-2116-4373</v>
      </c>
      <c r="N1198" s="49" t="str">
        <f t="shared" si="113"/>
        <v>4373</v>
      </c>
    </row>
    <row r="1199" spans="2:14" x14ac:dyDescent="0.3">
      <c r="B1199" s="48">
        <v>1196</v>
      </c>
      <c r="C1199" s="47" t="s">
        <v>2032</v>
      </c>
      <c r="D1199" s="47" t="s">
        <v>2025</v>
      </c>
      <c r="E1199" s="47" t="s">
        <v>46</v>
      </c>
      <c r="F1199" s="47" t="s">
        <v>4478</v>
      </c>
      <c r="G1199" s="47" t="s">
        <v>7232</v>
      </c>
      <c r="I1199" s="49" t="str">
        <f t="shared" si="108"/>
        <v>심은정</v>
      </c>
      <c r="J1199" s="49" t="str">
        <f t="shared" si="109"/>
        <v>의약과</v>
      </c>
      <c r="K1199" s="49" t="str">
        <f t="shared" si="110"/>
        <v>의무팀</v>
      </c>
      <c r="L1199" s="49" t="str">
        <f t="shared" si="111"/>
        <v>주무관</v>
      </c>
      <c r="M1199" s="49" t="str">
        <f t="shared" si="112"/>
        <v>02-2116-3324</v>
      </c>
      <c r="N1199" s="49" t="str">
        <f t="shared" si="113"/>
        <v>3324</v>
      </c>
    </row>
    <row r="1200" spans="2:14" x14ac:dyDescent="0.3">
      <c r="B1200" s="48">
        <v>1197</v>
      </c>
      <c r="C1200" s="47" t="s">
        <v>163</v>
      </c>
      <c r="D1200" s="47" t="s">
        <v>2025</v>
      </c>
      <c r="E1200" s="47" t="s">
        <v>46</v>
      </c>
      <c r="F1200" s="47" t="s">
        <v>4480</v>
      </c>
      <c r="G1200" s="47" t="s">
        <v>7233</v>
      </c>
      <c r="I1200" s="49" t="str">
        <f t="shared" si="108"/>
        <v>김주영</v>
      </c>
      <c r="J1200" s="49" t="str">
        <f t="shared" si="109"/>
        <v>의약과</v>
      </c>
      <c r="K1200" s="49" t="str">
        <f t="shared" si="110"/>
        <v>의무팀</v>
      </c>
      <c r="L1200" s="49" t="str">
        <f t="shared" si="111"/>
        <v>주무관</v>
      </c>
      <c r="M1200" s="49" t="str">
        <f t="shared" si="112"/>
        <v>02-2116-4365</v>
      </c>
      <c r="N1200" s="49" t="str">
        <f t="shared" si="113"/>
        <v>4365</v>
      </c>
    </row>
    <row r="1201" spans="2:14" x14ac:dyDescent="0.3">
      <c r="B1201" s="48">
        <v>1198</v>
      </c>
      <c r="C1201" s="47" t="s">
        <v>5858</v>
      </c>
      <c r="D1201" s="47" t="s">
        <v>2025</v>
      </c>
      <c r="E1201" s="47" t="s">
        <v>46</v>
      </c>
      <c r="F1201" s="47" t="s">
        <v>5859</v>
      </c>
      <c r="G1201" s="47" t="s">
        <v>7234</v>
      </c>
      <c r="I1201" s="49" t="str">
        <f t="shared" si="108"/>
        <v>황혜정</v>
      </c>
      <c r="J1201" s="49" t="str">
        <f t="shared" si="109"/>
        <v>의약과</v>
      </c>
      <c r="K1201" s="49" t="str">
        <f t="shared" si="110"/>
        <v>의무팀</v>
      </c>
      <c r="L1201" s="49" t="str">
        <f t="shared" si="111"/>
        <v>주무관</v>
      </c>
      <c r="M1201" s="49" t="str">
        <f t="shared" si="112"/>
        <v>02-2116-4366</v>
      </c>
      <c r="N1201" s="49" t="str">
        <f t="shared" si="113"/>
        <v>4366</v>
      </c>
    </row>
    <row r="1202" spans="2:14" x14ac:dyDescent="0.3">
      <c r="B1202" s="48">
        <v>1199</v>
      </c>
      <c r="C1202" s="47" t="s">
        <v>48</v>
      </c>
      <c r="D1202" s="47" t="s">
        <v>2025</v>
      </c>
      <c r="E1202" s="47" t="s">
        <v>46</v>
      </c>
      <c r="F1202" s="47" t="s">
        <v>297</v>
      </c>
      <c r="G1202" s="47" t="s">
        <v>7235</v>
      </c>
      <c r="I1202" s="49" t="str">
        <f t="shared" si="108"/>
        <v>이용국</v>
      </c>
      <c r="J1202" s="49" t="str">
        <f t="shared" si="109"/>
        <v>의약과</v>
      </c>
      <c r="K1202" s="49" t="str">
        <f t="shared" si="110"/>
        <v>의무팀</v>
      </c>
      <c r="L1202" s="49" t="str">
        <f t="shared" si="111"/>
        <v>주무관</v>
      </c>
      <c r="M1202" s="49" t="str">
        <f t="shared" si="112"/>
        <v>02-2116-4374</v>
      </c>
      <c r="N1202" s="49" t="str">
        <f t="shared" si="113"/>
        <v>4374</v>
      </c>
    </row>
    <row r="1203" spans="2:14" x14ac:dyDescent="0.3">
      <c r="B1203" s="48">
        <v>1200</v>
      </c>
      <c r="C1203" s="47" t="s">
        <v>2034</v>
      </c>
      <c r="D1203" s="47" t="s">
        <v>2025</v>
      </c>
      <c r="E1203" s="47" t="s">
        <v>46</v>
      </c>
      <c r="F1203" s="47" t="s">
        <v>2035</v>
      </c>
      <c r="G1203" s="47" t="s">
        <v>7236</v>
      </c>
      <c r="I1203" s="49" t="str">
        <f t="shared" si="108"/>
        <v>이혜은</v>
      </c>
      <c r="J1203" s="49" t="str">
        <f t="shared" si="109"/>
        <v>의약과</v>
      </c>
      <c r="K1203" s="49" t="str">
        <f t="shared" si="110"/>
        <v>의무팀</v>
      </c>
      <c r="L1203" s="49" t="str">
        <f t="shared" si="111"/>
        <v>주무관</v>
      </c>
      <c r="M1203" s="49" t="str">
        <f t="shared" si="112"/>
        <v>02-2116-3322</v>
      </c>
      <c r="N1203" s="49" t="str">
        <f t="shared" si="113"/>
        <v>3322</v>
      </c>
    </row>
    <row r="1204" spans="2:14" x14ac:dyDescent="0.3">
      <c r="B1204" s="48">
        <v>1201</v>
      </c>
      <c r="C1204" s="47" t="s">
        <v>2036</v>
      </c>
      <c r="D1204" s="47" t="s">
        <v>2025</v>
      </c>
      <c r="E1204" s="47" t="s">
        <v>46</v>
      </c>
      <c r="F1204" s="47" t="s">
        <v>4485</v>
      </c>
      <c r="G1204" s="47" t="s">
        <v>7237</v>
      </c>
      <c r="I1204" s="49" t="str">
        <f t="shared" si="108"/>
        <v>이미령</v>
      </c>
      <c r="J1204" s="49" t="str">
        <f t="shared" si="109"/>
        <v>의약과</v>
      </c>
      <c r="K1204" s="49" t="str">
        <f t="shared" si="110"/>
        <v>의무팀</v>
      </c>
      <c r="L1204" s="49" t="str">
        <f t="shared" si="111"/>
        <v>주무관</v>
      </c>
      <c r="M1204" s="49" t="str">
        <f t="shared" si="112"/>
        <v>02-2116-3323</v>
      </c>
      <c r="N1204" s="49" t="str">
        <f t="shared" si="113"/>
        <v>3323</v>
      </c>
    </row>
    <row r="1205" spans="2:14" x14ac:dyDescent="0.3">
      <c r="B1205" s="48">
        <v>1202</v>
      </c>
      <c r="C1205" s="47" t="s">
        <v>2037</v>
      </c>
      <c r="D1205" s="47" t="s">
        <v>2025</v>
      </c>
      <c r="E1205" s="47" t="s">
        <v>46</v>
      </c>
      <c r="F1205" s="47" t="s">
        <v>4485</v>
      </c>
      <c r="G1205" s="47" t="s">
        <v>7238</v>
      </c>
      <c r="I1205" s="49" t="str">
        <f t="shared" si="108"/>
        <v>강원국</v>
      </c>
      <c r="J1205" s="49" t="str">
        <f t="shared" si="109"/>
        <v>의약과</v>
      </c>
      <c r="K1205" s="49" t="str">
        <f t="shared" si="110"/>
        <v>의무팀</v>
      </c>
      <c r="L1205" s="49" t="str">
        <f t="shared" si="111"/>
        <v>주무관</v>
      </c>
      <c r="M1205" s="49" t="str">
        <f t="shared" si="112"/>
        <v>02-2116-3321</v>
      </c>
      <c r="N1205" s="49" t="str">
        <f t="shared" si="113"/>
        <v>3321</v>
      </c>
    </row>
    <row r="1206" spans="2:14" x14ac:dyDescent="0.3">
      <c r="B1206" s="48">
        <v>1203</v>
      </c>
      <c r="C1206" s="47" t="s">
        <v>2038</v>
      </c>
      <c r="D1206" s="47" t="s">
        <v>2039</v>
      </c>
      <c r="E1206" s="47" t="s">
        <v>2040</v>
      </c>
      <c r="F1206" s="47" t="s">
        <v>5860</v>
      </c>
      <c r="G1206" s="47" t="s">
        <v>7239</v>
      </c>
      <c r="I1206" s="49" t="str">
        <f t="shared" si="108"/>
        <v>구연희</v>
      </c>
      <c r="J1206" s="49" t="str">
        <f t="shared" si="109"/>
        <v>의약과</v>
      </c>
      <c r="K1206" s="49" t="str">
        <f t="shared" si="110"/>
        <v>약무팀</v>
      </c>
      <c r="L1206" s="49" t="str">
        <f t="shared" si="111"/>
        <v>약무팀장</v>
      </c>
      <c r="M1206" s="49" t="str">
        <f t="shared" si="112"/>
        <v>02-2116-4377</v>
      </c>
      <c r="N1206" s="49" t="str">
        <f t="shared" si="113"/>
        <v>4377</v>
      </c>
    </row>
    <row r="1207" spans="2:14" x14ac:dyDescent="0.3">
      <c r="B1207" s="48">
        <v>1204</v>
      </c>
      <c r="C1207" s="47" t="s">
        <v>2042</v>
      </c>
      <c r="D1207" s="47" t="s">
        <v>2039</v>
      </c>
      <c r="E1207" s="47" t="s">
        <v>46</v>
      </c>
      <c r="F1207" s="47" t="s">
        <v>4489</v>
      </c>
      <c r="G1207" s="47" t="s">
        <v>7240</v>
      </c>
      <c r="I1207" s="49" t="str">
        <f t="shared" si="108"/>
        <v>양효진</v>
      </c>
      <c r="J1207" s="49" t="str">
        <f t="shared" si="109"/>
        <v>의약과</v>
      </c>
      <c r="K1207" s="49" t="str">
        <f t="shared" si="110"/>
        <v>약무팀</v>
      </c>
      <c r="L1207" s="49" t="str">
        <f t="shared" si="111"/>
        <v>주무관</v>
      </c>
      <c r="M1207" s="49" t="str">
        <f t="shared" si="112"/>
        <v>02-2116-4369</v>
      </c>
      <c r="N1207" s="49" t="str">
        <f t="shared" si="113"/>
        <v>4369</v>
      </c>
    </row>
    <row r="1208" spans="2:14" x14ac:dyDescent="0.3">
      <c r="B1208" s="48">
        <v>1205</v>
      </c>
      <c r="C1208" s="47" t="s">
        <v>2043</v>
      </c>
      <c r="D1208" s="47" t="s">
        <v>2039</v>
      </c>
      <c r="E1208" s="47" t="s">
        <v>46</v>
      </c>
      <c r="F1208" s="47" t="s">
        <v>4491</v>
      </c>
      <c r="G1208" s="47" t="s">
        <v>7241</v>
      </c>
      <c r="I1208" s="49" t="str">
        <f t="shared" si="108"/>
        <v>김하선</v>
      </c>
      <c r="J1208" s="49" t="str">
        <f t="shared" si="109"/>
        <v>의약과</v>
      </c>
      <c r="K1208" s="49" t="str">
        <f t="shared" si="110"/>
        <v>약무팀</v>
      </c>
      <c r="L1208" s="49" t="str">
        <f t="shared" si="111"/>
        <v>주무관</v>
      </c>
      <c r="M1208" s="49" t="str">
        <f t="shared" si="112"/>
        <v>02-2116-4376</v>
      </c>
      <c r="N1208" s="49" t="str">
        <f t="shared" si="113"/>
        <v>4376</v>
      </c>
    </row>
    <row r="1209" spans="2:14" x14ac:dyDescent="0.3">
      <c r="B1209" s="48">
        <v>1206</v>
      </c>
      <c r="C1209" s="47" t="s">
        <v>1837</v>
      </c>
      <c r="D1209" s="47" t="s">
        <v>2044</v>
      </c>
      <c r="E1209" s="47" t="s">
        <v>2045</v>
      </c>
      <c r="F1209" s="47" t="s">
        <v>2046</v>
      </c>
      <c r="G1209" s="47" t="s">
        <v>7242</v>
      </c>
      <c r="I1209" s="49" t="str">
        <f t="shared" si="108"/>
        <v>조현영</v>
      </c>
      <c r="J1209" s="49" t="str">
        <f t="shared" si="109"/>
        <v>의약과</v>
      </c>
      <c r="K1209" s="49" t="str">
        <f t="shared" si="110"/>
        <v>검진팀</v>
      </c>
      <c r="L1209" s="49" t="str">
        <f t="shared" si="111"/>
        <v>검진팀장</v>
      </c>
      <c r="M1209" s="49" t="str">
        <f t="shared" si="112"/>
        <v>02-2116-4379</v>
      </c>
      <c r="N1209" s="49" t="str">
        <f t="shared" si="113"/>
        <v>4379</v>
      </c>
    </row>
    <row r="1210" spans="2:14" x14ac:dyDescent="0.3">
      <c r="B1210" s="48">
        <v>1207</v>
      </c>
      <c r="C1210" s="47" t="s">
        <v>2047</v>
      </c>
      <c r="D1210" s="47" t="s">
        <v>2044</v>
      </c>
      <c r="E1210" s="47" t="s">
        <v>46</v>
      </c>
      <c r="F1210" s="47" t="s">
        <v>2048</v>
      </c>
      <c r="G1210" s="47" t="s">
        <v>7243</v>
      </c>
      <c r="I1210" s="49" t="str">
        <f t="shared" si="108"/>
        <v>장현아</v>
      </c>
      <c r="J1210" s="49" t="str">
        <f t="shared" si="109"/>
        <v>의약과</v>
      </c>
      <c r="K1210" s="49" t="str">
        <f t="shared" si="110"/>
        <v>검진팀</v>
      </c>
      <c r="L1210" s="49" t="str">
        <f t="shared" si="111"/>
        <v>주무관</v>
      </c>
      <c r="M1210" s="49" t="str">
        <f t="shared" si="112"/>
        <v>02-2116-4534</v>
      </c>
      <c r="N1210" s="49" t="str">
        <f t="shared" si="113"/>
        <v>4534</v>
      </c>
    </row>
    <row r="1211" spans="2:14" x14ac:dyDescent="0.3">
      <c r="B1211" s="48">
        <v>1208</v>
      </c>
      <c r="C1211" s="47" t="s">
        <v>2049</v>
      </c>
      <c r="D1211" s="47" t="s">
        <v>2044</v>
      </c>
      <c r="E1211" s="47" t="s">
        <v>46</v>
      </c>
      <c r="F1211" s="47" t="s">
        <v>2050</v>
      </c>
      <c r="G1211" s="47" t="s">
        <v>7243</v>
      </c>
      <c r="I1211" s="49" t="str">
        <f t="shared" si="108"/>
        <v>박성우</v>
      </c>
      <c r="J1211" s="49" t="str">
        <f t="shared" si="109"/>
        <v>의약과</v>
      </c>
      <c r="K1211" s="49" t="str">
        <f t="shared" si="110"/>
        <v>검진팀</v>
      </c>
      <c r="L1211" s="49" t="str">
        <f t="shared" si="111"/>
        <v>주무관</v>
      </c>
      <c r="M1211" s="49" t="str">
        <f t="shared" si="112"/>
        <v>02-2116-4534</v>
      </c>
      <c r="N1211" s="49" t="str">
        <f t="shared" si="113"/>
        <v>4534</v>
      </c>
    </row>
    <row r="1212" spans="2:14" x14ac:dyDescent="0.3">
      <c r="B1212" s="48">
        <v>1209</v>
      </c>
      <c r="C1212" s="47" t="s">
        <v>2051</v>
      </c>
      <c r="D1212" s="47" t="s">
        <v>2044</v>
      </c>
      <c r="E1212" s="47" t="s">
        <v>46</v>
      </c>
      <c r="F1212" s="47" t="s">
        <v>4495</v>
      </c>
      <c r="G1212" s="47" t="s">
        <v>7244</v>
      </c>
      <c r="I1212" s="49" t="str">
        <f t="shared" si="108"/>
        <v>최지연</v>
      </c>
      <c r="J1212" s="49" t="str">
        <f t="shared" si="109"/>
        <v>의약과</v>
      </c>
      <c r="K1212" s="49" t="str">
        <f t="shared" si="110"/>
        <v>검진팀</v>
      </c>
      <c r="L1212" s="49" t="str">
        <f t="shared" si="111"/>
        <v>주무관</v>
      </c>
      <c r="M1212" s="49" t="str">
        <f t="shared" si="112"/>
        <v>02-2116-4537</v>
      </c>
      <c r="N1212" s="49" t="str">
        <f t="shared" si="113"/>
        <v>4537</v>
      </c>
    </row>
    <row r="1213" spans="2:14" x14ac:dyDescent="0.3">
      <c r="B1213" s="48">
        <v>1210</v>
      </c>
      <c r="C1213" s="47" t="s">
        <v>2052</v>
      </c>
      <c r="D1213" s="47" t="s">
        <v>2044</v>
      </c>
      <c r="E1213" s="47" t="s">
        <v>46</v>
      </c>
      <c r="F1213" s="47" t="s">
        <v>5861</v>
      </c>
      <c r="G1213" s="47" t="s">
        <v>7245</v>
      </c>
      <c r="I1213" s="49" t="str">
        <f t="shared" si="108"/>
        <v>정연희</v>
      </c>
      <c r="J1213" s="49" t="str">
        <f t="shared" si="109"/>
        <v>의약과</v>
      </c>
      <c r="K1213" s="49" t="str">
        <f t="shared" si="110"/>
        <v>검진팀</v>
      </c>
      <c r="L1213" s="49" t="str">
        <f t="shared" si="111"/>
        <v>주무관</v>
      </c>
      <c r="M1213" s="49" t="str">
        <f t="shared" si="112"/>
        <v>02-2116-4536</v>
      </c>
      <c r="N1213" s="49" t="str">
        <f t="shared" si="113"/>
        <v>4536</v>
      </c>
    </row>
    <row r="1214" spans="2:14" x14ac:dyDescent="0.3">
      <c r="B1214" s="48">
        <v>1211</v>
      </c>
      <c r="C1214" s="47" t="s">
        <v>1858</v>
      </c>
      <c r="D1214" s="47" t="s">
        <v>2044</v>
      </c>
      <c r="E1214" s="47" t="s">
        <v>46</v>
      </c>
      <c r="F1214" s="47" t="s">
        <v>4501</v>
      </c>
      <c r="G1214" s="47" t="s">
        <v>4502</v>
      </c>
      <c r="I1214" s="49" t="str">
        <f t="shared" si="108"/>
        <v>정혜영</v>
      </c>
      <c r="J1214" s="49" t="str">
        <f t="shared" si="109"/>
        <v>의약과</v>
      </c>
      <c r="K1214" s="49" t="str">
        <f t="shared" si="110"/>
        <v>검진팀</v>
      </c>
      <c r="L1214" s="49" t="str">
        <f t="shared" si="111"/>
        <v>주무관</v>
      </c>
      <c r="M1214" s="49" t="str">
        <f t="shared" si="112"/>
        <v>4535</v>
      </c>
      <c r="N1214" s="49" t="str">
        <f t="shared" si="113"/>
        <v>4535</v>
      </c>
    </row>
    <row r="1215" spans="2:14" x14ac:dyDescent="0.3">
      <c r="B1215" s="48">
        <v>1212</v>
      </c>
      <c r="C1215" s="47" t="s">
        <v>2057</v>
      </c>
      <c r="D1215" s="47" t="s">
        <v>2044</v>
      </c>
      <c r="E1215" s="47" t="s">
        <v>1832</v>
      </c>
      <c r="F1215" s="47" t="s">
        <v>2058</v>
      </c>
      <c r="G1215" s="47" t="s">
        <v>7246</v>
      </c>
      <c r="I1215" s="49" t="str">
        <f t="shared" si="108"/>
        <v>이용순</v>
      </c>
      <c r="J1215" s="49" t="str">
        <f t="shared" si="109"/>
        <v>의약과</v>
      </c>
      <c r="K1215" s="49" t="str">
        <f t="shared" si="110"/>
        <v>검진팀</v>
      </c>
      <c r="L1215" s="49" t="str">
        <f t="shared" si="111"/>
        <v>의사</v>
      </c>
      <c r="M1215" s="49" t="str">
        <f t="shared" si="112"/>
        <v>02-2116-4561</v>
      </c>
      <c r="N1215" s="49" t="str">
        <f t="shared" si="113"/>
        <v>4561</v>
      </c>
    </row>
    <row r="1216" spans="2:14" x14ac:dyDescent="0.3">
      <c r="B1216" s="48">
        <v>1213</v>
      </c>
      <c r="C1216" s="47" t="s">
        <v>2059</v>
      </c>
      <c r="D1216" s="47" t="s">
        <v>2044</v>
      </c>
      <c r="E1216" s="47" t="s">
        <v>1832</v>
      </c>
      <c r="F1216" s="47" t="s">
        <v>2060</v>
      </c>
      <c r="G1216" s="47" t="s">
        <v>7247</v>
      </c>
      <c r="I1216" s="49" t="str">
        <f t="shared" si="108"/>
        <v>이화선</v>
      </c>
      <c r="J1216" s="49" t="str">
        <f t="shared" si="109"/>
        <v>의약과</v>
      </c>
      <c r="K1216" s="49" t="str">
        <f t="shared" si="110"/>
        <v>검진팀</v>
      </c>
      <c r="L1216" s="49" t="str">
        <f t="shared" si="111"/>
        <v>의사</v>
      </c>
      <c r="M1216" s="49" t="str">
        <f t="shared" si="112"/>
        <v>02-2116-4550</v>
      </c>
      <c r="N1216" s="49" t="str">
        <f t="shared" si="113"/>
        <v>4550</v>
      </c>
    </row>
    <row r="1217" spans="2:14" x14ac:dyDescent="0.3">
      <c r="B1217" s="48">
        <v>1214</v>
      </c>
      <c r="C1217" s="47" t="s">
        <v>652</v>
      </c>
      <c r="D1217" s="47" t="s">
        <v>2044</v>
      </c>
      <c r="E1217" s="47" t="s">
        <v>46</v>
      </c>
      <c r="F1217" s="47" t="s">
        <v>4505</v>
      </c>
      <c r="G1217" s="47" t="s">
        <v>7248</v>
      </c>
      <c r="I1217" s="49" t="str">
        <f t="shared" si="108"/>
        <v>임현정</v>
      </c>
      <c r="J1217" s="49" t="str">
        <f t="shared" si="109"/>
        <v>의약과</v>
      </c>
      <c r="K1217" s="49" t="str">
        <f t="shared" si="110"/>
        <v>검진팀</v>
      </c>
      <c r="L1217" s="49" t="str">
        <f t="shared" si="111"/>
        <v>주무관</v>
      </c>
      <c r="M1217" s="49" t="str">
        <f t="shared" si="112"/>
        <v>02-2116-4370</v>
      </c>
      <c r="N1217" s="49" t="str">
        <f t="shared" si="113"/>
        <v>4370</v>
      </c>
    </row>
    <row r="1218" spans="2:14" x14ac:dyDescent="0.3">
      <c r="B1218" s="48">
        <v>1215</v>
      </c>
      <c r="C1218" s="47" t="s">
        <v>2061</v>
      </c>
      <c r="D1218" s="47" t="s">
        <v>2044</v>
      </c>
      <c r="E1218" s="47" t="s">
        <v>46</v>
      </c>
      <c r="F1218" s="47" t="s">
        <v>4507</v>
      </c>
      <c r="G1218" s="47" t="s">
        <v>7249</v>
      </c>
      <c r="I1218" s="49" t="str">
        <f t="shared" si="108"/>
        <v>박미화</v>
      </c>
      <c r="J1218" s="49" t="str">
        <f t="shared" si="109"/>
        <v>의약과</v>
      </c>
      <c r="K1218" s="49" t="str">
        <f t="shared" si="110"/>
        <v>검진팀</v>
      </c>
      <c r="L1218" s="49" t="str">
        <f t="shared" si="111"/>
        <v>주무관</v>
      </c>
      <c r="M1218" s="49" t="str">
        <f t="shared" si="112"/>
        <v>02-2116-4532</v>
      </c>
      <c r="N1218" s="49" t="str">
        <f t="shared" si="113"/>
        <v>4532</v>
      </c>
    </row>
    <row r="1219" spans="2:14" x14ac:dyDescent="0.3">
      <c r="B1219" s="48">
        <v>1216</v>
      </c>
      <c r="C1219" s="47" t="s">
        <v>2062</v>
      </c>
      <c r="D1219" s="47" t="s">
        <v>2044</v>
      </c>
      <c r="E1219" s="47" t="s">
        <v>46</v>
      </c>
      <c r="F1219" s="47" t="s">
        <v>4509</v>
      </c>
      <c r="G1219" s="47" t="s">
        <v>7250</v>
      </c>
      <c r="I1219" s="49" t="str">
        <f t="shared" si="108"/>
        <v>전화영</v>
      </c>
      <c r="J1219" s="49" t="str">
        <f t="shared" si="109"/>
        <v>의약과</v>
      </c>
      <c r="K1219" s="49" t="str">
        <f t="shared" si="110"/>
        <v>검진팀</v>
      </c>
      <c r="L1219" s="49" t="str">
        <f t="shared" si="111"/>
        <v>주무관</v>
      </c>
      <c r="M1219" s="49" t="str">
        <f t="shared" si="112"/>
        <v>02-2116-4549</v>
      </c>
      <c r="N1219" s="49" t="str">
        <f t="shared" si="113"/>
        <v>4549</v>
      </c>
    </row>
    <row r="1220" spans="2:14" x14ac:dyDescent="0.3">
      <c r="B1220" s="48">
        <v>1217</v>
      </c>
      <c r="C1220" s="47" t="s">
        <v>2063</v>
      </c>
      <c r="D1220" s="47" t="s">
        <v>2044</v>
      </c>
      <c r="E1220" s="47" t="s">
        <v>46</v>
      </c>
      <c r="F1220" s="47" t="s">
        <v>4511</v>
      </c>
      <c r="G1220" s="47" t="s">
        <v>7251</v>
      </c>
      <c r="I1220" s="49" t="str">
        <f t="shared" ref="I1220:I1283" si="114">C1220</f>
        <v>박새롬</v>
      </c>
      <c r="J1220" s="49" t="str">
        <f t="shared" ref="J1220:J1283" si="115">LEFT(D1220, IFERROR(FIND(" / ", D1220)-1, 0))</f>
        <v>의약과</v>
      </c>
      <c r="K1220" s="49" t="str">
        <f t="shared" ref="K1220:K1283" si="116">RIGHT(D1220, IFERROR(LEN(D1220)-FIND(" / ", D1220)-2, 0))</f>
        <v>검진팀</v>
      </c>
      <c r="L1220" s="49" t="str">
        <f t="shared" ref="L1220:L1283" si="117">E1220</f>
        <v>주무관</v>
      </c>
      <c r="M1220" s="49" t="str">
        <f t="shared" ref="M1220:M1283" si="118">G1220</f>
        <v>02-2116-4552</v>
      </c>
      <c r="N1220" s="49" t="str">
        <f t="shared" ref="N1220:N1283" si="119">RIGHT(M1220,4)</f>
        <v>4552</v>
      </c>
    </row>
    <row r="1221" spans="2:14" x14ac:dyDescent="0.3">
      <c r="B1221" s="48">
        <v>1218</v>
      </c>
      <c r="C1221" s="47" t="s">
        <v>2630</v>
      </c>
      <c r="D1221" s="47" t="s">
        <v>2065</v>
      </c>
      <c r="E1221" s="47" t="s">
        <v>46</v>
      </c>
      <c r="F1221" s="47" t="s">
        <v>2067</v>
      </c>
      <c r="G1221" s="47" t="s">
        <v>7252</v>
      </c>
      <c r="I1221" s="49" t="str">
        <f t="shared" si="114"/>
        <v>신정혜</v>
      </c>
      <c r="J1221" s="49" t="str">
        <f t="shared" si="115"/>
        <v>의약과</v>
      </c>
      <c r="K1221" s="49" t="str">
        <f t="shared" si="116"/>
        <v>금연사업팀</v>
      </c>
      <c r="L1221" s="49" t="str">
        <f t="shared" si="117"/>
        <v>주무관</v>
      </c>
      <c r="M1221" s="49" t="str">
        <f t="shared" si="118"/>
        <v>02-2116-4332</v>
      </c>
      <c r="N1221" s="49" t="str">
        <f t="shared" si="119"/>
        <v>4332</v>
      </c>
    </row>
    <row r="1222" spans="2:14" x14ac:dyDescent="0.3">
      <c r="B1222" s="48">
        <v>1219</v>
      </c>
      <c r="C1222" s="47" t="s">
        <v>2070</v>
      </c>
      <c r="D1222" s="47" t="s">
        <v>2065</v>
      </c>
      <c r="E1222" s="47" t="s">
        <v>46</v>
      </c>
      <c r="F1222" s="47" t="s">
        <v>4515</v>
      </c>
      <c r="G1222" s="47" t="s">
        <v>7253</v>
      </c>
      <c r="I1222" s="49" t="str">
        <f t="shared" si="114"/>
        <v>정정은</v>
      </c>
      <c r="J1222" s="49" t="str">
        <f t="shared" si="115"/>
        <v>의약과</v>
      </c>
      <c r="K1222" s="49" t="str">
        <f t="shared" si="116"/>
        <v>금연사업팀</v>
      </c>
      <c r="L1222" s="49" t="str">
        <f t="shared" si="117"/>
        <v>주무관</v>
      </c>
      <c r="M1222" s="49" t="str">
        <f t="shared" si="118"/>
        <v>02-2116-4382</v>
      </c>
      <c r="N1222" s="49" t="str">
        <f t="shared" si="119"/>
        <v>4382</v>
      </c>
    </row>
    <row r="1223" spans="2:14" x14ac:dyDescent="0.3">
      <c r="B1223" s="48">
        <v>1220</v>
      </c>
      <c r="C1223" s="47" t="s">
        <v>2491</v>
      </c>
      <c r="D1223" s="47" t="s">
        <v>2065</v>
      </c>
      <c r="E1223" s="47" t="s">
        <v>46</v>
      </c>
      <c r="F1223" s="47" t="s">
        <v>5862</v>
      </c>
      <c r="G1223" s="47" t="s">
        <v>7254</v>
      </c>
      <c r="I1223" s="49" t="str">
        <f t="shared" si="114"/>
        <v>김정현</v>
      </c>
      <c r="J1223" s="49" t="str">
        <f t="shared" si="115"/>
        <v>의약과</v>
      </c>
      <c r="K1223" s="49" t="str">
        <f t="shared" si="116"/>
        <v>금연사업팀</v>
      </c>
      <c r="L1223" s="49" t="str">
        <f t="shared" si="117"/>
        <v>주무관</v>
      </c>
      <c r="M1223" s="49" t="str">
        <f t="shared" si="118"/>
        <v>02-2116-4333</v>
      </c>
      <c r="N1223" s="49" t="str">
        <f t="shared" si="119"/>
        <v>4333</v>
      </c>
    </row>
    <row r="1224" spans="2:14" x14ac:dyDescent="0.3">
      <c r="B1224" s="48">
        <v>1221</v>
      </c>
      <c r="C1224" s="47" t="s">
        <v>5863</v>
      </c>
      <c r="D1224" s="47" t="s">
        <v>2065</v>
      </c>
      <c r="E1224" s="47" t="s">
        <v>46</v>
      </c>
      <c r="F1224" s="47" t="s">
        <v>5864</v>
      </c>
      <c r="G1224" s="47" t="s">
        <v>7255</v>
      </c>
      <c r="I1224" s="49" t="str">
        <f t="shared" si="114"/>
        <v>이혜원</v>
      </c>
      <c r="J1224" s="49" t="str">
        <f t="shared" si="115"/>
        <v>의약과</v>
      </c>
      <c r="K1224" s="49" t="str">
        <f t="shared" si="116"/>
        <v>금연사업팀</v>
      </c>
      <c r="L1224" s="49" t="str">
        <f t="shared" si="117"/>
        <v>주무관</v>
      </c>
      <c r="M1224" s="49" t="str">
        <f t="shared" si="118"/>
        <v>02-2116-4381</v>
      </c>
      <c r="N1224" s="49" t="str">
        <f t="shared" si="119"/>
        <v>4381</v>
      </c>
    </row>
    <row r="1225" spans="2:14" x14ac:dyDescent="0.3">
      <c r="B1225" s="48">
        <v>1222</v>
      </c>
      <c r="C1225" s="47" t="s">
        <v>2029</v>
      </c>
      <c r="D1225" s="47" t="s">
        <v>5865</v>
      </c>
      <c r="E1225" s="47" t="s">
        <v>5866</v>
      </c>
      <c r="F1225" s="47" t="s">
        <v>5867</v>
      </c>
      <c r="G1225" s="47" t="s">
        <v>7256</v>
      </c>
      <c r="I1225" s="49" t="str">
        <f t="shared" si="114"/>
        <v>김진필</v>
      </c>
      <c r="J1225" s="49" t="str">
        <f t="shared" si="115"/>
        <v>의약과</v>
      </c>
      <c r="K1225" s="49" t="str">
        <f t="shared" si="116"/>
        <v>재택치료전담TF팀</v>
      </c>
      <c r="L1225" s="49" t="str">
        <f t="shared" si="117"/>
        <v>재택치료전담TF팀장</v>
      </c>
      <c r="M1225" s="49" t="str">
        <f t="shared" si="118"/>
        <v>02-2116-4928</v>
      </c>
      <c r="N1225" s="49" t="str">
        <f t="shared" si="119"/>
        <v>4928</v>
      </c>
    </row>
    <row r="1226" spans="2:14" x14ac:dyDescent="0.3">
      <c r="B1226" s="48">
        <v>1223</v>
      </c>
      <c r="C1226" s="47" t="s">
        <v>2213</v>
      </c>
      <c r="D1226" s="47" t="s">
        <v>5865</v>
      </c>
      <c r="E1226" s="47" t="s">
        <v>46</v>
      </c>
      <c r="F1226" s="47" t="s">
        <v>5868</v>
      </c>
      <c r="G1226" s="47" t="s">
        <v>7257</v>
      </c>
      <c r="I1226" s="49" t="str">
        <f t="shared" si="114"/>
        <v>박은수</v>
      </c>
      <c r="J1226" s="49" t="str">
        <f t="shared" si="115"/>
        <v>의약과</v>
      </c>
      <c r="K1226" s="49" t="str">
        <f t="shared" si="116"/>
        <v>재택치료전담TF팀</v>
      </c>
      <c r="L1226" s="49" t="str">
        <f t="shared" si="117"/>
        <v>주무관</v>
      </c>
      <c r="M1226" s="49" t="str">
        <f t="shared" si="118"/>
        <v>02-2116-4967</v>
      </c>
      <c r="N1226" s="49" t="str">
        <f t="shared" si="119"/>
        <v>4967</v>
      </c>
    </row>
    <row r="1227" spans="2:14" x14ac:dyDescent="0.3">
      <c r="B1227" s="48">
        <v>1224</v>
      </c>
      <c r="C1227" s="47" t="s">
        <v>5869</v>
      </c>
      <c r="D1227" s="47" t="s">
        <v>5865</v>
      </c>
      <c r="E1227" s="47" t="s">
        <v>46</v>
      </c>
      <c r="F1227" s="47" t="s">
        <v>5870</v>
      </c>
      <c r="G1227" s="47"/>
      <c r="I1227" s="49" t="str">
        <f t="shared" si="114"/>
        <v>이현진</v>
      </c>
      <c r="J1227" s="49" t="str">
        <f t="shared" si="115"/>
        <v>의약과</v>
      </c>
      <c r="K1227" s="49" t="str">
        <f t="shared" si="116"/>
        <v>재택치료전담TF팀</v>
      </c>
      <c r="L1227" s="49" t="str">
        <f t="shared" si="117"/>
        <v>주무관</v>
      </c>
      <c r="M1227" s="49">
        <f t="shared" si="118"/>
        <v>0</v>
      </c>
      <c r="N1227" s="49" t="str">
        <f t="shared" si="119"/>
        <v>0</v>
      </c>
    </row>
    <row r="1228" spans="2:14" x14ac:dyDescent="0.3">
      <c r="B1228" s="48">
        <v>1225</v>
      </c>
      <c r="C1228" s="47" t="s">
        <v>2537</v>
      </c>
      <c r="D1228" s="47" t="s">
        <v>5865</v>
      </c>
      <c r="E1228" s="47" t="s">
        <v>46</v>
      </c>
      <c r="F1228" s="47" t="s">
        <v>5871</v>
      </c>
      <c r="G1228" s="47"/>
      <c r="I1228" s="49" t="str">
        <f t="shared" si="114"/>
        <v>김선옥</v>
      </c>
      <c r="J1228" s="49" t="str">
        <f t="shared" si="115"/>
        <v>의약과</v>
      </c>
      <c r="K1228" s="49" t="str">
        <f t="shared" si="116"/>
        <v>재택치료전담TF팀</v>
      </c>
      <c r="L1228" s="49" t="str">
        <f t="shared" si="117"/>
        <v>주무관</v>
      </c>
      <c r="M1228" s="49">
        <f t="shared" si="118"/>
        <v>0</v>
      </c>
      <c r="N1228" s="49" t="str">
        <f t="shared" si="119"/>
        <v>0</v>
      </c>
    </row>
    <row r="1229" spans="2:14" x14ac:dyDescent="0.3">
      <c r="B1229" s="48">
        <v>1226</v>
      </c>
      <c r="C1229" s="47" t="s">
        <v>5872</v>
      </c>
      <c r="D1229" s="47" t="s">
        <v>5865</v>
      </c>
      <c r="E1229" s="47" t="s">
        <v>46</v>
      </c>
      <c r="F1229" s="47" t="s">
        <v>5870</v>
      </c>
      <c r="G1229" s="47"/>
      <c r="I1229" s="49" t="str">
        <f t="shared" si="114"/>
        <v>우신영</v>
      </c>
      <c r="J1229" s="49" t="str">
        <f t="shared" si="115"/>
        <v>의약과</v>
      </c>
      <c r="K1229" s="49" t="str">
        <f t="shared" si="116"/>
        <v>재택치료전담TF팀</v>
      </c>
      <c r="L1229" s="49" t="str">
        <f t="shared" si="117"/>
        <v>주무관</v>
      </c>
      <c r="M1229" s="49">
        <f t="shared" si="118"/>
        <v>0</v>
      </c>
      <c r="N1229" s="49" t="str">
        <f t="shared" si="119"/>
        <v>0</v>
      </c>
    </row>
    <row r="1230" spans="2:14" x14ac:dyDescent="0.3">
      <c r="B1230" s="48">
        <v>1227</v>
      </c>
      <c r="C1230" s="47" t="s">
        <v>1110</v>
      </c>
      <c r="D1230" s="47" t="s">
        <v>5865</v>
      </c>
      <c r="E1230" s="47" t="s">
        <v>46</v>
      </c>
      <c r="F1230" s="47" t="s">
        <v>5873</v>
      </c>
      <c r="G1230" s="47" t="s">
        <v>7258</v>
      </c>
      <c r="I1230" s="49" t="str">
        <f t="shared" si="114"/>
        <v>진평안</v>
      </c>
      <c r="J1230" s="49" t="str">
        <f t="shared" si="115"/>
        <v>의약과</v>
      </c>
      <c r="K1230" s="49" t="str">
        <f t="shared" si="116"/>
        <v>재택치료전담TF팀</v>
      </c>
      <c r="L1230" s="49" t="str">
        <f t="shared" si="117"/>
        <v>주무관</v>
      </c>
      <c r="M1230" s="49" t="str">
        <f t="shared" si="118"/>
        <v>02-2116-4910</v>
      </c>
      <c r="N1230" s="49" t="str">
        <f t="shared" si="119"/>
        <v>4910</v>
      </c>
    </row>
    <row r="1231" spans="2:14" x14ac:dyDescent="0.3">
      <c r="B1231" s="48">
        <v>1228</v>
      </c>
      <c r="C1231" s="47" t="s">
        <v>5874</v>
      </c>
      <c r="D1231" s="47" t="s">
        <v>5865</v>
      </c>
      <c r="E1231" s="47" t="s">
        <v>46</v>
      </c>
      <c r="F1231" s="47" t="s">
        <v>5870</v>
      </c>
      <c r="G1231" s="47"/>
      <c r="I1231" s="49" t="str">
        <f t="shared" si="114"/>
        <v>남주호</v>
      </c>
      <c r="J1231" s="49" t="str">
        <f t="shared" si="115"/>
        <v>의약과</v>
      </c>
      <c r="K1231" s="49" t="str">
        <f t="shared" si="116"/>
        <v>재택치료전담TF팀</v>
      </c>
      <c r="L1231" s="49" t="str">
        <f t="shared" si="117"/>
        <v>주무관</v>
      </c>
      <c r="M1231" s="49">
        <f t="shared" si="118"/>
        <v>0</v>
      </c>
      <c r="N1231" s="49" t="str">
        <f t="shared" si="119"/>
        <v>0</v>
      </c>
    </row>
    <row r="1232" spans="2:14" x14ac:dyDescent="0.3">
      <c r="B1232" s="48">
        <v>1229</v>
      </c>
      <c r="C1232" s="47" t="s">
        <v>5875</v>
      </c>
      <c r="D1232" s="47" t="s">
        <v>2071</v>
      </c>
      <c r="E1232" s="47" t="s">
        <v>5876</v>
      </c>
      <c r="F1232" s="47" t="s">
        <v>5877</v>
      </c>
      <c r="G1232" s="47" t="s">
        <v>7259</v>
      </c>
      <c r="I1232" s="49" t="str">
        <f t="shared" si="114"/>
        <v>성경화</v>
      </c>
      <c r="J1232" s="49" t="str">
        <f t="shared" si="115"/>
        <v>월계보건지소</v>
      </c>
      <c r="K1232" s="49" t="str">
        <f t="shared" si="116"/>
        <v>보건행정팀</v>
      </c>
      <c r="L1232" s="49" t="str">
        <f t="shared" si="117"/>
        <v>보건지소장</v>
      </c>
      <c r="M1232" s="49" t="str">
        <f t="shared" si="118"/>
        <v>02-2116-4590</v>
      </c>
      <c r="N1232" s="49" t="str">
        <f t="shared" si="119"/>
        <v>4590</v>
      </c>
    </row>
    <row r="1233" spans="2:14" x14ac:dyDescent="0.3">
      <c r="B1233" s="48">
        <v>1230</v>
      </c>
      <c r="C1233" s="47" t="s">
        <v>469</v>
      </c>
      <c r="D1233" s="47" t="s">
        <v>2071</v>
      </c>
      <c r="E1233" s="47" t="s">
        <v>2073</v>
      </c>
      <c r="F1233" s="47" t="s">
        <v>5878</v>
      </c>
      <c r="G1233" s="47" t="s">
        <v>7260</v>
      </c>
      <c r="I1233" s="49" t="str">
        <f t="shared" si="114"/>
        <v>오미정</v>
      </c>
      <c r="J1233" s="49" t="str">
        <f t="shared" si="115"/>
        <v>월계보건지소</v>
      </c>
      <c r="K1233" s="49" t="str">
        <f t="shared" si="116"/>
        <v>보건행정팀</v>
      </c>
      <c r="L1233" s="49" t="str">
        <f t="shared" si="117"/>
        <v>보건행정팀장</v>
      </c>
      <c r="M1233" s="49" t="str">
        <f t="shared" si="118"/>
        <v>02-2116-4586</v>
      </c>
      <c r="N1233" s="49" t="str">
        <f t="shared" si="119"/>
        <v>4586</v>
      </c>
    </row>
    <row r="1234" spans="2:14" x14ac:dyDescent="0.3">
      <c r="B1234" s="48">
        <v>1231</v>
      </c>
      <c r="C1234" s="47" t="s">
        <v>2493</v>
      </c>
      <c r="D1234" s="47" t="s">
        <v>2071</v>
      </c>
      <c r="E1234" s="47" t="s">
        <v>46</v>
      </c>
      <c r="F1234" s="47" t="s">
        <v>297</v>
      </c>
      <c r="G1234" s="47" t="s">
        <v>7261</v>
      </c>
      <c r="I1234" s="49" t="str">
        <f t="shared" si="114"/>
        <v>이은정</v>
      </c>
      <c r="J1234" s="49" t="str">
        <f t="shared" si="115"/>
        <v>월계보건지소</v>
      </c>
      <c r="K1234" s="49" t="str">
        <f t="shared" si="116"/>
        <v>보건행정팀</v>
      </c>
      <c r="L1234" s="49" t="str">
        <f t="shared" si="117"/>
        <v>주무관</v>
      </c>
      <c r="M1234" s="49" t="str">
        <f t="shared" si="118"/>
        <v>02-2116-4583</v>
      </c>
      <c r="N1234" s="49" t="str">
        <f t="shared" si="119"/>
        <v>4583</v>
      </c>
    </row>
    <row r="1235" spans="2:14" x14ac:dyDescent="0.3">
      <c r="B1235" s="48">
        <v>1232</v>
      </c>
      <c r="C1235" s="47" t="s">
        <v>1572</v>
      </c>
      <c r="D1235" s="47" t="s">
        <v>2071</v>
      </c>
      <c r="E1235" s="47" t="s">
        <v>46</v>
      </c>
      <c r="F1235" s="47" t="s">
        <v>5879</v>
      </c>
      <c r="G1235" s="47" t="s">
        <v>7262</v>
      </c>
      <c r="I1235" s="49" t="str">
        <f t="shared" si="114"/>
        <v>김민섭</v>
      </c>
      <c r="J1235" s="49" t="str">
        <f t="shared" si="115"/>
        <v>월계보건지소</v>
      </c>
      <c r="K1235" s="49" t="str">
        <f t="shared" si="116"/>
        <v>보건행정팀</v>
      </c>
      <c r="L1235" s="49" t="str">
        <f t="shared" si="117"/>
        <v>주무관</v>
      </c>
      <c r="M1235" s="49" t="str">
        <f t="shared" si="118"/>
        <v>02-2116-4495</v>
      </c>
      <c r="N1235" s="49" t="str">
        <f t="shared" si="119"/>
        <v>4495</v>
      </c>
    </row>
    <row r="1236" spans="2:14" x14ac:dyDescent="0.3">
      <c r="B1236" s="48">
        <v>1233</v>
      </c>
      <c r="C1236" s="47" t="s">
        <v>2079</v>
      </c>
      <c r="D1236" s="47" t="s">
        <v>2071</v>
      </c>
      <c r="E1236" s="47" t="s">
        <v>2080</v>
      </c>
      <c r="F1236" s="47" t="s">
        <v>4520</v>
      </c>
      <c r="G1236" s="47" t="s">
        <v>7263</v>
      </c>
      <c r="I1236" s="49" t="str">
        <f t="shared" si="114"/>
        <v>권정연</v>
      </c>
      <c r="J1236" s="49" t="str">
        <f t="shared" si="115"/>
        <v>월계보건지소</v>
      </c>
      <c r="K1236" s="49" t="str">
        <f t="shared" si="116"/>
        <v>보건행정팀</v>
      </c>
      <c r="L1236" s="49" t="str">
        <f t="shared" si="117"/>
        <v>전문의</v>
      </c>
      <c r="M1236" s="49" t="str">
        <f t="shared" si="118"/>
        <v>02-2116-4574</v>
      </c>
      <c r="N1236" s="49" t="str">
        <f t="shared" si="119"/>
        <v>4574</v>
      </c>
    </row>
    <row r="1237" spans="2:14" x14ac:dyDescent="0.3">
      <c r="B1237" s="48">
        <v>1234</v>
      </c>
      <c r="C1237" s="47" t="s">
        <v>2081</v>
      </c>
      <c r="D1237" s="47" t="s">
        <v>2071</v>
      </c>
      <c r="E1237" s="47" t="s">
        <v>2080</v>
      </c>
      <c r="F1237" s="47" t="s">
        <v>4521</v>
      </c>
      <c r="G1237" s="47" t="s">
        <v>7264</v>
      </c>
      <c r="I1237" s="49" t="str">
        <f t="shared" si="114"/>
        <v>최혜림</v>
      </c>
      <c r="J1237" s="49" t="str">
        <f t="shared" si="115"/>
        <v>월계보건지소</v>
      </c>
      <c r="K1237" s="49" t="str">
        <f t="shared" si="116"/>
        <v>보건행정팀</v>
      </c>
      <c r="L1237" s="49" t="str">
        <f t="shared" si="117"/>
        <v>전문의</v>
      </c>
      <c r="M1237" s="49" t="str">
        <f t="shared" si="118"/>
        <v>02-2116-4596</v>
      </c>
      <c r="N1237" s="49" t="str">
        <f t="shared" si="119"/>
        <v>4596</v>
      </c>
    </row>
    <row r="1238" spans="2:14" x14ac:dyDescent="0.3">
      <c r="B1238" s="48">
        <v>1235</v>
      </c>
      <c r="C1238" s="47" t="s">
        <v>2082</v>
      </c>
      <c r="D1238" s="47" t="s">
        <v>2071</v>
      </c>
      <c r="E1238" s="47" t="s">
        <v>46</v>
      </c>
      <c r="F1238" s="47" t="s">
        <v>2083</v>
      </c>
      <c r="G1238" s="47" t="s">
        <v>7265</v>
      </c>
      <c r="I1238" s="49" t="str">
        <f t="shared" si="114"/>
        <v>최정민</v>
      </c>
      <c r="J1238" s="49" t="str">
        <f t="shared" si="115"/>
        <v>월계보건지소</v>
      </c>
      <c r="K1238" s="49" t="str">
        <f t="shared" si="116"/>
        <v>보건행정팀</v>
      </c>
      <c r="L1238" s="49" t="str">
        <f t="shared" si="117"/>
        <v>주무관</v>
      </c>
      <c r="M1238" s="49" t="str">
        <f t="shared" si="118"/>
        <v>02-2116-4595</v>
      </c>
      <c r="N1238" s="49" t="str">
        <f t="shared" si="119"/>
        <v>4595</v>
      </c>
    </row>
    <row r="1239" spans="2:14" x14ac:dyDescent="0.3">
      <c r="B1239" s="48">
        <v>1236</v>
      </c>
      <c r="C1239" s="47" t="s">
        <v>2084</v>
      </c>
      <c r="D1239" s="47" t="s">
        <v>2071</v>
      </c>
      <c r="E1239" s="47" t="s">
        <v>46</v>
      </c>
      <c r="F1239" s="47" t="s">
        <v>4524</v>
      </c>
      <c r="G1239" s="47" t="s">
        <v>7266</v>
      </c>
      <c r="I1239" s="49" t="str">
        <f t="shared" si="114"/>
        <v>조은희</v>
      </c>
      <c r="J1239" s="49" t="str">
        <f t="shared" si="115"/>
        <v>월계보건지소</v>
      </c>
      <c r="K1239" s="49" t="str">
        <f t="shared" si="116"/>
        <v>보건행정팀</v>
      </c>
      <c r="L1239" s="49" t="str">
        <f t="shared" si="117"/>
        <v>주무관</v>
      </c>
      <c r="M1239" s="49" t="str">
        <f t="shared" si="118"/>
        <v>02-2116-4584</v>
      </c>
      <c r="N1239" s="49" t="str">
        <f t="shared" si="119"/>
        <v>4584</v>
      </c>
    </row>
    <row r="1240" spans="2:14" x14ac:dyDescent="0.3">
      <c r="B1240" s="48">
        <v>1237</v>
      </c>
      <c r="C1240" s="47" t="s">
        <v>2085</v>
      </c>
      <c r="D1240" s="47" t="s">
        <v>2086</v>
      </c>
      <c r="E1240" s="47" t="s">
        <v>5880</v>
      </c>
      <c r="F1240" s="47" t="s">
        <v>5881</v>
      </c>
      <c r="G1240" s="47" t="s">
        <v>7267</v>
      </c>
      <c r="I1240" s="49" t="str">
        <f t="shared" si="114"/>
        <v>이은</v>
      </c>
      <c r="J1240" s="49" t="str">
        <f t="shared" si="115"/>
        <v>월계보건지소</v>
      </c>
      <c r="K1240" s="49" t="str">
        <f t="shared" si="116"/>
        <v>보건사업팀</v>
      </c>
      <c r="L1240" s="49" t="str">
        <f t="shared" si="117"/>
        <v>보건사업팀장</v>
      </c>
      <c r="M1240" s="49" t="str">
        <f t="shared" si="118"/>
        <v>02-2116-4582</v>
      </c>
      <c r="N1240" s="49" t="str">
        <f t="shared" si="119"/>
        <v>4582</v>
      </c>
    </row>
    <row r="1241" spans="2:14" x14ac:dyDescent="0.3">
      <c r="B1241" s="48">
        <v>1238</v>
      </c>
      <c r="C1241" s="47" t="s">
        <v>2089</v>
      </c>
      <c r="D1241" s="47" t="s">
        <v>2086</v>
      </c>
      <c r="E1241" s="47" t="s">
        <v>46</v>
      </c>
      <c r="F1241" s="47" t="s">
        <v>2090</v>
      </c>
      <c r="G1241" s="47" t="s">
        <v>7268</v>
      </c>
      <c r="I1241" s="49" t="str">
        <f t="shared" si="114"/>
        <v>이동민</v>
      </c>
      <c r="J1241" s="49" t="str">
        <f t="shared" si="115"/>
        <v>월계보건지소</v>
      </c>
      <c r="K1241" s="49" t="str">
        <f t="shared" si="116"/>
        <v>보건사업팀</v>
      </c>
      <c r="L1241" s="49" t="str">
        <f t="shared" si="117"/>
        <v>주무관</v>
      </c>
      <c r="M1241" s="49" t="str">
        <f t="shared" si="118"/>
        <v>02-2116-4575</v>
      </c>
      <c r="N1241" s="49" t="str">
        <f t="shared" si="119"/>
        <v>4575</v>
      </c>
    </row>
    <row r="1242" spans="2:14" x14ac:dyDescent="0.3">
      <c r="B1242" s="48">
        <v>1239</v>
      </c>
      <c r="C1242" s="47" t="s">
        <v>2091</v>
      </c>
      <c r="D1242" s="47" t="s">
        <v>2086</v>
      </c>
      <c r="E1242" s="47" t="s">
        <v>46</v>
      </c>
      <c r="F1242" s="47" t="s">
        <v>4528</v>
      </c>
      <c r="G1242" s="47" t="s">
        <v>7269</v>
      </c>
      <c r="I1242" s="49" t="str">
        <f t="shared" si="114"/>
        <v>박영우</v>
      </c>
      <c r="J1242" s="49" t="str">
        <f t="shared" si="115"/>
        <v>월계보건지소</v>
      </c>
      <c r="K1242" s="49" t="str">
        <f t="shared" si="116"/>
        <v>보건사업팀</v>
      </c>
      <c r="L1242" s="49" t="str">
        <f t="shared" si="117"/>
        <v>주무관</v>
      </c>
      <c r="M1242" s="49" t="str">
        <f t="shared" si="118"/>
        <v>02-2116-4579</v>
      </c>
      <c r="N1242" s="49" t="str">
        <f t="shared" si="119"/>
        <v>4579</v>
      </c>
    </row>
    <row r="1243" spans="2:14" x14ac:dyDescent="0.3">
      <c r="B1243" s="48">
        <v>1240</v>
      </c>
      <c r="C1243" s="47" t="s">
        <v>2092</v>
      </c>
      <c r="D1243" s="47" t="s">
        <v>2086</v>
      </c>
      <c r="E1243" s="47" t="s">
        <v>46</v>
      </c>
      <c r="F1243" s="47" t="s">
        <v>4530</v>
      </c>
      <c r="G1243" s="47" t="s">
        <v>7270</v>
      </c>
      <c r="I1243" s="49" t="str">
        <f t="shared" si="114"/>
        <v>박승복</v>
      </c>
      <c r="J1243" s="49" t="str">
        <f t="shared" si="115"/>
        <v>월계보건지소</v>
      </c>
      <c r="K1243" s="49" t="str">
        <f t="shared" si="116"/>
        <v>보건사업팀</v>
      </c>
      <c r="L1243" s="49" t="str">
        <f t="shared" si="117"/>
        <v>주무관</v>
      </c>
      <c r="M1243" s="49" t="str">
        <f t="shared" si="118"/>
        <v>02-2116-4581</v>
      </c>
      <c r="N1243" s="49" t="str">
        <f t="shared" si="119"/>
        <v>4581</v>
      </c>
    </row>
    <row r="1244" spans="2:14" x14ac:dyDescent="0.3">
      <c r="B1244" s="48">
        <v>1241</v>
      </c>
      <c r="C1244" s="47" t="s">
        <v>2093</v>
      </c>
      <c r="D1244" s="47" t="s">
        <v>2086</v>
      </c>
      <c r="E1244" s="47" t="s">
        <v>46</v>
      </c>
      <c r="F1244" s="47" t="s">
        <v>7271</v>
      </c>
      <c r="G1244" s="47" t="s">
        <v>7272</v>
      </c>
      <c r="I1244" s="49" t="str">
        <f t="shared" si="114"/>
        <v>정자영</v>
      </c>
      <c r="J1244" s="49" t="str">
        <f t="shared" si="115"/>
        <v>월계보건지소</v>
      </c>
      <c r="K1244" s="49" t="str">
        <f t="shared" si="116"/>
        <v>보건사업팀</v>
      </c>
      <c r="L1244" s="49" t="str">
        <f t="shared" si="117"/>
        <v>주무관</v>
      </c>
      <c r="M1244" s="49" t="str">
        <f t="shared" si="118"/>
        <v>02-2116-4572</v>
      </c>
      <c r="N1244" s="49" t="str">
        <f t="shared" si="119"/>
        <v>4572</v>
      </c>
    </row>
    <row r="1245" spans="2:14" x14ac:dyDescent="0.3">
      <c r="B1245" s="48">
        <v>1242</v>
      </c>
      <c r="C1245" s="47" t="s">
        <v>2094</v>
      </c>
      <c r="D1245" s="47" t="s">
        <v>2086</v>
      </c>
      <c r="E1245" s="47" t="s">
        <v>46</v>
      </c>
      <c r="F1245" s="47" t="s">
        <v>2095</v>
      </c>
      <c r="G1245" s="47" t="s">
        <v>7273</v>
      </c>
      <c r="I1245" s="49" t="str">
        <f t="shared" si="114"/>
        <v>박현선</v>
      </c>
      <c r="J1245" s="49" t="str">
        <f t="shared" si="115"/>
        <v>월계보건지소</v>
      </c>
      <c r="K1245" s="49" t="str">
        <f t="shared" si="116"/>
        <v>보건사업팀</v>
      </c>
      <c r="L1245" s="49" t="str">
        <f t="shared" si="117"/>
        <v>주무관</v>
      </c>
      <c r="M1245" s="49" t="str">
        <f t="shared" si="118"/>
        <v>02-2116-4521</v>
      </c>
      <c r="N1245" s="49" t="str">
        <f t="shared" si="119"/>
        <v>4521</v>
      </c>
    </row>
    <row r="1246" spans="2:14" x14ac:dyDescent="0.3">
      <c r="B1246" s="48">
        <v>1243</v>
      </c>
      <c r="C1246" s="47" t="s">
        <v>2096</v>
      </c>
      <c r="D1246" s="47" t="s">
        <v>2086</v>
      </c>
      <c r="E1246" s="47" t="s">
        <v>46</v>
      </c>
      <c r="F1246" s="47" t="s">
        <v>4535</v>
      </c>
      <c r="G1246" s="47" t="s">
        <v>7274</v>
      </c>
      <c r="I1246" s="49" t="str">
        <f t="shared" si="114"/>
        <v>김경희</v>
      </c>
      <c r="J1246" s="49" t="str">
        <f t="shared" si="115"/>
        <v>월계보건지소</v>
      </c>
      <c r="K1246" s="49" t="str">
        <f t="shared" si="116"/>
        <v>보건사업팀</v>
      </c>
      <c r="L1246" s="49" t="str">
        <f t="shared" si="117"/>
        <v>주무관</v>
      </c>
      <c r="M1246" s="49" t="str">
        <f t="shared" si="118"/>
        <v>02-2116-4585</v>
      </c>
      <c r="N1246" s="49" t="str">
        <f t="shared" si="119"/>
        <v>4585</v>
      </c>
    </row>
    <row r="1247" spans="2:14" x14ac:dyDescent="0.3">
      <c r="B1247" s="48">
        <v>1244</v>
      </c>
      <c r="C1247" s="47" t="s">
        <v>2097</v>
      </c>
      <c r="D1247" s="47" t="s">
        <v>2086</v>
      </c>
      <c r="E1247" s="47" t="s">
        <v>46</v>
      </c>
      <c r="F1247" s="47" t="s">
        <v>2098</v>
      </c>
      <c r="G1247" s="47" t="s">
        <v>7275</v>
      </c>
      <c r="I1247" s="49" t="str">
        <f t="shared" si="114"/>
        <v>김준우</v>
      </c>
      <c r="J1247" s="49" t="str">
        <f t="shared" si="115"/>
        <v>월계보건지소</v>
      </c>
      <c r="K1247" s="49" t="str">
        <f t="shared" si="116"/>
        <v>보건사업팀</v>
      </c>
      <c r="L1247" s="49" t="str">
        <f t="shared" si="117"/>
        <v>주무관</v>
      </c>
      <c r="M1247" s="49" t="str">
        <f t="shared" si="118"/>
        <v>02-2116-4589</v>
      </c>
      <c r="N1247" s="49" t="str">
        <f t="shared" si="119"/>
        <v>4589</v>
      </c>
    </row>
    <row r="1248" spans="2:14" x14ac:dyDescent="0.3">
      <c r="B1248" s="48">
        <v>1245</v>
      </c>
      <c r="C1248" s="47" t="s">
        <v>2099</v>
      </c>
      <c r="D1248" s="47" t="s">
        <v>2086</v>
      </c>
      <c r="E1248" s="47" t="s">
        <v>46</v>
      </c>
      <c r="F1248" s="47" t="s">
        <v>2100</v>
      </c>
      <c r="G1248" s="47" t="s">
        <v>7276</v>
      </c>
      <c r="I1248" s="49" t="str">
        <f t="shared" si="114"/>
        <v>김태희</v>
      </c>
      <c r="J1248" s="49" t="str">
        <f t="shared" si="115"/>
        <v>월계보건지소</v>
      </c>
      <c r="K1248" s="49" t="str">
        <f t="shared" si="116"/>
        <v>보건사업팀</v>
      </c>
      <c r="L1248" s="49" t="str">
        <f t="shared" si="117"/>
        <v>주무관</v>
      </c>
      <c r="M1248" s="49" t="str">
        <f t="shared" si="118"/>
        <v>02-2116-4598</v>
      </c>
      <c r="N1248" s="49" t="str">
        <f t="shared" si="119"/>
        <v>4598</v>
      </c>
    </row>
    <row r="1249" spans="2:14" x14ac:dyDescent="0.3">
      <c r="B1249" s="48">
        <v>1246</v>
      </c>
      <c r="C1249" s="47" t="s">
        <v>2101</v>
      </c>
      <c r="D1249" s="47" t="s">
        <v>2086</v>
      </c>
      <c r="E1249" s="47" t="s">
        <v>46</v>
      </c>
      <c r="F1249" s="47" t="s">
        <v>2102</v>
      </c>
      <c r="G1249" s="47" t="s">
        <v>7277</v>
      </c>
      <c r="I1249" s="49" t="str">
        <f t="shared" si="114"/>
        <v>신희선</v>
      </c>
      <c r="J1249" s="49" t="str">
        <f t="shared" si="115"/>
        <v>월계보건지소</v>
      </c>
      <c r="K1249" s="49" t="str">
        <f t="shared" si="116"/>
        <v>보건사업팀</v>
      </c>
      <c r="L1249" s="49" t="str">
        <f t="shared" si="117"/>
        <v>주무관</v>
      </c>
      <c r="M1249" s="49" t="str">
        <f t="shared" si="118"/>
        <v>02-2116-4520</v>
      </c>
      <c r="N1249" s="49" t="str">
        <f t="shared" si="119"/>
        <v>4520</v>
      </c>
    </row>
    <row r="1250" spans="2:14" x14ac:dyDescent="0.3">
      <c r="B1250" s="48">
        <v>1247</v>
      </c>
      <c r="C1250" s="47" t="s">
        <v>2103</v>
      </c>
      <c r="D1250" s="47" t="s">
        <v>2086</v>
      </c>
      <c r="E1250" s="47" t="s">
        <v>46</v>
      </c>
      <c r="F1250" s="47" t="s">
        <v>2104</v>
      </c>
      <c r="G1250" s="47" t="s">
        <v>7278</v>
      </c>
      <c r="I1250" s="49" t="str">
        <f t="shared" si="114"/>
        <v>김은미</v>
      </c>
      <c r="J1250" s="49" t="str">
        <f t="shared" si="115"/>
        <v>월계보건지소</v>
      </c>
      <c r="K1250" s="49" t="str">
        <f t="shared" si="116"/>
        <v>보건사업팀</v>
      </c>
      <c r="L1250" s="49" t="str">
        <f t="shared" si="117"/>
        <v>주무관</v>
      </c>
      <c r="M1250" s="49" t="str">
        <f t="shared" si="118"/>
        <v>02-2116-4568</v>
      </c>
      <c r="N1250" s="49" t="str">
        <f t="shared" si="119"/>
        <v>4568</v>
      </c>
    </row>
    <row r="1251" spans="2:14" x14ac:dyDescent="0.3">
      <c r="B1251" s="48">
        <v>1248</v>
      </c>
      <c r="C1251" s="47" t="s">
        <v>2105</v>
      </c>
      <c r="D1251" s="47" t="s">
        <v>2086</v>
      </c>
      <c r="E1251" s="47" t="s">
        <v>46</v>
      </c>
      <c r="F1251" s="47" t="s">
        <v>2106</v>
      </c>
      <c r="G1251" s="47" t="s">
        <v>7279</v>
      </c>
      <c r="I1251" s="49" t="str">
        <f t="shared" si="114"/>
        <v>강유리</v>
      </c>
      <c r="J1251" s="49" t="str">
        <f t="shared" si="115"/>
        <v>월계보건지소</v>
      </c>
      <c r="K1251" s="49" t="str">
        <f t="shared" si="116"/>
        <v>보건사업팀</v>
      </c>
      <c r="L1251" s="49" t="str">
        <f t="shared" si="117"/>
        <v>주무관</v>
      </c>
      <c r="M1251" s="49" t="str">
        <f t="shared" si="118"/>
        <v>02-2116-4566</v>
      </c>
      <c r="N1251" s="49" t="str">
        <f t="shared" si="119"/>
        <v>4566</v>
      </c>
    </row>
    <row r="1252" spans="2:14" x14ac:dyDescent="0.3">
      <c r="B1252" s="48">
        <v>1249</v>
      </c>
      <c r="C1252" s="47" t="s">
        <v>2107</v>
      </c>
      <c r="D1252" s="47" t="s">
        <v>2086</v>
      </c>
      <c r="E1252" s="47" t="s">
        <v>46</v>
      </c>
      <c r="F1252" s="47" t="s">
        <v>2108</v>
      </c>
      <c r="G1252" s="47" t="s">
        <v>7280</v>
      </c>
      <c r="I1252" s="49" t="str">
        <f t="shared" si="114"/>
        <v>박미선</v>
      </c>
      <c r="J1252" s="49" t="str">
        <f t="shared" si="115"/>
        <v>월계보건지소</v>
      </c>
      <c r="K1252" s="49" t="str">
        <f t="shared" si="116"/>
        <v>보건사업팀</v>
      </c>
      <c r="L1252" s="49" t="str">
        <f t="shared" si="117"/>
        <v>주무관</v>
      </c>
      <c r="M1252" s="49" t="str">
        <f t="shared" si="118"/>
        <v>02-2116-4569</v>
      </c>
      <c r="N1252" s="49" t="str">
        <f t="shared" si="119"/>
        <v>4569</v>
      </c>
    </row>
    <row r="1253" spans="2:14" x14ac:dyDescent="0.3">
      <c r="B1253" s="48">
        <v>1250</v>
      </c>
      <c r="C1253" s="47" t="s">
        <v>2109</v>
      </c>
      <c r="D1253" s="47" t="s">
        <v>2086</v>
      </c>
      <c r="E1253" s="47" t="s">
        <v>46</v>
      </c>
      <c r="F1253" s="47" t="s">
        <v>4543</v>
      </c>
      <c r="G1253" s="47" t="s">
        <v>7281</v>
      </c>
      <c r="I1253" s="49" t="str">
        <f t="shared" si="114"/>
        <v>장지선</v>
      </c>
      <c r="J1253" s="49" t="str">
        <f t="shared" si="115"/>
        <v>월계보건지소</v>
      </c>
      <c r="K1253" s="49" t="str">
        <f t="shared" si="116"/>
        <v>보건사업팀</v>
      </c>
      <c r="L1253" s="49" t="str">
        <f t="shared" si="117"/>
        <v>주무관</v>
      </c>
      <c r="M1253" s="49" t="str">
        <f t="shared" si="118"/>
        <v>02-2116-4587</v>
      </c>
      <c r="N1253" s="49" t="str">
        <f t="shared" si="119"/>
        <v>4587</v>
      </c>
    </row>
    <row r="1254" spans="2:14" x14ac:dyDescent="0.3">
      <c r="B1254" s="48">
        <v>1251</v>
      </c>
      <c r="C1254" s="47" t="s">
        <v>2110</v>
      </c>
      <c r="D1254" s="47" t="s">
        <v>2111</v>
      </c>
      <c r="E1254" s="47" t="s">
        <v>1632</v>
      </c>
      <c r="F1254" s="47" t="s">
        <v>2112</v>
      </c>
      <c r="G1254" s="47" t="s">
        <v>7282</v>
      </c>
      <c r="I1254" s="49" t="str">
        <f t="shared" si="114"/>
        <v>김정순</v>
      </c>
      <c r="J1254" s="49" t="str">
        <f t="shared" si="115"/>
        <v>공릉보건지소</v>
      </c>
      <c r="K1254" s="49" t="str">
        <f t="shared" si="116"/>
        <v>사업운영팀</v>
      </c>
      <c r="L1254" s="49" t="str">
        <f t="shared" si="117"/>
        <v>팀장</v>
      </c>
      <c r="M1254" s="49" t="str">
        <f t="shared" si="118"/>
        <v>02-2116-4973</v>
      </c>
      <c r="N1254" s="49" t="str">
        <f t="shared" si="119"/>
        <v>4973</v>
      </c>
    </row>
    <row r="1255" spans="2:14" x14ac:dyDescent="0.3">
      <c r="B1255" s="48">
        <v>1252</v>
      </c>
      <c r="C1255" s="47" t="s">
        <v>2113</v>
      </c>
      <c r="D1255" s="47" t="s">
        <v>2111</v>
      </c>
      <c r="E1255" s="47" t="s">
        <v>46</v>
      </c>
      <c r="F1255" s="47" t="s">
        <v>2114</v>
      </c>
      <c r="G1255" s="47" t="s">
        <v>7283</v>
      </c>
      <c r="I1255" s="49" t="str">
        <f t="shared" si="114"/>
        <v>지의진</v>
      </c>
      <c r="J1255" s="49" t="str">
        <f t="shared" si="115"/>
        <v>공릉보건지소</v>
      </c>
      <c r="K1255" s="49" t="str">
        <f t="shared" si="116"/>
        <v>사업운영팀</v>
      </c>
      <c r="L1255" s="49" t="str">
        <f t="shared" si="117"/>
        <v>주무관</v>
      </c>
      <c r="M1255" s="49" t="str">
        <f t="shared" si="118"/>
        <v>02-2116-4974</v>
      </c>
      <c r="N1255" s="49" t="str">
        <f t="shared" si="119"/>
        <v>4974</v>
      </c>
    </row>
    <row r="1256" spans="2:14" x14ac:dyDescent="0.3">
      <c r="B1256" s="48">
        <v>1253</v>
      </c>
      <c r="C1256" s="47" t="s">
        <v>2115</v>
      </c>
      <c r="D1256" s="47" t="s">
        <v>2111</v>
      </c>
      <c r="E1256" s="47" t="s">
        <v>46</v>
      </c>
      <c r="F1256" s="47" t="s">
        <v>2116</v>
      </c>
      <c r="G1256" s="47" t="s">
        <v>7284</v>
      </c>
      <c r="I1256" s="49" t="str">
        <f t="shared" si="114"/>
        <v>강호성</v>
      </c>
      <c r="J1256" s="49" t="str">
        <f t="shared" si="115"/>
        <v>공릉보건지소</v>
      </c>
      <c r="K1256" s="49" t="str">
        <f t="shared" si="116"/>
        <v>사업운영팀</v>
      </c>
      <c r="L1256" s="49" t="str">
        <f t="shared" si="117"/>
        <v>주무관</v>
      </c>
      <c r="M1256" s="49" t="str">
        <f t="shared" si="118"/>
        <v>02-2116-4976</v>
      </c>
      <c r="N1256" s="49" t="str">
        <f t="shared" si="119"/>
        <v>4976</v>
      </c>
    </row>
    <row r="1257" spans="2:14" x14ac:dyDescent="0.3">
      <c r="B1257" s="48">
        <v>1254</v>
      </c>
      <c r="C1257" s="47" t="s">
        <v>2117</v>
      </c>
      <c r="D1257" s="47" t="s">
        <v>2111</v>
      </c>
      <c r="E1257" s="47" t="s">
        <v>46</v>
      </c>
      <c r="F1257" s="47" t="s">
        <v>2118</v>
      </c>
      <c r="G1257" s="47" t="s">
        <v>7285</v>
      </c>
      <c r="I1257" s="49" t="str">
        <f t="shared" si="114"/>
        <v>고신영</v>
      </c>
      <c r="J1257" s="49" t="str">
        <f t="shared" si="115"/>
        <v>공릉보건지소</v>
      </c>
      <c r="K1257" s="49" t="str">
        <f t="shared" si="116"/>
        <v>사업운영팀</v>
      </c>
      <c r="L1257" s="49" t="str">
        <f t="shared" si="117"/>
        <v>주무관</v>
      </c>
      <c r="M1257" s="49" t="str">
        <f t="shared" si="118"/>
        <v>02-2116-4982</v>
      </c>
      <c r="N1257" s="49" t="str">
        <f t="shared" si="119"/>
        <v>4982</v>
      </c>
    </row>
    <row r="1258" spans="2:14" x14ac:dyDescent="0.3">
      <c r="B1258" s="48">
        <v>1255</v>
      </c>
      <c r="C1258" s="47" t="s">
        <v>5882</v>
      </c>
      <c r="D1258" s="47" t="s">
        <v>2111</v>
      </c>
      <c r="E1258" s="47" t="s">
        <v>46</v>
      </c>
      <c r="F1258" s="47" t="s">
        <v>5883</v>
      </c>
      <c r="G1258" s="47" t="s">
        <v>7286</v>
      </c>
      <c r="I1258" s="49" t="str">
        <f t="shared" si="114"/>
        <v>여은정</v>
      </c>
      <c r="J1258" s="49" t="str">
        <f t="shared" si="115"/>
        <v>공릉보건지소</v>
      </c>
      <c r="K1258" s="49" t="str">
        <f t="shared" si="116"/>
        <v>사업운영팀</v>
      </c>
      <c r="L1258" s="49" t="str">
        <f t="shared" si="117"/>
        <v>주무관</v>
      </c>
      <c r="M1258" s="49" t="str">
        <f t="shared" si="118"/>
        <v>02-2116-4978</v>
      </c>
      <c r="N1258" s="49" t="str">
        <f t="shared" si="119"/>
        <v>4978</v>
      </c>
    </row>
    <row r="1259" spans="2:14" x14ac:dyDescent="0.3">
      <c r="B1259" s="48">
        <v>1256</v>
      </c>
      <c r="C1259" s="47" t="s">
        <v>2103</v>
      </c>
      <c r="D1259" s="47" t="s">
        <v>2119</v>
      </c>
      <c r="E1259" s="47" t="s">
        <v>2120</v>
      </c>
      <c r="F1259" s="47" t="s">
        <v>5884</v>
      </c>
      <c r="G1259" s="47" t="s">
        <v>7287</v>
      </c>
      <c r="I1259" s="49" t="str">
        <f t="shared" si="114"/>
        <v>김은미</v>
      </c>
      <c r="J1259" s="49" t="str">
        <f t="shared" si="115"/>
        <v>상계보건지소</v>
      </c>
      <c r="K1259" s="49" t="str">
        <f t="shared" si="116"/>
        <v>사업운영팀</v>
      </c>
      <c r="L1259" s="49" t="str">
        <f t="shared" si="117"/>
        <v>사업운영팀장</v>
      </c>
      <c r="M1259" s="49" t="str">
        <f t="shared" si="118"/>
        <v>02-2116-4986</v>
      </c>
      <c r="N1259" s="49" t="str">
        <f t="shared" si="119"/>
        <v>4986</v>
      </c>
    </row>
    <row r="1260" spans="2:14" x14ac:dyDescent="0.3">
      <c r="B1260" s="48">
        <v>1257</v>
      </c>
      <c r="C1260" s="47" t="s">
        <v>2122</v>
      </c>
      <c r="D1260" s="47" t="s">
        <v>2119</v>
      </c>
      <c r="E1260" s="47" t="s">
        <v>46</v>
      </c>
      <c r="F1260" s="47" t="s">
        <v>2123</v>
      </c>
      <c r="G1260" s="47" t="s">
        <v>7288</v>
      </c>
      <c r="I1260" s="49" t="str">
        <f t="shared" si="114"/>
        <v>이미선</v>
      </c>
      <c r="J1260" s="49" t="str">
        <f t="shared" si="115"/>
        <v>상계보건지소</v>
      </c>
      <c r="K1260" s="49" t="str">
        <f t="shared" si="116"/>
        <v>사업운영팀</v>
      </c>
      <c r="L1260" s="49" t="str">
        <f t="shared" si="117"/>
        <v>주무관</v>
      </c>
      <c r="M1260" s="49" t="str">
        <f t="shared" si="118"/>
        <v>02-2116-4989</v>
      </c>
      <c r="N1260" s="49" t="str">
        <f t="shared" si="119"/>
        <v>4989</v>
      </c>
    </row>
    <row r="1261" spans="2:14" x14ac:dyDescent="0.3">
      <c r="B1261" s="48">
        <v>1258</v>
      </c>
      <c r="C1261" s="47" t="s">
        <v>2124</v>
      </c>
      <c r="D1261" s="47" t="s">
        <v>2119</v>
      </c>
      <c r="E1261" s="47" t="s">
        <v>46</v>
      </c>
      <c r="F1261" s="47" t="s">
        <v>4551</v>
      </c>
      <c r="G1261" s="47" t="s">
        <v>7289</v>
      </c>
      <c r="I1261" s="49" t="str">
        <f t="shared" si="114"/>
        <v>최경</v>
      </c>
      <c r="J1261" s="49" t="str">
        <f t="shared" si="115"/>
        <v>상계보건지소</v>
      </c>
      <c r="K1261" s="49" t="str">
        <f t="shared" si="116"/>
        <v>사업운영팀</v>
      </c>
      <c r="L1261" s="49" t="str">
        <f t="shared" si="117"/>
        <v>주무관</v>
      </c>
      <c r="M1261" s="49" t="str">
        <f t="shared" si="118"/>
        <v>02-2116-4914</v>
      </c>
      <c r="N1261" s="49" t="str">
        <f t="shared" si="119"/>
        <v>4914</v>
      </c>
    </row>
    <row r="1262" spans="2:14" x14ac:dyDescent="0.3">
      <c r="B1262" s="48">
        <v>1259</v>
      </c>
      <c r="C1262" s="47" t="s">
        <v>5885</v>
      </c>
      <c r="D1262" s="47" t="s">
        <v>2119</v>
      </c>
      <c r="E1262" s="47" t="s">
        <v>46</v>
      </c>
      <c r="F1262" s="47" t="s">
        <v>5886</v>
      </c>
      <c r="G1262" s="47" t="s">
        <v>7290</v>
      </c>
      <c r="I1262" s="49" t="str">
        <f t="shared" si="114"/>
        <v>한다연</v>
      </c>
      <c r="J1262" s="49" t="str">
        <f t="shared" si="115"/>
        <v>상계보건지소</v>
      </c>
      <c r="K1262" s="49" t="str">
        <f t="shared" si="116"/>
        <v>사업운영팀</v>
      </c>
      <c r="L1262" s="49" t="str">
        <f t="shared" si="117"/>
        <v>주무관</v>
      </c>
      <c r="M1262" s="49" t="str">
        <f t="shared" si="118"/>
        <v>02-2116-4987</v>
      </c>
      <c r="N1262" s="49" t="str">
        <f t="shared" si="119"/>
        <v>4987</v>
      </c>
    </row>
    <row r="1263" spans="2:14" x14ac:dyDescent="0.3">
      <c r="B1263" s="48">
        <v>1260</v>
      </c>
      <c r="C1263" s="47" t="s">
        <v>1787</v>
      </c>
      <c r="D1263" s="47" t="s">
        <v>2119</v>
      </c>
      <c r="E1263" s="47" t="s">
        <v>46</v>
      </c>
      <c r="F1263" s="47" t="s">
        <v>4553</v>
      </c>
      <c r="G1263" s="47" t="s">
        <v>7291</v>
      </c>
      <c r="I1263" s="49" t="str">
        <f t="shared" si="114"/>
        <v>이정화</v>
      </c>
      <c r="J1263" s="49" t="str">
        <f t="shared" si="115"/>
        <v>상계보건지소</v>
      </c>
      <c r="K1263" s="49" t="str">
        <f t="shared" si="116"/>
        <v>사업운영팀</v>
      </c>
      <c r="L1263" s="49" t="str">
        <f t="shared" si="117"/>
        <v>주무관</v>
      </c>
      <c r="M1263" s="49" t="str">
        <f t="shared" si="118"/>
        <v>02-2116-4915</v>
      </c>
      <c r="N1263" s="49" t="str">
        <f t="shared" si="119"/>
        <v>4915</v>
      </c>
    </row>
    <row r="1264" spans="2:14" x14ac:dyDescent="0.3">
      <c r="B1264" s="48">
        <v>1261</v>
      </c>
      <c r="C1264" s="47" t="s">
        <v>948</v>
      </c>
      <c r="D1264" s="47" t="s">
        <v>2125</v>
      </c>
      <c r="E1264" s="47" t="s">
        <v>5887</v>
      </c>
      <c r="F1264" s="47" t="s">
        <v>5888</v>
      </c>
      <c r="G1264" s="47" t="s">
        <v>7292</v>
      </c>
      <c r="I1264" s="49" t="str">
        <f t="shared" si="114"/>
        <v>이현숙</v>
      </c>
      <c r="J1264" s="49" t="str">
        <f t="shared" si="115"/>
        <v/>
      </c>
      <c r="K1264" s="49" t="str">
        <f t="shared" si="116"/>
        <v/>
      </c>
      <c r="L1264" s="49" t="str">
        <f t="shared" si="117"/>
        <v>의회사무국장</v>
      </c>
      <c r="M1264" s="49" t="str">
        <f t="shared" si="118"/>
        <v>02-2116-3350</v>
      </c>
      <c r="N1264" s="49" t="str">
        <f t="shared" si="119"/>
        <v>3350</v>
      </c>
    </row>
    <row r="1265" spans="2:14" x14ac:dyDescent="0.3">
      <c r="B1265" s="48">
        <v>1262</v>
      </c>
      <c r="C1265" s="47" t="s">
        <v>2126</v>
      </c>
      <c r="D1265" s="47" t="s">
        <v>2125</v>
      </c>
      <c r="E1265" s="47" t="s">
        <v>5889</v>
      </c>
      <c r="F1265" s="47" t="s">
        <v>5890</v>
      </c>
      <c r="G1265" s="47" t="s">
        <v>7293</v>
      </c>
      <c r="I1265" s="49" t="str">
        <f t="shared" si="114"/>
        <v>황선영</v>
      </c>
      <c r="J1265" s="49" t="str">
        <f t="shared" si="115"/>
        <v/>
      </c>
      <c r="K1265" s="49" t="str">
        <f t="shared" si="116"/>
        <v/>
      </c>
      <c r="L1265" s="49" t="str">
        <f t="shared" si="117"/>
        <v>전문위원</v>
      </c>
      <c r="M1265" s="49" t="str">
        <f t="shared" si="118"/>
        <v>02-2116-3376</v>
      </c>
      <c r="N1265" s="49" t="str">
        <f t="shared" si="119"/>
        <v>3376</v>
      </c>
    </row>
    <row r="1266" spans="2:14" x14ac:dyDescent="0.3">
      <c r="B1266" s="48">
        <v>1263</v>
      </c>
      <c r="C1266" s="47" t="s">
        <v>5891</v>
      </c>
      <c r="D1266" s="47" t="s">
        <v>2125</v>
      </c>
      <c r="E1266" s="47" t="s">
        <v>5889</v>
      </c>
      <c r="F1266" s="47" t="s">
        <v>5892</v>
      </c>
      <c r="G1266" s="47" t="s">
        <v>7294</v>
      </c>
      <c r="I1266" s="49" t="str">
        <f t="shared" si="114"/>
        <v>이향숙</v>
      </c>
      <c r="J1266" s="49" t="str">
        <f t="shared" si="115"/>
        <v/>
      </c>
      <c r="K1266" s="49" t="str">
        <f t="shared" si="116"/>
        <v/>
      </c>
      <c r="L1266" s="49" t="str">
        <f t="shared" si="117"/>
        <v>전문위원</v>
      </c>
      <c r="M1266" s="49" t="str">
        <f t="shared" si="118"/>
        <v>02-2116-3374</v>
      </c>
      <c r="N1266" s="49" t="str">
        <f t="shared" si="119"/>
        <v>3374</v>
      </c>
    </row>
    <row r="1267" spans="2:14" x14ac:dyDescent="0.3">
      <c r="B1267" s="48">
        <v>1264</v>
      </c>
      <c r="C1267" s="47" t="s">
        <v>5893</v>
      </c>
      <c r="D1267" s="47" t="s">
        <v>2125</v>
      </c>
      <c r="E1267" s="47" t="s">
        <v>5889</v>
      </c>
      <c r="F1267" s="47" t="s">
        <v>5894</v>
      </c>
      <c r="G1267" s="47" t="s">
        <v>7295</v>
      </c>
      <c r="I1267" s="49" t="str">
        <f t="shared" si="114"/>
        <v>고종대</v>
      </c>
      <c r="J1267" s="49" t="str">
        <f t="shared" si="115"/>
        <v/>
      </c>
      <c r="K1267" s="49" t="str">
        <f t="shared" si="116"/>
        <v/>
      </c>
      <c r="L1267" s="49" t="str">
        <f t="shared" si="117"/>
        <v>전문위원</v>
      </c>
      <c r="M1267" s="49" t="str">
        <f t="shared" si="118"/>
        <v>02-2116-3375</v>
      </c>
      <c r="N1267" s="49" t="str">
        <f t="shared" si="119"/>
        <v>3375</v>
      </c>
    </row>
    <row r="1268" spans="2:14" x14ac:dyDescent="0.3">
      <c r="B1268" s="48">
        <v>1265</v>
      </c>
      <c r="C1268" s="47" t="s">
        <v>2799</v>
      </c>
      <c r="D1268" s="47" t="s">
        <v>2125</v>
      </c>
      <c r="E1268" s="47" t="s">
        <v>46</v>
      </c>
      <c r="F1268" s="47" t="s">
        <v>2800</v>
      </c>
      <c r="G1268" s="47" t="s">
        <v>7296</v>
      </c>
      <c r="I1268" s="49" t="str">
        <f t="shared" si="114"/>
        <v>강보경</v>
      </c>
      <c r="J1268" s="49" t="str">
        <f t="shared" si="115"/>
        <v/>
      </c>
      <c r="K1268" s="49" t="str">
        <f t="shared" si="116"/>
        <v/>
      </c>
      <c r="L1268" s="49" t="str">
        <f t="shared" si="117"/>
        <v>주무관</v>
      </c>
      <c r="M1268" s="49" t="str">
        <f t="shared" si="118"/>
        <v>02-2116-2920</v>
      </c>
      <c r="N1268" s="49" t="str">
        <f t="shared" si="119"/>
        <v>2920</v>
      </c>
    </row>
    <row r="1269" spans="2:14" x14ac:dyDescent="0.3">
      <c r="B1269" s="48">
        <v>1266</v>
      </c>
      <c r="C1269" s="47" t="s">
        <v>1787</v>
      </c>
      <c r="D1269" s="47" t="s">
        <v>2125</v>
      </c>
      <c r="E1269" s="47" t="s">
        <v>46</v>
      </c>
      <c r="F1269" s="47" t="s">
        <v>4280</v>
      </c>
      <c r="G1269" s="47" t="s">
        <v>7089</v>
      </c>
      <c r="I1269" s="49" t="str">
        <f t="shared" si="114"/>
        <v>이정화</v>
      </c>
      <c r="J1269" s="49" t="str">
        <f t="shared" si="115"/>
        <v/>
      </c>
      <c r="K1269" s="49" t="str">
        <f t="shared" si="116"/>
        <v/>
      </c>
      <c r="L1269" s="49" t="str">
        <f t="shared" si="117"/>
        <v>주무관</v>
      </c>
      <c r="M1269" s="49" t="str">
        <f t="shared" si="118"/>
        <v>02-2116-4309</v>
      </c>
      <c r="N1269" s="49" t="str">
        <f t="shared" si="119"/>
        <v>4309</v>
      </c>
    </row>
    <row r="1270" spans="2:14" x14ac:dyDescent="0.3">
      <c r="B1270" s="48">
        <v>1267</v>
      </c>
      <c r="C1270" s="47" t="s">
        <v>420</v>
      </c>
      <c r="D1270" s="47" t="s">
        <v>2125</v>
      </c>
      <c r="E1270" s="47" t="s">
        <v>46</v>
      </c>
      <c r="F1270" s="47" t="s">
        <v>421</v>
      </c>
      <c r="G1270" s="47" t="s">
        <v>6303</v>
      </c>
      <c r="I1270" s="49" t="str">
        <f t="shared" si="114"/>
        <v>손기종</v>
      </c>
      <c r="J1270" s="49" t="str">
        <f t="shared" si="115"/>
        <v/>
      </c>
      <c r="K1270" s="49" t="str">
        <f t="shared" si="116"/>
        <v/>
      </c>
      <c r="L1270" s="49" t="str">
        <f t="shared" si="117"/>
        <v>주무관</v>
      </c>
      <c r="M1270" s="49" t="str">
        <f t="shared" si="118"/>
        <v>02-2116-0705</v>
      </c>
      <c r="N1270" s="49" t="str">
        <f t="shared" si="119"/>
        <v>0705</v>
      </c>
    </row>
    <row r="1271" spans="2:14" x14ac:dyDescent="0.3">
      <c r="B1271" s="48">
        <v>1268</v>
      </c>
      <c r="C1271" s="47" t="s">
        <v>5895</v>
      </c>
      <c r="D1271" s="47" t="s">
        <v>2125</v>
      </c>
      <c r="E1271" s="47" t="s">
        <v>5693</v>
      </c>
      <c r="F1271" s="47" t="s">
        <v>5896</v>
      </c>
      <c r="G1271" s="47" t="s">
        <v>6860</v>
      </c>
      <c r="I1271" s="49" t="str">
        <f t="shared" si="114"/>
        <v>임미정</v>
      </c>
      <c r="J1271" s="49" t="str">
        <f t="shared" si="115"/>
        <v/>
      </c>
      <c r="K1271" s="49" t="str">
        <f t="shared" si="116"/>
        <v/>
      </c>
      <c r="L1271" s="49" t="str">
        <f t="shared" si="117"/>
        <v>녹색환경과장</v>
      </c>
      <c r="M1271" s="49" t="str">
        <f t="shared" si="118"/>
        <v>02-2116-3220</v>
      </c>
      <c r="N1271" s="49" t="str">
        <f t="shared" si="119"/>
        <v>3220</v>
      </c>
    </row>
    <row r="1272" spans="2:14" x14ac:dyDescent="0.3">
      <c r="B1272" s="48">
        <v>1269</v>
      </c>
      <c r="C1272" s="47" t="s">
        <v>1556</v>
      </c>
      <c r="D1272" s="47" t="s">
        <v>2125</v>
      </c>
      <c r="E1272" s="47" t="s">
        <v>1558</v>
      </c>
      <c r="F1272" s="47" t="s">
        <v>1559</v>
      </c>
      <c r="G1272" s="47" t="s">
        <v>6960</v>
      </c>
      <c r="I1272" s="49" t="str">
        <f t="shared" si="114"/>
        <v>신순자</v>
      </c>
      <c r="J1272" s="49" t="str">
        <f t="shared" si="115"/>
        <v/>
      </c>
      <c r="K1272" s="49" t="str">
        <f t="shared" si="116"/>
        <v/>
      </c>
      <c r="L1272" s="49" t="str">
        <f t="shared" si="117"/>
        <v>음식물자원화팀장</v>
      </c>
      <c r="M1272" s="49" t="str">
        <f t="shared" si="118"/>
        <v>02-2116-3814</v>
      </c>
      <c r="N1272" s="49" t="str">
        <f t="shared" si="119"/>
        <v>3814</v>
      </c>
    </row>
    <row r="1273" spans="2:14" x14ac:dyDescent="0.3">
      <c r="B1273" s="48">
        <v>1270</v>
      </c>
      <c r="C1273" s="47" t="s">
        <v>158</v>
      </c>
      <c r="D1273" s="47" t="s">
        <v>2125</v>
      </c>
      <c r="E1273" s="47" t="s">
        <v>46</v>
      </c>
      <c r="F1273" s="47" t="s">
        <v>2849</v>
      </c>
      <c r="G1273" s="47" t="s">
        <v>6093</v>
      </c>
      <c r="I1273" s="49" t="str">
        <f t="shared" si="114"/>
        <v>임예지</v>
      </c>
      <c r="J1273" s="49" t="str">
        <f t="shared" si="115"/>
        <v/>
      </c>
      <c r="K1273" s="49" t="str">
        <f t="shared" si="116"/>
        <v/>
      </c>
      <c r="L1273" s="49" t="str">
        <f t="shared" si="117"/>
        <v>주무관</v>
      </c>
      <c r="M1273" s="49" t="str">
        <f t="shared" si="118"/>
        <v>02-2116-3051</v>
      </c>
      <c r="N1273" s="49" t="str">
        <f t="shared" si="119"/>
        <v>3051</v>
      </c>
    </row>
    <row r="1274" spans="2:14" x14ac:dyDescent="0.3">
      <c r="B1274" s="48">
        <v>1271</v>
      </c>
      <c r="C1274" s="47" t="s">
        <v>5897</v>
      </c>
      <c r="D1274" s="47" t="s">
        <v>2125</v>
      </c>
      <c r="E1274" s="47" t="s">
        <v>5419</v>
      </c>
      <c r="F1274" s="47" t="s">
        <v>5898</v>
      </c>
      <c r="G1274" s="47" t="s">
        <v>6345</v>
      </c>
      <c r="I1274" s="49" t="str">
        <f t="shared" si="114"/>
        <v>김후근</v>
      </c>
      <c r="J1274" s="49" t="str">
        <f t="shared" si="115"/>
        <v/>
      </c>
      <c r="K1274" s="49" t="str">
        <f t="shared" si="116"/>
        <v/>
      </c>
      <c r="L1274" s="49" t="str">
        <f t="shared" si="117"/>
        <v>일자리경제과장</v>
      </c>
      <c r="M1274" s="49" t="str">
        <f t="shared" si="118"/>
        <v>02-2116-3500</v>
      </c>
      <c r="N1274" s="49" t="str">
        <f t="shared" si="119"/>
        <v>3500</v>
      </c>
    </row>
    <row r="1275" spans="2:14" x14ac:dyDescent="0.3">
      <c r="B1275" s="48">
        <v>1272</v>
      </c>
      <c r="C1275" s="47" t="s">
        <v>2127</v>
      </c>
      <c r="D1275" s="47" t="s">
        <v>2128</v>
      </c>
      <c r="E1275" s="47" t="s">
        <v>2129</v>
      </c>
      <c r="F1275" s="47" t="s">
        <v>2130</v>
      </c>
      <c r="G1275" s="47" t="s">
        <v>7297</v>
      </c>
      <c r="I1275" s="49" t="str">
        <f t="shared" si="114"/>
        <v>최근형</v>
      </c>
      <c r="J1275" s="49" t="str">
        <f t="shared" si="115"/>
        <v>의회사무국</v>
      </c>
      <c r="K1275" s="49" t="str">
        <f t="shared" si="116"/>
        <v>의정팀</v>
      </c>
      <c r="L1275" s="49" t="str">
        <f t="shared" si="117"/>
        <v>의정팀장</v>
      </c>
      <c r="M1275" s="49" t="str">
        <f t="shared" si="118"/>
        <v>02-2116-3387</v>
      </c>
      <c r="N1275" s="49" t="str">
        <f t="shared" si="119"/>
        <v>3387</v>
      </c>
    </row>
    <row r="1276" spans="2:14" x14ac:dyDescent="0.3">
      <c r="B1276" s="48">
        <v>1273</v>
      </c>
      <c r="C1276" s="47" t="s">
        <v>1860</v>
      </c>
      <c r="D1276" s="47" t="s">
        <v>2128</v>
      </c>
      <c r="E1276" s="47" t="s">
        <v>46</v>
      </c>
      <c r="F1276" s="47" t="s">
        <v>2133</v>
      </c>
      <c r="G1276" s="47" t="s">
        <v>7298</v>
      </c>
      <c r="I1276" s="49" t="str">
        <f t="shared" si="114"/>
        <v>강송희</v>
      </c>
      <c r="J1276" s="49" t="str">
        <f t="shared" si="115"/>
        <v>의회사무국</v>
      </c>
      <c r="K1276" s="49" t="str">
        <f t="shared" si="116"/>
        <v>의정팀</v>
      </c>
      <c r="L1276" s="49" t="str">
        <f t="shared" si="117"/>
        <v>주무관</v>
      </c>
      <c r="M1276" s="49" t="str">
        <f t="shared" si="118"/>
        <v>02-2116-3385</v>
      </c>
      <c r="N1276" s="49" t="str">
        <f t="shared" si="119"/>
        <v>3385</v>
      </c>
    </row>
    <row r="1277" spans="2:14" x14ac:dyDescent="0.3">
      <c r="B1277" s="48">
        <v>1274</v>
      </c>
      <c r="C1277" s="47" t="s">
        <v>2134</v>
      </c>
      <c r="D1277" s="47" t="s">
        <v>2128</v>
      </c>
      <c r="E1277" s="47" t="s">
        <v>46</v>
      </c>
      <c r="F1277" s="47" t="s">
        <v>2135</v>
      </c>
      <c r="G1277" s="47" t="s">
        <v>7299</v>
      </c>
      <c r="I1277" s="49" t="str">
        <f t="shared" si="114"/>
        <v>정연수</v>
      </c>
      <c r="J1277" s="49" t="str">
        <f t="shared" si="115"/>
        <v>의회사무국</v>
      </c>
      <c r="K1277" s="49" t="str">
        <f t="shared" si="116"/>
        <v>의정팀</v>
      </c>
      <c r="L1277" s="49" t="str">
        <f t="shared" si="117"/>
        <v>주무관</v>
      </c>
      <c r="M1277" s="49" t="str">
        <f t="shared" si="118"/>
        <v>02-2116-3384</v>
      </c>
      <c r="N1277" s="49" t="str">
        <f t="shared" si="119"/>
        <v>3384</v>
      </c>
    </row>
    <row r="1278" spans="2:14" x14ac:dyDescent="0.3">
      <c r="B1278" s="48">
        <v>1275</v>
      </c>
      <c r="C1278" s="47" t="s">
        <v>2136</v>
      </c>
      <c r="D1278" s="47" t="s">
        <v>2128</v>
      </c>
      <c r="E1278" s="47" t="s">
        <v>46</v>
      </c>
      <c r="F1278" s="47" t="s">
        <v>816</v>
      </c>
      <c r="G1278" s="47" t="s">
        <v>7300</v>
      </c>
      <c r="I1278" s="49" t="str">
        <f t="shared" si="114"/>
        <v>박한울</v>
      </c>
      <c r="J1278" s="49" t="str">
        <f t="shared" si="115"/>
        <v>의회사무국</v>
      </c>
      <c r="K1278" s="49" t="str">
        <f t="shared" si="116"/>
        <v>의정팀</v>
      </c>
      <c r="L1278" s="49" t="str">
        <f t="shared" si="117"/>
        <v>주무관</v>
      </c>
      <c r="M1278" s="49" t="str">
        <f t="shared" si="118"/>
        <v>02-2116-3383</v>
      </c>
      <c r="N1278" s="49" t="str">
        <f t="shared" si="119"/>
        <v>3383</v>
      </c>
    </row>
    <row r="1279" spans="2:14" x14ac:dyDescent="0.3">
      <c r="B1279" s="48">
        <v>1276</v>
      </c>
      <c r="C1279" s="47" t="s">
        <v>2137</v>
      </c>
      <c r="D1279" s="47" t="s">
        <v>2128</v>
      </c>
      <c r="E1279" s="47" t="s">
        <v>46</v>
      </c>
      <c r="F1279" s="47" t="s">
        <v>2138</v>
      </c>
      <c r="G1279" s="47" t="s">
        <v>7301</v>
      </c>
      <c r="I1279" s="49" t="str">
        <f t="shared" si="114"/>
        <v>박정원</v>
      </c>
      <c r="J1279" s="49" t="str">
        <f t="shared" si="115"/>
        <v>의회사무국</v>
      </c>
      <c r="K1279" s="49" t="str">
        <f t="shared" si="116"/>
        <v>의정팀</v>
      </c>
      <c r="L1279" s="49" t="str">
        <f t="shared" si="117"/>
        <v>주무관</v>
      </c>
      <c r="M1279" s="49" t="str">
        <f t="shared" si="118"/>
        <v>02-2116-3349</v>
      </c>
      <c r="N1279" s="49" t="str">
        <f t="shared" si="119"/>
        <v>3349</v>
      </c>
    </row>
    <row r="1280" spans="2:14" x14ac:dyDescent="0.3">
      <c r="B1280" s="48">
        <v>1277</v>
      </c>
      <c r="C1280" s="47" t="s">
        <v>2139</v>
      </c>
      <c r="D1280" s="47" t="s">
        <v>2128</v>
      </c>
      <c r="E1280" s="47" t="s">
        <v>46</v>
      </c>
      <c r="F1280" s="47" t="s">
        <v>2140</v>
      </c>
      <c r="G1280" s="47" t="s">
        <v>7302</v>
      </c>
      <c r="I1280" s="49" t="str">
        <f t="shared" si="114"/>
        <v>안정연</v>
      </c>
      <c r="J1280" s="49" t="str">
        <f t="shared" si="115"/>
        <v>의회사무국</v>
      </c>
      <c r="K1280" s="49" t="str">
        <f t="shared" si="116"/>
        <v>의정팀</v>
      </c>
      <c r="L1280" s="49" t="str">
        <f t="shared" si="117"/>
        <v>주무관</v>
      </c>
      <c r="M1280" s="49" t="str">
        <f t="shared" si="118"/>
        <v>02-2116-3342</v>
      </c>
      <c r="N1280" s="49" t="str">
        <f t="shared" si="119"/>
        <v>3342</v>
      </c>
    </row>
    <row r="1281" spans="2:14" x14ac:dyDescent="0.3">
      <c r="B1281" s="48">
        <v>1278</v>
      </c>
      <c r="C1281" s="47" t="s">
        <v>2141</v>
      </c>
      <c r="D1281" s="47" t="s">
        <v>2128</v>
      </c>
      <c r="E1281" s="47" t="s">
        <v>46</v>
      </c>
      <c r="F1281" s="47" t="s">
        <v>2142</v>
      </c>
      <c r="G1281" s="47" t="s">
        <v>7303</v>
      </c>
      <c r="I1281" s="49" t="str">
        <f t="shared" si="114"/>
        <v>한정훈</v>
      </c>
      <c r="J1281" s="49" t="str">
        <f t="shared" si="115"/>
        <v>의회사무국</v>
      </c>
      <c r="K1281" s="49" t="str">
        <f t="shared" si="116"/>
        <v>의정팀</v>
      </c>
      <c r="L1281" s="49" t="str">
        <f t="shared" si="117"/>
        <v>주무관</v>
      </c>
      <c r="M1281" s="49" t="str">
        <f t="shared" si="118"/>
        <v>02-2116-3381</v>
      </c>
      <c r="N1281" s="49" t="str">
        <f t="shared" si="119"/>
        <v>3381</v>
      </c>
    </row>
    <row r="1282" spans="2:14" x14ac:dyDescent="0.3">
      <c r="B1282" s="48">
        <v>1279</v>
      </c>
      <c r="C1282" s="47" t="s">
        <v>2145</v>
      </c>
      <c r="D1282" s="47" t="s">
        <v>2128</v>
      </c>
      <c r="E1282" s="47" t="s">
        <v>46</v>
      </c>
      <c r="F1282" s="47" t="s">
        <v>2146</v>
      </c>
      <c r="G1282" s="47" t="s">
        <v>7304</v>
      </c>
      <c r="I1282" s="49" t="str">
        <f t="shared" si="114"/>
        <v>박경숙</v>
      </c>
      <c r="J1282" s="49" t="str">
        <f t="shared" si="115"/>
        <v>의회사무국</v>
      </c>
      <c r="K1282" s="49" t="str">
        <f t="shared" si="116"/>
        <v>의정팀</v>
      </c>
      <c r="L1282" s="49" t="str">
        <f t="shared" si="117"/>
        <v>주무관</v>
      </c>
      <c r="M1282" s="49" t="str">
        <f t="shared" si="118"/>
        <v>02-2116-3341</v>
      </c>
      <c r="N1282" s="49" t="str">
        <f t="shared" si="119"/>
        <v>3341</v>
      </c>
    </row>
    <row r="1283" spans="2:14" x14ac:dyDescent="0.3">
      <c r="B1283" s="48">
        <v>1280</v>
      </c>
      <c r="C1283" s="47" t="s">
        <v>2147</v>
      </c>
      <c r="D1283" s="47" t="s">
        <v>2148</v>
      </c>
      <c r="E1283" s="47" t="s">
        <v>46</v>
      </c>
      <c r="F1283" s="47" t="s">
        <v>2149</v>
      </c>
      <c r="G1283" s="47" t="s">
        <v>7305</v>
      </c>
      <c r="I1283" s="49" t="str">
        <f t="shared" si="114"/>
        <v>신진재</v>
      </c>
      <c r="J1283" s="49" t="str">
        <f t="shared" si="115"/>
        <v>의회사무국</v>
      </c>
      <c r="K1283" s="49" t="str">
        <f t="shared" si="116"/>
        <v>의사팀</v>
      </c>
      <c r="L1283" s="49" t="str">
        <f t="shared" si="117"/>
        <v>주무관</v>
      </c>
      <c r="M1283" s="49" t="str">
        <f t="shared" si="118"/>
        <v>02-2116-3394</v>
      </c>
      <c r="N1283" s="49" t="str">
        <f t="shared" si="119"/>
        <v>3394</v>
      </c>
    </row>
    <row r="1284" spans="2:14" x14ac:dyDescent="0.3">
      <c r="B1284" s="48">
        <v>1281</v>
      </c>
      <c r="C1284" s="47" t="s">
        <v>2150</v>
      </c>
      <c r="D1284" s="47" t="s">
        <v>2148</v>
      </c>
      <c r="E1284" s="47" t="s">
        <v>46</v>
      </c>
      <c r="F1284" s="47" t="s">
        <v>2151</v>
      </c>
      <c r="G1284" s="47" t="s">
        <v>7306</v>
      </c>
      <c r="I1284" s="49" t="str">
        <f t="shared" ref="I1284:I1347" si="120">C1284</f>
        <v>장경식</v>
      </c>
      <c r="J1284" s="49" t="str">
        <f t="shared" ref="J1284:J1347" si="121">LEFT(D1284, IFERROR(FIND(" / ", D1284)-1, 0))</f>
        <v>의회사무국</v>
      </c>
      <c r="K1284" s="49" t="str">
        <f t="shared" ref="K1284:K1347" si="122">RIGHT(D1284, IFERROR(LEN(D1284)-FIND(" / ", D1284)-2, 0))</f>
        <v>의사팀</v>
      </c>
      <c r="L1284" s="49" t="str">
        <f t="shared" ref="L1284:L1347" si="123">E1284</f>
        <v>주무관</v>
      </c>
      <c r="M1284" s="49" t="str">
        <f t="shared" ref="M1284:M1347" si="124">G1284</f>
        <v>02-2116-3393</v>
      </c>
      <c r="N1284" s="49" t="str">
        <f t="shared" ref="N1284:N1347" si="125">RIGHT(M1284,4)</f>
        <v>3393</v>
      </c>
    </row>
    <row r="1285" spans="2:14" x14ac:dyDescent="0.3">
      <c r="B1285" s="48">
        <v>1282</v>
      </c>
      <c r="C1285" s="47" t="s">
        <v>2152</v>
      </c>
      <c r="D1285" s="47" t="s">
        <v>2148</v>
      </c>
      <c r="E1285" s="47" t="s">
        <v>46</v>
      </c>
      <c r="F1285" s="47" t="s">
        <v>2153</v>
      </c>
      <c r="G1285" s="47" t="s">
        <v>7307</v>
      </c>
      <c r="I1285" s="49" t="str">
        <f t="shared" si="120"/>
        <v>김대권</v>
      </c>
      <c r="J1285" s="49" t="str">
        <f t="shared" si="121"/>
        <v>의회사무국</v>
      </c>
      <c r="K1285" s="49" t="str">
        <f t="shared" si="122"/>
        <v>의사팀</v>
      </c>
      <c r="L1285" s="49" t="str">
        <f t="shared" si="123"/>
        <v>주무관</v>
      </c>
      <c r="M1285" s="49" t="str">
        <f t="shared" si="124"/>
        <v>02-2116-3395</v>
      </c>
      <c r="N1285" s="49" t="str">
        <f t="shared" si="125"/>
        <v>3395</v>
      </c>
    </row>
    <row r="1286" spans="2:14" x14ac:dyDescent="0.3">
      <c r="B1286" s="48">
        <v>1283</v>
      </c>
      <c r="C1286" s="47" t="s">
        <v>2158</v>
      </c>
      <c r="D1286" s="47" t="s">
        <v>2148</v>
      </c>
      <c r="E1286" s="47" t="s">
        <v>46</v>
      </c>
      <c r="F1286" s="47" t="s">
        <v>2159</v>
      </c>
      <c r="G1286" s="47" t="s">
        <v>7308</v>
      </c>
      <c r="I1286" s="49" t="str">
        <f t="shared" si="120"/>
        <v>윤지호</v>
      </c>
      <c r="J1286" s="49" t="str">
        <f t="shared" si="121"/>
        <v>의회사무국</v>
      </c>
      <c r="K1286" s="49" t="str">
        <f t="shared" si="122"/>
        <v>의사팀</v>
      </c>
      <c r="L1286" s="49" t="str">
        <f t="shared" si="123"/>
        <v>주무관</v>
      </c>
      <c r="M1286" s="49" t="str">
        <f t="shared" si="124"/>
        <v>02-2116-3372</v>
      </c>
      <c r="N1286" s="49" t="str">
        <f t="shared" si="125"/>
        <v>3372</v>
      </c>
    </row>
    <row r="1287" spans="2:14" x14ac:dyDescent="0.3">
      <c r="B1287" s="48">
        <v>1284</v>
      </c>
      <c r="C1287" s="47" t="s">
        <v>2160</v>
      </c>
      <c r="D1287" s="47" t="s">
        <v>2148</v>
      </c>
      <c r="E1287" s="47" t="s">
        <v>46</v>
      </c>
      <c r="F1287" s="47" t="s">
        <v>2161</v>
      </c>
      <c r="G1287" s="47" t="s">
        <v>7309</v>
      </c>
      <c r="I1287" s="49" t="str">
        <f t="shared" si="120"/>
        <v>신미옥</v>
      </c>
      <c r="J1287" s="49" t="str">
        <f t="shared" si="121"/>
        <v>의회사무국</v>
      </c>
      <c r="K1287" s="49" t="str">
        <f t="shared" si="122"/>
        <v>의사팀</v>
      </c>
      <c r="L1287" s="49" t="str">
        <f t="shared" si="123"/>
        <v>주무관</v>
      </c>
      <c r="M1287" s="49" t="str">
        <f t="shared" si="124"/>
        <v>02-2116-3391</v>
      </c>
      <c r="N1287" s="49" t="str">
        <f t="shared" si="125"/>
        <v>3391</v>
      </c>
    </row>
    <row r="1288" spans="2:14" x14ac:dyDescent="0.3">
      <c r="B1288" s="48">
        <v>1285</v>
      </c>
      <c r="C1288" s="47" t="s">
        <v>2162</v>
      </c>
      <c r="D1288" s="47" t="s">
        <v>2148</v>
      </c>
      <c r="E1288" s="47" t="s">
        <v>46</v>
      </c>
      <c r="F1288" s="47" t="s">
        <v>2163</v>
      </c>
      <c r="G1288" s="47" t="s">
        <v>7310</v>
      </c>
      <c r="I1288" s="49" t="str">
        <f t="shared" si="120"/>
        <v>전인숙</v>
      </c>
      <c r="J1288" s="49" t="str">
        <f t="shared" si="121"/>
        <v>의회사무국</v>
      </c>
      <c r="K1288" s="49" t="str">
        <f t="shared" si="122"/>
        <v>의사팀</v>
      </c>
      <c r="L1288" s="49" t="str">
        <f t="shared" si="123"/>
        <v>주무관</v>
      </c>
      <c r="M1288" s="49" t="str">
        <f t="shared" si="124"/>
        <v>02-2116-3390</v>
      </c>
      <c r="N1288" s="49" t="str">
        <f t="shared" si="125"/>
        <v>3390</v>
      </c>
    </row>
    <row r="1289" spans="2:14" x14ac:dyDescent="0.3">
      <c r="B1289" s="48">
        <v>1286</v>
      </c>
      <c r="C1289" s="47" t="s">
        <v>2164</v>
      </c>
      <c r="D1289" s="47" t="s">
        <v>2148</v>
      </c>
      <c r="E1289" s="47" t="s">
        <v>46</v>
      </c>
      <c r="F1289" s="47" t="s">
        <v>2163</v>
      </c>
      <c r="G1289" s="47" t="s">
        <v>7311</v>
      </c>
      <c r="I1289" s="49" t="str">
        <f t="shared" si="120"/>
        <v>어장선</v>
      </c>
      <c r="J1289" s="49" t="str">
        <f t="shared" si="121"/>
        <v>의회사무국</v>
      </c>
      <c r="K1289" s="49" t="str">
        <f t="shared" si="122"/>
        <v>의사팀</v>
      </c>
      <c r="L1289" s="49" t="str">
        <f t="shared" si="123"/>
        <v>주무관</v>
      </c>
      <c r="M1289" s="49" t="str">
        <f t="shared" si="124"/>
        <v>02-2116-3389</v>
      </c>
      <c r="N1289" s="49" t="str">
        <f t="shared" si="125"/>
        <v>3389</v>
      </c>
    </row>
    <row r="1290" spans="2:14" x14ac:dyDescent="0.3">
      <c r="B1290" s="48">
        <v>1287</v>
      </c>
      <c r="C1290" s="47" t="s">
        <v>2165</v>
      </c>
      <c r="D1290" s="47" t="s">
        <v>2166</v>
      </c>
      <c r="E1290" s="47" t="s">
        <v>190</v>
      </c>
      <c r="F1290" s="47" t="s">
        <v>2167</v>
      </c>
      <c r="G1290" s="47" t="s">
        <v>7312</v>
      </c>
      <c r="I1290" s="49" t="str">
        <f t="shared" si="120"/>
        <v>김문섭</v>
      </c>
      <c r="J1290" s="49" t="str">
        <f t="shared" si="121"/>
        <v>의회사무국</v>
      </c>
      <c r="K1290" s="49" t="str">
        <f t="shared" si="122"/>
        <v>홍보팀</v>
      </c>
      <c r="L1290" s="49" t="str">
        <f t="shared" si="123"/>
        <v>홍보팀장</v>
      </c>
      <c r="M1290" s="49" t="str">
        <f t="shared" si="124"/>
        <v>02-2116-3399</v>
      </c>
      <c r="N1290" s="49" t="str">
        <f t="shared" si="125"/>
        <v>3399</v>
      </c>
    </row>
    <row r="1291" spans="2:14" x14ac:dyDescent="0.3">
      <c r="B1291" s="48">
        <v>1288</v>
      </c>
      <c r="C1291" s="47" t="s">
        <v>989</v>
      </c>
      <c r="D1291" s="47" t="s">
        <v>2166</v>
      </c>
      <c r="E1291" s="47" t="s">
        <v>46</v>
      </c>
      <c r="F1291" s="47" t="s">
        <v>2170</v>
      </c>
      <c r="G1291" s="47" t="s">
        <v>7313</v>
      </c>
      <c r="I1291" s="49" t="str">
        <f t="shared" si="120"/>
        <v>이영신</v>
      </c>
      <c r="J1291" s="49" t="str">
        <f t="shared" si="121"/>
        <v>의회사무국</v>
      </c>
      <c r="K1291" s="49" t="str">
        <f t="shared" si="122"/>
        <v>홍보팀</v>
      </c>
      <c r="L1291" s="49" t="str">
        <f t="shared" si="123"/>
        <v>주무관</v>
      </c>
      <c r="M1291" s="49" t="str">
        <f t="shared" si="124"/>
        <v>02-2116-3397</v>
      </c>
      <c r="N1291" s="49" t="str">
        <f t="shared" si="125"/>
        <v>3397</v>
      </c>
    </row>
    <row r="1292" spans="2:14" x14ac:dyDescent="0.3">
      <c r="B1292" s="48">
        <v>1289</v>
      </c>
      <c r="C1292" s="47" t="s">
        <v>2171</v>
      </c>
      <c r="D1292" s="47" t="s">
        <v>2166</v>
      </c>
      <c r="E1292" s="47" t="s">
        <v>46</v>
      </c>
      <c r="F1292" s="47" t="s">
        <v>5899</v>
      </c>
      <c r="G1292" s="47" t="s">
        <v>7314</v>
      </c>
      <c r="I1292" s="49" t="str">
        <f t="shared" si="120"/>
        <v>배준배</v>
      </c>
      <c r="J1292" s="49" t="str">
        <f t="shared" si="121"/>
        <v>의회사무국</v>
      </c>
      <c r="K1292" s="49" t="str">
        <f t="shared" si="122"/>
        <v>홍보팀</v>
      </c>
      <c r="L1292" s="49" t="str">
        <f t="shared" si="123"/>
        <v>주무관</v>
      </c>
      <c r="M1292" s="49" t="str">
        <f t="shared" si="124"/>
        <v>02-2116-3396</v>
      </c>
      <c r="N1292" s="49" t="str">
        <f t="shared" si="125"/>
        <v>3396</v>
      </c>
    </row>
    <row r="1293" spans="2:14" x14ac:dyDescent="0.3">
      <c r="B1293" s="48">
        <v>1290</v>
      </c>
      <c r="C1293" s="47" t="s">
        <v>2262</v>
      </c>
      <c r="D1293" s="47" t="s">
        <v>5900</v>
      </c>
      <c r="E1293" s="47" t="s">
        <v>46</v>
      </c>
      <c r="F1293" s="47" t="s">
        <v>5901</v>
      </c>
      <c r="G1293" s="47" t="s">
        <v>7315</v>
      </c>
      <c r="I1293" s="49" t="str">
        <f t="shared" si="120"/>
        <v>심효정</v>
      </c>
      <c r="J1293" s="49" t="str">
        <f t="shared" si="121"/>
        <v>의회사무국</v>
      </c>
      <c r="K1293" s="49" t="str">
        <f t="shared" si="122"/>
        <v>정책지원팀</v>
      </c>
      <c r="L1293" s="49" t="str">
        <f t="shared" si="123"/>
        <v>주무관</v>
      </c>
      <c r="M1293" s="49" t="str">
        <f t="shared" si="124"/>
        <v>02-2116-3367</v>
      </c>
      <c r="N1293" s="49" t="str">
        <f t="shared" si="125"/>
        <v>3367</v>
      </c>
    </row>
    <row r="1294" spans="2:14" x14ac:dyDescent="0.3">
      <c r="B1294" s="48">
        <v>1291</v>
      </c>
      <c r="C1294" s="47" t="s">
        <v>5902</v>
      </c>
      <c r="D1294" s="47" t="s">
        <v>5238</v>
      </c>
      <c r="E1294" s="47" t="s">
        <v>5903</v>
      </c>
      <c r="F1294" s="47" t="s">
        <v>5904</v>
      </c>
      <c r="G1294" s="47" t="s">
        <v>7316</v>
      </c>
      <c r="I1294" s="49" t="str">
        <f t="shared" si="120"/>
        <v>류기광</v>
      </c>
      <c r="J1294" s="49" t="str">
        <f t="shared" si="121"/>
        <v/>
      </c>
      <c r="K1294" s="49" t="str">
        <f t="shared" si="122"/>
        <v/>
      </c>
      <c r="L1294" s="49" t="str">
        <f t="shared" si="123"/>
        <v>월계1동장</v>
      </c>
      <c r="M1294" s="49" t="str">
        <f t="shared" si="124"/>
        <v>2430-2116-2430</v>
      </c>
      <c r="N1294" s="49" t="str">
        <f t="shared" si="125"/>
        <v>2430</v>
      </c>
    </row>
    <row r="1295" spans="2:14" x14ac:dyDescent="0.3">
      <c r="B1295" s="48">
        <v>1292</v>
      </c>
      <c r="C1295" s="47" t="s">
        <v>2174</v>
      </c>
      <c r="D1295" s="47" t="s">
        <v>2173</v>
      </c>
      <c r="E1295" s="47" t="s">
        <v>2175</v>
      </c>
      <c r="F1295" s="47" t="s">
        <v>2176</v>
      </c>
      <c r="G1295" s="47" t="s">
        <v>7317</v>
      </c>
      <c r="I1295" s="49" t="str">
        <f t="shared" si="120"/>
        <v>김용군</v>
      </c>
      <c r="J1295" s="49" t="str">
        <f t="shared" si="121"/>
        <v>월계1동</v>
      </c>
      <c r="K1295" s="49" t="str">
        <f t="shared" si="122"/>
        <v>행정민원팀</v>
      </c>
      <c r="L1295" s="49" t="str">
        <f t="shared" si="123"/>
        <v>헹정민원팀장</v>
      </c>
      <c r="M1295" s="49" t="str">
        <f t="shared" si="124"/>
        <v>02-2116-2401</v>
      </c>
      <c r="N1295" s="49" t="str">
        <f t="shared" si="125"/>
        <v>2401</v>
      </c>
    </row>
    <row r="1296" spans="2:14" x14ac:dyDescent="0.3">
      <c r="B1296" s="48">
        <v>1293</v>
      </c>
      <c r="C1296" s="47" t="s">
        <v>1362</v>
      </c>
      <c r="D1296" s="47" t="s">
        <v>2173</v>
      </c>
      <c r="E1296" s="47" t="s">
        <v>46</v>
      </c>
      <c r="F1296" s="47" t="s">
        <v>2263</v>
      </c>
      <c r="G1296" s="47" t="s">
        <v>7318</v>
      </c>
      <c r="I1296" s="49" t="str">
        <f t="shared" si="120"/>
        <v>이창규</v>
      </c>
      <c r="J1296" s="49" t="str">
        <f t="shared" si="121"/>
        <v>월계1동</v>
      </c>
      <c r="K1296" s="49" t="str">
        <f t="shared" si="122"/>
        <v>행정민원팀</v>
      </c>
      <c r="L1296" s="49" t="str">
        <f t="shared" si="123"/>
        <v>주무관</v>
      </c>
      <c r="M1296" s="49" t="str">
        <f t="shared" si="124"/>
        <v>02-2116-2403</v>
      </c>
      <c r="N1296" s="49" t="str">
        <f t="shared" si="125"/>
        <v>2403</v>
      </c>
    </row>
    <row r="1297" spans="2:14" x14ac:dyDescent="0.3">
      <c r="B1297" s="48">
        <v>1294</v>
      </c>
      <c r="C1297" s="47" t="s">
        <v>341</v>
      </c>
      <c r="D1297" s="47" t="s">
        <v>2173</v>
      </c>
      <c r="E1297" s="47" t="s">
        <v>46</v>
      </c>
      <c r="F1297" s="47" t="s">
        <v>5905</v>
      </c>
      <c r="G1297" s="47" t="s">
        <v>7319</v>
      </c>
      <c r="I1297" s="49" t="str">
        <f t="shared" si="120"/>
        <v>장명숙</v>
      </c>
      <c r="J1297" s="49" t="str">
        <f t="shared" si="121"/>
        <v>월계1동</v>
      </c>
      <c r="K1297" s="49" t="str">
        <f t="shared" si="122"/>
        <v>행정민원팀</v>
      </c>
      <c r="L1297" s="49" t="str">
        <f t="shared" si="123"/>
        <v>주무관</v>
      </c>
      <c r="M1297" s="49" t="str">
        <f t="shared" si="124"/>
        <v>02-2116-2408</v>
      </c>
      <c r="N1297" s="49" t="str">
        <f t="shared" si="125"/>
        <v>2408</v>
      </c>
    </row>
    <row r="1298" spans="2:14" x14ac:dyDescent="0.3">
      <c r="B1298" s="48">
        <v>1295</v>
      </c>
      <c r="C1298" s="47" t="s">
        <v>2180</v>
      </c>
      <c r="D1298" s="47" t="s">
        <v>2173</v>
      </c>
      <c r="E1298" s="47" t="s">
        <v>46</v>
      </c>
      <c r="F1298" s="47" t="s">
        <v>247</v>
      </c>
      <c r="G1298" s="47" t="s">
        <v>7320</v>
      </c>
      <c r="I1298" s="49" t="str">
        <f t="shared" si="120"/>
        <v>김현선</v>
      </c>
      <c r="J1298" s="49" t="str">
        <f t="shared" si="121"/>
        <v>월계1동</v>
      </c>
      <c r="K1298" s="49" t="str">
        <f t="shared" si="122"/>
        <v>행정민원팀</v>
      </c>
      <c r="L1298" s="49" t="str">
        <f t="shared" si="123"/>
        <v>주무관</v>
      </c>
      <c r="M1298" s="49" t="str">
        <f t="shared" si="124"/>
        <v>02-2116-2407</v>
      </c>
      <c r="N1298" s="49" t="str">
        <f t="shared" si="125"/>
        <v>2407</v>
      </c>
    </row>
    <row r="1299" spans="2:14" x14ac:dyDescent="0.3">
      <c r="B1299" s="48">
        <v>1296</v>
      </c>
      <c r="C1299" s="47" t="s">
        <v>5906</v>
      </c>
      <c r="D1299" s="47" t="s">
        <v>2173</v>
      </c>
      <c r="E1299" s="47" t="s">
        <v>46</v>
      </c>
      <c r="F1299" s="47" t="s">
        <v>5907</v>
      </c>
      <c r="G1299" s="47" t="s">
        <v>7321</v>
      </c>
      <c r="I1299" s="49" t="str">
        <f t="shared" si="120"/>
        <v>조성민</v>
      </c>
      <c r="J1299" s="49" t="str">
        <f t="shared" si="121"/>
        <v>월계1동</v>
      </c>
      <c r="K1299" s="49" t="str">
        <f t="shared" si="122"/>
        <v>행정민원팀</v>
      </c>
      <c r="L1299" s="49" t="str">
        <f t="shared" si="123"/>
        <v>주무관</v>
      </c>
      <c r="M1299" s="49" t="str">
        <f t="shared" si="124"/>
        <v>02-2116-2402</v>
      </c>
      <c r="N1299" s="49" t="str">
        <f t="shared" si="125"/>
        <v>2402</v>
      </c>
    </row>
    <row r="1300" spans="2:14" x14ac:dyDescent="0.3">
      <c r="B1300" s="48">
        <v>1297</v>
      </c>
      <c r="C1300" s="47" t="s">
        <v>2182</v>
      </c>
      <c r="D1300" s="47" t="s">
        <v>2173</v>
      </c>
      <c r="E1300" s="47" t="s">
        <v>46</v>
      </c>
      <c r="F1300" s="47" t="s">
        <v>5908</v>
      </c>
      <c r="G1300" s="47" t="s">
        <v>7322</v>
      </c>
      <c r="I1300" s="49" t="str">
        <f t="shared" si="120"/>
        <v>이창민</v>
      </c>
      <c r="J1300" s="49" t="str">
        <f t="shared" si="121"/>
        <v>월계1동</v>
      </c>
      <c r="K1300" s="49" t="str">
        <f t="shared" si="122"/>
        <v>행정민원팀</v>
      </c>
      <c r="L1300" s="49" t="str">
        <f t="shared" si="123"/>
        <v>주무관</v>
      </c>
      <c r="M1300" s="49" t="str">
        <f t="shared" si="124"/>
        <v>02-2116-2404</v>
      </c>
      <c r="N1300" s="49" t="str">
        <f t="shared" si="125"/>
        <v>2404</v>
      </c>
    </row>
    <row r="1301" spans="2:14" x14ac:dyDescent="0.3">
      <c r="B1301" s="48">
        <v>1298</v>
      </c>
      <c r="C1301" s="47" t="s">
        <v>2633</v>
      </c>
      <c r="D1301" s="47" t="s">
        <v>2173</v>
      </c>
      <c r="E1301" s="47" t="s">
        <v>46</v>
      </c>
      <c r="F1301" s="47" t="s">
        <v>2183</v>
      </c>
      <c r="G1301" s="47" t="s">
        <v>7323</v>
      </c>
      <c r="I1301" s="49" t="str">
        <f t="shared" si="120"/>
        <v>김령주</v>
      </c>
      <c r="J1301" s="49" t="str">
        <f t="shared" si="121"/>
        <v>월계1동</v>
      </c>
      <c r="K1301" s="49" t="str">
        <f t="shared" si="122"/>
        <v>행정민원팀</v>
      </c>
      <c r="L1301" s="49" t="str">
        <f t="shared" si="123"/>
        <v>주무관</v>
      </c>
      <c r="M1301" s="49" t="str">
        <f t="shared" si="124"/>
        <v>02-2116-2405</v>
      </c>
      <c r="N1301" s="49" t="str">
        <f t="shared" si="125"/>
        <v>2405</v>
      </c>
    </row>
    <row r="1302" spans="2:14" x14ac:dyDescent="0.3">
      <c r="B1302" s="48">
        <v>1299</v>
      </c>
      <c r="C1302" s="47" t="s">
        <v>2184</v>
      </c>
      <c r="D1302" s="47" t="s">
        <v>2173</v>
      </c>
      <c r="E1302" s="47" t="s">
        <v>46</v>
      </c>
      <c r="F1302" s="47" t="s">
        <v>2185</v>
      </c>
      <c r="G1302" s="47" t="s">
        <v>7324</v>
      </c>
      <c r="I1302" s="49" t="str">
        <f t="shared" si="120"/>
        <v>박상면</v>
      </c>
      <c r="J1302" s="49" t="str">
        <f t="shared" si="121"/>
        <v>월계1동</v>
      </c>
      <c r="K1302" s="49" t="str">
        <f t="shared" si="122"/>
        <v>행정민원팀</v>
      </c>
      <c r="L1302" s="49" t="str">
        <f t="shared" si="123"/>
        <v>주무관</v>
      </c>
      <c r="M1302" s="49" t="str">
        <f t="shared" si="124"/>
        <v>02-2116-2406</v>
      </c>
      <c r="N1302" s="49" t="str">
        <f t="shared" si="125"/>
        <v>2406</v>
      </c>
    </row>
    <row r="1303" spans="2:14" x14ac:dyDescent="0.3">
      <c r="B1303" s="48">
        <v>1300</v>
      </c>
      <c r="C1303" s="47" t="s">
        <v>2186</v>
      </c>
      <c r="D1303" s="47" t="s">
        <v>2173</v>
      </c>
      <c r="E1303" s="47" t="s">
        <v>46</v>
      </c>
      <c r="F1303" s="47" t="s">
        <v>5909</v>
      </c>
      <c r="G1303" s="47" t="s">
        <v>7325</v>
      </c>
      <c r="I1303" s="49" t="str">
        <f t="shared" si="120"/>
        <v>박정애</v>
      </c>
      <c r="J1303" s="49" t="str">
        <f t="shared" si="121"/>
        <v>월계1동</v>
      </c>
      <c r="K1303" s="49" t="str">
        <f t="shared" si="122"/>
        <v>행정민원팀</v>
      </c>
      <c r="L1303" s="49" t="str">
        <f t="shared" si="123"/>
        <v>주무관</v>
      </c>
      <c r="M1303" s="49" t="str">
        <f t="shared" si="124"/>
        <v>02-2116-2023</v>
      </c>
      <c r="N1303" s="49" t="str">
        <f t="shared" si="125"/>
        <v>2023</v>
      </c>
    </row>
    <row r="1304" spans="2:14" x14ac:dyDescent="0.3">
      <c r="B1304" s="48">
        <v>1301</v>
      </c>
      <c r="C1304" s="47" t="s">
        <v>2595</v>
      </c>
      <c r="D1304" s="47" t="s">
        <v>2173</v>
      </c>
      <c r="E1304" s="47" t="s">
        <v>46</v>
      </c>
      <c r="F1304" s="47" t="s">
        <v>5910</v>
      </c>
      <c r="G1304" s="47" t="s">
        <v>7326</v>
      </c>
      <c r="I1304" s="49" t="str">
        <f t="shared" si="120"/>
        <v>이정우</v>
      </c>
      <c r="J1304" s="49" t="str">
        <f t="shared" si="121"/>
        <v>월계1동</v>
      </c>
      <c r="K1304" s="49" t="str">
        <f t="shared" si="122"/>
        <v>행정민원팀</v>
      </c>
      <c r="L1304" s="49" t="str">
        <f t="shared" si="123"/>
        <v>주무관</v>
      </c>
      <c r="M1304" s="49" t="str">
        <f t="shared" si="124"/>
        <v>02-2116-2409</v>
      </c>
      <c r="N1304" s="49" t="str">
        <f t="shared" si="125"/>
        <v>2409</v>
      </c>
    </row>
    <row r="1305" spans="2:14" x14ac:dyDescent="0.3">
      <c r="B1305" s="48">
        <v>1302</v>
      </c>
      <c r="C1305" s="47" t="s">
        <v>2188</v>
      </c>
      <c r="D1305" s="47" t="s">
        <v>2189</v>
      </c>
      <c r="E1305" s="47" t="s">
        <v>2190</v>
      </c>
      <c r="F1305" s="47" t="s">
        <v>2448</v>
      </c>
      <c r="G1305" s="47" t="s">
        <v>7327</v>
      </c>
      <c r="I1305" s="49" t="str">
        <f t="shared" si="120"/>
        <v>강화순</v>
      </c>
      <c r="J1305" s="49" t="str">
        <f t="shared" si="121"/>
        <v>월계1동</v>
      </c>
      <c r="K1305" s="49" t="str">
        <f t="shared" si="122"/>
        <v>복지지원팀</v>
      </c>
      <c r="L1305" s="49" t="str">
        <f t="shared" si="123"/>
        <v>복지지원팀장</v>
      </c>
      <c r="M1305" s="49" t="str">
        <f t="shared" si="124"/>
        <v>02-2116-2021</v>
      </c>
      <c r="N1305" s="49" t="str">
        <f t="shared" si="125"/>
        <v>2021</v>
      </c>
    </row>
    <row r="1306" spans="2:14" x14ac:dyDescent="0.3">
      <c r="B1306" s="48">
        <v>1303</v>
      </c>
      <c r="C1306" s="47" t="s">
        <v>5911</v>
      </c>
      <c r="D1306" s="47" t="s">
        <v>2189</v>
      </c>
      <c r="E1306" s="47" t="s">
        <v>46</v>
      </c>
      <c r="F1306" s="47" t="s">
        <v>5912</v>
      </c>
      <c r="G1306" s="47" t="s">
        <v>7328</v>
      </c>
      <c r="I1306" s="49" t="str">
        <f t="shared" si="120"/>
        <v>강은정</v>
      </c>
      <c r="J1306" s="49" t="str">
        <f t="shared" si="121"/>
        <v>월계1동</v>
      </c>
      <c r="K1306" s="49" t="str">
        <f t="shared" si="122"/>
        <v>복지지원팀</v>
      </c>
      <c r="L1306" s="49" t="str">
        <f t="shared" si="123"/>
        <v>주무관</v>
      </c>
      <c r="M1306" s="49" t="str">
        <f t="shared" si="124"/>
        <v>02-2116-2026</v>
      </c>
      <c r="N1306" s="49" t="str">
        <f t="shared" si="125"/>
        <v>2026</v>
      </c>
    </row>
    <row r="1307" spans="2:14" x14ac:dyDescent="0.3">
      <c r="B1307" s="48">
        <v>1304</v>
      </c>
      <c r="C1307" s="47" t="s">
        <v>869</v>
      </c>
      <c r="D1307" s="47" t="s">
        <v>2189</v>
      </c>
      <c r="E1307" s="47" t="s">
        <v>46</v>
      </c>
      <c r="F1307" s="47" t="s">
        <v>5913</v>
      </c>
      <c r="G1307" s="47" t="s">
        <v>7329</v>
      </c>
      <c r="I1307" s="49" t="str">
        <f t="shared" si="120"/>
        <v>김선희</v>
      </c>
      <c r="J1307" s="49" t="str">
        <f t="shared" si="121"/>
        <v>월계1동</v>
      </c>
      <c r="K1307" s="49" t="str">
        <f t="shared" si="122"/>
        <v>복지지원팀</v>
      </c>
      <c r="L1307" s="49" t="str">
        <f t="shared" si="123"/>
        <v>주무관</v>
      </c>
      <c r="M1307" s="49" t="str">
        <f t="shared" si="124"/>
        <v>02-2116-2022</v>
      </c>
      <c r="N1307" s="49" t="str">
        <f t="shared" si="125"/>
        <v>2022</v>
      </c>
    </row>
    <row r="1308" spans="2:14" x14ac:dyDescent="0.3">
      <c r="B1308" s="48">
        <v>1305</v>
      </c>
      <c r="C1308" s="47" t="s">
        <v>2193</v>
      </c>
      <c r="D1308" s="47" t="s">
        <v>2189</v>
      </c>
      <c r="E1308" s="47" t="s">
        <v>46</v>
      </c>
      <c r="F1308" s="47" t="s">
        <v>2199</v>
      </c>
      <c r="G1308" s="47" t="s">
        <v>7330</v>
      </c>
      <c r="I1308" s="49" t="str">
        <f t="shared" si="120"/>
        <v>김성희</v>
      </c>
      <c r="J1308" s="49" t="str">
        <f t="shared" si="121"/>
        <v>월계1동</v>
      </c>
      <c r="K1308" s="49" t="str">
        <f t="shared" si="122"/>
        <v>복지지원팀</v>
      </c>
      <c r="L1308" s="49" t="str">
        <f t="shared" si="123"/>
        <v>주무관</v>
      </c>
      <c r="M1308" s="49" t="str">
        <f t="shared" si="124"/>
        <v>02-2116-2052</v>
      </c>
      <c r="N1308" s="49" t="str">
        <f t="shared" si="125"/>
        <v>2052</v>
      </c>
    </row>
    <row r="1309" spans="2:14" x14ac:dyDescent="0.3">
      <c r="B1309" s="48">
        <v>1306</v>
      </c>
      <c r="C1309" s="47" t="s">
        <v>2200</v>
      </c>
      <c r="D1309" s="47" t="s">
        <v>2189</v>
      </c>
      <c r="E1309" s="47" t="s">
        <v>46</v>
      </c>
      <c r="F1309" s="47" t="s">
        <v>5914</v>
      </c>
      <c r="G1309" s="47" t="s">
        <v>7331</v>
      </c>
      <c r="I1309" s="49" t="str">
        <f t="shared" si="120"/>
        <v>정승재</v>
      </c>
      <c r="J1309" s="49" t="str">
        <f t="shared" si="121"/>
        <v>월계1동</v>
      </c>
      <c r="K1309" s="49" t="str">
        <f t="shared" si="122"/>
        <v>복지지원팀</v>
      </c>
      <c r="L1309" s="49" t="str">
        <f t="shared" si="123"/>
        <v>주무관</v>
      </c>
      <c r="M1309" s="49" t="str">
        <f t="shared" si="124"/>
        <v>02-2116-2027</v>
      </c>
      <c r="N1309" s="49" t="str">
        <f t="shared" si="125"/>
        <v>2027</v>
      </c>
    </row>
    <row r="1310" spans="2:14" x14ac:dyDescent="0.3">
      <c r="B1310" s="48">
        <v>1307</v>
      </c>
      <c r="C1310" s="47" t="s">
        <v>2460</v>
      </c>
      <c r="D1310" s="47" t="s">
        <v>2189</v>
      </c>
      <c r="E1310" s="47" t="s">
        <v>46</v>
      </c>
      <c r="F1310" s="47" t="s">
        <v>5915</v>
      </c>
      <c r="G1310" s="47" t="s">
        <v>7332</v>
      </c>
      <c r="I1310" s="49" t="str">
        <f t="shared" si="120"/>
        <v>차미나</v>
      </c>
      <c r="J1310" s="49" t="str">
        <f t="shared" si="121"/>
        <v>월계1동</v>
      </c>
      <c r="K1310" s="49" t="str">
        <f t="shared" si="122"/>
        <v>복지지원팀</v>
      </c>
      <c r="L1310" s="49" t="str">
        <f t="shared" si="123"/>
        <v>주무관</v>
      </c>
      <c r="M1310" s="49" t="str">
        <f t="shared" si="124"/>
        <v>02-2116-2025</v>
      </c>
      <c r="N1310" s="49" t="str">
        <f t="shared" si="125"/>
        <v>2025</v>
      </c>
    </row>
    <row r="1311" spans="2:14" x14ac:dyDescent="0.3">
      <c r="B1311" s="48">
        <v>1308</v>
      </c>
      <c r="C1311" s="47" t="s">
        <v>592</v>
      </c>
      <c r="D1311" s="47" t="s">
        <v>2189</v>
      </c>
      <c r="E1311" s="47" t="s">
        <v>46</v>
      </c>
      <c r="F1311" s="47" t="s">
        <v>5916</v>
      </c>
      <c r="G1311" s="47" t="s">
        <v>7333</v>
      </c>
      <c r="I1311" s="49" t="str">
        <f t="shared" si="120"/>
        <v>박미진</v>
      </c>
      <c r="J1311" s="49" t="str">
        <f t="shared" si="121"/>
        <v>월계1동</v>
      </c>
      <c r="K1311" s="49" t="str">
        <f t="shared" si="122"/>
        <v>복지지원팀</v>
      </c>
      <c r="L1311" s="49" t="str">
        <f t="shared" si="123"/>
        <v>주무관</v>
      </c>
      <c r="M1311" s="49" t="str">
        <f t="shared" si="124"/>
        <v>02-2116-2024</v>
      </c>
      <c r="N1311" s="49" t="str">
        <f t="shared" si="125"/>
        <v>2024</v>
      </c>
    </row>
    <row r="1312" spans="2:14" x14ac:dyDescent="0.3">
      <c r="B1312" s="48">
        <v>1309</v>
      </c>
      <c r="C1312" s="47" t="s">
        <v>2203</v>
      </c>
      <c r="D1312" s="47" t="s">
        <v>2189</v>
      </c>
      <c r="E1312" s="47" t="s">
        <v>46</v>
      </c>
      <c r="F1312" s="47" t="s">
        <v>5917</v>
      </c>
      <c r="G1312" s="47" t="s">
        <v>7334</v>
      </c>
      <c r="I1312" s="49" t="str">
        <f t="shared" si="120"/>
        <v>이욱진</v>
      </c>
      <c r="J1312" s="49" t="str">
        <f t="shared" si="121"/>
        <v>월계1동</v>
      </c>
      <c r="K1312" s="49" t="str">
        <f t="shared" si="122"/>
        <v>복지지원팀</v>
      </c>
      <c r="L1312" s="49" t="str">
        <f t="shared" si="123"/>
        <v>주무관</v>
      </c>
      <c r="M1312" s="49" t="str">
        <f t="shared" si="124"/>
        <v>02-2116-2028</v>
      </c>
      <c r="N1312" s="49" t="str">
        <f t="shared" si="125"/>
        <v>2028</v>
      </c>
    </row>
    <row r="1313" spans="2:14" x14ac:dyDescent="0.3">
      <c r="B1313" s="48">
        <v>1310</v>
      </c>
      <c r="C1313" s="47" t="s">
        <v>5918</v>
      </c>
      <c r="D1313" s="47" t="s">
        <v>2205</v>
      </c>
      <c r="E1313" s="47" t="s">
        <v>5919</v>
      </c>
      <c r="F1313" s="47" t="s">
        <v>5920</v>
      </c>
      <c r="G1313" s="47" t="s">
        <v>7335</v>
      </c>
      <c r="I1313" s="49" t="str">
        <f t="shared" si="120"/>
        <v>최윤성</v>
      </c>
      <c r="J1313" s="49" t="str">
        <f t="shared" si="121"/>
        <v/>
      </c>
      <c r="K1313" s="49" t="str">
        <f t="shared" si="122"/>
        <v/>
      </c>
      <c r="L1313" s="49" t="str">
        <f t="shared" si="123"/>
        <v>월계2동장</v>
      </c>
      <c r="M1313" s="49" t="str">
        <f t="shared" si="124"/>
        <v>02-2116-2460</v>
      </c>
      <c r="N1313" s="49" t="str">
        <f t="shared" si="125"/>
        <v>2460</v>
      </c>
    </row>
    <row r="1314" spans="2:14" x14ac:dyDescent="0.3">
      <c r="B1314" s="48">
        <v>1311</v>
      </c>
      <c r="C1314" s="47" t="s">
        <v>765</v>
      </c>
      <c r="D1314" s="47" t="s">
        <v>2205</v>
      </c>
      <c r="E1314" s="47" t="s">
        <v>46</v>
      </c>
      <c r="F1314" s="47" t="s">
        <v>3403</v>
      </c>
      <c r="G1314" s="47" t="s">
        <v>6512</v>
      </c>
      <c r="I1314" s="49" t="str">
        <f t="shared" si="120"/>
        <v>최우혁</v>
      </c>
      <c r="J1314" s="49" t="str">
        <f t="shared" si="121"/>
        <v/>
      </c>
      <c r="K1314" s="49" t="str">
        <f t="shared" si="122"/>
        <v/>
      </c>
      <c r="L1314" s="49" t="str">
        <f t="shared" si="123"/>
        <v>주무관</v>
      </c>
      <c r="M1314" s="49" t="str">
        <f t="shared" si="124"/>
        <v>02-2116-3642</v>
      </c>
      <c r="N1314" s="49" t="str">
        <f t="shared" si="125"/>
        <v>3642</v>
      </c>
    </row>
    <row r="1315" spans="2:14" x14ac:dyDescent="0.3">
      <c r="B1315" s="48">
        <v>1312</v>
      </c>
      <c r="C1315" s="47" t="s">
        <v>2635</v>
      </c>
      <c r="D1315" s="47" t="s">
        <v>2205</v>
      </c>
      <c r="E1315" s="47" t="s">
        <v>46</v>
      </c>
      <c r="F1315" s="47" t="s">
        <v>2636</v>
      </c>
      <c r="G1315" s="47" t="s">
        <v>7336</v>
      </c>
      <c r="I1315" s="49" t="str">
        <f t="shared" si="120"/>
        <v>박성훈</v>
      </c>
      <c r="J1315" s="49" t="str">
        <f t="shared" si="121"/>
        <v/>
      </c>
      <c r="K1315" s="49" t="str">
        <f t="shared" si="122"/>
        <v/>
      </c>
      <c r="L1315" s="49" t="str">
        <f t="shared" si="123"/>
        <v>주무관</v>
      </c>
      <c r="M1315" s="49" t="str">
        <f t="shared" si="124"/>
        <v>02-2116-2781</v>
      </c>
      <c r="N1315" s="49" t="str">
        <f t="shared" si="125"/>
        <v>2781</v>
      </c>
    </row>
    <row r="1316" spans="2:14" x14ac:dyDescent="0.3">
      <c r="B1316" s="48">
        <v>1313</v>
      </c>
      <c r="C1316" s="47" t="s">
        <v>1015</v>
      </c>
      <c r="D1316" s="47" t="s">
        <v>2205</v>
      </c>
      <c r="E1316" s="47" t="s">
        <v>46</v>
      </c>
      <c r="F1316" s="47" t="s">
        <v>3672</v>
      </c>
      <c r="G1316" s="47" t="s">
        <v>6683</v>
      </c>
      <c r="I1316" s="49" t="str">
        <f t="shared" si="120"/>
        <v>백쌍숙</v>
      </c>
      <c r="J1316" s="49" t="str">
        <f t="shared" si="121"/>
        <v/>
      </c>
      <c r="K1316" s="49" t="str">
        <f t="shared" si="122"/>
        <v/>
      </c>
      <c r="L1316" s="49" t="str">
        <f t="shared" si="123"/>
        <v>주무관</v>
      </c>
      <c r="M1316" s="49" t="str">
        <f t="shared" si="124"/>
        <v>02-2116-0583</v>
      </c>
      <c r="N1316" s="49" t="str">
        <f t="shared" si="125"/>
        <v>0583</v>
      </c>
    </row>
    <row r="1317" spans="2:14" x14ac:dyDescent="0.3">
      <c r="B1317" s="48">
        <v>1314</v>
      </c>
      <c r="C1317" s="47" t="s">
        <v>285</v>
      </c>
      <c r="D1317" s="47" t="s">
        <v>2207</v>
      </c>
      <c r="E1317" s="47" t="s">
        <v>329</v>
      </c>
      <c r="F1317" s="47" t="s">
        <v>2392</v>
      </c>
      <c r="G1317" s="47" t="s">
        <v>7337</v>
      </c>
      <c r="I1317" s="49" t="str">
        <f t="shared" si="120"/>
        <v>이보용</v>
      </c>
      <c r="J1317" s="49" t="str">
        <f t="shared" si="121"/>
        <v>월계2동</v>
      </c>
      <c r="K1317" s="49" t="str">
        <f t="shared" si="122"/>
        <v>행정민원팀</v>
      </c>
      <c r="L1317" s="49" t="str">
        <f t="shared" si="123"/>
        <v>행정민원팀장</v>
      </c>
      <c r="M1317" s="49" t="str">
        <f t="shared" si="124"/>
        <v>02-2116-2431</v>
      </c>
      <c r="N1317" s="49" t="str">
        <f t="shared" si="125"/>
        <v>2431</v>
      </c>
    </row>
    <row r="1318" spans="2:14" x14ac:dyDescent="0.3">
      <c r="B1318" s="48">
        <v>1315</v>
      </c>
      <c r="C1318" s="47" t="s">
        <v>2206</v>
      </c>
      <c r="D1318" s="47" t="s">
        <v>2207</v>
      </c>
      <c r="E1318" s="47" t="s">
        <v>46</v>
      </c>
      <c r="F1318" s="47" t="s">
        <v>2208</v>
      </c>
      <c r="G1318" s="47" t="s">
        <v>7338</v>
      </c>
      <c r="I1318" s="49" t="str">
        <f t="shared" si="120"/>
        <v>조명애</v>
      </c>
      <c r="J1318" s="49" t="str">
        <f t="shared" si="121"/>
        <v>월계2동</v>
      </c>
      <c r="K1318" s="49" t="str">
        <f t="shared" si="122"/>
        <v>행정민원팀</v>
      </c>
      <c r="L1318" s="49" t="str">
        <f t="shared" si="123"/>
        <v>주무관</v>
      </c>
      <c r="M1318" s="49" t="str">
        <f t="shared" si="124"/>
        <v>02-2116-2433</v>
      </c>
      <c r="N1318" s="49" t="str">
        <f t="shared" si="125"/>
        <v>2433</v>
      </c>
    </row>
    <row r="1319" spans="2:14" x14ac:dyDescent="0.3">
      <c r="B1319" s="48">
        <v>1316</v>
      </c>
      <c r="C1319" s="47" t="s">
        <v>2209</v>
      </c>
      <c r="D1319" s="47" t="s">
        <v>2207</v>
      </c>
      <c r="E1319" s="47" t="s">
        <v>46</v>
      </c>
      <c r="F1319" s="47" t="s">
        <v>2210</v>
      </c>
      <c r="G1319" s="47" t="s">
        <v>7339</v>
      </c>
      <c r="I1319" s="49" t="str">
        <f t="shared" si="120"/>
        <v>이경아</v>
      </c>
      <c r="J1319" s="49" t="str">
        <f t="shared" si="121"/>
        <v>월계2동</v>
      </c>
      <c r="K1319" s="49" t="str">
        <f t="shared" si="122"/>
        <v>행정민원팀</v>
      </c>
      <c r="L1319" s="49" t="str">
        <f t="shared" si="123"/>
        <v>주무관</v>
      </c>
      <c r="M1319" s="49" t="str">
        <f t="shared" si="124"/>
        <v>02-2116-2432</v>
      </c>
      <c r="N1319" s="49" t="str">
        <f t="shared" si="125"/>
        <v>2432</v>
      </c>
    </row>
    <row r="1320" spans="2:14" x14ac:dyDescent="0.3">
      <c r="B1320" s="48">
        <v>1317</v>
      </c>
      <c r="C1320" s="47" t="s">
        <v>2211</v>
      </c>
      <c r="D1320" s="47" t="s">
        <v>2207</v>
      </c>
      <c r="E1320" s="47" t="s">
        <v>46</v>
      </c>
      <c r="F1320" s="47" t="s">
        <v>2212</v>
      </c>
      <c r="G1320" s="47" t="s">
        <v>7340</v>
      </c>
      <c r="I1320" s="49" t="str">
        <f t="shared" si="120"/>
        <v>최송식</v>
      </c>
      <c r="J1320" s="49" t="str">
        <f t="shared" si="121"/>
        <v>월계2동</v>
      </c>
      <c r="K1320" s="49" t="str">
        <f t="shared" si="122"/>
        <v>행정민원팀</v>
      </c>
      <c r="L1320" s="49" t="str">
        <f t="shared" si="123"/>
        <v>주무관</v>
      </c>
      <c r="M1320" s="49" t="str">
        <f t="shared" si="124"/>
        <v>02-2116-2434</v>
      </c>
      <c r="N1320" s="49" t="str">
        <f t="shared" si="125"/>
        <v>2434</v>
      </c>
    </row>
    <row r="1321" spans="2:14" x14ac:dyDescent="0.3">
      <c r="B1321" s="48">
        <v>1318</v>
      </c>
      <c r="C1321" s="47" t="s">
        <v>2215</v>
      </c>
      <c r="D1321" s="47" t="s">
        <v>2207</v>
      </c>
      <c r="E1321" s="47" t="s">
        <v>46</v>
      </c>
      <c r="F1321" s="47" t="s">
        <v>2216</v>
      </c>
      <c r="G1321" s="47" t="s">
        <v>7341</v>
      </c>
      <c r="I1321" s="49" t="str">
        <f t="shared" si="120"/>
        <v>모수지</v>
      </c>
      <c r="J1321" s="49" t="str">
        <f t="shared" si="121"/>
        <v>월계2동</v>
      </c>
      <c r="K1321" s="49" t="str">
        <f t="shared" si="122"/>
        <v>행정민원팀</v>
      </c>
      <c r="L1321" s="49" t="str">
        <f t="shared" si="123"/>
        <v>주무관</v>
      </c>
      <c r="M1321" s="49" t="str">
        <f t="shared" si="124"/>
        <v>02-2116-2436</v>
      </c>
      <c r="N1321" s="49" t="str">
        <f t="shared" si="125"/>
        <v>2436</v>
      </c>
    </row>
    <row r="1322" spans="2:14" x14ac:dyDescent="0.3">
      <c r="B1322" s="48">
        <v>1319</v>
      </c>
      <c r="C1322" s="47" t="s">
        <v>2217</v>
      </c>
      <c r="D1322" s="47" t="s">
        <v>2207</v>
      </c>
      <c r="E1322" s="47" t="s">
        <v>46</v>
      </c>
      <c r="F1322" s="47" t="s">
        <v>2218</v>
      </c>
      <c r="G1322" s="47" t="s">
        <v>7342</v>
      </c>
      <c r="I1322" s="49" t="str">
        <f t="shared" si="120"/>
        <v>이상애</v>
      </c>
      <c r="J1322" s="49" t="str">
        <f t="shared" si="121"/>
        <v>월계2동</v>
      </c>
      <c r="K1322" s="49" t="str">
        <f t="shared" si="122"/>
        <v>행정민원팀</v>
      </c>
      <c r="L1322" s="49" t="str">
        <f t="shared" si="123"/>
        <v>주무관</v>
      </c>
      <c r="M1322" s="49" t="str">
        <f t="shared" si="124"/>
        <v>02-2116-2441</v>
      </c>
      <c r="N1322" s="49" t="str">
        <f t="shared" si="125"/>
        <v>2441</v>
      </c>
    </row>
    <row r="1323" spans="2:14" x14ac:dyDescent="0.3">
      <c r="B1323" s="48">
        <v>1320</v>
      </c>
      <c r="C1323" s="47" t="s">
        <v>2219</v>
      </c>
      <c r="D1323" s="47" t="s">
        <v>2207</v>
      </c>
      <c r="E1323" s="47" t="s">
        <v>46</v>
      </c>
      <c r="F1323" s="47" t="s">
        <v>2220</v>
      </c>
      <c r="G1323" s="47" t="s">
        <v>7343</v>
      </c>
      <c r="I1323" s="49" t="str">
        <f t="shared" si="120"/>
        <v>허지영</v>
      </c>
      <c r="J1323" s="49" t="str">
        <f t="shared" si="121"/>
        <v>월계2동</v>
      </c>
      <c r="K1323" s="49" t="str">
        <f t="shared" si="122"/>
        <v>행정민원팀</v>
      </c>
      <c r="L1323" s="49" t="str">
        <f t="shared" si="123"/>
        <v>주무관</v>
      </c>
      <c r="M1323" s="49" t="str">
        <f t="shared" si="124"/>
        <v>02-2116-2442</v>
      </c>
      <c r="N1323" s="49" t="str">
        <f t="shared" si="125"/>
        <v>2442</v>
      </c>
    </row>
    <row r="1324" spans="2:14" x14ac:dyDescent="0.3">
      <c r="B1324" s="48">
        <v>1321</v>
      </c>
      <c r="C1324" s="47" t="s">
        <v>2221</v>
      </c>
      <c r="D1324" s="47" t="s">
        <v>2207</v>
      </c>
      <c r="E1324" s="47" t="s">
        <v>46</v>
      </c>
      <c r="F1324" s="47" t="s">
        <v>2222</v>
      </c>
      <c r="G1324" s="47" t="s">
        <v>7344</v>
      </c>
      <c r="I1324" s="49" t="str">
        <f t="shared" si="120"/>
        <v>정은선</v>
      </c>
      <c r="J1324" s="49" t="str">
        <f t="shared" si="121"/>
        <v>월계2동</v>
      </c>
      <c r="K1324" s="49" t="str">
        <f t="shared" si="122"/>
        <v>행정민원팀</v>
      </c>
      <c r="L1324" s="49" t="str">
        <f t="shared" si="123"/>
        <v>주무관</v>
      </c>
      <c r="M1324" s="49" t="str">
        <f t="shared" si="124"/>
        <v>02-2116-2438</v>
      </c>
      <c r="N1324" s="49" t="str">
        <f t="shared" si="125"/>
        <v>2438</v>
      </c>
    </row>
    <row r="1325" spans="2:14" x14ac:dyDescent="0.3">
      <c r="B1325" s="48">
        <v>1322</v>
      </c>
      <c r="C1325" s="47" t="s">
        <v>2225</v>
      </c>
      <c r="D1325" s="47" t="s">
        <v>2207</v>
      </c>
      <c r="E1325" s="47" t="s">
        <v>46</v>
      </c>
      <c r="F1325" s="47" t="s">
        <v>2226</v>
      </c>
      <c r="G1325" s="47" t="s">
        <v>7345</v>
      </c>
      <c r="I1325" s="49" t="str">
        <f t="shared" si="120"/>
        <v>강주신</v>
      </c>
      <c r="J1325" s="49" t="str">
        <f t="shared" si="121"/>
        <v>월계2동</v>
      </c>
      <c r="K1325" s="49" t="str">
        <f t="shared" si="122"/>
        <v>행정민원팀</v>
      </c>
      <c r="L1325" s="49" t="str">
        <f t="shared" si="123"/>
        <v>주무관</v>
      </c>
      <c r="M1325" s="49" t="str">
        <f t="shared" si="124"/>
        <v>02-2116-2437</v>
      </c>
      <c r="N1325" s="49" t="str">
        <f t="shared" si="125"/>
        <v>2437</v>
      </c>
    </row>
    <row r="1326" spans="2:14" x14ac:dyDescent="0.3">
      <c r="B1326" s="48">
        <v>1323</v>
      </c>
      <c r="C1326" s="47" t="s">
        <v>1762</v>
      </c>
      <c r="D1326" s="47" t="s">
        <v>2207</v>
      </c>
      <c r="E1326" s="47" t="s">
        <v>46</v>
      </c>
      <c r="F1326" s="47" t="s">
        <v>5921</v>
      </c>
      <c r="G1326" s="47" t="s">
        <v>7346</v>
      </c>
      <c r="I1326" s="49" t="str">
        <f t="shared" si="120"/>
        <v>이창언</v>
      </c>
      <c r="J1326" s="49" t="str">
        <f t="shared" si="121"/>
        <v>월계2동</v>
      </c>
      <c r="K1326" s="49" t="str">
        <f t="shared" si="122"/>
        <v>행정민원팀</v>
      </c>
      <c r="L1326" s="49" t="str">
        <f t="shared" si="123"/>
        <v>주무관</v>
      </c>
      <c r="M1326" s="49" t="str">
        <f t="shared" si="124"/>
        <v>02-2116-2435</v>
      </c>
      <c r="N1326" s="49" t="str">
        <f t="shared" si="125"/>
        <v>2435</v>
      </c>
    </row>
    <row r="1327" spans="2:14" x14ac:dyDescent="0.3">
      <c r="B1327" s="48">
        <v>1324</v>
      </c>
      <c r="C1327" s="47" t="s">
        <v>5922</v>
      </c>
      <c r="D1327" s="47" t="s">
        <v>2227</v>
      </c>
      <c r="E1327" s="47" t="s">
        <v>2274</v>
      </c>
      <c r="F1327" s="47" t="s">
        <v>2328</v>
      </c>
      <c r="G1327" s="47" t="s">
        <v>6166</v>
      </c>
      <c r="I1327" s="49" t="str">
        <f t="shared" si="120"/>
        <v>최용안</v>
      </c>
      <c r="J1327" s="49" t="str">
        <f t="shared" si="121"/>
        <v>월계2동</v>
      </c>
      <c r="K1327" s="49" t="str">
        <f t="shared" si="122"/>
        <v>복지1팀</v>
      </c>
      <c r="L1327" s="49" t="str">
        <f t="shared" si="123"/>
        <v>복지1팀장</v>
      </c>
      <c r="M1327" s="49" t="str">
        <f t="shared" si="124"/>
        <v>02-2116-3091</v>
      </c>
      <c r="N1327" s="49" t="str">
        <f t="shared" si="125"/>
        <v>3091</v>
      </c>
    </row>
    <row r="1328" spans="2:14" x14ac:dyDescent="0.3">
      <c r="B1328" s="48">
        <v>1325</v>
      </c>
      <c r="C1328" s="47" t="s">
        <v>2229</v>
      </c>
      <c r="D1328" s="47" t="s">
        <v>2227</v>
      </c>
      <c r="E1328" s="47" t="s">
        <v>46</v>
      </c>
      <c r="F1328" s="47" t="s">
        <v>2230</v>
      </c>
      <c r="G1328" s="47" t="s">
        <v>7347</v>
      </c>
      <c r="I1328" s="49" t="str">
        <f t="shared" si="120"/>
        <v>조아현</v>
      </c>
      <c r="J1328" s="49" t="str">
        <f t="shared" si="121"/>
        <v>월계2동</v>
      </c>
      <c r="K1328" s="49" t="str">
        <f t="shared" si="122"/>
        <v>복지1팀</v>
      </c>
      <c r="L1328" s="49" t="str">
        <f t="shared" si="123"/>
        <v>주무관</v>
      </c>
      <c r="M1328" s="49" t="str">
        <f t="shared" si="124"/>
        <v>02-2116-2456</v>
      </c>
      <c r="N1328" s="49" t="str">
        <f t="shared" si="125"/>
        <v>2456</v>
      </c>
    </row>
    <row r="1329" spans="2:14" x14ac:dyDescent="0.3">
      <c r="B1329" s="48">
        <v>1326</v>
      </c>
      <c r="C1329" s="47" t="s">
        <v>2231</v>
      </c>
      <c r="D1329" s="47" t="s">
        <v>2227</v>
      </c>
      <c r="E1329" s="47" t="s">
        <v>46</v>
      </c>
      <c r="F1329" s="47" t="s">
        <v>2232</v>
      </c>
      <c r="G1329" s="47" t="s">
        <v>7348</v>
      </c>
      <c r="I1329" s="49" t="str">
        <f t="shared" si="120"/>
        <v>서인욱</v>
      </c>
      <c r="J1329" s="49" t="str">
        <f t="shared" si="121"/>
        <v>월계2동</v>
      </c>
      <c r="K1329" s="49" t="str">
        <f t="shared" si="122"/>
        <v>복지1팀</v>
      </c>
      <c r="L1329" s="49" t="str">
        <f t="shared" si="123"/>
        <v>주무관</v>
      </c>
      <c r="M1329" s="49" t="str">
        <f t="shared" si="124"/>
        <v>02-2116-2453</v>
      </c>
      <c r="N1329" s="49" t="str">
        <f t="shared" si="125"/>
        <v>2453</v>
      </c>
    </row>
    <row r="1330" spans="2:14" x14ac:dyDescent="0.3">
      <c r="B1330" s="48">
        <v>1327</v>
      </c>
      <c r="C1330" s="47" t="s">
        <v>2233</v>
      </c>
      <c r="D1330" s="47" t="s">
        <v>2227</v>
      </c>
      <c r="E1330" s="47" t="s">
        <v>46</v>
      </c>
      <c r="F1330" s="47" t="s">
        <v>2234</v>
      </c>
      <c r="G1330" s="47" t="s">
        <v>7349</v>
      </c>
      <c r="I1330" s="49" t="str">
        <f t="shared" si="120"/>
        <v>이은진</v>
      </c>
      <c r="J1330" s="49" t="str">
        <f t="shared" si="121"/>
        <v>월계2동</v>
      </c>
      <c r="K1330" s="49" t="str">
        <f t="shared" si="122"/>
        <v>복지1팀</v>
      </c>
      <c r="L1330" s="49" t="str">
        <f t="shared" si="123"/>
        <v>주무관</v>
      </c>
      <c r="M1330" s="49" t="str">
        <f t="shared" si="124"/>
        <v>02-2116-2458</v>
      </c>
      <c r="N1330" s="49" t="str">
        <f t="shared" si="125"/>
        <v>2458</v>
      </c>
    </row>
    <row r="1331" spans="2:14" x14ac:dyDescent="0.3">
      <c r="B1331" s="48">
        <v>1328</v>
      </c>
      <c r="C1331" s="47" t="s">
        <v>2235</v>
      </c>
      <c r="D1331" s="47" t="s">
        <v>2227</v>
      </c>
      <c r="E1331" s="47" t="s">
        <v>46</v>
      </c>
      <c r="F1331" s="47" t="s">
        <v>2236</v>
      </c>
      <c r="G1331" s="47" t="s">
        <v>7350</v>
      </c>
      <c r="I1331" s="49" t="str">
        <f t="shared" si="120"/>
        <v>권진아</v>
      </c>
      <c r="J1331" s="49" t="str">
        <f t="shared" si="121"/>
        <v>월계2동</v>
      </c>
      <c r="K1331" s="49" t="str">
        <f t="shared" si="122"/>
        <v>복지1팀</v>
      </c>
      <c r="L1331" s="49" t="str">
        <f t="shared" si="123"/>
        <v>주무관</v>
      </c>
      <c r="M1331" s="49" t="str">
        <f t="shared" si="124"/>
        <v>02-2116-2457</v>
      </c>
      <c r="N1331" s="49" t="str">
        <f t="shared" si="125"/>
        <v>2457</v>
      </c>
    </row>
    <row r="1332" spans="2:14" x14ac:dyDescent="0.3">
      <c r="B1332" s="48">
        <v>1329</v>
      </c>
      <c r="C1332" s="47" t="s">
        <v>2237</v>
      </c>
      <c r="D1332" s="47" t="s">
        <v>2227</v>
      </c>
      <c r="E1332" s="47" t="s">
        <v>46</v>
      </c>
      <c r="F1332" s="47" t="s">
        <v>2238</v>
      </c>
      <c r="G1332" s="47" t="s">
        <v>7351</v>
      </c>
      <c r="I1332" s="49" t="str">
        <f t="shared" si="120"/>
        <v>고훈기</v>
      </c>
      <c r="J1332" s="49" t="str">
        <f t="shared" si="121"/>
        <v>월계2동</v>
      </c>
      <c r="K1332" s="49" t="str">
        <f t="shared" si="122"/>
        <v>복지1팀</v>
      </c>
      <c r="L1332" s="49" t="str">
        <f t="shared" si="123"/>
        <v>주무관</v>
      </c>
      <c r="M1332" s="49" t="str">
        <f t="shared" si="124"/>
        <v>02-2116-2455</v>
      </c>
      <c r="N1332" s="49" t="str">
        <f t="shared" si="125"/>
        <v>2455</v>
      </c>
    </row>
    <row r="1333" spans="2:14" x14ac:dyDescent="0.3">
      <c r="B1333" s="48">
        <v>1330</v>
      </c>
      <c r="C1333" s="47" t="s">
        <v>2239</v>
      </c>
      <c r="D1333" s="47" t="s">
        <v>2227</v>
      </c>
      <c r="E1333" s="47" t="s">
        <v>46</v>
      </c>
      <c r="F1333" s="47" t="s">
        <v>2240</v>
      </c>
      <c r="G1333" s="47" t="s">
        <v>7352</v>
      </c>
      <c r="I1333" s="49" t="str">
        <f t="shared" si="120"/>
        <v>위한나</v>
      </c>
      <c r="J1333" s="49" t="str">
        <f t="shared" si="121"/>
        <v>월계2동</v>
      </c>
      <c r="K1333" s="49" t="str">
        <f t="shared" si="122"/>
        <v>복지1팀</v>
      </c>
      <c r="L1333" s="49" t="str">
        <f t="shared" si="123"/>
        <v>주무관</v>
      </c>
      <c r="M1333" s="49" t="str">
        <f t="shared" si="124"/>
        <v>02-2116-2454</v>
      </c>
      <c r="N1333" s="49" t="str">
        <f t="shared" si="125"/>
        <v>2454</v>
      </c>
    </row>
    <row r="1334" spans="2:14" x14ac:dyDescent="0.3">
      <c r="B1334" s="48">
        <v>1331</v>
      </c>
      <c r="C1334" s="47" t="s">
        <v>2247</v>
      </c>
      <c r="D1334" s="47" t="s">
        <v>2242</v>
      </c>
      <c r="E1334" s="47" t="s">
        <v>2248</v>
      </c>
      <c r="F1334" s="47" t="s">
        <v>2249</v>
      </c>
      <c r="G1334" s="47" t="s">
        <v>7353</v>
      </c>
      <c r="I1334" s="49" t="str">
        <f t="shared" si="120"/>
        <v>이윤희</v>
      </c>
      <c r="J1334" s="49" t="str">
        <f t="shared" si="121"/>
        <v>월계2동</v>
      </c>
      <c r="K1334" s="49" t="str">
        <f t="shared" si="122"/>
        <v>복지2팀</v>
      </c>
      <c r="L1334" s="49" t="str">
        <f t="shared" si="123"/>
        <v>복지2팀장</v>
      </c>
      <c r="M1334" s="49" t="str">
        <f t="shared" si="124"/>
        <v>02-2116-2041</v>
      </c>
      <c r="N1334" s="49" t="str">
        <f t="shared" si="125"/>
        <v>2041</v>
      </c>
    </row>
    <row r="1335" spans="2:14" x14ac:dyDescent="0.3">
      <c r="B1335" s="48">
        <v>1332</v>
      </c>
      <c r="C1335" s="47" t="s">
        <v>267</v>
      </c>
      <c r="D1335" s="47" t="s">
        <v>2242</v>
      </c>
      <c r="E1335" s="47" t="s">
        <v>46</v>
      </c>
      <c r="F1335" s="47" t="s">
        <v>2244</v>
      </c>
      <c r="G1335" s="47" t="s">
        <v>7354</v>
      </c>
      <c r="I1335" s="49" t="str">
        <f t="shared" si="120"/>
        <v>이현아</v>
      </c>
      <c r="J1335" s="49" t="str">
        <f t="shared" si="121"/>
        <v>월계2동</v>
      </c>
      <c r="K1335" s="49" t="str">
        <f t="shared" si="122"/>
        <v>복지2팀</v>
      </c>
      <c r="L1335" s="49" t="str">
        <f t="shared" si="123"/>
        <v>주무관</v>
      </c>
      <c r="M1335" s="49" t="str">
        <f t="shared" si="124"/>
        <v>02-2116-2057</v>
      </c>
      <c r="N1335" s="49" t="str">
        <f t="shared" si="125"/>
        <v>2057</v>
      </c>
    </row>
    <row r="1336" spans="2:14" x14ac:dyDescent="0.3">
      <c r="B1336" s="48">
        <v>1333</v>
      </c>
      <c r="C1336" s="47" t="s">
        <v>2252</v>
      </c>
      <c r="D1336" s="47" t="s">
        <v>2242</v>
      </c>
      <c r="E1336" s="47" t="s">
        <v>46</v>
      </c>
      <c r="F1336" s="47" t="s">
        <v>2253</v>
      </c>
      <c r="G1336" s="47" t="s">
        <v>7355</v>
      </c>
      <c r="I1336" s="49" t="str">
        <f t="shared" si="120"/>
        <v>이명화</v>
      </c>
      <c r="J1336" s="49" t="str">
        <f t="shared" si="121"/>
        <v>월계2동</v>
      </c>
      <c r="K1336" s="49" t="str">
        <f t="shared" si="122"/>
        <v>복지2팀</v>
      </c>
      <c r="L1336" s="49" t="str">
        <f t="shared" si="123"/>
        <v>주무관</v>
      </c>
      <c r="M1336" s="49" t="str">
        <f t="shared" si="124"/>
        <v>02-2116-2043</v>
      </c>
      <c r="N1336" s="49" t="str">
        <f t="shared" si="125"/>
        <v>2043</v>
      </c>
    </row>
    <row r="1337" spans="2:14" x14ac:dyDescent="0.3">
      <c r="B1337" s="48">
        <v>1334</v>
      </c>
      <c r="C1337" s="47" t="s">
        <v>2250</v>
      </c>
      <c r="D1337" s="47" t="s">
        <v>2242</v>
      </c>
      <c r="E1337" s="47" t="s">
        <v>46</v>
      </c>
      <c r="F1337" s="47" t="s">
        <v>2251</v>
      </c>
      <c r="G1337" s="47" t="s">
        <v>7356</v>
      </c>
      <c r="I1337" s="49" t="str">
        <f t="shared" si="120"/>
        <v>안세현</v>
      </c>
      <c r="J1337" s="49" t="str">
        <f t="shared" si="121"/>
        <v>월계2동</v>
      </c>
      <c r="K1337" s="49" t="str">
        <f t="shared" si="122"/>
        <v>복지2팀</v>
      </c>
      <c r="L1337" s="49" t="str">
        <f t="shared" si="123"/>
        <v>주무관</v>
      </c>
      <c r="M1337" s="49" t="str">
        <f t="shared" si="124"/>
        <v>02-2116-2046</v>
      </c>
      <c r="N1337" s="49" t="str">
        <f t="shared" si="125"/>
        <v>2046</v>
      </c>
    </row>
    <row r="1338" spans="2:14" x14ac:dyDescent="0.3">
      <c r="B1338" s="48">
        <v>1335</v>
      </c>
      <c r="C1338" s="47" t="s">
        <v>159</v>
      </c>
      <c r="D1338" s="47" t="s">
        <v>2254</v>
      </c>
      <c r="E1338" s="47" t="s">
        <v>5923</v>
      </c>
      <c r="F1338" s="47" t="s">
        <v>5924</v>
      </c>
      <c r="G1338" s="47" t="s">
        <v>7357</v>
      </c>
      <c r="I1338" s="49" t="str">
        <f t="shared" si="120"/>
        <v>김동석</v>
      </c>
      <c r="J1338" s="49" t="str">
        <f t="shared" si="121"/>
        <v/>
      </c>
      <c r="K1338" s="49" t="str">
        <f t="shared" si="122"/>
        <v/>
      </c>
      <c r="L1338" s="49" t="str">
        <f t="shared" si="123"/>
        <v>월계3동장</v>
      </c>
      <c r="M1338" s="49" t="str">
        <f t="shared" si="124"/>
        <v>02-2116-2490</v>
      </c>
      <c r="N1338" s="49" t="str">
        <f t="shared" si="125"/>
        <v>2490</v>
      </c>
    </row>
    <row r="1339" spans="2:14" x14ac:dyDescent="0.3">
      <c r="B1339" s="48">
        <v>1336</v>
      </c>
      <c r="C1339" s="47" t="s">
        <v>781</v>
      </c>
      <c r="D1339" s="47" t="s">
        <v>2254</v>
      </c>
      <c r="E1339" s="47" t="s">
        <v>46</v>
      </c>
      <c r="F1339" s="47" t="s">
        <v>3420</v>
      </c>
      <c r="G1339" s="47" t="s">
        <v>7358</v>
      </c>
      <c r="I1339" s="49" t="str">
        <f t="shared" si="120"/>
        <v>이진숙</v>
      </c>
      <c r="J1339" s="49" t="str">
        <f t="shared" si="121"/>
        <v/>
      </c>
      <c r="K1339" s="49" t="str">
        <f t="shared" si="122"/>
        <v/>
      </c>
      <c r="L1339" s="49" t="str">
        <f t="shared" si="123"/>
        <v>주무관</v>
      </c>
      <c r="M1339" s="49" t="str">
        <f t="shared" si="124"/>
        <v>02-2116-3667</v>
      </c>
      <c r="N1339" s="49" t="str">
        <f t="shared" si="125"/>
        <v>3667</v>
      </c>
    </row>
    <row r="1340" spans="2:14" x14ac:dyDescent="0.3">
      <c r="B1340" s="48">
        <v>1337</v>
      </c>
      <c r="C1340" s="47" t="s">
        <v>2395</v>
      </c>
      <c r="D1340" s="47" t="s">
        <v>2254</v>
      </c>
      <c r="E1340" s="47" t="s">
        <v>46</v>
      </c>
      <c r="F1340" s="47" t="s">
        <v>2396</v>
      </c>
      <c r="G1340" s="47" t="s">
        <v>7359</v>
      </c>
      <c r="I1340" s="49" t="str">
        <f t="shared" si="120"/>
        <v>최은하</v>
      </c>
      <c r="J1340" s="49" t="str">
        <f t="shared" si="121"/>
        <v/>
      </c>
      <c r="K1340" s="49" t="str">
        <f t="shared" si="122"/>
        <v/>
      </c>
      <c r="L1340" s="49" t="str">
        <f t="shared" si="123"/>
        <v>주무관</v>
      </c>
      <c r="M1340" s="49" t="str">
        <f t="shared" si="124"/>
        <v>02-2116-2563</v>
      </c>
      <c r="N1340" s="49" t="str">
        <f t="shared" si="125"/>
        <v>2563</v>
      </c>
    </row>
    <row r="1341" spans="2:14" x14ac:dyDescent="0.3">
      <c r="B1341" s="48">
        <v>1338</v>
      </c>
      <c r="C1341" s="47" t="s">
        <v>859</v>
      </c>
      <c r="D1341" s="47" t="s">
        <v>2254</v>
      </c>
      <c r="E1341" s="47" t="s">
        <v>46</v>
      </c>
      <c r="F1341" s="47" t="s">
        <v>3495</v>
      </c>
      <c r="G1341" s="47" t="s">
        <v>6577</v>
      </c>
      <c r="I1341" s="49" t="str">
        <f t="shared" si="120"/>
        <v>변성민</v>
      </c>
      <c r="J1341" s="49" t="str">
        <f t="shared" si="121"/>
        <v/>
      </c>
      <c r="K1341" s="49" t="str">
        <f t="shared" si="122"/>
        <v/>
      </c>
      <c r="L1341" s="49" t="str">
        <f t="shared" si="123"/>
        <v>주무관</v>
      </c>
      <c r="M1341" s="49" t="str">
        <f t="shared" si="124"/>
        <v>02-2116-3688</v>
      </c>
      <c r="N1341" s="49" t="str">
        <f t="shared" si="125"/>
        <v>3688</v>
      </c>
    </row>
    <row r="1342" spans="2:14" x14ac:dyDescent="0.3">
      <c r="B1342" s="48">
        <v>1339</v>
      </c>
      <c r="C1342" s="47" t="s">
        <v>1977</v>
      </c>
      <c r="D1342" s="47" t="s">
        <v>2254</v>
      </c>
      <c r="E1342" s="47" t="s">
        <v>46</v>
      </c>
      <c r="F1342" s="47" t="s">
        <v>1978</v>
      </c>
      <c r="G1342" s="47" t="s">
        <v>7360</v>
      </c>
      <c r="I1342" s="49" t="str">
        <f t="shared" si="120"/>
        <v>김예은</v>
      </c>
      <c r="J1342" s="49" t="str">
        <f t="shared" si="121"/>
        <v/>
      </c>
      <c r="K1342" s="49" t="str">
        <f t="shared" si="122"/>
        <v/>
      </c>
      <c r="L1342" s="49" t="str">
        <f t="shared" si="123"/>
        <v>주무관</v>
      </c>
      <c r="M1342" s="49" t="str">
        <f t="shared" si="124"/>
        <v>02-2116-2557</v>
      </c>
      <c r="N1342" s="49" t="str">
        <f t="shared" si="125"/>
        <v>2557</v>
      </c>
    </row>
    <row r="1343" spans="2:14" x14ac:dyDescent="0.3">
      <c r="B1343" s="48">
        <v>1340</v>
      </c>
      <c r="C1343" s="47" t="s">
        <v>1547</v>
      </c>
      <c r="D1343" s="47" t="s">
        <v>2256</v>
      </c>
      <c r="E1343" s="47" t="s">
        <v>329</v>
      </c>
      <c r="F1343" s="47" t="s">
        <v>5925</v>
      </c>
      <c r="G1343" s="47" t="s">
        <v>7361</v>
      </c>
      <c r="I1343" s="49" t="str">
        <f t="shared" si="120"/>
        <v>신학건</v>
      </c>
      <c r="J1343" s="49" t="str">
        <f t="shared" si="121"/>
        <v>월계3동</v>
      </c>
      <c r="K1343" s="49" t="str">
        <f t="shared" si="122"/>
        <v>행정민원팀</v>
      </c>
      <c r="L1343" s="49" t="str">
        <f t="shared" si="123"/>
        <v>행정민원팀장</v>
      </c>
      <c r="M1343" s="49" t="str">
        <f t="shared" si="124"/>
        <v>02-2116-2461</v>
      </c>
      <c r="N1343" s="49" t="str">
        <f t="shared" si="125"/>
        <v>2461</v>
      </c>
    </row>
    <row r="1344" spans="2:14" x14ac:dyDescent="0.3">
      <c r="B1344" s="48">
        <v>1341</v>
      </c>
      <c r="C1344" s="47" t="s">
        <v>792</v>
      </c>
      <c r="D1344" s="47" t="s">
        <v>2256</v>
      </c>
      <c r="E1344" s="47" t="s">
        <v>46</v>
      </c>
      <c r="F1344" s="47" t="s">
        <v>2261</v>
      </c>
      <c r="G1344" s="47" t="s">
        <v>7362</v>
      </c>
      <c r="I1344" s="49" t="str">
        <f t="shared" si="120"/>
        <v>정지희</v>
      </c>
      <c r="J1344" s="49" t="str">
        <f t="shared" si="121"/>
        <v>월계3동</v>
      </c>
      <c r="K1344" s="49" t="str">
        <f t="shared" si="122"/>
        <v>행정민원팀</v>
      </c>
      <c r="L1344" s="49" t="str">
        <f t="shared" si="123"/>
        <v>주무관</v>
      </c>
      <c r="M1344" s="49" t="str">
        <f t="shared" si="124"/>
        <v>02-2116-2616</v>
      </c>
      <c r="N1344" s="49" t="str">
        <f t="shared" si="125"/>
        <v>2616</v>
      </c>
    </row>
    <row r="1345" spans="2:14" x14ac:dyDescent="0.3">
      <c r="B1345" s="48">
        <v>1342</v>
      </c>
      <c r="C1345" s="47" t="s">
        <v>2264</v>
      </c>
      <c r="D1345" s="47" t="s">
        <v>2256</v>
      </c>
      <c r="E1345" s="47" t="s">
        <v>46</v>
      </c>
      <c r="F1345" s="47" t="s">
        <v>2183</v>
      </c>
      <c r="G1345" s="47" t="s">
        <v>7363</v>
      </c>
      <c r="I1345" s="49" t="str">
        <f t="shared" si="120"/>
        <v>박성호</v>
      </c>
      <c r="J1345" s="49" t="str">
        <f t="shared" si="121"/>
        <v>월계3동</v>
      </c>
      <c r="K1345" s="49" t="str">
        <f t="shared" si="122"/>
        <v>행정민원팀</v>
      </c>
      <c r="L1345" s="49" t="str">
        <f t="shared" si="123"/>
        <v>주무관</v>
      </c>
      <c r="M1345" s="49" t="str">
        <f t="shared" si="124"/>
        <v>02-2116-2466</v>
      </c>
      <c r="N1345" s="49" t="str">
        <f t="shared" si="125"/>
        <v>2466</v>
      </c>
    </row>
    <row r="1346" spans="2:14" x14ac:dyDescent="0.3">
      <c r="B1346" s="48">
        <v>1343</v>
      </c>
      <c r="C1346" s="47" t="s">
        <v>2265</v>
      </c>
      <c r="D1346" s="47" t="s">
        <v>2256</v>
      </c>
      <c r="E1346" s="47" t="s">
        <v>46</v>
      </c>
      <c r="F1346" s="47" t="s">
        <v>2266</v>
      </c>
      <c r="G1346" s="47" t="s">
        <v>7364</v>
      </c>
      <c r="I1346" s="49" t="str">
        <f t="shared" si="120"/>
        <v>이제홍</v>
      </c>
      <c r="J1346" s="49" t="str">
        <f t="shared" si="121"/>
        <v>월계3동</v>
      </c>
      <c r="K1346" s="49" t="str">
        <f t="shared" si="122"/>
        <v>행정민원팀</v>
      </c>
      <c r="L1346" s="49" t="str">
        <f t="shared" si="123"/>
        <v>주무관</v>
      </c>
      <c r="M1346" s="49" t="str">
        <f t="shared" si="124"/>
        <v>02-2116-2485</v>
      </c>
      <c r="N1346" s="49" t="str">
        <f t="shared" si="125"/>
        <v>2485</v>
      </c>
    </row>
    <row r="1347" spans="2:14" x14ac:dyDescent="0.3">
      <c r="B1347" s="48">
        <v>1344</v>
      </c>
      <c r="C1347" s="47" t="s">
        <v>2267</v>
      </c>
      <c r="D1347" s="47" t="s">
        <v>2256</v>
      </c>
      <c r="E1347" s="47" t="s">
        <v>46</v>
      </c>
      <c r="F1347" s="47" t="s">
        <v>2268</v>
      </c>
      <c r="G1347" s="47" t="s">
        <v>7365</v>
      </c>
      <c r="I1347" s="49" t="str">
        <f t="shared" si="120"/>
        <v>이종선</v>
      </c>
      <c r="J1347" s="49" t="str">
        <f t="shared" si="121"/>
        <v>월계3동</v>
      </c>
      <c r="K1347" s="49" t="str">
        <f t="shared" si="122"/>
        <v>행정민원팀</v>
      </c>
      <c r="L1347" s="49" t="str">
        <f t="shared" si="123"/>
        <v>주무관</v>
      </c>
      <c r="M1347" s="49" t="str">
        <f t="shared" si="124"/>
        <v>02-2116-2468</v>
      </c>
      <c r="N1347" s="49" t="str">
        <f t="shared" si="125"/>
        <v>2468</v>
      </c>
    </row>
    <row r="1348" spans="2:14" x14ac:dyDescent="0.3">
      <c r="B1348" s="48">
        <v>1345</v>
      </c>
      <c r="C1348" s="47" t="s">
        <v>2269</v>
      </c>
      <c r="D1348" s="47" t="s">
        <v>2256</v>
      </c>
      <c r="E1348" s="47" t="s">
        <v>46</v>
      </c>
      <c r="F1348" s="47" t="s">
        <v>2270</v>
      </c>
      <c r="G1348" s="47" t="s">
        <v>7366</v>
      </c>
      <c r="I1348" s="49" t="str">
        <f t="shared" ref="I1348:I1411" si="126">C1348</f>
        <v>김문옥</v>
      </c>
      <c r="J1348" s="49" t="str">
        <f t="shared" ref="J1348:J1411" si="127">LEFT(D1348, IFERROR(FIND(" / ", D1348)-1, 0))</f>
        <v>월계3동</v>
      </c>
      <c r="K1348" s="49" t="str">
        <f t="shared" ref="K1348:K1411" si="128">RIGHT(D1348, IFERROR(LEN(D1348)-FIND(" / ", D1348)-2, 0))</f>
        <v>행정민원팀</v>
      </c>
      <c r="L1348" s="49" t="str">
        <f t="shared" ref="L1348:L1411" si="129">E1348</f>
        <v>주무관</v>
      </c>
      <c r="M1348" s="49" t="str">
        <f t="shared" ref="M1348:M1411" si="130">G1348</f>
        <v>02-2116-2470</v>
      </c>
      <c r="N1348" s="49" t="str">
        <f t="shared" ref="N1348:N1411" si="131">RIGHT(M1348,4)</f>
        <v>2470</v>
      </c>
    </row>
    <row r="1349" spans="2:14" x14ac:dyDescent="0.3">
      <c r="B1349" s="48">
        <v>1346</v>
      </c>
      <c r="C1349" s="47" t="s">
        <v>2473</v>
      </c>
      <c r="D1349" s="47" t="s">
        <v>2256</v>
      </c>
      <c r="E1349" s="47" t="s">
        <v>46</v>
      </c>
      <c r="F1349" s="47" t="s">
        <v>2263</v>
      </c>
      <c r="G1349" s="47" t="s">
        <v>7367</v>
      </c>
      <c r="I1349" s="49" t="str">
        <f t="shared" si="126"/>
        <v>정의명</v>
      </c>
      <c r="J1349" s="49" t="str">
        <f t="shared" si="127"/>
        <v>월계3동</v>
      </c>
      <c r="K1349" s="49" t="str">
        <f t="shared" si="128"/>
        <v>행정민원팀</v>
      </c>
      <c r="L1349" s="49" t="str">
        <f t="shared" si="129"/>
        <v>주무관</v>
      </c>
      <c r="M1349" s="49" t="str">
        <f t="shared" si="130"/>
        <v>02-2116-2463</v>
      </c>
      <c r="N1349" s="49" t="str">
        <f t="shared" si="131"/>
        <v>2463</v>
      </c>
    </row>
    <row r="1350" spans="2:14" x14ac:dyDescent="0.3">
      <c r="B1350" s="48">
        <v>1347</v>
      </c>
      <c r="C1350" s="47" t="s">
        <v>2271</v>
      </c>
      <c r="D1350" s="47" t="s">
        <v>2256</v>
      </c>
      <c r="E1350" s="47" t="s">
        <v>46</v>
      </c>
      <c r="F1350" s="47" t="s">
        <v>2185</v>
      </c>
      <c r="G1350" s="47" t="s">
        <v>7368</v>
      </c>
      <c r="I1350" s="49" t="str">
        <f t="shared" si="126"/>
        <v>노희래</v>
      </c>
      <c r="J1350" s="49" t="str">
        <f t="shared" si="127"/>
        <v>월계3동</v>
      </c>
      <c r="K1350" s="49" t="str">
        <f t="shared" si="128"/>
        <v>행정민원팀</v>
      </c>
      <c r="L1350" s="49" t="str">
        <f t="shared" si="129"/>
        <v>주무관</v>
      </c>
      <c r="M1350" s="49" t="str">
        <f t="shared" si="130"/>
        <v>02-2116-2471</v>
      </c>
      <c r="N1350" s="49" t="str">
        <f t="shared" si="131"/>
        <v>2471</v>
      </c>
    </row>
    <row r="1351" spans="2:14" x14ac:dyDescent="0.3">
      <c r="B1351" s="48">
        <v>1348</v>
      </c>
      <c r="C1351" s="47" t="s">
        <v>2272</v>
      </c>
      <c r="D1351" s="47" t="s">
        <v>2273</v>
      </c>
      <c r="E1351" s="47" t="s">
        <v>2274</v>
      </c>
      <c r="F1351" s="47" t="s">
        <v>2275</v>
      </c>
      <c r="G1351" s="47" t="s">
        <v>7369</v>
      </c>
      <c r="I1351" s="49" t="str">
        <f t="shared" si="126"/>
        <v>박진서</v>
      </c>
      <c r="J1351" s="49" t="str">
        <f t="shared" si="127"/>
        <v>월계3동</v>
      </c>
      <c r="K1351" s="49" t="str">
        <f t="shared" si="128"/>
        <v>복지1팀</v>
      </c>
      <c r="L1351" s="49" t="str">
        <f t="shared" si="129"/>
        <v>복지1팀장</v>
      </c>
      <c r="M1351" s="49" t="str">
        <f t="shared" si="130"/>
        <v>02-2116-2481</v>
      </c>
      <c r="N1351" s="49" t="str">
        <f t="shared" si="131"/>
        <v>2481</v>
      </c>
    </row>
    <row r="1352" spans="2:14" x14ac:dyDescent="0.3">
      <c r="B1352" s="48">
        <v>1349</v>
      </c>
      <c r="C1352" s="47" t="s">
        <v>2276</v>
      </c>
      <c r="D1352" s="47" t="s">
        <v>2273</v>
      </c>
      <c r="E1352" s="47" t="s">
        <v>46</v>
      </c>
      <c r="F1352" s="47" t="s">
        <v>2277</v>
      </c>
      <c r="G1352" s="47" t="s">
        <v>7370</v>
      </c>
      <c r="I1352" s="49" t="str">
        <f t="shared" si="126"/>
        <v>김용대</v>
      </c>
      <c r="J1352" s="49" t="str">
        <f t="shared" si="127"/>
        <v>월계3동</v>
      </c>
      <c r="K1352" s="49" t="str">
        <f t="shared" si="128"/>
        <v>복지1팀</v>
      </c>
      <c r="L1352" s="49" t="str">
        <f t="shared" si="129"/>
        <v>주무관</v>
      </c>
      <c r="M1352" s="49" t="str">
        <f t="shared" si="130"/>
        <v>02-2116-2063</v>
      </c>
      <c r="N1352" s="49" t="str">
        <f t="shared" si="131"/>
        <v>2063</v>
      </c>
    </row>
    <row r="1353" spans="2:14" x14ac:dyDescent="0.3">
      <c r="B1353" s="48">
        <v>1350</v>
      </c>
      <c r="C1353" s="47" t="s">
        <v>2278</v>
      </c>
      <c r="D1353" s="47" t="s">
        <v>2273</v>
      </c>
      <c r="E1353" s="47" t="s">
        <v>46</v>
      </c>
      <c r="F1353" s="47" t="s">
        <v>2279</v>
      </c>
      <c r="G1353" s="47" t="s">
        <v>7371</v>
      </c>
      <c r="I1353" s="49" t="str">
        <f t="shared" si="126"/>
        <v>서희정</v>
      </c>
      <c r="J1353" s="49" t="str">
        <f t="shared" si="127"/>
        <v>월계3동</v>
      </c>
      <c r="K1353" s="49" t="str">
        <f t="shared" si="128"/>
        <v>복지1팀</v>
      </c>
      <c r="L1353" s="49" t="str">
        <f t="shared" si="129"/>
        <v>주무관</v>
      </c>
      <c r="M1353" s="49" t="str">
        <f t="shared" si="130"/>
        <v>02-2116-2483</v>
      </c>
      <c r="N1353" s="49" t="str">
        <f t="shared" si="131"/>
        <v>2483</v>
      </c>
    </row>
    <row r="1354" spans="2:14" x14ac:dyDescent="0.3">
      <c r="B1354" s="48">
        <v>1351</v>
      </c>
      <c r="C1354" s="47" t="s">
        <v>2280</v>
      </c>
      <c r="D1354" s="47" t="s">
        <v>2273</v>
      </c>
      <c r="E1354" s="47" t="s">
        <v>46</v>
      </c>
      <c r="F1354" s="47" t="s">
        <v>2281</v>
      </c>
      <c r="G1354" s="47" t="s">
        <v>7372</v>
      </c>
      <c r="I1354" s="49" t="str">
        <f t="shared" si="126"/>
        <v>조혜진</v>
      </c>
      <c r="J1354" s="49" t="str">
        <f t="shared" si="127"/>
        <v>월계3동</v>
      </c>
      <c r="K1354" s="49" t="str">
        <f t="shared" si="128"/>
        <v>복지1팀</v>
      </c>
      <c r="L1354" s="49" t="str">
        <f t="shared" si="129"/>
        <v>주무관</v>
      </c>
      <c r="M1354" s="49" t="str">
        <f t="shared" si="130"/>
        <v>02-2116-2487</v>
      </c>
      <c r="N1354" s="49" t="str">
        <f t="shared" si="131"/>
        <v>2487</v>
      </c>
    </row>
    <row r="1355" spans="2:14" x14ac:dyDescent="0.3">
      <c r="B1355" s="48">
        <v>1352</v>
      </c>
      <c r="C1355" s="47" t="s">
        <v>1866</v>
      </c>
      <c r="D1355" s="47" t="s">
        <v>2273</v>
      </c>
      <c r="E1355" s="47" t="s">
        <v>46</v>
      </c>
      <c r="F1355" s="47" t="s">
        <v>2282</v>
      </c>
      <c r="G1355" s="47" t="s">
        <v>7373</v>
      </c>
      <c r="I1355" s="49" t="str">
        <f t="shared" si="126"/>
        <v>김은주</v>
      </c>
      <c r="J1355" s="49" t="str">
        <f t="shared" si="127"/>
        <v>월계3동</v>
      </c>
      <c r="K1355" s="49" t="str">
        <f t="shared" si="128"/>
        <v>복지1팀</v>
      </c>
      <c r="L1355" s="49" t="str">
        <f t="shared" si="129"/>
        <v>주무관</v>
      </c>
      <c r="M1355" s="49" t="str">
        <f t="shared" si="130"/>
        <v>02-2116-2488</v>
      </c>
      <c r="N1355" s="49" t="str">
        <f t="shared" si="131"/>
        <v>2488</v>
      </c>
    </row>
    <row r="1356" spans="2:14" x14ac:dyDescent="0.3">
      <c r="B1356" s="48">
        <v>1353</v>
      </c>
      <c r="C1356" s="47" t="s">
        <v>2283</v>
      </c>
      <c r="D1356" s="47" t="s">
        <v>2273</v>
      </c>
      <c r="E1356" s="47" t="s">
        <v>46</v>
      </c>
      <c r="F1356" s="47" t="s">
        <v>2284</v>
      </c>
      <c r="G1356" s="47" t="s">
        <v>7374</v>
      </c>
      <c r="I1356" s="49" t="str">
        <f t="shared" si="126"/>
        <v>홍기영</v>
      </c>
      <c r="J1356" s="49" t="str">
        <f t="shared" si="127"/>
        <v>월계3동</v>
      </c>
      <c r="K1356" s="49" t="str">
        <f t="shared" si="128"/>
        <v>복지1팀</v>
      </c>
      <c r="L1356" s="49" t="str">
        <f t="shared" si="129"/>
        <v>주무관</v>
      </c>
      <c r="M1356" s="49" t="str">
        <f t="shared" si="130"/>
        <v>02-2116-2482</v>
      </c>
      <c r="N1356" s="49" t="str">
        <f t="shared" si="131"/>
        <v>2482</v>
      </c>
    </row>
    <row r="1357" spans="2:14" x14ac:dyDescent="0.3">
      <c r="B1357" s="48">
        <v>1354</v>
      </c>
      <c r="C1357" s="47" t="s">
        <v>2285</v>
      </c>
      <c r="D1357" s="47" t="s">
        <v>2273</v>
      </c>
      <c r="E1357" s="47" t="s">
        <v>46</v>
      </c>
      <c r="F1357" s="47" t="s">
        <v>2286</v>
      </c>
      <c r="G1357" s="47" t="s">
        <v>7375</v>
      </c>
      <c r="I1357" s="49" t="str">
        <f t="shared" si="126"/>
        <v>이규인</v>
      </c>
      <c r="J1357" s="49" t="str">
        <f t="shared" si="127"/>
        <v>월계3동</v>
      </c>
      <c r="K1357" s="49" t="str">
        <f t="shared" si="128"/>
        <v>복지1팀</v>
      </c>
      <c r="L1357" s="49" t="str">
        <f t="shared" si="129"/>
        <v>주무관</v>
      </c>
      <c r="M1357" s="49" t="str">
        <f t="shared" si="130"/>
        <v>02-2116-2486</v>
      </c>
      <c r="N1357" s="49" t="str">
        <f t="shared" si="131"/>
        <v>2486</v>
      </c>
    </row>
    <row r="1358" spans="2:14" x14ac:dyDescent="0.3">
      <c r="B1358" s="48">
        <v>1355</v>
      </c>
      <c r="C1358" s="47" t="s">
        <v>342</v>
      </c>
      <c r="D1358" s="47" t="s">
        <v>2273</v>
      </c>
      <c r="E1358" s="47" t="s">
        <v>46</v>
      </c>
      <c r="F1358" s="47" t="s">
        <v>5926</v>
      </c>
      <c r="G1358" s="47" t="s">
        <v>7373</v>
      </c>
      <c r="I1358" s="49" t="str">
        <f t="shared" si="126"/>
        <v>천선애</v>
      </c>
      <c r="J1358" s="49" t="str">
        <f t="shared" si="127"/>
        <v>월계3동</v>
      </c>
      <c r="K1358" s="49" t="str">
        <f t="shared" si="128"/>
        <v>복지1팀</v>
      </c>
      <c r="L1358" s="49" t="str">
        <f t="shared" si="129"/>
        <v>주무관</v>
      </c>
      <c r="M1358" s="49" t="str">
        <f t="shared" si="130"/>
        <v>02-2116-2488</v>
      </c>
      <c r="N1358" s="49" t="str">
        <f t="shared" si="131"/>
        <v>2488</v>
      </c>
    </row>
    <row r="1359" spans="2:14" x14ac:dyDescent="0.3">
      <c r="B1359" s="48">
        <v>1356</v>
      </c>
      <c r="C1359" s="47" t="s">
        <v>2287</v>
      </c>
      <c r="D1359" s="47" t="s">
        <v>2288</v>
      </c>
      <c r="E1359" s="47" t="s">
        <v>2248</v>
      </c>
      <c r="F1359" s="47" t="s">
        <v>2289</v>
      </c>
      <c r="G1359" s="47" t="s">
        <v>7376</v>
      </c>
      <c r="I1359" s="49" t="str">
        <f t="shared" si="126"/>
        <v>이승은</v>
      </c>
      <c r="J1359" s="49" t="str">
        <f t="shared" si="127"/>
        <v>월계3동</v>
      </c>
      <c r="K1359" s="49" t="str">
        <f t="shared" si="128"/>
        <v>복지2팀</v>
      </c>
      <c r="L1359" s="49" t="str">
        <f t="shared" si="129"/>
        <v>복지2팀장</v>
      </c>
      <c r="M1359" s="49" t="str">
        <f t="shared" si="130"/>
        <v>02-2116-2061</v>
      </c>
      <c r="N1359" s="49" t="str">
        <f t="shared" si="131"/>
        <v>2061</v>
      </c>
    </row>
    <row r="1360" spans="2:14" x14ac:dyDescent="0.3">
      <c r="B1360" s="48">
        <v>1357</v>
      </c>
      <c r="C1360" s="47" t="s">
        <v>2292</v>
      </c>
      <c r="D1360" s="47" t="s">
        <v>2288</v>
      </c>
      <c r="E1360" s="47" t="s">
        <v>46</v>
      </c>
      <c r="F1360" s="47" t="s">
        <v>2293</v>
      </c>
      <c r="G1360" s="47" t="s">
        <v>7377</v>
      </c>
      <c r="I1360" s="49" t="str">
        <f t="shared" si="126"/>
        <v>김보라</v>
      </c>
      <c r="J1360" s="49" t="str">
        <f t="shared" si="127"/>
        <v>월계3동</v>
      </c>
      <c r="K1360" s="49" t="str">
        <f t="shared" si="128"/>
        <v>복지2팀</v>
      </c>
      <c r="L1360" s="49" t="str">
        <f t="shared" si="129"/>
        <v>주무관</v>
      </c>
      <c r="M1360" s="49" t="str">
        <f t="shared" si="130"/>
        <v>02-2116-2062</v>
      </c>
      <c r="N1360" s="49" t="str">
        <f t="shared" si="131"/>
        <v>2062</v>
      </c>
    </row>
    <row r="1361" spans="2:14" x14ac:dyDescent="0.3">
      <c r="B1361" s="48">
        <v>1358</v>
      </c>
      <c r="C1361" s="47" t="s">
        <v>2294</v>
      </c>
      <c r="D1361" s="47" t="s">
        <v>2288</v>
      </c>
      <c r="E1361" s="47" t="s">
        <v>46</v>
      </c>
      <c r="F1361" s="47" t="s">
        <v>2295</v>
      </c>
      <c r="G1361" s="47" t="s">
        <v>7378</v>
      </c>
      <c r="I1361" s="49" t="str">
        <f t="shared" si="126"/>
        <v>조상진</v>
      </c>
      <c r="J1361" s="49" t="str">
        <f t="shared" si="127"/>
        <v>월계3동</v>
      </c>
      <c r="K1361" s="49" t="str">
        <f t="shared" si="128"/>
        <v>복지2팀</v>
      </c>
      <c r="L1361" s="49" t="str">
        <f t="shared" si="129"/>
        <v>주무관</v>
      </c>
      <c r="M1361" s="49" t="str">
        <f t="shared" si="130"/>
        <v>02-2116-2060</v>
      </c>
      <c r="N1361" s="49" t="str">
        <f t="shared" si="131"/>
        <v>2060</v>
      </c>
    </row>
    <row r="1362" spans="2:14" x14ac:dyDescent="0.3">
      <c r="B1362" s="48">
        <v>1359</v>
      </c>
      <c r="C1362" s="47" t="s">
        <v>2296</v>
      </c>
      <c r="D1362" s="47" t="s">
        <v>2288</v>
      </c>
      <c r="E1362" s="47" t="s">
        <v>46</v>
      </c>
      <c r="F1362" s="47" t="s">
        <v>2297</v>
      </c>
      <c r="G1362" s="47" t="s">
        <v>7378</v>
      </c>
      <c r="I1362" s="49" t="str">
        <f t="shared" si="126"/>
        <v>유상우</v>
      </c>
      <c r="J1362" s="49" t="str">
        <f t="shared" si="127"/>
        <v>월계3동</v>
      </c>
      <c r="K1362" s="49" t="str">
        <f t="shared" si="128"/>
        <v>복지2팀</v>
      </c>
      <c r="L1362" s="49" t="str">
        <f t="shared" si="129"/>
        <v>주무관</v>
      </c>
      <c r="M1362" s="49" t="str">
        <f t="shared" si="130"/>
        <v>02-2116-2060</v>
      </c>
      <c r="N1362" s="49" t="str">
        <f t="shared" si="131"/>
        <v>2060</v>
      </c>
    </row>
    <row r="1363" spans="2:14" x14ac:dyDescent="0.3">
      <c r="B1363" s="48">
        <v>1360</v>
      </c>
      <c r="C1363" s="47" t="s">
        <v>2298</v>
      </c>
      <c r="D1363" s="47" t="s">
        <v>2288</v>
      </c>
      <c r="E1363" s="47" t="s">
        <v>46</v>
      </c>
      <c r="F1363" s="47" t="s">
        <v>2299</v>
      </c>
      <c r="G1363" s="47" t="s">
        <v>7379</v>
      </c>
      <c r="I1363" s="49" t="str">
        <f t="shared" si="126"/>
        <v>김태준</v>
      </c>
      <c r="J1363" s="49" t="str">
        <f t="shared" si="127"/>
        <v>월계3동</v>
      </c>
      <c r="K1363" s="49" t="str">
        <f t="shared" si="128"/>
        <v>복지2팀</v>
      </c>
      <c r="L1363" s="49" t="str">
        <f t="shared" si="129"/>
        <v>주무관</v>
      </c>
      <c r="M1363" s="49" t="str">
        <f t="shared" si="130"/>
        <v>02-2116-2066</v>
      </c>
      <c r="N1363" s="49" t="str">
        <f t="shared" si="131"/>
        <v>2066</v>
      </c>
    </row>
    <row r="1364" spans="2:14" x14ac:dyDescent="0.3">
      <c r="B1364" s="48">
        <v>1361</v>
      </c>
      <c r="C1364" s="47" t="s">
        <v>2300</v>
      </c>
      <c r="D1364" s="47" t="s">
        <v>2288</v>
      </c>
      <c r="E1364" s="47" t="s">
        <v>46</v>
      </c>
      <c r="F1364" s="47" t="s">
        <v>2301</v>
      </c>
      <c r="G1364" s="47" t="s">
        <v>7380</v>
      </c>
      <c r="I1364" s="49" t="str">
        <f t="shared" si="126"/>
        <v>고미화</v>
      </c>
      <c r="J1364" s="49" t="str">
        <f t="shared" si="127"/>
        <v>월계3동</v>
      </c>
      <c r="K1364" s="49" t="str">
        <f t="shared" si="128"/>
        <v>복지2팀</v>
      </c>
      <c r="L1364" s="49" t="str">
        <f t="shared" si="129"/>
        <v>주무관</v>
      </c>
      <c r="M1364" s="49" t="str">
        <f t="shared" si="130"/>
        <v>02-2116-2069</v>
      </c>
      <c r="N1364" s="49" t="str">
        <f t="shared" si="131"/>
        <v>2069</v>
      </c>
    </row>
    <row r="1365" spans="2:14" x14ac:dyDescent="0.3">
      <c r="B1365" s="48">
        <v>1362</v>
      </c>
      <c r="C1365" s="47" t="s">
        <v>1667</v>
      </c>
      <c r="D1365" s="47" t="s">
        <v>2302</v>
      </c>
      <c r="E1365" s="47" t="s">
        <v>5927</v>
      </c>
      <c r="F1365" s="47" t="s">
        <v>5928</v>
      </c>
      <c r="G1365" s="47" t="s">
        <v>7381</v>
      </c>
      <c r="I1365" s="49" t="str">
        <f t="shared" si="126"/>
        <v>김찬호</v>
      </c>
      <c r="J1365" s="49" t="str">
        <f t="shared" si="127"/>
        <v/>
      </c>
      <c r="K1365" s="49" t="str">
        <f t="shared" si="128"/>
        <v/>
      </c>
      <c r="L1365" s="49" t="str">
        <f t="shared" si="129"/>
        <v>공릉1동장</v>
      </c>
      <c r="M1365" s="49" t="str">
        <f t="shared" si="130"/>
        <v>02-2116-2520</v>
      </c>
      <c r="N1365" s="49" t="str">
        <f t="shared" si="131"/>
        <v>2520</v>
      </c>
    </row>
    <row r="1366" spans="2:14" x14ac:dyDescent="0.3">
      <c r="B1366" s="48">
        <v>1363</v>
      </c>
      <c r="C1366" s="47" t="s">
        <v>1973</v>
      </c>
      <c r="D1366" s="47" t="s">
        <v>2302</v>
      </c>
      <c r="E1366" s="47" t="s">
        <v>46</v>
      </c>
      <c r="F1366" s="47" t="s">
        <v>1974</v>
      </c>
      <c r="G1366" s="47" t="s">
        <v>7382</v>
      </c>
      <c r="I1366" s="49" t="str">
        <f t="shared" si="126"/>
        <v>김은정</v>
      </c>
      <c r="J1366" s="49" t="str">
        <f t="shared" si="127"/>
        <v/>
      </c>
      <c r="K1366" s="49" t="str">
        <f t="shared" si="128"/>
        <v/>
      </c>
      <c r="L1366" s="49" t="str">
        <f t="shared" si="129"/>
        <v>주무관</v>
      </c>
      <c r="M1366" s="49" t="str">
        <f t="shared" si="130"/>
        <v>02-2116-0505</v>
      </c>
      <c r="N1366" s="49" t="str">
        <f t="shared" si="131"/>
        <v>0505</v>
      </c>
    </row>
    <row r="1367" spans="2:14" x14ac:dyDescent="0.3">
      <c r="B1367" s="48">
        <v>1364</v>
      </c>
      <c r="C1367" s="47" t="s">
        <v>2072</v>
      </c>
      <c r="D1367" s="47" t="s">
        <v>2304</v>
      </c>
      <c r="E1367" s="47" t="s">
        <v>329</v>
      </c>
      <c r="F1367" s="47" t="s">
        <v>2392</v>
      </c>
      <c r="G1367" s="47" t="s">
        <v>7383</v>
      </c>
      <c r="I1367" s="49" t="str">
        <f t="shared" si="126"/>
        <v>정미나</v>
      </c>
      <c r="J1367" s="49" t="str">
        <f t="shared" si="127"/>
        <v>공릉1동</v>
      </c>
      <c r="K1367" s="49" t="str">
        <f t="shared" si="128"/>
        <v>행정민원팀</v>
      </c>
      <c r="L1367" s="49" t="str">
        <f t="shared" si="129"/>
        <v>행정민원팀장</v>
      </c>
      <c r="M1367" s="49" t="str">
        <f t="shared" si="130"/>
        <v>02-2116-2491</v>
      </c>
      <c r="N1367" s="49" t="str">
        <f t="shared" si="131"/>
        <v>2491</v>
      </c>
    </row>
    <row r="1368" spans="2:14" x14ac:dyDescent="0.3">
      <c r="B1368" s="48">
        <v>1365</v>
      </c>
      <c r="C1368" s="47" t="s">
        <v>2305</v>
      </c>
      <c r="D1368" s="47" t="s">
        <v>2304</v>
      </c>
      <c r="E1368" s="47" t="s">
        <v>46</v>
      </c>
      <c r="F1368" s="47" t="s">
        <v>2306</v>
      </c>
      <c r="G1368" s="47" t="s">
        <v>7384</v>
      </c>
      <c r="I1368" s="49" t="str">
        <f t="shared" si="126"/>
        <v>김구</v>
      </c>
      <c r="J1368" s="49" t="str">
        <f t="shared" si="127"/>
        <v>공릉1동</v>
      </c>
      <c r="K1368" s="49" t="str">
        <f t="shared" si="128"/>
        <v>행정민원팀</v>
      </c>
      <c r="L1368" s="49" t="str">
        <f t="shared" si="129"/>
        <v>주무관</v>
      </c>
      <c r="M1368" s="49" t="str">
        <f t="shared" si="130"/>
        <v>02-2116-2492</v>
      </c>
      <c r="N1368" s="49" t="str">
        <f t="shared" si="131"/>
        <v>2492</v>
      </c>
    </row>
    <row r="1369" spans="2:14" x14ac:dyDescent="0.3">
      <c r="B1369" s="48">
        <v>1366</v>
      </c>
      <c r="C1369" s="47" t="s">
        <v>1122</v>
      </c>
      <c r="D1369" s="47" t="s">
        <v>2304</v>
      </c>
      <c r="E1369" s="47" t="s">
        <v>46</v>
      </c>
      <c r="F1369" s="47" t="s">
        <v>2307</v>
      </c>
      <c r="G1369" s="47" t="s">
        <v>7385</v>
      </c>
      <c r="I1369" s="49" t="str">
        <f t="shared" si="126"/>
        <v>김지우</v>
      </c>
      <c r="J1369" s="49" t="str">
        <f t="shared" si="127"/>
        <v>공릉1동</v>
      </c>
      <c r="K1369" s="49" t="str">
        <f t="shared" si="128"/>
        <v>행정민원팀</v>
      </c>
      <c r="L1369" s="49" t="str">
        <f t="shared" si="129"/>
        <v>주무관</v>
      </c>
      <c r="M1369" s="49" t="str">
        <f t="shared" si="130"/>
        <v>02-2116-2493</v>
      </c>
      <c r="N1369" s="49" t="str">
        <f t="shared" si="131"/>
        <v>2493</v>
      </c>
    </row>
    <row r="1370" spans="2:14" x14ac:dyDescent="0.3">
      <c r="B1370" s="48">
        <v>1367</v>
      </c>
      <c r="C1370" s="47" t="s">
        <v>2308</v>
      </c>
      <c r="D1370" s="47" t="s">
        <v>2304</v>
      </c>
      <c r="E1370" s="47" t="s">
        <v>46</v>
      </c>
      <c r="F1370" s="47" t="s">
        <v>2309</v>
      </c>
      <c r="G1370" s="47" t="s">
        <v>7386</v>
      </c>
      <c r="I1370" s="49" t="str">
        <f t="shared" si="126"/>
        <v>유예준</v>
      </c>
      <c r="J1370" s="49" t="str">
        <f t="shared" si="127"/>
        <v>공릉1동</v>
      </c>
      <c r="K1370" s="49" t="str">
        <f t="shared" si="128"/>
        <v>행정민원팀</v>
      </c>
      <c r="L1370" s="49" t="str">
        <f t="shared" si="129"/>
        <v>주무관</v>
      </c>
      <c r="M1370" s="49" t="str">
        <f t="shared" si="130"/>
        <v>02-2116-2494</v>
      </c>
      <c r="N1370" s="49" t="str">
        <f t="shared" si="131"/>
        <v>2494</v>
      </c>
    </row>
    <row r="1371" spans="2:14" x14ac:dyDescent="0.3">
      <c r="B1371" s="48">
        <v>1368</v>
      </c>
      <c r="C1371" s="47" t="s">
        <v>2310</v>
      </c>
      <c r="D1371" s="47" t="s">
        <v>2304</v>
      </c>
      <c r="E1371" s="47" t="s">
        <v>46</v>
      </c>
      <c r="F1371" s="47" t="s">
        <v>2311</v>
      </c>
      <c r="G1371" s="47" t="s">
        <v>7387</v>
      </c>
      <c r="I1371" s="49" t="str">
        <f t="shared" si="126"/>
        <v>정시광</v>
      </c>
      <c r="J1371" s="49" t="str">
        <f t="shared" si="127"/>
        <v>공릉1동</v>
      </c>
      <c r="K1371" s="49" t="str">
        <f t="shared" si="128"/>
        <v>행정민원팀</v>
      </c>
      <c r="L1371" s="49" t="str">
        <f t="shared" si="129"/>
        <v>주무관</v>
      </c>
      <c r="M1371" s="49" t="str">
        <f t="shared" si="130"/>
        <v>02-2116-2495</v>
      </c>
      <c r="N1371" s="49" t="str">
        <f t="shared" si="131"/>
        <v>2495</v>
      </c>
    </row>
    <row r="1372" spans="2:14" x14ac:dyDescent="0.3">
      <c r="B1372" s="48">
        <v>1369</v>
      </c>
      <c r="C1372" s="47" t="s">
        <v>2312</v>
      </c>
      <c r="D1372" s="47" t="s">
        <v>2304</v>
      </c>
      <c r="E1372" s="47" t="s">
        <v>46</v>
      </c>
      <c r="F1372" s="47" t="s">
        <v>2313</v>
      </c>
      <c r="G1372" s="47" t="s">
        <v>7388</v>
      </c>
      <c r="I1372" s="49" t="str">
        <f t="shared" si="126"/>
        <v>양선호</v>
      </c>
      <c r="J1372" s="49" t="str">
        <f t="shared" si="127"/>
        <v>공릉1동</v>
      </c>
      <c r="K1372" s="49" t="str">
        <f t="shared" si="128"/>
        <v>행정민원팀</v>
      </c>
      <c r="L1372" s="49" t="str">
        <f t="shared" si="129"/>
        <v>주무관</v>
      </c>
      <c r="M1372" s="49" t="str">
        <f t="shared" si="130"/>
        <v>02-2116-2496</v>
      </c>
      <c r="N1372" s="49" t="str">
        <f t="shared" si="131"/>
        <v>2496</v>
      </c>
    </row>
    <row r="1373" spans="2:14" x14ac:dyDescent="0.3">
      <c r="B1373" s="48">
        <v>1370</v>
      </c>
      <c r="C1373" s="47" t="s">
        <v>2314</v>
      </c>
      <c r="D1373" s="47" t="s">
        <v>2304</v>
      </c>
      <c r="E1373" s="47" t="s">
        <v>46</v>
      </c>
      <c r="F1373" s="47" t="s">
        <v>2315</v>
      </c>
      <c r="G1373" s="47" t="s">
        <v>7389</v>
      </c>
      <c r="I1373" s="49" t="str">
        <f t="shared" si="126"/>
        <v>우성진</v>
      </c>
      <c r="J1373" s="49" t="str">
        <f t="shared" si="127"/>
        <v>공릉1동</v>
      </c>
      <c r="K1373" s="49" t="str">
        <f t="shared" si="128"/>
        <v>행정민원팀</v>
      </c>
      <c r="L1373" s="49" t="str">
        <f t="shared" si="129"/>
        <v>주무관</v>
      </c>
      <c r="M1373" s="49" t="str">
        <f t="shared" si="130"/>
        <v>02-2116-2497</v>
      </c>
      <c r="N1373" s="49" t="str">
        <f t="shared" si="131"/>
        <v>2497</v>
      </c>
    </row>
    <row r="1374" spans="2:14" x14ac:dyDescent="0.3">
      <c r="B1374" s="48">
        <v>1371</v>
      </c>
      <c r="C1374" s="47" t="s">
        <v>2316</v>
      </c>
      <c r="D1374" s="47" t="s">
        <v>2304</v>
      </c>
      <c r="E1374" s="47" t="s">
        <v>46</v>
      </c>
      <c r="F1374" s="47" t="s">
        <v>2317</v>
      </c>
      <c r="G1374" s="47" t="s">
        <v>7390</v>
      </c>
      <c r="I1374" s="49" t="str">
        <f t="shared" si="126"/>
        <v>김정식</v>
      </c>
      <c r="J1374" s="49" t="str">
        <f t="shared" si="127"/>
        <v>공릉1동</v>
      </c>
      <c r="K1374" s="49" t="str">
        <f t="shared" si="128"/>
        <v>행정민원팀</v>
      </c>
      <c r="L1374" s="49" t="str">
        <f t="shared" si="129"/>
        <v>주무관</v>
      </c>
      <c r="M1374" s="49" t="str">
        <f t="shared" si="130"/>
        <v>02-2116-2498</v>
      </c>
      <c r="N1374" s="49" t="str">
        <f t="shared" si="131"/>
        <v>2498</v>
      </c>
    </row>
    <row r="1375" spans="2:14" x14ac:dyDescent="0.3">
      <c r="B1375" s="48">
        <v>1372</v>
      </c>
      <c r="C1375" s="47" t="s">
        <v>2318</v>
      </c>
      <c r="D1375" s="47" t="s">
        <v>2304</v>
      </c>
      <c r="E1375" s="47" t="s">
        <v>46</v>
      </c>
      <c r="F1375" s="47" t="s">
        <v>2319</v>
      </c>
      <c r="G1375" s="47" t="s">
        <v>7391</v>
      </c>
      <c r="I1375" s="49" t="str">
        <f t="shared" si="126"/>
        <v>김양중</v>
      </c>
      <c r="J1375" s="49" t="str">
        <f t="shared" si="127"/>
        <v>공릉1동</v>
      </c>
      <c r="K1375" s="49" t="str">
        <f t="shared" si="128"/>
        <v>행정민원팀</v>
      </c>
      <c r="L1375" s="49" t="str">
        <f t="shared" si="129"/>
        <v>주무관</v>
      </c>
      <c r="M1375" s="49" t="str">
        <f t="shared" si="130"/>
        <v>02-2116-2499</v>
      </c>
      <c r="N1375" s="49" t="str">
        <f t="shared" si="131"/>
        <v>2499</v>
      </c>
    </row>
    <row r="1376" spans="2:14" x14ac:dyDescent="0.3">
      <c r="B1376" s="48">
        <v>1373</v>
      </c>
      <c r="C1376" s="47" t="s">
        <v>2320</v>
      </c>
      <c r="D1376" s="47" t="s">
        <v>2304</v>
      </c>
      <c r="E1376" s="47" t="s">
        <v>46</v>
      </c>
      <c r="F1376" s="47" t="s">
        <v>2321</v>
      </c>
      <c r="G1376" s="47" t="s">
        <v>7392</v>
      </c>
      <c r="I1376" s="49" t="str">
        <f t="shared" si="126"/>
        <v>장진호</v>
      </c>
      <c r="J1376" s="49" t="str">
        <f t="shared" si="127"/>
        <v>공릉1동</v>
      </c>
      <c r="K1376" s="49" t="str">
        <f t="shared" si="128"/>
        <v>행정민원팀</v>
      </c>
      <c r="L1376" s="49" t="str">
        <f t="shared" si="129"/>
        <v>주무관</v>
      </c>
      <c r="M1376" s="49" t="str">
        <f t="shared" si="130"/>
        <v>02-2116-2501</v>
      </c>
      <c r="N1376" s="49" t="str">
        <f t="shared" si="131"/>
        <v>2501</v>
      </c>
    </row>
    <row r="1377" spans="2:14" x14ac:dyDescent="0.3">
      <c r="B1377" s="48">
        <v>1374</v>
      </c>
      <c r="C1377" s="47" t="s">
        <v>2322</v>
      </c>
      <c r="D1377" s="47" t="s">
        <v>2304</v>
      </c>
      <c r="E1377" s="47" t="s">
        <v>46</v>
      </c>
      <c r="F1377" s="47" t="s">
        <v>2323</v>
      </c>
      <c r="G1377" s="47" t="s">
        <v>7393</v>
      </c>
      <c r="I1377" s="49" t="str">
        <f t="shared" si="126"/>
        <v>김동진</v>
      </c>
      <c r="J1377" s="49" t="str">
        <f t="shared" si="127"/>
        <v>공릉1동</v>
      </c>
      <c r="K1377" s="49" t="str">
        <f t="shared" si="128"/>
        <v>행정민원팀</v>
      </c>
      <c r="L1377" s="49" t="str">
        <f t="shared" si="129"/>
        <v>주무관</v>
      </c>
      <c r="M1377" s="49" t="str">
        <f t="shared" si="130"/>
        <v>02-2116-2502</v>
      </c>
      <c r="N1377" s="49" t="str">
        <f t="shared" si="131"/>
        <v>2502</v>
      </c>
    </row>
    <row r="1378" spans="2:14" x14ac:dyDescent="0.3">
      <c r="B1378" s="48">
        <v>1375</v>
      </c>
      <c r="C1378" s="47" t="s">
        <v>2324</v>
      </c>
      <c r="D1378" s="47" t="s">
        <v>2304</v>
      </c>
      <c r="E1378" s="47" t="s">
        <v>46</v>
      </c>
      <c r="F1378" s="47" t="s">
        <v>2325</v>
      </c>
      <c r="G1378" s="47" t="s">
        <v>7394</v>
      </c>
      <c r="I1378" s="49" t="str">
        <f t="shared" si="126"/>
        <v>김화동</v>
      </c>
      <c r="J1378" s="49" t="str">
        <f t="shared" si="127"/>
        <v>공릉1동</v>
      </c>
      <c r="K1378" s="49" t="str">
        <f t="shared" si="128"/>
        <v>행정민원팀</v>
      </c>
      <c r="L1378" s="49" t="str">
        <f t="shared" si="129"/>
        <v>주무관</v>
      </c>
      <c r="M1378" s="49" t="str">
        <f t="shared" si="130"/>
        <v>02-2116-2503</v>
      </c>
      <c r="N1378" s="49" t="str">
        <f t="shared" si="131"/>
        <v>2503</v>
      </c>
    </row>
    <row r="1379" spans="2:14" x14ac:dyDescent="0.3">
      <c r="B1379" s="48">
        <v>1376</v>
      </c>
      <c r="C1379" s="47" t="s">
        <v>2326</v>
      </c>
      <c r="D1379" s="47" t="s">
        <v>2327</v>
      </c>
      <c r="E1379" s="47" t="s">
        <v>2274</v>
      </c>
      <c r="F1379" s="47" t="s">
        <v>2328</v>
      </c>
      <c r="G1379" s="47" t="s">
        <v>7395</v>
      </c>
      <c r="I1379" s="49" t="str">
        <f t="shared" si="126"/>
        <v>류문식</v>
      </c>
      <c r="J1379" s="49" t="str">
        <f t="shared" si="127"/>
        <v>공릉1동</v>
      </c>
      <c r="K1379" s="49" t="str">
        <f t="shared" si="128"/>
        <v>복지1팀</v>
      </c>
      <c r="L1379" s="49" t="str">
        <f t="shared" si="129"/>
        <v>복지1팀장</v>
      </c>
      <c r="M1379" s="49" t="str">
        <f t="shared" si="130"/>
        <v>02-2116-2511</v>
      </c>
      <c r="N1379" s="49" t="str">
        <f t="shared" si="131"/>
        <v>2511</v>
      </c>
    </row>
    <row r="1380" spans="2:14" x14ac:dyDescent="0.3">
      <c r="B1380" s="48">
        <v>1377</v>
      </c>
      <c r="C1380" s="47" t="s">
        <v>2329</v>
      </c>
      <c r="D1380" s="47" t="s">
        <v>2327</v>
      </c>
      <c r="E1380" s="47" t="s">
        <v>46</v>
      </c>
      <c r="F1380" s="47" t="s">
        <v>2330</v>
      </c>
      <c r="G1380" s="47" t="s">
        <v>7396</v>
      </c>
      <c r="I1380" s="49" t="str">
        <f t="shared" si="126"/>
        <v>정미옥</v>
      </c>
      <c r="J1380" s="49" t="str">
        <f t="shared" si="127"/>
        <v>공릉1동</v>
      </c>
      <c r="K1380" s="49" t="str">
        <f t="shared" si="128"/>
        <v>복지1팀</v>
      </c>
      <c r="L1380" s="49" t="str">
        <f t="shared" si="129"/>
        <v>주무관</v>
      </c>
      <c r="M1380" s="49" t="str">
        <f t="shared" si="130"/>
        <v>02-2116-2512</v>
      </c>
      <c r="N1380" s="49" t="str">
        <f t="shared" si="131"/>
        <v>2512</v>
      </c>
    </row>
    <row r="1381" spans="2:14" x14ac:dyDescent="0.3">
      <c r="B1381" s="48">
        <v>1378</v>
      </c>
      <c r="C1381" s="47" t="s">
        <v>1092</v>
      </c>
      <c r="D1381" s="47" t="s">
        <v>2327</v>
      </c>
      <c r="E1381" s="47" t="s">
        <v>46</v>
      </c>
      <c r="F1381" s="47" t="s">
        <v>5929</v>
      </c>
      <c r="G1381" s="47" t="s">
        <v>7397</v>
      </c>
      <c r="I1381" s="49" t="str">
        <f t="shared" si="126"/>
        <v>이경선</v>
      </c>
      <c r="J1381" s="49" t="str">
        <f t="shared" si="127"/>
        <v>공릉1동</v>
      </c>
      <c r="K1381" s="49" t="str">
        <f t="shared" si="128"/>
        <v>복지1팀</v>
      </c>
      <c r="L1381" s="49" t="str">
        <f t="shared" si="129"/>
        <v>주무관</v>
      </c>
      <c r="M1381" s="49" t="str">
        <f t="shared" si="130"/>
        <v>02-2116-2513</v>
      </c>
      <c r="N1381" s="49" t="str">
        <f t="shared" si="131"/>
        <v>2513</v>
      </c>
    </row>
    <row r="1382" spans="2:14" x14ac:dyDescent="0.3">
      <c r="B1382" s="48">
        <v>1379</v>
      </c>
      <c r="C1382" s="47" t="s">
        <v>2383</v>
      </c>
      <c r="D1382" s="47" t="s">
        <v>2327</v>
      </c>
      <c r="E1382" s="47" t="s">
        <v>46</v>
      </c>
      <c r="F1382" s="47" t="s">
        <v>5930</v>
      </c>
      <c r="G1382" s="47" t="s">
        <v>7398</v>
      </c>
      <c r="I1382" s="49" t="str">
        <f t="shared" si="126"/>
        <v>박선영</v>
      </c>
      <c r="J1382" s="49" t="str">
        <f t="shared" si="127"/>
        <v>공릉1동</v>
      </c>
      <c r="K1382" s="49" t="str">
        <f t="shared" si="128"/>
        <v>복지1팀</v>
      </c>
      <c r="L1382" s="49" t="str">
        <f t="shared" si="129"/>
        <v>주무관</v>
      </c>
      <c r="M1382" s="49" t="str">
        <f t="shared" si="130"/>
        <v>02-2116-2514</v>
      </c>
      <c r="N1382" s="49" t="str">
        <f t="shared" si="131"/>
        <v>2514</v>
      </c>
    </row>
    <row r="1383" spans="2:14" x14ac:dyDescent="0.3">
      <c r="B1383" s="48">
        <v>1380</v>
      </c>
      <c r="C1383" s="47" t="s">
        <v>2334</v>
      </c>
      <c r="D1383" s="47" t="s">
        <v>2327</v>
      </c>
      <c r="E1383" s="47" t="s">
        <v>46</v>
      </c>
      <c r="F1383" s="47" t="s">
        <v>2335</v>
      </c>
      <c r="G1383" s="47" t="s">
        <v>7399</v>
      </c>
      <c r="I1383" s="49" t="str">
        <f t="shared" si="126"/>
        <v>유재진</v>
      </c>
      <c r="J1383" s="49" t="str">
        <f t="shared" si="127"/>
        <v>공릉1동</v>
      </c>
      <c r="K1383" s="49" t="str">
        <f t="shared" si="128"/>
        <v>복지1팀</v>
      </c>
      <c r="L1383" s="49" t="str">
        <f t="shared" si="129"/>
        <v>주무관</v>
      </c>
      <c r="M1383" s="49" t="str">
        <f t="shared" si="130"/>
        <v>02-2116-2515</v>
      </c>
      <c r="N1383" s="49" t="str">
        <f t="shared" si="131"/>
        <v>2515</v>
      </c>
    </row>
    <row r="1384" spans="2:14" x14ac:dyDescent="0.3">
      <c r="B1384" s="48">
        <v>1381</v>
      </c>
      <c r="C1384" s="47" t="s">
        <v>2336</v>
      </c>
      <c r="D1384" s="47" t="s">
        <v>2327</v>
      </c>
      <c r="E1384" s="47" t="s">
        <v>46</v>
      </c>
      <c r="F1384" s="47" t="s">
        <v>2337</v>
      </c>
      <c r="G1384" s="47" t="s">
        <v>7400</v>
      </c>
      <c r="I1384" s="49" t="str">
        <f t="shared" si="126"/>
        <v>김진혁</v>
      </c>
      <c r="J1384" s="49" t="str">
        <f t="shared" si="127"/>
        <v>공릉1동</v>
      </c>
      <c r="K1384" s="49" t="str">
        <f t="shared" si="128"/>
        <v>복지1팀</v>
      </c>
      <c r="L1384" s="49" t="str">
        <f t="shared" si="129"/>
        <v>주무관</v>
      </c>
      <c r="M1384" s="49" t="str">
        <f t="shared" si="130"/>
        <v>02-2116-2088</v>
      </c>
      <c r="N1384" s="49" t="str">
        <f t="shared" si="131"/>
        <v>2088</v>
      </c>
    </row>
    <row r="1385" spans="2:14" x14ac:dyDescent="0.3">
      <c r="B1385" s="48">
        <v>1382</v>
      </c>
      <c r="C1385" s="47" t="s">
        <v>2338</v>
      </c>
      <c r="D1385" s="47" t="s">
        <v>2327</v>
      </c>
      <c r="E1385" s="47" t="s">
        <v>46</v>
      </c>
      <c r="F1385" s="47" t="s">
        <v>5931</v>
      </c>
      <c r="G1385" s="47" t="s">
        <v>7401</v>
      </c>
      <c r="I1385" s="49" t="str">
        <f t="shared" si="126"/>
        <v>김은진</v>
      </c>
      <c r="J1385" s="49" t="str">
        <f t="shared" si="127"/>
        <v>공릉1동</v>
      </c>
      <c r="K1385" s="49" t="str">
        <f t="shared" si="128"/>
        <v>복지1팀</v>
      </c>
      <c r="L1385" s="49" t="str">
        <f t="shared" si="129"/>
        <v>주무관</v>
      </c>
      <c r="M1385" s="49" t="str">
        <f t="shared" si="130"/>
        <v>02-2116-2096</v>
      </c>
      <c r="N1385" s="49" t="str">
        <f t="shared" si="131"/>
        <v>2096</v>
      </c>
    </row>
    <row r="1386" spans="2:14" x14ac:dyDescent="0.3">
      <c r="B1386" s="48">
        <v>1383</v>
      </c>
      <c r="C1386" s="47" t="s">
        <v>1025</v>
      </c>
      <c r="D1386" s="47" t="s">
        <v>2340</v>
      </c>
      <c r="E1386" s="47" t="s">
        <v>2248</v>
      </c>
      <c r="F1386" s="47" t="s">
        <v>2289</v>
      </c>
      <c r="G1386" s="47" t="s">
        <v>7402</v>
      </c>
      <c r="I1386" s="49" t="str">
        <f t="shared" si="126"/>
        <v>김미란</v>
      </c>
      <c r="J1386" s="49" t="str">
        <f t="shared" si="127"/>
        <v>공릉1동</v>
      </c>
      <c r="K1386" s="49" t="str">
        <f t="shared" si="128"/>
        <v>복지2팀</v>
      </c>
      <c r="L1386" s="49" t="str">
        <f t="shared" si="129"/>
        <v>복지2팀장</v>
      </c>
      <c r="M1386" s="49" t="str">
        <f t="shared" si="130"/>
        <v>02-2116-2081</v>
      </c>
      <c r="N1386" s="49" t="str">
        <f t="shared" si="131"/>
        <v>2081</v>
      </c>
    </row>
    <row r="1387" spans="2:14" x14ac:dyDescent="0.3">
      <c r="B1387" s="48">
        <v>1384</v>
      </c>
      <c r="C1387" s="47" t="s">
        <v>2341</v>
      </c>
      <c r="D1387" s="47" t="s">
        <v>2340</v>
      </c>
      <c r="E1387" s="47" t="s">
        <v>46</v>
      </c>
      <c r="F1387" s="47" t="s">
        <v>2342</v>
      </c>
      <c r="G1387" s="47" t="s">
        <v>7403</v>
      </c>
      <c r="I1387" s="49" t="str">
        <f t="shared" si="126"/>
        <v>김민석</v>
      </c>
      <c r="J1387" s="49" t="str">
        <f t="shared" si="127"/>
        <v>공릉1동</v>
      </c>
      <c r="K1387" s="49" t="str">
        <f t="shared" si="128"/>
        <v>복지2팀</v>
      </c>
      <c r="L1387" s="49" t="str">
        <f t="shared" si="129"/>
        <v>주무관</v>
      </c>
      <c r="M1387" s="49" t="str">
        <f t="shared" si="130"/>
        <v>02-2116-2082</v>
      </c>
      <c r="N1387" s="49" t="str">
        <f t="shared" si="131"/>
        <v>2082</v>
      </c>
    </row>
    <row r="1388" spans="2:14" x14ac:dyDescent="0.3">
      <c r="B1388" s="48">
        <v>1385</v>
      </c>
      <c r="C1388" s="47" t="s">
        <v>2343</v>
      </c>
      <c r="D1388" s="47" t="s">
        <v>2340</v>
      </c>
      <c r="E1388" s="47" t="s">
        <v>46</v>
      </c>
      <c r="F1388" s="47" t="s">
        <v>2344</v>
      </c>
      <c r="G1388" s="47" t="s">
        <v>7404</v>
      </c>
      <c r="I1388" s="49" t="str">
        <f t="shared" si="126"/>
        <v>김경훈</v>
      </c>
      <c r="J1388" s="49" t="str">
        <f t="shared" si="127"/>
        <v>공릉1동</v>
      </c>
      <c r="K1388" s="49" t="str">
        <f t="shared" si="128"/>
        <v>복지2팀</v>
      </c>
      <c r="L1388" s="49" t="str">
        <f t="shared" si="129"/>
        <v>주무관</v>
      </c>
      <c r="M1388" s="49" t="str">
        <f t="shared" si="130"/>
        <v>02-2116-2083</v>
      </c>
      <c r="N1388" s="49" t="str">
        <f t="shared" si="131"/>
        <v>2083</v>
      </c>
    </row>
    <row r="1389" spans="2:14" x14ac:dyDescent="0.3">
      <c r="B1389" s="48">
        <v>1386</v>
      </c>
      <c r="C1389" s="47" t="s">
        <v>219</v>
      </c>
      <c r="D1389" s="47" t="s">
        <v>2340</v>
      </c>
      <c r="E1389" s="47" t="s">
        <v>46</v>
      </c>
      <c r="F1389" s="47" t="s">
        <v>2345</v>
      </c>
      <c r="G1389" s="47" t="s">
        <v>7405</v>
      </c>
      <c r="I1389" s="49" t="str">
        <f t="shared" si="126"/>
        <v>이미경</v>
      </c>
      <c r="J1389" s="49" t="str">
        <f t="shared" si="127"/>
        <v>공릉1동</v>
      </c>
      <c r="K1389" s="49" t="str">
        <f t="shared" si="128"/>
        <v>복지2팀</v>
      </c>
      <c r="L1389" s="49" t="str">
        <f t="shared" si="129"/>
        <v>주무관</v>
      </c>
      <c r="M1389" s="49" t="str">
        <f t="shared" si="130"/>
        <v>02-2116-2084</v>
      </c>
      <c r="N1389" s="49" t="str">
        <f t="shared" si="131"/>
        <v>2084</v>
      </c>
    </row>
    <row r="1390" spans="2:14" x14ac:dyDescent="0.3">
      <c r="B1390" s="48">
        <v>1387</v>
      </c>
      <c r="C1390" s="47" t="s">
        <v>2346</v>
      </c>
      <c r="D1390" s="47" t="s">
        <v>2340</v>
      </c>
      <c r="E1390" s="47" t="s">
        <v>46</v>
      </c>
      <c r="F1390" s="47" t="s">
        <v>2347</v>
      </c>
      <c r="G1390" s="47" t="s">
        <v>7406</v>
      </c>
      <c r="I1390" s="49" t="str">
        <f t="shared" si="126"/>
        <v>양명주</v>
      </c>
      <c r="J1390" s="49" t="str">
        <f t="shared" si="127"/>
        <v>공릉1동</v>
      </c>
      <c r="K1390" s="49" t="str">
        <f t="shared" si="128"/>
        <v>복지2팀</v>
      </c>
      <c r="L1390" s="49" t="str">
        <f t="shared" si="129"/>
        <v>주무관</v>
      </c>
      <c r="M1390" s="49" t="str">
        <f t="shared" si="130"/>
        <v>02-2116-2086</v>
      </c>
      <c r="N1390" s="49" t="str">
        <f t="shared" si="131"/>
        <v>2086</v>
      </c>
    </row>
    <row r="1391" spans="2:14" x14ac:dyDescent="0.3">
      <c r="B1391" s="48">
        <v>1388</v>
      </c>
      <c r="C1391" s="47" t="s">
        <v>2348</v>
      </c>
      <c r="D1391" s="47" t="s">
        <v>2340</v>
      </c>
      <c r="E1391" s="47" t="s">
        <v>46</v>
      </c>
      <c r="F1391" s="47" t="s">
        <v>2349</v>
      </c>
      <c r="G1391" s="47" t="s">
        <v>7407</v>
      </c>
      <c r="I1391" s="49" t="str">
        <f t="shared" si="126"/>
        <v>최선호</v>
      </c>
      <c r="J1391" s="49" t="str">
        <f t="shared" si="127"/>
        <v>공릉1동</v>
      </c>
      <c r="K1391" s="49" t="str">
        <f t="shared" si="128"/>
        <v>복지2팀</v>
      </c>
      <c r="L1391" s="49" t="str">
        <f t="shared" si="129"/>
        <v>주무관</v>
      </c>
      <c r="M1391" s="49" t="str">
        <f t="shared" si="130"/>
        <v>02-2116-2087</v>
      </c>
      <c r="N1391" s="49" t="str">
        <f t="shared" si="131"/>
        <v>2087</v>
      </c>
    </row>
    <row r="1392" spans="2:14" x14ac:dyDescent="0.3">
      <c r="B1392" s="48">
        <v>1389</v>
      </c>
      <c r="C1392" s="47" t="s">
        <v>1985</v>
      </c>
      <c r="D1392" s="47" t="s">
        <v>2340</v>
      </c>
      <c r="E1392" s="47" t="s">
        <v>46</v>
      </c>
      <c r="F1392" s="47" t="s">
        <v>2350</v>
      </c>
      <c r="G1392" s="47" t="s">
        <v>7408</v>
      </c>
      <c r="I1392" s="49" t="str">
        <f t="shared" si="126"/>
        <v>김민희</v>
      </c>
      <c r="J1392" s="49" t="str">
        <f t="shared" si="127"/>
        <v>공릉1동</v>
      </c>
      <c r="K1392" s="49" t="str">
        <f t="shared" si="128"/>
        <v>복지2팀</v>
      </c>
      <c r="L1392" s="49" t="str">
        <f t="shared" si="129"/>
        <v>주무관</v>
      </c>
      <c r="M1392" s="49" t="str">
        <f t="shared" si="130"/>
        <v>02-2116-2095</v>
      </c>
      <c r="N1392" s="49" t="str">
        <f t="shared" si="131"/>
        <v>2095</v>
      </c>
    </row>
    <row r="1393" spans="2:14" x14ac:dyDescent="0.3">
      <c r="B1393" s="48">
        <v>1390</v>
      </c>
      <c r="C1393" s="47" t="s">
        <v>5932</v>
      </c>
      <c r="D1393" s="47" t="s">
        <v>5241</v>
      </c>
      <c r="E1393" s="47" t="s">
        <v>5933</v>
      </c>
      <c r="F1393" s="47" t="s">
        <v>5928</v>
      </c>
      <c r="G1393" s="47" t="s">
        <v>7409</v>
      </c>
      <c r="I1393" s="49" t="str">
        <f t="shared" si="126"/>
        <v>최용록</v>
      </c>
      <c r="J1393" s="49" t="str">
        <f t="shared" si="127"/>
        <v/>
      </c>
      <c r="K1393" s="49" t="str">
        <f t="shared" si="128"/>
        <v/>
      </c>
      <c r="L1393" s="49" t="str">
        <f t="shared" si="129"/>
        <v>공릉2동장</v>
      </c>
      <c r="M1393" s="49" t="str">
        <f t="shared" si="130"/>
        <v>02-2116-2550</v>
      </c>
      <c r="N1393" s="49" t="str">
        <f t="shared" si="131"/>
        <v>2550</v>
      </c>
    </row>
    <row r="1394" spans="2:14" x14ac:dyDescent="0.3">
      <c r="B1394" s="48">
        <v>1391</v>
      </c>
      <c r="C1394" s="47" t="s">
        <v>1979</v>
      </c>
      <c r="D1394" s="47" t="s">
        <v>5241</v>
      </c>
      <c r="E1394" s="47" t="s">
        <v>46</v>
      </c>
      <c r="F1394" s="47" t="s">
        <v>1978</v>
      </c>
      <c r="G1394" s="47" t="s">
        <v>7410</v>
      </c>
      <c r="I1394" s="49" t="str">
        <f t="shared" si="126"/>
        <v>정선희</v>
      </c>
      <c r="J1394" s="49" t="str">
        <f t="shared" si="127"/>
        <v/>
      </c>
      <c r="K1394" s="49" t="str">
        <f t="shared" si="128"/>
        <v/>
      </c>
      <c r="L1394" s="49" t="str">
        <f t="shared" si="129"/>
        <v>주무관</v>
      </c>
      <c r="M1394" s="49" t="str">
        <f t="shared" si="130"/>
        <v>02-2116-4478</v>
      </c>
      <c r="N1394" s="49" t="str">
        <f t="shared" si="131"/>
        <v>4478</v>
      </c>
    </row>
    <row r="1395" spans="2:14" x14ac:dyDescent="0.3">
      <c r="B1395" s="48">
        <v>1392</v>
      </c>
      <c r="C1395" s="47" t="s">
        <v>2352</v>
      </c>
      <c r="D1395" s="47" t="s">
        <v>2351</v>
      </c>
      <c r="E1395" s="47" t="s">
        <v>329</v>
      </c>
      <c r="F1395" s="47" t="s">
        <v>2353</v>
      </c>
      <c r="G1395" s="47" t="s">
        <v>7411</v>
      </c>
      <c r="I1395" s="49" t="str">
        <f t="shared" si="126"/>
        <v>고경희</v>
      </c>
      <c r="J1395" s="49" t="str">
        <f t="shared" si="127"/>
        <v>공릉2동</v>
      </c>
      <c r="K1395" s="49" t="str">
        <f t="shared" si="128"/>
        <v>행정민원팀</v>
      </c>
      <c r="L1395" s="49" t="str">
        <f t="shared" si="129"/>
        <v>행정민원팀장</v>
      </c>
      <c r="M1395" s="49" t="str">
        <f t="shared" si="130"/>
        <v>02-2116-2521</v>
      </c>
      <c r="N1395" s="49" t="str">
        <f t="shared" si="131"/>
        <v>2521</v>
      </c>
    </row>
    <row r="1396" spans="2:14" x14ac:dyDescent="0.3">
      <c r="B1396" s="48">
        <v>1393</v>
      </c>
      <c r="C1396" s="47" t="s">
        <v>2354</v>
      </c>
      <c r="D1396" s="47" t="s">
        <v>2351</v>
      </c>
      <c r="E1396" s="47" t="s">
        <v>46</v>
      </c>
      <c r="F1396" s="47" t="s">
        <v>2355</v>
      </c>
      <c r="G1396" s="47" t="s">
        <v>7412</v>
      </c>
      <c r="I1396" s="49" t="str">
        <f t="shared" si="126"/>
        <v>주진미</v>
      </c>
      <c r="J1396" s="49" t="str">
        <f t="shared" si="127"/>
        <v>공릉2동</v>
      </c>
      <c r="K1396" s="49" t="str">
        <f t="shared" si="128"/>
        <v>행정민원팀</v>
      </c>
      <c r="L1396" s="49" t="str">
        <f t="shared" si="129"/>
        <v>주무관</v>
      </c>
      <c r="M1396" s="49" t="str">
        <f t="shared" si="130"/>
        <v>02-2116-2522</v>
      </c>
      <c r="N1396" s="49" t="str">
        <f t="shared" si="131"/>
        <v>2522</v>
      </c>
    </row>
    <row r="1397" spans="2:14" x14ac:dyDescent="0.3">
      <c r="B1397" s="48">
        <v>1394</v>
      </c>
      <c r="C1397" s="47" t="s">
        <v>2356</v>
      </c>
      <c r="D1397" s="47" t="s">
        <v>2351</v>
      </c>
      <c r="E1397" s="47" t="s">
        <v>46</v>
      </c>
      <c r="F1397" s="47" t="s">
        <v>2357</v>
      </c>
      <c r="G1397" s="47" t="s">
        <v>7413</v>
      </c>
      <c r="I1397" s="49" t="str">
        <f t="shared" si="126"/>
        <v>최민경</v>
      </c>
      <c r="J1397" s="49" t="str">
        <f t="shared" si="127"/>
        <v>공릉2동</v>
      </c>
      <c r="K1397" s="49" t="str">
        <f t="shared" si="128"/>
        <v>행정민원팀</v>
      </c>
      <c r="L1397" s="49" t="str">
        <f t="shared" si="129"/>
        <v>주무관</v>
      </c>
      <c r="M1397" s="49" t="str">
        <f t="shared" si="130"/>
        <v>02-2116-2524</v>
      </c>
      <c r="N1397" s="49" t="str">
        <f t="shared" si="131"/>
        <v>2524</v>
      </c>
    </row>
    <row r="1398" spans="2:14" x14ac:dyDescent="0.3">
      <c r="B1398" s="48">
        <v>1395</v>
      </c>
      <c r="C1398" s="47" t="s">
        <v>2358</v>
      </c>
      <c r="D1398" s="47" t="s">
        <v>2351</v>
      </c>
      <c r="E1398" s="47" t="s">
        <v>46</v>
      </c>
      <c r="F1398" s="47" t="s">
        <v>2359</v>
      </c>
      <c r="G1398" s="47" t="s">
        <v>7414</v>
      </c>
      <c r="I1398" s="49" t="str">
        <f t="shared" si="126"/>
        <v>강광석</v>
      </c>
      <c r="J1398" s="49" t="str">
        <f t="shared" si="127"/>
        <v>공릉2동</v>
      </c>
      <c r="K1398" s="49" t="str">
        <f t="shared" si="128"/>
        <v>행정민원팀</v>
      </c>
      <c r="L1398" s="49" t="str">
        <f t="shared" si="129"/>
        <v>주무관</v>
      </c>
      <c r="M1398" s="49" t="str">
        <f t="shared" si="130"/>
        <v>02-2116-2523</v>
      </c>
      <c r="N1398" s="49" t="str">
        <f t="shared" si="131"/>
        <v>2523</v>
      </c>
    </row>
    <row r="1399" spans="2:14" x14ac:dyDescent="0.3">
      <c r="B1399" s="48">
        <v>1396</v>
      </c>
      <c r="C1399" s="47" t="s">
        <v>2360</v>
      </c>
      <c r="D1399" s="47" t="s">
        <v>2351</v>
      </c>
      <c r="E1399" s="47" t="s">
        <v>46</v>
      </c>
      <c r="F1399" s="47" t="s">
        <v>2361</v>
      </c>
      <c r="G1399" s="47" t="s">
        <v>7415</v>
      </c>
      <c r="I1399" s="49" t="str">
        <f t="shared" si="126"/>
        <v>권나랑</v>
      </c>
      <c r="J1399" s="49" t="str">
        <f t="shared" si="127"/>
        <v>공릉2동</v>
      </c>
      <c r="K1399" s="49" t="str">
        <f t="shared" si="128"/>
        <v>행정민원팀</v>
      </c>
      <c r="L1399" s="49" t="str">
        <f t="shared" si="129"/>
        <v>주무관</v>
      </c>
      <c r="M1399" s="49" t="str">
        <f t="shared" si="130"/>
        <v>02-2116-2526</v>
      </c>
      <c r="N1399" s="49" t="str">
        <f t="shared" si="131"/>
        <v>2526</v>
      </c>
    </row>
    <row r="1400" spans="2:14" x14ac:dyDescent="0.3">
      <c r="B1400" s="48">
        <v>1397</v>
      </c>
      <c r="C1400" s="47" t="s">
        <v>2362</v>
      </c>
      <c r="D1400" s="47" t="s">
        <v>2351</v>
      </c>
      <c r="E1400" s="47" t="s">
        <v>46</v>
      </c>
      <c r="F1400" s="47" t="s">
        <v>2363</v>
      </c>
      <c r="G1400" s="47" t="s">
        <v>7416</v>
      </c>
      <c r="I1400" s="49" t="str">
        <f t="shared" si="126"/>
        <v>최은지</v>
      </c>
      <c r="J1400" s="49" t="str">
        <f t="shared" si="127"/>
        <v>공릉2동</v>
      </c>
      <c r="K1400" s="49" t="str">
        <f t="shared" si="128"/>
        <v>행정민원팀</v>
      </c>
      <c r="L1400" s="49" t="str">
        <f t="shared" si="129"/>
        <v>주무관</v>
      </c>
      <c r="M1400" s="49" t="str">
        <f t="shared" si="130"/>
        <v>02-2116-2528</v>
      </c>
      <c r="N1400" s="49" t="str">
        <f t="shared" si="131"/>
        <v>2528</v>
      </c>
    </row>
    <row r="1401" spans="2:14" x14ac:dyDescent="0.3">
      <c r="B1401" s="48">
        <v>1398</v>
      </c>
      <c r="C1401" s="47" t="s">
        <v>2364</v>
      </c>
      <c r="D1401" s="47" t="s">
        <v>2351</v>
      </c>
      <c r="E1401" s="47" t="s">
        <v>46</v>
      </c>
      <c r="F1401" s="47" t="s">
        <v>2365</v>
      </c>
      <c r="G1401" s="47" t="s">
        <v>7417</v>
      </c>
      <c r="I1401" s="49" t="str">
        <f t="shared" si="126"/>
        <v>김도현</v>
      </c>
      <c r="J1401" s="49" t="str">
        <f t="shared" si="127"/>
        <v>공릉2동</v>
      </c>
      <c r="K1401" s="49" t="str">
        <f t="shared" si="128"/>
        <v>행정민원팀</v>
      </c>
      <c r="L1401" s="49" t="str">
        <f t="shared" si="129"/>
        <v>주무관</v>
      </c>
      <c r="M1401" s="49" t="str">
        <f t="shared" si="130"/>
        <v>02-2116-2525</v>
      </c>
      <c r="N1401" s="49" t="str">
        <f t="shared" si="131"/>
        <v>2525</v>
      </c>
    </row>
    <row r="1402" spans="2:14" x14ac:dyDescent="0.3">
      <c r="B1402" s="48">
        <v>1399</v>
      </c>
      <c r="C1402" s="47" t="s">
        <v>2366</v>
      </c>
      <c r="D1402" s="47" t="s">
        <v>2351</v>
      </c>
      <c r="E1402" s="47" t="s">
        <v>46</v>
      </c>
      <c r="F1402" s="47" t="s">
        <v>2367</v>
      </c>
      <c r="G1402" s="47" t="s">
        <v>7418</v>
      </c>
      <c r="I1402" s="49" t="str">
        <f t="shared" si="126"/>
        <v>배재학</v>
      </c>
      <c r="J1402" s="49" t="str">
        <f t="shared" si="127"/>
        <v>공릉2동</v>
      </c>
      <c r="K1402" s="49" t="str">
        <f t="shared" si="128"/>
        <v>행정민원팀</v>
      </c>
      <c r="L1402" s="49" t="str">
        <f t="shared" si="129"/>
        <v>주무관</v>
      </c>
      <c r="M1402" s="49" t="str">
        <f t="shared" si="130"/>
        <v>02-2116-2532</v>
      </c>
      <c r="N1402" s="49" t="str">
        <f t="shared" si="131"/>
        <v>2532</v>
      </c>
    </row>
    <row r="1403" spans="2:14" x14ac:dyDescent="0.3">
      <c r="B1403" s="48">
        <v>1400</v>
      </c>
      <c r="C1403" s="47" t="s">
        <v>1035</v>
      </c>
      <c r="D1403" s="47" t="s">
        <v>2351</v>
      </c>
      <c r="E1403" s="47" t="s">
        <v>46</v>
      </c>
      <c r="F1403" s="47" t="s">
        <v>2368</v>
      </c>
      <c r="G1403" s="47" t="s">
        <v>7419</v>
      </c>
      <c r="I1403" s="49" t="str">
        <f t="shared" si="126"/>
        <v>김한기</v>
      </c>
      <c r="J1403" s="49" t="str">
        <f t="shared" si="127"/>
        <v>공릉2동</v>
      </c>
      <c r="K1403" s="49" t="str">
        <f t="shared" si="128"/>
        <v>행정민원팀</v>
      </c>
      <c r="L1403" s="49" t="str">
        <f t="shared" si="129"/>
        <v>주무관</v>
      </c>
      <c r="M1403" s="49" t="str">
        <f t="shared" si="130"/>
        <v>02-2116-2533</v>
      </c>
      <c r="N1403" s="49" t="str">
        <f t="shared" si="131"/>
        <v>2533</v>
      </c>
    </row>
    <row r="1404" spans="2:14" x14ac:dyDescent="0.3">
      <c r="B1404" s="48">
        <v>1401</v>
      </c>
      <c r="C1404" s="47" t="s">
        <v>1449</v>
      </c>
      <c r="D1404" s="47" t="s">
        <v>2351</v>
      </c>
      <c r="E1404" s="47" t="s">
        <v>46</v>
      </c>
      <c r="F1404" s="47" t="s">
        <v>2369</v>
      </c>
      <c r="G1404" s="47" t="s">
        <v>7420</v>
      </c>
      <c r="I1404" s="49" t="str">
        <f t="shared" si="126"/>
        <v>박진규</v>
      </c>
      <c r="J1404" s="49" t="str">
        <f t="shared" si="127"/>
        <v>공릉2동</v>
      </c>
      <c r="K1404" s="49" t="str">
        <f t="shared" si="128"/>
        <v>행정민원팀</v>
      </c>
      <c r="L1404" s="49" t="str">
        <f t="shared" si="129"/>
        <v>주무관</v>
      </c>
      <c r="M1404" s="49" t="str">
        <f t="shared" si="130"/>
        <v>02-2116-2534</v>
      </c>
      <c r="N1404" s="49" t="str">
        <f t="shared" si="131"/>
        <v>2534</v>
      </c>
    </row>
    <row r="1405" spans="2:14" x14ac:dyDescent="0.3">
      <c r="B1405" s="48">
        <v>1402</v>
      </c>
      <c r="C1405" s="47" t="s">
        <v>2370</v>
      </c>
      <c r="D1405" s="47" t="s">
        <v>2351</v>
      </c>
      <c r="E1405" s="47" t="s">
        <v>46</v>
      </c>
      <c r="F1405" s="47" t="s">
        <v>247</v>
      </c>
      <c r="G1405" s="47" t="s">
        <v>7421</v>
      </c>
      <c r="I1405" s="49" t="str">
        <f t="shared" si="126"/>
        <v>방지영</v>
      </c>
      <c r="J1405" s="49" t="str">
        <f t="shared" si="127"/>
        <v>공릉2동</v>
      </c>
      <c r="K1405" s="49" t="str">
        <f t="shared" si="128"/>
        <v>행정민원팀</v>
      </c>
      <c r="L1405" s="49" t="str">
        <f t="shared" si="129"/>
        <v>주무관</v>
      </c>
      <c r="M1405" s="49" t="str">
        <f t="shared" si="130"/>
        <v>02-2116-2530</v>
      </c>
      <c r="N1405" s="49" t="str">
        <f t="shared" si="131"/>
        <v>2530</v>
      </c>
    </row>
    <row r="1406" spans="2:14" x14ac:dyDescent="0.3">
      <c r="B1406" s="48">
        <v>1403</v>
      </c>
      <c r="C1406" s="47" t="s">
        <v>2371</v>
      </c>
      <c r="D1406" s="47" t="s">
        <v>2351</v>
      </c>
      <c r="E1406" s="47" t="s">
        <v>46</v>
      </c>
      <c r="F1406" s="47" t="s">
        <v>2319</v>
      </c>
      <c r="G1406" s="47" t="s">
        <v>7422</v>
      </c>
      <c r="I1406" s="49" t="str">
        <f t="shared" si="126"/>
        <v>박재은</v>
      </c>
      <c r="J1406" s="49" t="str">
        <f t="shared" si="127"/>
        <v>공릉2동</v>
      </c>
      <c r="K1406" s="49" t="str">
        <f t="shared" si="128"/>
        <v>행정민원팀</v>
      </c>
      <c r="L1406" s="49" t="str">
        <f t="shared" si="129"/>
        <v>주무관</v>
      </c>
      <c r="M1406" s="49" t="str">
        <f t="shared" si="130"/>
        <v>02-2116-2531</v>
      </c>
      <c r="N1406" s="49" t="str">
        <f t="shared" si="131"/>
        <v>2531</v>
      </c>
    </row>
    <row r="1407" spans="2:14" x14ac:dyDescent="0.3">
      <c r="B1407" s="48">
        <v>1404</v>
      </c>
      <c r="C1407" s="47" t="s">
        <v>2372</v>
      </c>
      <c r="D1407" s="47" t="s">
        <v>2373</v>
      </c>
      <c r="E1407" s="47" t="s">
        <v>2274</v>
      </c>
      <c r="F1407" s="47" t="s">
        <v>2328</v>
      </c>
      <c r="G1407" s="47" t="s">
        <v>7423</v>
      </c>
      <c r="I1407" s="49" t="str">
        <f t="shared" si="126"/>
        <v>송경섭</v>
      </c>
      <c r="J1407" s="49" t="str">
        <f t="shared" si="127"/>
        <v>공릉2동</v>
      </c>
      <c r="K1407" s="49" t="str">
        <f t="shared" si="128"/>
        <v>복지1팀</v>
      </c>
      <c r="L1407" s="49" t="str">
        <f t="shared" si="129"/>
        <v>복지1팀장</v>
      </c>
      <c r="M1407" s="49" t="str">
        <f t="shared" si="130"/>
        <v>02-2116-2541</v>
      </c>
      <c r="N1407" s="49" t="str">
        <f t="shared" si="131"/>
        <v>2541</v>
      </c>
    </row>
    <row r="1408" spans="2:14" x14ac:dyDescent="0.3">
      <c r="B1408" s="48">
        <v>1405</v>
      </c>
      <c r="C1408" s="47" t="s">
        <v>2374</v>
      </c>
      <c r="D1408" s="47" t="s">
        <v>2373</v>
      </c>
      <c r="E1408" s="47" t="s">
        <v>46</v>
      </c>
      <c r="F1408" s="47" t="s">
        <v>4678</v>
      </c>
      <c r="G1408" s="47" t="s">
        <v>7424</v>
      </c>
      <c r="I1408" s="49" t="str">
        <f t="shared" si="126"/>
        <v>박지애</v>
      </c>
      <c r="J1408" s="49" t="str">
        <f t="shared" si="127"/>
        <v>공릉2동</v>
      </c>
      <c r="K1408" s="49" t="str">
        <f t="shared" si="128"/>
        <v>복지1팀</v>
      </c>
      <c r="L1408" s="49" t="str">
        <f t="shared" si="129"/>
        <v>주무관</v>
      </c>
      <c r="M1408" s="49" t="str">
        <f t="shared" si="130"/>
        <v>02-2116-2102</v>
      </c>
      <c r="N1408" s="49" t="str">
        <f t="shared" si="131"/>
        <v>2102</v>
      </c>
    </row>
    <row r="1409" spans="2:14" x14ac:dyDescent="0.3">
      <c r="B1409" s="48">
        <v>1406</v>
      </c>
      <c r="C1409" s="47" t="s">
        <v>2376</v>
      </c>
      <c r="D1409" s="47" t="s">
        <v>2373</v>
      </c>
      <c r="E1409" s="47" t="s">
        <v>46</v>
      </c>
      <c r="F1409" s="47" t="s">
        <v>4682</v>
      </c>
      <c r="G1409" s="47" t="s">
        <v>7425</v>
      </c>
      <c r="I1409" s="49" t="str">
        <f t="shared" si="126"/>
        <v>천승환</v>
      </c>
      <c r="J1409" s="49" t="str">
        <f t="shared" si="127"/>
        <v>공릉2동</v>
      </c>
      <c r="K1409" s="49" t="str">
        <f t="shared" si="128"/>
        <v>복지1팀</v>
      </c>
      <c r="L1409" s="49" t="str">
        <f t="shared" si="129"/>
        <v>주무관</v>
      </c>
      <c r="M1409" s="49" t="str">
        <f t="shared" si="130"/>
        <v>02-2116-2108</v>
      </c>
      <c r="N1409" s="49" t="str">
        <f t="shared" si="131"/>
        <v>2108</v>
      </c>
    </row>
    <row r="1410" spans="2:14" x14ac:dyDescent="0.3">
      <c r="B1410" s="48">
        <v>1407</v>
      </c>
      <c r="C1410" s="47" t="s">
        <v>2377</v>
      </c>
      <c r="D1410" s="47" t="s">
        <v>2373</v>
      </c>
      <c r="E1410" s="47" t="s">
        <v>46</v>
      </c>
      <c r="F1410" s="47" t="s">
        <v>2378</v>
      </c>
      <c r="G1410" s="47" t="s">
        <v>7426</v>
      </c>
      <c r="I1410" s="49" t="str">
        <f t="shared" si="126"/>
        <v>박가은</v>
      </c>
      <c r="J1410" s="49" t="str">
        <f t="shared" si="127"/>
        <v>공릉2동</v>
      </c>
      <c r="K1410" s="49" t="str">
        <f t="shared" si="128"/>
        <v>복지1팀</v>
      </c>
      <c r="L1410" s="49" t="str">
        <f t="shared" si="129"/>
        <v>주무관</v>
      </c>
      <c r="M1410" s="49" t="str">
        <f t="shared" si="130"/>
        <v>02-2116-2103</v>
      </c>
      <c r="N1410" s="49" t="str">
        <f t="shared" si="131"/>
        <v>2103</v>
      </c>
    </row>
    <row r="1411" spans="2:14" x14ac:dyDescent="0.3">
      <c r="B1411" s="48">
        <v>1408</v>
      </c>
      <c r="C1411" s="47" t="s">
        <v>1043</v>
      </c>
      <c r="D1411" s="47" t="s">
        <v>2373</v>
      </c>
      <c r="E1411" s="47" t="s">
        <v>46</v>
      </c>
      <c r="F1411" s="47" t="s">
        <v>4680</v>
      </c>
      <c r="G1411" s="47" t="s">
        <v>7427</v>
      </c>
      <c r="I1411" s="49" t="str">
        <f t="shared" si="126"/>
        <v>이문주</v>
      </c>
      <c r="J1411" s="49" t="str">
        <f t="shared" si="127"/>
        <v>공릉2동</v>
      </c>
      <c r="K1411" s="49" t="str">
        <f t="shared" si="128"/>
        <v>복지1팀</v>
      </c>
      <c r="L1411" s="49" t="str">
        <f t="shared" si="129"/>
        <v>주무관</v>
      </c>
      <c r="M1411" s="49" t="str">
        <f t="shared" si="130"/>
        <v>02-2116-2544</v>
      </c>
      <c r="N1411" s="49" t="str">
        <f t="shared" si="131"/>
        <v>2544</v>
      </c>
    </row>
    <row r="1412" spans="2:14" x14ac:dyDescent="0.3">
      <c r="B1412" s="48">
        <v>1409</v>
      </c>
      <c r="C1412" s="47" t="s">
        <v>2379</v>
      </c>
      <c r="D1412" s="47" t="s">
        <v>2373</v>
      </c>
      <c r="E1412" s="47" t="s">
        <v>46</v>
      </c>
      <c r="F1412" s="47" t="s">
        <v>4685</v>
      </c>
      <c r="G1412" s="47" t="s">
        <v>7428</v>
      </c>
      <c r="I1412" s="49" t="str">
        <f t="shared" ref="I1412:I1475" si="132">C1412</f>
        <v>장용희</v>
      </c>
      <c r="J1412" s="49" t="str">
        <f t="shared" ref="J1412:J1475" si="133">LEFT(D1412, IFERROR(FIND(" / ", D1412)-1, 0))</f>
        <v>공릉2동</v>
      </c>
      <c r="K1412" s="49" t="str">
        <f t="shared" ref="K1412:K1475" si="134">RIGHT(D1412, IFERROR(LEN(D1412)-FIND(" / ", D1412)-2, 0))</f>
        <v>복지1팀</v>
      </c>
      <c r="L1412" s="49" t="str">
        <f t="shared" ref="L1412:L1475" si="135">E1412</f>
        <v>주무관</v>
      </c>
      <c r="M1412" s="49" t="str">
        <f t="shared" ref="M1412:M1475" si="136">G1412</f>
        <v>02-2116-2543</v>
      </c>
      <c r="N1412" s="49" t="str">
        <f t="shared" ref="N1412:N1475" si="137">RIGHT(M1412,4)</f>
        <v>2543</v>
      </c>
    </row>
    <row r="1413" spans="2:14" x14ac:dyDescent="0.3">
      <c r="B1413" s="48">
        <v>1410</v>
      </c>
      <c r="C1413" s="47" t="s">
        <v>2380</v>
      </c>
      <c r="D1413" s="47" t="s">
        <v>2381</v>
      </c>
      <c r="E1413" s="47" t="s">
        <v>2248</v>
      </c>
      <c r="F1413" s="47" t="s">
        <v>2382</v>
      </c>
      <c r="G1413" s="47" t="s">
        <v>7429</v>
      </c>
      <c r="I1413" s="49" t="str">
        <f t="shared" si="132"/>
        <v>김금선</v>
      </c>
      <c r="J1413" s="49" t="str">
        <f t="shared" si="133"/>
        <v>공릉2동</v>
      </c>
      <c r="K1413" s="49" t="str">
        <f t="shared" si="134"/>
        <v>복지2팀</v>
      </c>
      <c r="L1413" s="49" t="str">
        <f t="shared" si="135"/>
        <v>복지2팀장</v>
      </c>
      <c r="M1413" s="49" t="str">
        <f t="shared" si="136"/>
        <v>02-2116-2101</v>
      </c>
      <c r="N1413" s="49" t="str">
        <f t="shared" si="137"/>
        <v>2101</v>
      </c>
    </row>
    <row r="1414" spans="2:14" x14ac:dyDescent="0.3">
      <c r="B1414" s="48">
        <v>1411</v>
      </c>
      <c r="C1414" s="47" t="s">
        <v>2375</v>
      </c>
      <c r="D1414" s="47" t="s">
        <v>2381</v>
      </c>
      <c r="E1414" s="47" t="s">
        <v>46</v>
      </c>
      <c r="F1414" s="47" t="s">
        <v>5934</v>
      </c>
      <c r="G1414" s="47" t="s">
        <v>7430</v>
      </c>
      <c r="I1414" s="49" t="str">
        <f t="shared" si="132"/>
        <v>이진아</v>
      </c>
      <c r="J1414" s="49" t="str">
        <f t="shared" si="133"/>
        <v>공릉2동</v>
      </c>
      <c r="K1414" s="49" t="str">
        <f t="shared" si="134"/>
        <v>복지2팀</v>
      </c>
      <c r="L1414" s="49" t="str">
        <f t="shared" si="135"/>
        <v>주무관</v>
      </c>
      <c r="M1414" s="49" t="str">
        <f t="shared" si="136"/>
        <v>02-2116-2546</v>
      </c>
      <c r="N1414" s="49" t="str">
        <f t="shared" si="137"/>
        <v>2546</v>
      </c>
    </row>
    <row r="1415" spans="2:14" x14ac:dyDescent="0.3">
      <c r="B1415" s="48">
        <v>1412</v>
      </c>
      <c r="C1415" s="47" t="s">
        <v>2385</v>
      </c>
      <c r="D1415" s="47" t="s">
        <v>2381</v>
      </c>
      <c r="E1415" s="47" t="s">
        <v>46</v>
      </c>
      <c r="F1415" s="47" t="s">
        <v>2386</v>
      </c>
      <c r="G1415" s="47" t="s">
        <v>7431</v>
      </c>
      <c r="I1415" s="49" t="str">
        <f t="shared" si="132"/>
        <v>이선우</v>
      </c>
      <c r="J1415" s="49" t="str">
        <f t="shared" si="133"/>
        <v>공릉2동</v>
      </c>
      <c r="K1415" s="49" t="str">
        <f t="shared" si="134"/>
        <v>복지2팀</v>
      </c>
      <c r="L1415" s="49" t="str">
        <f t="shared" si="135"/>
        <v>주무관</v>
      </c>
      <c r="M1415" s="49" t="str">
        <f t="shared" si="136"/>
        <v>02-2116-2545</v>
      </c>
      <c r="N1415" s="49" t="str">
        <f t="shared" si="137"/>
        <v>2545</v>
      </c>
    </row>
    <row r="1416" spans="2:14" x14ac:dyDescent="0.3">
      <c r="B1416" s="48">
        <v>1413</v>
      </c>
      <c r="C1416" s="47" t="s">
        <v>2387</v>
      </c>
      <c r="D1416" s="47" t="s">
        <v>2381</v>
      </c>
      <c r="E1416" s="47" t="s">
        <v>46</v>
      </c>
      <c r="F1416" s="47" t="s">
        <v>4690</v>
      </c>
      <c r="G1416" s="47" t="s">
        <v>7432</v>
      </c>
      <c r="I1416" s="49" t="str">
        <f t="shared" si="132"/>
        <v>김소리</v>
      </c>
      <c r="J1416" s="49" t="str">
        <f t="shared" si="133"/>
        <v>공릉2동</v>
      </c>
      <c r="K1416" s="49" t="str">
        <f t="shared" si="134"/>
        <v>복지2팀</v>
      </c>
      <c r="L1416" s="49" t="str">
        <f t="shared" si="135"/>
        <v>주무관</v>
      </c>
      <c r="M1416" s="49" t="str">
        <f t="shared" si="136"/>
        <v>02-2116-2542</v>
      </c>
      <c r="N1416" s="49" t="str">
        <f t="shared" si="137"/>
        <v>2542</v>
      </c>
    </row>
    <row r="1417" spans="2:14" x14ac:dyDescent="0.3">
      <c r="B1417" s="48">
        <v>1414</v>
      </c>
      <c r="C1417" s="47" t="s">
        <v>2388</v>
      </c>
      <c r="D1417" s="47" t="s">
        <v>2381</v>
      </c>
      <c r="E1417" s="47" t="s">
        <v>46</v>
      </c>
      <c r="F1417" s="47" t="s">
        <v>4692</v>
      </c>
      <c r="G1417" s="47" t="s">
        <v>7433</v>
      </c>
      <c r="I1417" s="49" t="str">
        <f t="shared" si="132"/>
        <v>이서영</v>
      </c>
      <c r="J1417" s="49" t="str">
        <f t="shared" si="133"/>
        <v>공릉2동</v>
      </c>
      <c r="K1417" s="49" t="str">
        <f t="shared" si="134"/>
        <v>복지2팀</v>
      </c>
      <c r="L1417" s="49" t="str">
        <f t="shared" si="135"/>
        <v>주무관</v>
      </c>
      <c r="M1417" s="49" t="str">
        <f t="shared" si="136"/>
        <v>02-2116-2547</v>
      </c>
      <c r="N1417" s="49" t="str">
        <f t="shared" si="137"/>
        <v>2547</v>
      </c>
    </row>
    <row r="1418" spans="2:14" x14ac:dyDescent="0.3">
      <c r="B1418" s="48">
        <v>1415</v>
      </c>
      <c r="C1418" s="47" t="s">
        <v>5935</v>
      </c>
      <c r="D1418" s="47" t="s">
        <v>2389</v>
      </c>
      <c r="E1418" s="47" t="s">
        <v>5936</v>
      </c>
      <c r="F1418" s="47" t="s">
        <v>5937</v>
      </c>
      <c r="G1418" s="47" t="s">
        <v>7434</v>
      </c>
      <c r="I1418" s="49" t="str">
        <f t="shared" si="132"/>
        <v>이명숙</v>
      </c>
      <c r="J1418" s="49" t="str">
        <f t="shared" si="133"/>
        <v/>
      </c>
      <c r="K1418" s="49" t="str">
        <f t="shared" si="134"/>
        <v/>
      </c>
      <c r="L1418" s="49" t="str">
        <f t="shared" si="135"/>
        <v>하계1동장</v>
      </c>
      <c r="M1418" s="49" t="str">
        <f t="shared" si="136"/>
        <v>02-2116-2580</v>
      </c>
      <c r="N1418" s="49" t="str">
        <f t="shared" si="137"/>
        <v>2580</v>
      </c>
    </row>
    <row r="1419" spans="2:14" x14ac:dyDescent="0.3">
      <c r="B1419" s="48">
        <v>1416</v>
      </c>
      <c r="C1419" s="47" t="s">
        <v>2485</v>
      </c>
      <c r="D1419" s="47" t="s">
        <v>2389</v>
      </c>
      <c r="E1419" s="47" t="s">
        <v>46</v>
      </c>
      <c r="F1419" s="47" t="s">
        <v>5030</v>
      </c>
      <c r="G1419" s="47" t="s">
        <v>7435</v>
      </c>
      <c r="I1419" s="49" t="str">
        <f t="shared" si="132"/>
        <v>박성은</v>
      </c>
      <c r="J1419" s="49" t="str">
        <f t="shared" si="133"/>
        <v/>
      </c>
      <c r="K1419" s="49" t="str">
        <f t="shared" si="134"/>
        <v/>
      </c>
      <c r="L1419" s="49" t="str">
        <f t="shared" si="135"/>
        <v>주무관</v>
      </c>
      <c r="M1419" s="49" t="str">
        <f t="shared" si="136"/>
        <v>02-2116-2932</v>
      </c>
      <c r="N1419" s="49" t="str">
        <f t="shared" si="137"/>
        <v>2932</v>
      </c>
    </row>
    <row r="1420" spans="2:14" x14ac:dyDescent="0.3">
      <c r="B1420" s="48">
        <v>1417</v>
      </c>
      <c r="C1420" s="47" t="s">
        <v>831</v>
      </c>
      <c r="D1420" s="47" t="s">
        <v>2389</v>
      </c>
      <c r="E1420" s="47" t="s">
        <v>46</v>
      </c>
      <c r="F1420" s="47" t="s">
        <v>3464</v>
      </c>
      <c r="G1420" s="47" t="s">
        <v>6554</v>
      </c>
      <c r="I1420" s="49" t="str">
        <f t="shared" si="132"/>
        <v>하상숙</v>
      </c>
      <c r="J1420" s="49" t="str">
        <f t="shared" si="133"/>
        <v/>
      </c>
      <c r="K1420" s="49" t="str">
        <f t="shared" si="134"/>
        <v/>
      </c>
      <c r="L1420" s="49" t="str">
        <f t="shared" si="135"/>
        <v>주무관</v>
      </c>
      <c r="M1420" s="49" t="str">
        <f t="shared" si="136"/>
        <v>02-2116-3703</v>
      </c>
      <c r="N1420" s="49" t="str">
        <f t="shared" si="137"/>
        <v>3703</v>
      </c>
    </row>
    <row r="1421" spans="2:14" x14ac:dyDescent="0.3">
      <c r="B1421" s="48">
        <v>1418</v>
      </c>
      <c r="C1421" s="47" t="s">
        <v>400</v>
      </c>
      <c r="D1421" s="47" t="s">
        <v>2389</v>
      </c>
      <c r="E1421" s="47" t="s">
        <v>46</v>
      </c>
      <c r="F1421" s="47" t="s">
        <v>3531</v>
      </c>
      <c r="G1421" s="47" t="s">
        <v>6592</v>
      </c>
      <c r="I1421" s="49" t="str">
        <f t="shared" si="132"/>
        <v>김현주</v>
      </c>
      <c r="J1421" s="49" t="str">
        <f t="shared" si="133"/>
        <v/>
      </c>
      <c r="K1421" s="49" t="str">
        <f t="shared" si="134"/>
        <v/>
      </c>
      <c r="L1421" s="49" t="str">
        <f t="shared" si="135"/>
        <v>주무관</v>
      </c>
      <c r="M1421" s="49" t="str">
        <f t="shared" si="136"/>
        <v>02-2116-4946</v>
      </c>
      <c r="N1421" s="49" t="str">
        <f t="shared" si="137"/>
        <v>4946</v>
      </c>
    </row>
    <row r="1422" spans="2:14" x14ac:dyDescent="0.3">
      <c r="B1422" s="48">
        <v>1419</v>
      </c>
      <c r="C1422" s="47" t="s">
        <v>2393</v>
      </c>
      <c r="D1422" s="47" t="s">
        <v>2391</v>
      </c>
      <c r="E1422" s="47" t="s">
        <v>46</v>
      </c>
      <c r="F1422" s="47" t="s">
        <v>2394</v>
      </c>
      <c r="G1422" s="47" t="s">
        <v>7436</v>
      </c>
      <c r="I1422" s="49" t="str">
        <f t="shared" si="132"/>
        <v>금해주</v>
      </c>
      <c r="J1422" s="49" t="str">
        <f t="shared" si="133"/>
        <v>하계1동</v>
      </c>
      <c r="K1422" s="49" t="str">
        <f t="shared" si="134"/>
        <v>행정민원팀</v>
      </c>
      <c r="L1422" s="49" t="str">
        <f t="shared" si="135"/>
        <v>주무관</v>
      </c>
      <c r="M1422" s="49" t="str">
        <f t="shared" si="136"/>
        <v>02-2116-2562</v>
      </c>
      <c r="N1422" s="49" t="str">
        <f t="shared" si="137"/>
        <v>2562</v>
      </c>
    </row>
    <row r="1423" spans="2:14" x14ac:dyDescent="0.3">
      <c r="B1423" s="48">
        <v>1420</v>
      </c>
      <c r="C1423" s="47" t="s">
        <v>2397</v>
      </c>
      <c r="D1423" s="47" t="s">
        <v>2391</v>
      </c>
      <c r="E1423" s="47" t="s">
        <v>46</v>
      </c>
      <c r="F1423" s="47" t="s">
        <v>2185</v>
      </c>
      <c r="G1423" s="47" t="s">
        <v>7437</v>
      </c>
      <c r="I1423" s="49" t="str">
        <f t="shared" si="132"/>
        <v>구성모</v>
      </c>
      <c r="J1423" s="49" t="str">
        <f t="shared" si="133"/>
        <v>하계1동</v>
      </c>
      <c r="K1423" s="49" t="str">
        <f t="shared" si="134"/>
        <v>행정민원팀</v>
      </c>
      <c r="L1423" s="49" t="str">
        <f t="shared" si="135"/>
        <v>주무관</v>
      </c>
      <c r="M1423" s="49" t="str">
        <f t="shared" si="136"/>
        <v>02-2116-2569</v>
      </c>
      <c r="N1423" s="49" t="str">
        <f t="shared" si="137"/>
        <v>2569</v>
      </c>
    </row>
    <row r="1424" spans="2:14" x14ac:dyDescent="0.3">
      <c r="B1424" s="48">
        <v>1421</v>
      </c>
      <c r="C1424" s="47" t="s">
        <v>2186</v>
      </c>
      <c r="D1424" s="47" t="s">
        <v>2391</v>
      </c>
      <c r="E1424" s="47" t="s">
        <v>46</v>
      </c>
      <c r="F1424" s="47" t="s">
        <v>247</v>
      </c>
      <c r="G1424" s="47" t="s">
        <v>7438</v>
      </c>
      <c r="I1424" s="49" t="str">
        <f t="shared" si="132"/>
        <v>박정애</v>
      </c>
      <c r="J1424" s="49" t="str">
        <f t="shared" si="133"/>
        <v>하계1동</v>
      </c>
      <c r="K1424" s="49" t="str">
        <f t="shared" si="134"/>
        <v>행정민원팀</v>
      </c>
      <c r="L1424" s="49" t="str">
        <f t="shared" si="135"/>
        <v>주무관</v>
      </c>
      <c r="M1424" s="49" t="str">
        <f t="shared" si="136"/>
        <v>02-2116-2571</v>
      </c>
      <c r="N1424" s="49" t="str">
        <f t="shared" si="137"/>
        <v>2571</v>
      </c>
    </row>
    <row r="1425" spans="2:14" x14ac:dyDescent="0.3">
      <c r="B1425" s="48">
        <v>1422</v>
      </c>
      <c r="C1425" s="47" t="s">
        <v>2398</v>
      </c>
      <c r="D1425" s="47" t="s">
        <v>2391</v>
      </c>
      <c r="E1425" s="47" t="s">
        <v>46</v>
      </c>
      <c r="F1425" s="47" t="s">
        <v>2399</v>
      </c>
      <c r="G1425" s="47" t="s">
        <v>7439</v>
      </c>
      <c r="I1425" s="49" t="str">
        <f t="shared" si="132"/>
        <v>장재숙</v>
      </c>
      <c r="J1425" s="49" t="str">
        <f t="shared" si="133"/>
        <v>하계1동</v>
      </c>
      <c r="K1425" s="49" t="str">
        <f t="shared" si="134"/>
        <v>행정민원팀</v>
      </c>
      <c r="L1425" s="49" t="str">
        <f t="shared" si="135"/>
        <v>주무관</v>
      </c>
      <c r="M1425" s="49" t="str">
        <f t="shared" si="136"/>
        <v>02-2116-2568</v>
      </c>
      <c r="N1425" s="49" t="str">
        <f t="shared" si="137"/>
        <v>2568</v>
      </c>
    </row>
    <row r="1426" spans="2:14" x14ac:dyDescent="0.3">
      <c r="B1426" s="48">
        <v>1423</v>
      </c>
      <c r="C1426" s="47" t="s">
        <v>2402</v>
      </c>
      <c r="D1426" s="47" t="s">
        <v>2391</v>
      </c>
      <c r="E1426" s="47" t="s">
        <v>46</v>
      </c>
      <c r="F1426" s="47" t="s">
        <v>2263</v>
      </c>
      <c r="G1426" s="47" t="s">
        <v>7359</v>
      </c>
      <c r="I1426" s="49" t="str">
        <f t="shared" si="132"/>
        <v>윤새롬</v>
      </c>
      <c r="J1426" s="49" t="str">
        <f t="shared" si="133"/>
        <v>하계1동</v>
      </c>
      <c r="K1426" s="49" t="str">
        <f t="shared" si="134"/>
        <v>행정민원팀</v>
      </c>
      <c r="L1426" s="49" t="str">
        <f t="shared" si="135"/>
        <v>주무관</v>
      </c>
      <c r="M1426" s="49" t="str">
        <f t="shared" si="136"/>
        <v>02-2116-2563</v>
      </c>
      <c r="N1426" s="49" t="str">
        <f t="shared" si="137"/>
        <v>2563</v>
      </c>
    </row>
    <row r="1427" spans="2:14" x14ac:dyDescent="0.3">
      <c r="B1427" s="48">
        <v>1424</v>
      </c>
      <c r="C1427" s="47" t="s">
        <v>2404</v>
      </c>
      <c r="D1427" s="47" t="s">
        <v>2391</v>
      </c>
      <c r="E1427" s="47" t="s">
        <v>46</v>
      </c>
      <c r="F1427" s="47" t="s">
        <v>2183</v>
      </c>
      <c r="G1427" s="47" t="s">
        <v>7440</v>
      </c>
      <c r="I1427" s="49" t="str">
        <f t="shared" si="132"/>
        <v>김필상</v>
      </c>
      <c r="J1427" s="49" t="str">
        <f t="shared" si="133"/>
        <v>하계1동</v>
      </c>
      <c r="K1427" s="49" t="str">
        <f t="shared" si="134"/>
        <v>행정민원팀</v>
      </c>
      <c r="L1427" s="49" t="str">
        <f t="shared" si="135"/>
        <v>주무관</v>
      </c>
      <c r="M1427" s="49" t="str">
        <f t="shared" si="136"/>
        <v>02-2116-2565</v>
      </c>
      <c r="N1427" s="49" t="str">
        <f t="shared" si="137"/>
        <v>2565</v>
      </c>
    </row>
    <row r="1428" spans="2:14" x14ac:dyDescent="0.3">
      <c r="B1428" s="48">
        <v>1425</v>
      </c>
      <c r="C1428" s="47" t="s">
        <v>2397</v>
      </c>
      <c r="D1428" s="47" t="s">
        <v>2391</v>
      </c>
      <c r="E1428" s="47" t="s">
        <v>46</v>
      </c>
      <c r="F1428" s="47" t="s">
        <v>4702</v>
      </c>
      <c r="G1428" s="47" t="s">
        <v>7437</v>
      </c>
      <c r="I1428" s="49" t="str">
        <f t="shared" si="132"/>
        <v>구성모</v>
      </c>
      <c r="J1428" s="49" t="str">
        <f t="shared" si="133"/>
        <v>하계1동</v>
      </c>
      <c r="K1428" s="49" t="str">
        <f t="shared" si="134"/>
        <v>행정민원팀</v>
      </c>
      <c r="L1428" s="49" t="str">
        <f t="shared" si="135"/>
        <v>주무관</v>
      </c>
      <c r="M1428" s="49" t="str">
        <f t="shared" si="136"/>
        <v>02-2116-2569</v>
      </c>
      <c r="N1428" s="49" t="str">
        <f t="shared" si="137"/>
        <v>2569</v>
      </c>
    </row>
    <row r="1429" spans="2:14" x14ac:dyDescent="0.3">
      <c r="B1429" s="48">
        <v>1426</v>
      </c>
      <c r="C1429" s="47" t="s">
        <v>2405</v>
      </c>
      <c r="D1429" s="47" t="s">
        <v>2391</v>
      </c>
      <c r="E1429" s="47" t="s">
        <v>46</v>
      </c>
      <c r="F1429" s="47" t="s">
        <v>2406</v>
      </c>
      <c r="G1429" s="47" t="s">
        <v>7441</v>
      </c>
      <c r="I1429" s="49" t="str">
        <f t="shared" si="132"/>
        <v>이관호</v>
      </c>
      <c r="J1429" s="49" t="str">
        <f t="shared" si="133"/>
        <v>하계1동</v>
      </c>
      <c r="K1429" s="49" t="str">
        <f t="shared" si="134"/>
        <v>행정민원팀</v>
      </c>
      <c r="L1429" s="49" t="str">
        <f t="shared" si="135"/>
        <v>주무관</v>
      </c>
      <c r="M1429" s="49" t="str">
        <f t="shared" si="136"/>
        <v>02-2116-2566</v>
      </c>
      <c r="N1429" s="49" t="str">
        <f t="shared" si="137"/>
        <v>2566</v>
      </c>
    </row>
    <row r="1430" spans="2:14" x14ac:dyDescent="0.3">
      <c r="B1430" s="48">
        <v>1427</v>
      </c>
      <c r="C1430" s="47" t="s">
        <v>1357</v>
      </c>
      <c r="D1430" s="47" t="s">
        <v>2391</v>
      </c>
      <c r="E1430" s="47" t="s">
        <v>329</v>
      </c>
      <c r="F1430" s="47" t="s">
        <v>5938</v>
      </c>
      <c r="G1430" s="47" t="s">
        <v>7442</v>
      </c>
      <c r="I1430" s="49" t="str">
        <f t="shared" si="132"/>
        <v>이창식</v>
      </c>
      <c r="J1430" s="49" t="str">
        <f t="shared" si="133"/>
        <v>하계1동</v>
      </c>
      <c r="K1430" s="49" t="str">
        <f t="shared" si="134"/>
        <v>행정민원팀</v>
      </c>
      <c r="L1430" s="49" t="str">
        <f t="shared" si="135"/>
        <v>행정민원팀장</v>
      </c>
      <c r="M1430" s="49" t="str">
        <f t="shared" si="136"/>
        <v>02-2116-2561</v>
      </c>
      <c r="N1430" s="49" t="str">
        <f t="shared" si="137"/>
        <v>2561</v>
      </c>
    </row>
    <row r="1431" spans="2:14" x14ac:dyDescent="0.3">
      <c r="B1431" s="48">
        <v>1428</v>
      </c>
      <c r="C1431" s="47" t="s">
        <v>2407</v>
      </c>
      <c r="D1431" s="47" t="s">
        <v>2408</v>
      </c>
      <c r="E1431" s="47" t="s">
        <v>2274</v>
      </c>
      <c r="F1431" s="47" t="s">
        <v>2328</v>
      </c>
      <c r="G1431" s="47" t="s">
        <v>7443</v>
      </c>
      <c r="I1431" s="49" t="str">
        <f t="shared" si="132"/>
        <v>강준희</v>
      </c>
      <c r="J1431" s="49" t="str">
        <f t="shared" si="133"/>
        <v>하계1동</v>
      </c>
      <c r="K1431" s="49" t="str">
        <f t="shared" si="134"/>
        <v>복지1팀</v>
      </c>
      <c r="L1431" s="49" t="str">
        <f t="shared" si="135"/>
        <v>복지1팀장</v>
      </c>
      <c r="M1431" s="49" t="str">
        <f t="shared" si="136"/>
        <v>02-2116-2581</v>
      </c>
      <c r="N1431" s="49" t="str">
        <f t="shared" si="137"/>
        <v>2581</v>
      </c>
    </row>
    <row r="1432" spans="2:14" x14ac:dyDescent="0.3">
      <c r="B1432" s="48">
        <v>1429</v>
      </c>
      <c r="C1432" s="47" t="s">
        <v>2409</v>
      </c>
      <c r="D1432" s="47" t="s">
        <v>2408</v>
      </c>
      <c r="E1432" s="47" t="s">
        <v>46</v>
      </c>
      <c r="F1432" s="47" t="s">
        <v>2410</v>
      </c>
      <c r="G1432" s="47" t="s">
        <v>7444</v>
      </c>
      <c r="I1432" s="49" t="str">
        <f t="shared" si="132"/>
        <v>정현자</v>
      </c>
      <c r="J1432" s="49" t="str">
        <f t="shared" si="133"/>
        <v>하계1동</v>
      </c>
      <c r="K1432" s="49" t="str">
        <f t="shared" si="134"/>
        <v>복지1팀</v>
      </c>
      <c r="L1432" s="49" t="str">
        <f t="shared" si="135"/>
        <v>주무관</v>
      </c>
      <c r="M1432" s="49" t="str">
        <f t="shared" si="136"/>
        <v>02-2116-2582</v>
      </c>
      <c r="N1432" s="49" t="str">
        <f t="shared" si="137"/>
        <v>2582</v>
      </c>
    </row>
    <row r="1433" spans="2:14" x14ac:dyDescent="0.3">
      <c r="B1433" s="48">
        <v>1430</v>
      </c>
      <c r="C1433" s="47" t="s">
        <v>2411</v>
      </c>
      <c r="D1433" s="47" t="s">
        <v>2408</v>
      </c>
      <c r="E1433" s="47" t="s">
        <v>46</v>
      </c>
      <c r="F1433" s="47" t="s">
        <v>2412</v>
      </c>
      <c r="G1433" s="47" t="s">
        <v>7445</v>
      </c>
      <c r="I1433" s="49" t="str">
        <f t="shared" si="132"/>
        <v>배남영</v>
      </c>
      <c r="J1433" s="49" t="str">
        <f t="shared" si="133"/>
        <v>하계1동</v>
      </c>
      <c r="K1433" s="49" t="str">
        <f t="shared" si="134"/>
        <v>복지1팀</v>
      </c>
      <c r="L1433" s="49" t="str">
        <f t="shared" si="135"/>
        <v>주무관</v>
      </c>
      <c r="M1433" s="49" t="str">
        <f t="shared" si="136"/>
        <v>02-2116-2584</v>
      </c>
      <c r="N1433" s="49" t="str">
        <f t="shared" si="137"/>
        <v>2584</v>
      </c>
    </row>
    <row r="1434" spans="2:14" x14ac:dyDescent="0.3">
      <c r="B1434" s="48">
        <v>1431</v>
      </c>
      <c r="C1434" s="47" t="s">
        <v>2416</v>
      </c>
      <c r="D1434" s="47" t="s">
        <v>2408</v>
      </c>
      <c r="E1434" s="47" t="s">
        <v>46</v>
      </c>
      <c r="F1434" s="47" t="s">
        <v>2333</v>
      </c>
      <c r="G1434" s="47" t="s">
        <v>7446</v>
      </c>
      <c r="I1434" s="49" t="str">
        <f t="shared" si="132"/>
        <v>최승훈</v>
      </c>
      <c r="J1434" s="49" t="str">
        <f t="shared" si="133"/>
        <v>하계1동</v>
      </c>
      <c r="K1434" s="49" t="str">
        <f t="shared" si="134"/>
        <v>복지1팀</v>
      </c>
      <c r="L1434" s="49" t="str">
        <f t="shared" si="135"/>
        <v>주무관</v>
      </c>
      <c r="M1434" s="49" t="str">
        <f t="shared" si="136"/>
        <v>02-2116-2586</v>
      </c>
      <c r="N1434" s="49" t="str">
        <f t="shared" si="137"/>
        <v>2586</v>
      </c>
    </row>
    <row r="1435" spans="2:14" x14ac:dyDescent="0.3">
      <c r="B1435" s="48">
        <v>1432</v>
      </c>
      <c r="C1435" s="47" t="s">
        <v>2417</v>
      </c>
      <c r="D1435" s="47" t="s">
        <v>2408</v>
      </c>
      <c r="E1435" s="47" t="s">
        <v>46</v>
      </c>
      <c r="F1435" s="47" t="s">
        <v>2418</v>
      </c>
      <c r="G1435" s="47" t="s">
        <v>7447</v>
      </c>
      <c r="I1435" s="49" t="str">
        <f t="shared" si="132"/>
        <v>장예진</v>
      </c>
      <c r="J1435" s="49" t="str">
        <f t="shared" si="133"/>
        <v>하계1동</v>
      </c>
      <c r="K1435" s="49" t="str">
        <f t="shared" si="134"/>
        <v>복지1팀</v>
      </c>
      <c r="L1435" s="49" t="str">
        <f t="shared" si="135"/>
        <v>주무관</v>
      </c>
      <c r="M1435" s="49" t="str">
        <f t="shared" si="136"/>
        <v>02-2116-2587</v>
      </c>
      <c r="N1435" s="49" t="str">
        <f t="shared" si="137"/>
        <v>2587</v>
      </c>
    </row>
    <row r="1436" spans="2:14" x14ac:dyDescent="0.3">
      <c r="B1436" s="48">
        <v>1433</v>
      </c>
      <c r="C1436" s="47" t="s">
        <v>2195</v>
      </c>
      <c r="D1436" s="47" t="s">
        <v>2408</v>
      </c>
      <c r="E1436" s="47" t="s">
        <v>46</v>
      </c>
      <c r="F1436" s="47" t="s">
        <v>2333</v>
      </c>
      <c r="G1436" s="47" t="s">
        <v>7446</v>
      </c>
      <c r="I1436" s="49" t="str">
        <f t="shared" si="132"/>
        <v>강은주</v>
      </c>
      <c r="J1436" s="49" t="str">
        <f t="shared" si="133"/>
        <v>하계1동</v>
      </c>
      <c r="K1436" s="49" t="str">
        <f t="shared" si="134"/>
        <v>복지1팀</v>
      </c>
      <c r="L1436" s="49" t="str">
        <f t="shared" si="135"/>
        <v>주무관</v>
      </c>
      <c r="M1436" s="49" t="str">
        <f t="shared" si="136"/>
        <v>02-2116-2586</v>
      </c>
      <c r="N1436" s="49" t="str">
        <f t="shared" si="137"/>
        <v>2586</v>
      </c>
    </row>
    <row r="1437" spans="2:14" x14ac:dyDescent="0.3">
      <c r="B1437" s="48">
        <v>1434</v>
      </c>
      <c r="C1437" s="47" t="s">
        <v>2419</v>
      </c>
      <c r="D1437" s="47" t="s">
        <v>2420</v>
      </c>
      <c r="E1437" s="47" t="s">
        <v>2248</v>
      </c>
      <c r="F1437" s="47" t="s">
        <v>2382</v>
      </c>
      <c r="G1437" s="47" t="s">
        <v>7448</v>
      </c>
      <c r="I1437" s="49" t="str">
        <f t="shared" si="132"/>
        <v>정오장</v>
      </c>
      <c r="J1437" s="49" t="str">
        <f t="shared" si="133"/>
        <v>하계1동</v>
      </c>
      <c r="K1437" s="49" t="str">
        <f t="shared" si="134"/>
        <v>복지2팀</v>
      </c>
      <c r="L1437" s="49" t="str">
        <f t="shared" si="135"/>
        <v>복지2팀장</v>
      </c>
      <c r="M1437" s="49" t="str">
        <f t="shared" si="136"/>
        <v>02-2116-2121</v>
      </c>
      <c r="N1437" s="49" t="str">
        <f t="shared" si="137"/>
        <v>2121</v>
      </c>
    </row>
    <row r="1438" spans="2:14" x14ac:dyDescent="0.3">
      <c r="B1438" s="48">
        <v>1435</v>
      </c>
      <c r="C1438" s="47" t="s">
        <v>2423</v>
      </c>
      <c r="D1438" s="47" t="s">
        <v>2420</v>
      </c>
      <c r="E1438" s="47" t="s">
        <v>46</v>
      </c>
      <c r="F1438" s="47" t="s">
        <v>2424</v>
      </c>
      <c r="G1438" s="47" t="s">
        <v>7449</v>
      </c>
      <c r="I1438" s="49" t="str">
        <f t="shared" si="132"/>
        <v>구윤희</v>
      </c>
      <c r="J1438" s="49" t="str">
        <f t="shared" si="133"/>
        <v>하계1동</v>
      </c>
      <c r="K1438" s="49" t="str">
        <f t="shared" si="134"/>
        <v>복지2팀</v>
      </c>
      <c r="L1438" s="49" t="str">
        <f t="shared" si="135"/>
        <v>주무관</v>
      </c>
      <c r="M1438" s="49" t="str">
        <f t="shared" si="136"/>
        <v>02-2116-2124</v>
      </c>
      <c r="N1438" s="49" t="str">
        <f t="shared" si="137"/>
        <v>2124</v>
      </c>
    </row>
    <row r="1439" spans="2:14" x14ac:dyDescent="0.3">
      <c r="B1439" s="48">
        <v>1436</v>
      </c>
      <c r="C1439" s="47" t="s">
        <v>2427</v>
      </c>
      <c r="D1439" s="47" t="s">
        <v>2420</v>
      </c>
      <c r="E1439" s="47" t="s">
        <v>46</v>
      </c>
      <c r="F1439" s="47" t="s">
        <v>2428</v>
      </c>
      <c r="G1439" s="47" t="s">
        <v>7450</v>
      </c>
      <c r="I1439" s="49" t="str">
        <f t="shared" si="132"/>
        <v>홍혜진</v>
      </c>
      <c r="J1439" s="49" t="str">
        <f t="shared" si="133"/>
        <v>하계1동</v>
      </c>
      <c r="K1439" s="49" t="str">
        <f t="shared" si="134"/>
        <v>복지2팀</v>
      </c>
      <c r="L1439" s="49" t="str">
        <f t="shared" si="135"/>
        <v>주무관</v>
      </c>
      <c r="M1439" s="49" t="str">
        <f t="shared" si="136"/>
        <v>02-2116-2123</v>
      </c>
      <c r="N1439" s="49" t="str">
        <f t="shared" si="137"/>
        <v>2123</v>
      </c>
    </row>
    <row r="1440" spans="2:14" x14ac:dyDescent="0.3">
      <c r="B1440" s="48">
        <v>1437</v>
      </c>
      <c r="C1440" s="47" t="s">
        <v>2429</v>
      </c>
      <c r="D1440" s="47" t="s">
        <v>2420</v>
      </c>
      <c r="E1440" s="47" t="s">
        <v>46</v>
      </c>
      <c r="F1440" s="47" t="s">
        <v>2430</v>
      </c>
      <c r="G1440" s="47" t="s">
        <v>7451</v>
      </c>
      <c r="I1440" s="49" t="str">
        <f t="shared" si="132"/>
        <v>이주현</v>
      </c>
      <c r="J1440" s="49" t="str">
        <f t="shared" si="133"/>
        <v>하계1동</v>
      </c>
      <c r="K1440" s="49" t="str">
        <f t="shared" si="134"/>
        <v>복지2팀</v>
      </c>
      <c r="L1440" s="49" t="str">
        <f t="shared" si="135"/>
        <v>주무관</v>
      </c>
      <c r="M1440" s="49" t="str">
        <f t="shared" si="136"/>
        <v>02-2116-2138</v>
      </c>
      <c r="N1440" s="49" t="str">
        <f t="shared" si="137"/>
        <v>2138</v>
      </c>
    </row>
    <row r="1441" spans="2:14" x14ac:dyDescent="0.3">
      <c r="B1441" s="48">
        <v>1438</v>
      </c>
      <c r="C1441" s="47" t="s">
        <v>2431</v>
      </c>
      <c r="D1441" s="47" t="s">
        <v>2420</v>
      </c>
      <c r="E1441" s="47" t="s">
        <v>46</v>
      </c>
      <c r="F1441" s="47" t="s">
        <v>5939</v>
      </c>
      <c r="G1441" s="47" t="s">
        <v>7452</v>
      </c>
      <c r="I1441" s="49" t="str">
        <f t="shared" si="132"/>
        <v>문길준</v>
      </c>
      <c r="J1441" s="49" t="str">
        <f t="shared" si="133"/>
        <v>하계1동</v>
      </c>
      <c r="K1441" s="49" t="str">
        <f t="shared" si="134"/>
        <v>복지2팀</v>
      </c>
      <c r="L1441" s="49" t="str">
        <f t="shared" si="135"/>
        <v>주무관</v>
      </c>
      <c r="M1441" s="49" t="str">
        <f t="shared" si="136"/>
        <v>02-2116-2125</v>
      </c>
      <c r="N1441" s="49" t="str">
        <f t="shared" si="137"/>
        <v>2125</v>
      </c>
    </row>
    <row r="1442" spans="2:14" x14ac:dyDescent="0.3">
      <c r="B1442" s="48">
        <v>1439</v>
      </c>
      <c r="C1442" s="47" t="s">
        <v>2433</v>
      </c>
      <c r="D1442" s="47" t="s">
        <v>2420</v>
      </c>
      <c r="E1442" s="47" t="s">
        <v>46</v>
      </c>
      <c r="F1442" s="47" t="s">
        <v>2434</v>
      </c>
      <c r="G1442" s="47" t="s">
        <v>7453</v>
      </c>
      <c r="I1442" s="49" t="str">
        <f t="shared" si="132"/>
        <v>권순일</v>
      </c>
      <c r="J1442" s="49" t="str">
        <f t="shared" si="133"/>
        <v>하계1동</v>
      </c>
      <c r="K1442" s="49" t="str">
        <f t="shared" si="134"/>
        <v>복지2팀</v>
      </c>
      <c r="L1442" s="49" t="str">
        <f t="shared" si="135"/>
        <v>주무관</v>
      </c>
      <c r="M1442" s="49" t="str">
        <f t="shared" si="136"/>
        <v>02-2116-2126</v>
      </c>
      <c r="N1442" s="49" t="str">
        <f t="shared" si="137"/>
        <v>2126</v>
      </c>
    </row>
    <row r="1443" spans="2:14" x14ac:dyDescent="0.3">
      <c r="B1443" s="48">
        <v>1440</v>
      </c>
      <c r="C1443" s="47" t="s">
        <v>5940</v>
      </c>
      <c r="D1443" s="47" t="s">
        <v>5242</v>
      </c>
      <c r="E1443" s="47" t="s">
        <v>5941</v>
      </c>
      <c r="F1443" s="47" t="s">
        <v>5942</v>
      </c>
      <c r="G1443" s="47" t="s">
        <v>7454</v>
      </c>
      <c r="I1443" s="49" t="str">
        <f t="shared" si="132"/>
        <v>유재혁</v>
      </c>
      <c r="J1443" s="49" t="str">
        <f t="shared" si="133"/>
        <v/>
      </c>
      <c r="K1443" s="49" t="str">
        <f t="shared" si="134"/>
        <v/>
      </c>
      <c r="L1443" s="49" t="str">
        <f t="shared" si="135"/>
        <v>하계2동장</v>
      </c>
      <c r="M1443" s="49" t="str">
        <f t="shared" si="136"/>
        <v>02-2116-2610</v>
      </c>
      <c r="N1443" s="49" t="str">
        <f t="shared" si="137"/>
        <v>2610</v>
      </c>
    </row>
    <row r="1444" spans="2:14" x14ac:dyDescent="0.3">
      <c r="B1444" s="48">
        <v>1441</v>
      </c>
      <c r="C1444" s="47" t="s">
        <v>2436</v>
      </c>
      <c r="D1444" s="47" t="s">
        <v>2435</v>
      </c>
      <c r="E1444" s="47" t="s">
        <v>329</v>
      </c>
      <c r="F1444" s="47" t="s">
        <v>2392</v>
      </c>
      <c r="G1444" s="47" t="s">
        <v>7455</v>
      </c>
      <c r="I1444" s="49" t="str">
        <f t="shared" si="132"/>
        <v>김태연</v>
      </c>
      <c r="J1444" s="49" t="str">
        <f t="shared" si="133"/>
        <v>하계2동</v>
      </c>
      <c r="K1444" s="49" t="str">
        <f t="shared" si="134"/>
        <v>행정민원팀</v>
      </c>
      <c r="L1444" s="49" t="str">
        <f t="shared" si="135"/>
        <v>행정민원팀장</v>
      </c>
      <c r="M1444" s="49" t="str">
        <f t="shared" si="136"/>
        <v>02-2116-2591</v>
      </c>
      <c r="N1444" s="49" t="str">
        <f t="shared" si="137"/>
        <v>2591</v>
      </c>
    </row>
    <row r="1445" spans="2:14" x14ac:dyDescent="0.3">
      <c r="B1445" s="48">
        <v>1442</v>
      </c>
      <c r="C1445" s="47" t="s">
        <v>2388</v>
      </c>
      <c r="D1445" s="47" t="s">
        <v>2435</v>
      </c>
      <c r="E1445" s="47" t="s">
        <v>46</v>
      </c>
      <c r="F1445" s="47" t="s">
        <v>4719</v>
      </c>
      <c r="G1445" s="47" t="s">
        <v>7456</v>
      </c>
      <c r="I1445" s="49" t="str">
        <f t="shared" si="132"/>
        <v>이서영</v>
      </c>
      <c r="J1445" s="49" t="str">
        <f t="shared" si="133"/>
        <v>하계2동</v>
      </c>
      <c r="K1445" s="49" t="str">
        <f t="shared" si="134"/>
        <v>행정민원팀</v>
      </c>
      <c r="L1445" s="49" t="str">
        <f t="shared" si="135"/>
        <v>주무관</v>
      </c>
      <c r="M1445" s="49" t="str">
        <f t="shared" si="136"/>
        <v>02-2116-2595</v>
      </c>
      <c r="N1445" s="49" t="str">
        <f t="shared" si="137"/>
        <v>2595</v>
      </c>
    </row>
    <row r="1446" spans="2:14" x14ac:dyDescent="0.3">
      <c r="B1446" s="48">
        <v>1443</v>
      </c>
      <c r="C1446" s="47" t="s">
        <v>2592</v>
      </c>
      <c r="D1446" s="47" t="s">
        <v>2435</v>
      </c>
      <c r="E1446" s="47" t="s">
        <v>46</v>
      </c>
      <c r="F1446" s="47" t="s">
        <v>5943</v>
      </c>
      <c r="G1446" s="47" t="s">
        <v>7457</v>
      </c>
      <c r="I1446" s="49" t="str">
        <f t="shared" si="132"/>
        <v>라소진</v>
      </c>
      <c r="J1446" s="49" t="str">
        <f t="shared" si="133"/>
        <v>하계2동</v>
      </c>
      <c r="K1446" s="49" t="str">
        <f t="shared" si="134"/>
        <v>행정민원팀</v>
      </c>
      <c r="L1446" s="49" t="str">
        <f t="shared" si="135"/>
        <v>주무관</v>
      </c>
      <c r="M1446" s="49" t="str">
        <f t="shared" si="136"/>
        <v>02-2116-2600</v>
      </c>
      <c r="N1446" s="49" t="str">
        <f t="shared" si="137"/>
        <v>2600</v>
      </c>
    </row>
    <row r="1447" spans="2:14" x14ac:dyDescent="0.3">
      <c r="B1447" s="48">
        <v>1444</v>
      </c>
      <c r="C1447" s="47" t="s">
        <v>2438</v>
      </c>
      <c r="D1447" s="47" t="s">
        <v>2435</v>
      </c>
      <c r="E1447" s="47" t="s">
        <v>46</v>
      </c>
      <c r="F1447" s="47" t="s">
        <v>2268</v>
      </c>
      <c r="G1447" s="47" t="s">
        <v>7458</v>
      </c>
      <c r="I1447" s="49" t="str">
        <f t="shared" si="132"/>
        <v>김준수</v>
      </c>
      <c r="J1447" s="49" t="str">
        <f t="shared" si="133"/>
        <v>하계2동</v>
      </c>
      <c r="K1447" s="49" t="str">
        <f t="shared" si="134"/>
        <v>행정민원팀</v>
      </c>
      <c r="L1447" s="49" t="str">
        <f t="shared" si="135"/>
        <v>주무관</v>
      </c>
      <c r="M1447" s="49" t="str">
        <f t="shared" si="136"/>
        <v>02-2116-2594</v>
      </c>
      <c r="N1447" s="49" t="str">
        <f t="shared" si="137"/>
        <v>2594</v>
      </c>
    </row>
    <row r="1448" spans="2:14" x14ac:dyDescent="0.3">
      <c r="B1448" s="48">
        <v>1445</v>
      </c>
      <c r="C1448" s="47" t="s">
        <v>156</v>
      </c>
      <c r="D1448" s="47" t="s">
        <v>2435</v>
      </c>
      <c r="E1448" s="47" t="s">
        <v>46</v>
      </c>
      <c r="F1448" s="47" t="s">
        <v>2183</v>
      </c>
      <c r="G1448" s="47" t="s">
        <v>7459</v>
      </c>
      <c r="I1448" s="49" t="str">
        <f t="shared" si="132"/>
        <v>정서연</v>
      </c>
      <c r="J1448" s="49" t="str">
        <f t="shared" si="133"/>
        <v>하계2동</v>
      </c>
      <c r="K1448" s="49" t="str">
        <f t="shared" si="134"/>
        <v>행정민원팀</v>
      </c>
      <c r="L1448" s="49" t="str">
        <f t="shared" si="135"/>
        <v>주무관</v>
      </c>
      <c r="M1448" s="49" t="str">
        <f t="shared" si="136"/>
        <v>02-2116-2599</v>
      </c>
      <c r="N1448" s="49" t="str">
        <f t="shared" si="137"/>
        <v>2599</v>
      </c>
    </row>
    <row r="1449" spans="2:14" x14ac:dyDescent="0.3">
      <c r="B1449" s="48">
        <v>1446</v>
      </c>
      <c r="C1449" s="47" t="s">
        <v>2439</v>
      </c>
      <c r="D1449" s="47" t="s">
        <v>2435</v>
      </c>
      <c r="E1449" s="47" t="s">
        <v>46</v>
      </c>
      <c r="F1449" s="47" t="s">
        <v>4723</v>
      </c>
      <c r="G1449" s="47" t="s">
        <v>7460</v>
      </c>
      <c r="I1449" s="49" t="str">
        <f t="shared" si="132"/>
        <v>진주연</v>
      </c>
      <c r="J1449" s="49" t="str">
        <f t="shared" si="133"/>
        <v>하계2동</v>
      </c>
      <c r="K1449" s="49" t="str">
        <f t="shared" si="134"/>
        <v>행정민원팀</v>
      </c>
      <c r="L1449" s="49" t="str">
        <f t="shared" si="135"/>
        <v>주무관</v>
      </c>
      <c r="M1449" s="49" t="str">
        <f t="shared" si="136"/>
        <v>02-2116-2597</v>
      </c>
      <c r="N1449" s="49" t="str">
        <f t="shared" si="137"/>
        <v>2597</v>
      </c>
    </row>
    <row r="1450" spans="2:14" x14ac:dyDescent="0.3">
      <c r="B1450" s="48">
        <v>1447</v>
      </c>
      <c r="C1450" s="47" t="s">
        <v>2400</v>
      </c>
      <c r="D1450" s="47" t="s">
        <v>2435</v>
      </c>
      <c r="E1450" s="47" t="s">
        <v>46</v>
      </c>
      <c r="F1450" s="47" t="s">
        <v>5944</v>
      </c>
      <c r="G1450" s="47" t="s">
        <v>7461</v>
      </c>
      <c r="I1450" s="49" t="str">
        <f t="shared" si="132"/>
        <v>한명아</v>
      </c>
      <c r="J1450" s="49" t="str">
        <f t="shared" si="133"/>
        <v>하계2동</v>
      </c>
      <c r="K1450" s="49" t="str">
        <f t="shared" si="134"/>
        <v>행정민원팀</v>
      </c>
      <c r="L1450" s="49" t="str">
        <f t="shared" si="135"/>
        <v>주무관</v>
      </c>
      <c r="M1450" s="49" t="str">
        <f t="shared" si="136"/>
        <v>02-2116-2592</v>
      </c>
      <c r="N1450" s="49" t="str">
        <f t="shared" si="137"/>
        <v>2592</v>
      </c>
    </row>
    <row r="1451" spans="2:14" x14ac:dyDescent="0.3">
      <c r="B1451" s="48">
        <v>1448</v>
      </c>
      <c r="C1451" s="47" t="s">
        <v>2444</v>
      </c>
      <c r="D1451" s="47" t="s">
        <v>2435</v>
      </c>
      <c r="E1451" s="47" t="s">
        <v>46</v>
      </c>
      <c r="F1451" s="47" t="s">
        <v>2445</v>
      </c>
      <c r="G1451" s="47" t="s">
        <v>7462</v>
      </c>
      <c r="I1451" s="49" t="str">
        <f t="shared" si="132"/>
        <v>문수일</v>
      </c>
      <c r="J1451" s="49" t="str">
        <f t="shared" si="133"/>
        <v>하계2동</v>
      </c>
      <c r="K1451" s="49" t="str">
        <f t="shared" si="134"/>
        <v>행정민원팀</v>
      </c>
      <c r="L1451" s="49" t="str">
        <f t="shared" si="135"/>
        <v>주무관</v>
      </c>
      <c r="M1451" s="49" t="str">
        <f t="shared" si="136"/>
        <v>02-2116-2596</v>
      </c>
      <c r="N1451" s="49" t="str">
        <f t="shared" si="137"/>
        <v>2596</v>
      </c>
    </row>
    <row r="1452" spans="2:14" x14ac:dyDescent="0.3">
      <c r="B1452" s="48">
        <v>1449</v>
      </c>
      <c r="C1452" s="47" t="s">
        <v>2442</v>
      </c>
      <c r="D1452" s="47" t="s">
        <v>2435</v>
      </c>
      <c r="E1452" s="47" t="s">
        <v>46</v>
      </c>
      <c r="F1452" s="47" t="s">
        <v>2443</v>
      </c>
      <c r="G1452" s="47" t="s">
        <v>7463</v>
      </c>
      <c r="I1452" s="49" t="str">
        <f t="shared" si="132"/>
        <v>이유민</v>
      </c>
      <c r="J1452" s="49" t="str">
        <f t="shared" si="133"/>
        <v>하계2동</v>
      </c>
      <c r="K1452" s="49" t="str">
        <f t="shared" si="134"/>
        <v>행정민원팀</v>
      </c>
      <c r="L1452" s="49" t="str">
        <f t="shared" si="135"/>
        <v>주무관</v>
      </c>
      <c r="M1452" s="49" t="str">
        <f t="shared" si="136"/>
        <v>02-2116-2598</v>
      </c>
      <c r="N1452" s="49" t="str">
        <f t="shared" si="137"/>
        <v>2598</v>
      </c>
    </row>
    <row r="1453" spans="2:14" x14ac:dyDescent="0.3">
      <c r="B1453" s="48">
        <v>1450</v>
      </c>
      <c r="C1453" s="47" t="s">
        <v>2446</v>
      </c>
      <c r="D1453" s="47" t="s">
        <v>2447</v>
      </c>
      <c r="E1453" s="47" t="s">
        <v>2190</v>
      </c>
      <c r="F1453" s="47" t="s">
        <v>2448</v>
      </c>
      <c r="G1453" s="47" t="s">
        <v>7464</v>
      </c>
      <c r="I1453" s="49" t="str">
        <f t="shared" si="132"/>
        <v>주태준</v>
      </c>
      <c r="J1453" s="49" t="str">
        <f t="shared" si="133"/>
        <v>하계2동</v>
      </c>
      <c r="K1453" s="49" t="str">
        <f t="shared" si="134"/>
        <v>복지지원팀</v>
      </c>
      <c r="L1453" s="49" t="str">
        <f t="shared" si="135"/>
        <v>복지지원팀장</v>
      </c>
      <c r="M1453" s="49" t="str">
        <f t="shared" si="136"/>
        <v>02-2116-2141</v>
      </c>
      <c r="N1453" s="49" t="str">
        <f t="shared" si="137"/>
        <v>2141</v>
      </c>
    </row>
    <row r="1454" spans="2:14" x14ac:dyDescent="0.3">
      <c r="B1454" s="48">
        <v>1451</v>
      </c>
      <c r="C1454" s="47" t="s">
        <v>805</v>
      </c>
      <c r="D1454" s="47" t="s">
        <v>2447</v>
      </c>
      <c r="E1454" s="47" t="s">
        <v>46</v>
      </c>
      <c r="F1454" s="47" t="s">
        <v>5945</v>
      </c>
      <c r="G1454" s="47" t="s">
        <v>7465</v>
      </c>
      <c r="I1454" s="49" t="str">
        <f t="shared" si="132"/>
        <v>박옥주</v>
      </c>
      <c r="J1454" s="49" t="str">
        <f t="shared" si="133"/>
        <v>하계2동</v>
      </c>
      <c r="K1454" s="49" t="str">
        <f t="shared" si="134"/>
        <v>복지지원팀</v>
      </c>
      <c r="L1454" s="49" t="str">
        <f t="shared" si="135"/>
        <v>주무관</v>
      </c>
      <c r="M1454" s="49" t="str">
        <f t="shared" si="136"/>
        <v>02-2116-2142</v>
      </c>
      <c r="N1454" s="49" t="str">
        <f t="shared" si="137"/>
        <v>2142</v>
      </c>
    </row>
    <row r="1455" spans="2:14" x14ac:dyDescent="0.3">
      <c r="B1455" s="48">
        <v>1452</v>
      </c>
      <c r="C1455" s="47" t="s">
        <v>2453</v>
      </c>
      <c r="D1455" s="47" t="s">
        <v>2447</v>
      </c>
      <c r="E1455" s="47" t="s">
        <v>46</v>
      </c>
      <c r="F1455" s="47" t="s">
        <v>2454</v>
      </c>
      <c r="G1455" s="47" t="s">
        <v>7466</v>
      </c>
      <c r="I1455" s="49" t="str">
        <f t="shared" si="132"/>
        <v>유나현</v>
      </c>
      <c r="J1455" s="49" t="str">
        <f t="shared" si="133"/>
        <v>하계2동</v>
      </c>
      <c r="K1455" s="49" t="str">
        <f t="shared" si="134"/>
        <v>복지지원팀</v>
      </c>
      <c r="L1455" s="49" t="str">
        <f t="shared" si="135"/>
        <v>주무관</v>
      </c>
      <c r="M1455" s="49" t="str">
        <f t="shared" si="136"/>
        <v>02-2116-2148</v>
      </c>
      <c r="N1455" s="49" t="str">
        <f t="shared" si="137"/>
        <v>2148</v>
      </c>
    </row>
    <row r="1456" spans="2:14" x14ac:dyDescent="0.3">
      <c r="B1456" s="48">
        <v>1453</v>
      </c>
      <c r="C1456" s="47" t="s">
        <v>2449</v>
      </c>
      <c r="D1456" s="47" t="s">
        <v>2447</v>
      </c>
      <c r="E1456" s="47" t="s">
        <v>46</v>
      </c>
      <c r="F1456" s="47" t="s">
        <v>2450</v>
      </c>
      <c r="G1456" s="47" t="s">
        <v>7467</v>
      </c>
      <c r="I1456" s="49" t="str">
        <f t="shared" si="132"/>
        <v>윤상익</v>
      </c>
      <c r="J1456" s="49" t="str">
        <f t="shared" si="133"/>
        <v>하계2동</v>
      </c>
      <c r="K1456" s="49" t="str">
        <f t="shared" si="134"/>
        <v>복지지원팀</v>
      </c>
      <c r="L1456" s="49" t="str">
        <f t="shared" si="135"/>
        <v>주무관</v>
      </c>
      <c r="M1456" s="49" t="str">
        <f t="shared" si="136"/>
        <v>02-2116-2601</v>
      </c>
      <c r="N1456" s="49" t="str">
        <f t="shared" si="137"/>
        <v>2601</v>
      </c>
    </row>
    <row r="1457" spans="2:14" x14ac:dyDescent="0.3">
      <c r="B1457" s="48">
        <v>1454</v>
      </c>
      <c r="C1457" s="47" t="s">
        <v>2455</v>
      </c>
      <c r="D1457" s="47" t="s">
        <v>2447</v>
      </c>
      <c r="E1457" s="47" t="s">
        <v>46</v>
      </c>
      <c r="F1457" s="47" t="s">
        <v>2456</v>
      </c>
      <c r="G1457" s="47" t="s">
        <v>7468</v>
      </c>
      <c r="I1457" s="49" t="str">
        <f t="shared" si="132"/>
        <v>이충암</v>
      </c>
      <c r="J1457" s="49" t="str">
        <f t="shared" si="133"/>
        <v>하계2동</v>
      </c>
      <c r="K1457" s="49" t="str">
        <f t="shared" si="134"/>
        <v>복지지원팀</v>
      </c>
      <c r="L1457" s="49" t="str">
        <f t="shared" si="135"/>
        <v>주무관</v>
      </c>
      <c r="M1457" s="49" t="str">
        <f t="shared" si="136"/>
        <v>02-2116-2146</v>
      </c>
      <c r="N1457" s="49" t="str">
        <f t="shared" si="137"/>
        <v>2146</v>
      </c>
    </row>
    <row r="1458" spans="2:14" x14ac:dyDescent="0.3">
      <c r="B1458" s="48">
        <v>1455</v>
      </c>
      <c r="C1458" s="47" t="s">
        <v>2459</v>
      </c>
      <c r="D1458" s="47" t="s">
        <v>2447</v>
      </c>
      <c r="E1458" s="47" t="s">
        <v>46</v>
      </c>
      <c r="F1458" s="47" t="s">
        <v>4736</v>
      </c>
      <c r="G1458" s="47" t="s">
        <v>7469</v>
      </c>
      <c r="I1458" s="49" t="str">
        <f t="shared" si="132"/>
        <v>김소중</v>
      </c>
      <c r="J1458" s="49" t="str">
        <f t="shared" si="133"/>
        <v>하계2동</v>
      </c>
      <c r="K1458" s="49" t="str">
        <f t="shared" si="134"/>
        <v>복지지원팀</v>
      </c>
      <c r="L1458" s="49" t="str">
        <f t="shared" si="135"/>
        <v>주무관</v>
      </c>
      <c r="M1458" s="49" t="str">
        <f t="shared" si="136"/>
        <v>02-2116-2143</v>
      </c>
      <c r="N1458" s="49" t="str">
        <f t="shared" si="137"/>
        <v>2143</v>
      </c>
    </row>
    <row r="1459" spans="2:14" x14ac:dyDescent="0.3">
      <c r="B1459" s="48">
        <v>1456</v>
      </c>
      <c r="C1459" s="47" t="s">
        <v>2451</v>
      </c>
      <c r="D1459" s="47" t="s">
        <v>2447</v>
      </c>
      <c r="E1459" s="47" t="s">
        <v>46</v>
      </c>
      <c r="F1459" s="47" t="s">
        <v>2452</v>
      </c>
      <c r="G1459" s="47" t="s">
        <v>7470</v>
      </c>
      <c r="I1459" s="49" t="str">
        <f t="shared" si="132"/>
        <v>안수정</v>
      </c>
      <c r="J1459" s="49" t="str">
        <f t="shared" si="133"/>
        <v>하계2동</v>
      </c>
      <c r="K1459" s="49" t="str">
        <f t="shared" si="134"/>
        <v>복지지원팀</v>
      </c>
      <c r="L1459" s="49" t="str">
        <f t="shared" si="135"/>
        <v>주무관</v>
      </c>
      <c r="M1459" s="49" t="str">
        <f t="shared" si="136"/>
        <v>02-2116-2145</v>
      </c>
      <c r="N1459" s="49" t="str">
        <f t="shared" si="137"/>
        <v>2145</v>
      </c>
    </row>
    <row r="1460" spans="2:14" x14ac:dyDescent="0.3">
      <c r="B1460" s="48">
        <v>1457</v>
      </c>
      <c r="C1460" s="47" t="s">
        <v>2457</v>
      </c>
      <c r="D1460" s="47" t="s">
        <v>2447</v>
      </c>
      <c r="E1460" s="47" t="s">
        <v>46</v>
      </c>
      <c r="F1460" s="47" t="s">
        <v>2458</v>
      </c>
      <c r="G1460" s="47" t="s">
        <v>7471</v>
      </c>
      <c r="I1460" s="49" t="str">
        <f t="shared" si="132"/>
        <v>김미애</v>
      </c>
      <c r="J1460" s="49" t="str">
        <f t="shared" si="133"/>
        <v>하계2동</v>
      </c>
      <c r="K1460" s="49" t="str">
        <f t="shared" si="134"/>
        <v>복지지원팀</v>
      </c>
      <c r="L1460" s="49" t="str">
        <f t="shared" si="135"/>
        <v>주무관</v>
      </c>
      <c r="M1460" s="49" t="str">
        <f t="shared" si="136"/>
        <v>02-2116-2149</v>
      </c>
      <c r="N1460" s="49" t="str">
        <f t="shared" si="137"/>
        <v>2149</v>
      </c>
    </row>
    <row r="1461" spans="2:14" x14ac:dyDescent="0.3">
      <c r="B1461" s="48">
        <v>1458</v>
      </c>
      <c r="C1461" s="47" t="s">
        <v>2462</v>
      </c>
      <c r="D1461" s="47" t="s">
        <v>2447</v>
      </c>
      <c r="E1461" s="47" t="s">
        <v>46</v>
      </c>
      <c r="F1461" s="47" t="s">
        <v>2463</v>
      </c>
      <c r="G1461" s="47" t="s">
        <v>7472</v>
      </c>
      <c r="I1461" s="49" t="str">
        <f t="shared" si="132"/>
        <v>이은지</v>
      </c>
      <c r="J1461" s="49" t="str">
        <f t="shared" si="133"/>
        <v>하계2동</v>
      </c>
      <c r="K1461" s="49" t="str">
        <f t="shared" si="134"/>
        <v>복지지원팀</v>
      </c>
      <c r="L1461" s="49" t="str">
        <f t="shared" si="135"/>
        <v>주무관</v>
      </c>
      <c r="M1461" s="49" t="str">
        <f t="shared" si="136"/>
        <v>02-2116-2602</v>
      </c>
      <c r="N1461" s="49" t="str">
        <f t="shared" si="137"/>
        <v>2602</v>
      </c>
    </row>
    <row r="1462" spans="2:14" x14ac:dyDescent="0.3">
      <c r="B1462" s="48">
        <v>1459</v>
      </c>
      <c r="C1462" s="47" t="s">
        <v>5946</v>
      </c>
      <c r="D1462" s="47" t="s">
        <v>2464</v>
      </c>
      <c r="E1462" s="47" t="s">
        <v>5947</v>
      </c>
      <c r="F1462" s="47" t="s">
        <v>5948</v>
      </c>
      <c r="G1462" s="47" t="s">
        <v>7473</v>
      </c>
      <c r="I1462" s="49" t="str">
        <f t="shared" si="132"/>
        <v>성미아</v>
      </c>
      <c r="J1462" s="49" t="str">
        <f t="shared" si="133"/>
        <v/>
      </c>
      <c r="K1462" s="49" t="str">
        <f t="shared" si="134"/>
        <v/>
      </c>
      <c r="L1462" s="49" t="str">
        <f t="shared" si="135"/>
        <v>중계본동장</v>
      </c>
      <c r="M1462" s="49" t="str">
        <f t="shared" si="136"/>
        <v>02-2116-2640</v>
      </c>
      <c r="N1462" s="49" t="str">
        <f t="shared" si="137"/>
        <v>2640</v>
      </c>
    </row>
    <row r="1463" spans="2:14" x14ac:dyDescent="0.3">
      <c r="B1463" s="48">
        <v>1460</v>
      </c>
      <c r="C1463" s="47" t="s">
        <v>2465</v>
      </c>
      <c r="D1463" s="47" t="s">
        <v>2466</v>
      </c>
      <c r="E1463" s="47" t="s">
        <v>329</v>
      </c>
      <c r="F1463" s="47" t="s">
        <v>2467</v>
      </c>
      <c r="G1463" s="47" t="s">
        <v>7474</v>
      </c>
      <c r="I1463" s="49" t="str">
        <f t="shared" si="132"/>
        <v>이학성</v>
      </c>
      <c r="J1463" s="49" t="str">
        <f t="shared" si="133"/>
        <v>중계본동</v>
      </c>
      <c r="K1463" s="49" t="str">
        <f t="shared" si="134"/>
        <v>행정민원팀</v>
      </c>
      <c r="L1463" s="49" t="str">
        <f t="shared" si="135"/>
        <v>행정민원팀장</v>
      </c>
      <c r="M1463" s="49" t="str">
        <f t="shared" si="136"/>
        <v>02-2116-2611</v>
      </c>
      <c r="N1463" s="49" t="str">
        <f t="shared" si="137"/>
        <v>2611</v>
      </c>
    </row>
    <row r="1464" spans="2:14" x14ac:dyDescent="0.3">
      <c r="B1464" s="48">
        <v>1461</v>
      </c>
      <c r="C1464" s="47" t="s">
        <v>2471</v>
      </c>
      <c r="D1464" s="47" t="s">
        <v>2466</v>
      </c>
      <c r="E1464" s="47" t="s">
        <v>46</v>
      </c>
      <c r="F1464" s="47" t="s">
        <v>297</v>
      </c>
      <c r="G1464" s="47" t="s">
        <v>7475</v>
      </c>
      <c r="I1464" s="49" t="str">
        <f t="shared" si="132"/>
        <v>용명재</v>
      </c>
      <c r="J1464" s="49" t="str">
        <f t="shared" si="133"/>
        <v>중계본동</v>
      </c>
      <c r="K1464" s="49" t="str">
        <f t="shared" si="134"/>
        <v>행정민원팀</v>
      </c>
      <c r="L1464" s="49" t="str">
        <f t="shared" si="135"/>
        <v>주무관</v>
      </c>
      <c r="M1464" s="49" t="str">
        <f t="shared" si="136"/>
        <v>02-2116-2612</v>
      </c>
      <c r="N1464" s="49" t="str">
        <f t="shared" si="137"/>
        <v>2612</v>
      </c>
    </row>
    <row r="1465" spans="2:14" x14ac:dyDescent="0.3">
      <c r="B1465" s="48">
        <v>1462</v>
      </c>
      <c r="C1465" s="47" t="s">
        <v>2010</v>
      </c>
      <c r="D1465" s="47" t="s">
        <v>2466</v>
      </c>
      <c r="E1465" s="47" t="s">
        <v>46</v>
      </c>
      <c r="F1465" s="47" t="s">
        <v>5949</v>
      </c>
      <c r="G1465" s="47" t="s">
        <v>7476</v>
      </c>
      <c r="I1465" s="49" t="str">
        <f t="shared" si="132"/>
        <v>조국제</v>
      </c>
      <c r="J1465" s="49" t="str">
        <f t="shared" si="133"/>
        <v>중계본동</v>
      </c>
      <c r="K1465" s="49" t="str">
        <f t="shared" si="134"/>
        <v>행정민원팀</v>
      </c>
      <c r="L1465" s="49" t="str">
        <f t="shared" si="135"/>
        <v>주무관</v>
      </c>
      <c r="M1465" s="49" t="str">
        <f t="shared" si="136"/>
        <v>02-2116-2613</v>
      </c>
      <c r="N1465" s="49" t="str">
        <f t="shared" si="137"/>
        <v>2613</v>
      </c>
    </row>
    <row r="1466" spans="2:14" x14ac:dyDescent="0.3">
      <c r="B1466" s="48">
        <v>1463</v>
      </c>
      <c r="C1466" s="47" t="s">
        <v>2469</v>
      </c>
      <c r="D1466" s="47" t="s">
        <v>2466</v>
      </c>
      <c r="E1466" s="47" t="s">
        <v>46</v>
      </c>
      <c r="F1466" s="47" t="s">
        <v>2470</v>
      </c>
      <c r="G1466" s="47" t="s">
        <v>7477</v>
      </c>
      <c r="I1466" s="49" t="str">
        <f t="shared" si="132"/>
        <v>이재익</v>
      </c>
      <c r="J1466" s="49" t="str">
        <f t="shared" si="133"/>
        <v>중계본동</v>
      </c>
      <c r="K1466" s="49" t="str">
        <f t="shared" si="134"/>
        <v>행정민원팀</v>
      </c>
      <c r="L1466" s="49" t="str">
        <f t="shared" si="135"/>
        <v>주무관</v>
      </c>
      <c r="M1466" s="49" t="str">
        <f t="shared" si="136"/>
        <v>02-2116-2621</v>
      </c>
      <c r="N1466" s="49" t="str">
        <f t="shared" si="137"/>
        <v>2621</v>
      </c>
    </row>
    <row r="1467" spans="2:14" x14ac:dyDescent="0.3">
      <c r="B1467" s="48">
        <v>1464</v>
      </c>
      <c r="C1467" s="47" t="s">
        <v>2519</v>
      </c>
      <c r="D1467" s="47" t="s">
        <v>2466</v>
      </c>
      <c r="E1467" s="47" t="s">
        <v>46</v>
      </c>
      <c r="F1467" s="47" t="s">
        <v>5950</v>
      </c>
      <c r="G1467" s="47" t="s">
        <v>7478</v>
      </c>
      <c r="I1467" s="49" t="str">
        <f t="shared" si="132"/>
        <v>윤미</v>
      </c>
      <c r="J1467" s="49" t="str">
        <f t="shared" si="133"/>
        <v>중계본동</v>
      </c>
      <c r="K1467" s="49" t="str">
        <f t="shared" si="134"/>
        <v>행정민원팀</v>
      </c>
      <c r="L1467" s="49" t="str">
        <f t="shared" si="135"/>
        <v>주무관</v>
      </c>
      <c r="M1467" s="49" t="str">
        <f t="shared" si="136"/>
        <v>02-2116-2614</v>
      </c>
      <c r="N1467" s="49" t="str">
        <f t="shared" si="137"/>
        <v>2614</v>
      </c>
    </row>
    <row r="1468" spans="2:14" x14ac:dyDescent="0.3">
      <c r="B1468" s="48">
        <v>1465</v>
      </c>
      <c r="C1468" s="47" t="s">
        <v>1866</v>
      </c>
      <c r="D1468" s="47" t="s">
        <v>2466</v>
      </c>
      <c r="E1468" s="47" t="s">
        <v>46</v>
      </c>
      <c r="F1468" s="47" t="s">
        <v>2268</v>
      </c>
      <c r="G1468" s="47" t="s">
        <v>7479</v>
      </c>
      <c r="I1468" s="49" t="str">
        <f t="shared" si="132"/>
        <v>김은주</v>
      </c>
      <c r="J1468" s="49" t="str">
        <f t="shared" si="133"/>
        <v>중계본동</v>
      </c>
      <c r="K1468" s="49" t="str">
        <f t="shared" si="134"/>
        <v>행정민원팀</v>
      </c>
      <c r="L1468" s="49" t="str">
        <f t="shared" si="135"/>
        <v>주무관</v>
      </c>
      <c r="M1468" s="49" t="str">
        <f t="shared" si="136"/>
        <v>02-2116-2618</v>
      </c>
      <c r="N1468" s="49" t="str">
        <f t="shared" si="137"/>
        <v>2618</v>
      </c>
    </row>
    <row r="1469" spans="2:14" x14ac:dyDescent="0.3">
      <c r="B1469" s="48">
        <v>1466</v>
      </c>
      <c r="C1469" s="47" t="s">
        <v>2476</v>
      </c>
      <c r="D1469" s="47" t="s">
        <v>2466</v>
      </c>
      <c r="E1469" s="47" t="s">
        <v>46</v>
      </c>
      <c r="F1469" s="47" t="s">
        <v>4747</v>
      </c>
      <c r="G1469" s="47" t="s">
        <v>7480</v>
      </c>
      <c r="I1469" s="49" t="str">
        <f t="shared" si="132"/>
        <v>권선경</v>
      </c>
      <c r="J1469" s="49" t="str">
        <f t="shared" si="133"/>
        <v>중계본동</v>
      </c>
      <c r="K1469" s="49" t="str">
        <f t="shared" si="134"/>
        <v>행정민원팀</v>
      </c>
      <c r="L1469" s="49" t="str">
        <f t="shared" si="135"/>
        <v>주무관</v>
      </c>
      <c r="M1469" s="49" t="str">
        <f t="shared" si="136"/>
        <v>02-2116-2617</v>
      </c>
      <c r="N1469" s="49" t="str">
        <f t="shared" si="137"/>
        <v>2617</v>
      </c>
    </row>
    <row r="1470" spans="2:14" x14ac:dyDescent="0.3">
      <c r="B1470" s="48">
        <v>1467</v>
      </c>
      <c r="C1470" s="47" t="s">
        <v>2475</v>
      </c>
      <c r="D1470" s="47" t="s">
        <v>2466</v>
      </c>
      <c r="E1470" s="47" t="s">
        <v>46</v>
      </c>
      <c r="F1470" s="47" t="s">
        <v>247</v>
      </c>
      <c r="G1470" s="47" t="s">
        <v>7362</v>
      </c>
      <c r="I1470" s="49" t="str">
        <f t="shared" si="132"/>
        <v>김현예</v>
      </c>
      <c r="J1470" s="49" t="str">
        <f t="shared" si="133"/>
        <v>중계본동</v>
      </c>
      <c r="K1470" s="49" t="str">
        <f t="shared" si="134"/>
        <v>행정민원팀</v>
      </c>
      <c r="L1470" s="49" t="str">
        <f t="shared" si="135"/>
        <v>주무관</v>
      </c>
      <c r="M1470" s="49" t="str">
        <f t="shared" si="136"/>
        <v>02-2116-2616</v>
      </c>
      <c r="N1470" s="49" t="str">
        <f t="shared" si="137"/>
        <v>2616</v>
      </c>
    </row>
    <row r="1471" spans="2:14" x14ac:dyDescent="0.3">
      <c r="B1471" s="48">
        <v>1468</v>
      </c>
      <c r="C1471" s="47" t="s">
        <v>482</v>
      </c>
      <c r="D1471" s="47" t="s">
        <v>2466</v>
      </c>
      <c r="E1471" s="47" t="s">
        <v>46</v>
      </c>
      <c r="F1471" s="47" t="s">
        <v>4749</v>
      </c>
      <c r="G1471" s="47" t="s">
        <v>7481</v>
      </c>
      <c r="I1471" s="49" t="str">
        <f t="shared" si="132"/>
        <v>김혜령</v>
      </c>
      <c r="J1471" s="49" t="str">
        <f t="shared" si="133"/>
        <v>중계본동</v>
      </c>
      <c r="K1471" s="49" t="str">
        <f t="shared" si="134"/>
        <v>행정민원팀</v>
      </c>
      <c r="L1471" s="49" t="str">
        <f t="shared" si="135"/>
        <v>주무관</v>
      </c>
      <c r="M1471" s="49" t="str">
        <f t="shared" si="136"/>
        <v>02-2116-2619</v>
      </c>
      <c r="N1471" s="49" t="str">
        <f t="shared" si="137"/>
        <v>2619</v>
      </c>
    </row>
    <row r="1472" spans="2:14" x14ac:dyDescent="0.3">
      <c r="B1472" s="48">
        <v>1469</v>
      </c>
      <c r="C1472" s="47" t="s">
        <v>5951</v>
      </c>
      <c r="D1472" s="47" t="s">
        <v>2466</v>
      </c>
      <c r="E1472" s="47" t="s">
        <v>46</v>
      </c>
      <c r="F1472" s="47" t="s">
        <v>5952</v>
      </c>
      <c r="G1472" s="47" t="s">
        <v>7481</v>
      </c>
      <c r="I1472" s="49" t="str">
        <f t="shared" si="132"/>
        <v>서은지</v>
      </c>
      <c r="J1472" s="49" t="str">
        <f t="shared" si="133"/>
        <v>중계본동</v>
      </c>
      <c r="K1472" s="49" t="str">
        <f t="shared" si="134"/>
        <v>행정민원팀</v>
      </c>
      <c r="L1472" s="49" t="str">
        <f t="shared" si="135"/>
        <v>주무관</v>
      </c>
      <c r="M1472" s="49" t="str">
        <f t="shared" si="136"/>
        <v>02-2116-2619</v>
      </c>
      <c r="N1472" s="49" t="str">
        <f t="shared" si="137"/>
        <v>2619</v>
      </c>
    </row>
    <row r="1473" spans="2:14" x14ac:dyDescent="0.3">
      <c r="B1473" s="48">
        <v>1470</v>
      </c>
      <c r="C1473" s="47" t="s">
        <v>5953</v>
      </c>
      <c r="D1473" s="47" t="s">
        <v>2466</v>
      </c>
      <c r="E1473" s="47" t="s">
        <v>46</v>
      </c>
      <c r="F1473" s="47" t="s">
        <v>5954</v>
      </c>
      <c r="G1473" s="47" t="s">
        <v>7482</v>
      </c>
      <c r="I1473" s="49" t="str">
        <f t="shared" si="132"/>
        <v>허경화</v>
      </c>
      <c r="J1473" s="49" t="str">
        <f t="shared" si="133"/>
        <v>중계본동</v>
      </c>
      <c r="K1473" s="49" t="str">
        <f t="shared" si="134"/>
        <v>행정민원팀</v>
      </c>
      <c r="L1473" s="49" t="str">
        <f t="shared" si="135"/>
        <v>주무관</v>
      </c>
      <c r="M1473" s="49" t="str">
        <f t="shared" si="136"/>
        <v>02-2116-2620</v>
      </c>
      <c r="N1473" s="49" t="str">
        <f t="shared" si="137"/>
        <v>2620</v>
      </c>
    </row>
    <row r="1474" spans="2:14" x14ac:dyDescent="0.3">
      <c r="B1474" s="48">
        <v>1471</v>
      </c>
      <c r="C1474" s="47" t="s">
        <v>5955</v>
      </c>
      <c r="D1474" s="47" t="s">
        <v>2466</v>
      </c>
      <c r="E1474" s="47" t="s">
        <v>46</v>
      </c>
      <c r="F1474" s="47" t="s">
        <v>5956</v>
      </c>
      <c r="G1474" s="47"/>
      <c r="I1474" s="49" t="str">
        <f t="shared" si="132"/>
        <v>유춘욱</v>
      </c>
      <c r="J1474" s="49" t="str">
        <f t="shared" si="133"/>
        <v>중계본동</v>
      </c>
      <c r="K1474" s="49" t="str">
        <f t="shared" si="134"/>
        <v>행정민원팀</v>
      </c>
      <c r="L1474" s="49" t="str">
        <f t="shared" si="135"/>
        <v>주무관</v>
      </c>
      <c r="M1474" s="49">
        <f t="shared" si="136"/>
        <v>0</v>
      </c>
      <c r="N1474" s="49" t="str">
        <f t="shared" si="137"/>
        <v>0</v>
      </c>
    </row>
    <row r="1475" spans="2:14" x14ac:dyDescent="0.3">
      <c r="B1475" s="48">
        <v>1472</v>
      </c>
      <c r="C1475" s="47" t="s">
        <v>2477</v>
      </c>
      <c r="D1475" s="47" t="s">
        <v>2478</v>
      </c>
      <c r="E1475" s="47" t="s">
        <v>2274</v>
      </c>
      <c r="F1475" s="47" t="s">
        <v>4751</v>
      </c>
      <c r="G1475" s="47" t="s">
        <v>7483</v>
      </c>
      <c r="I1475" s="49" t="str">
        <f t="shared" si="132"/>
        <v>고선숙</v>
      </c>
      <c r="J1475" s="49" t="str">
        <f t="shared" si="133"/>
        <v>중계본동</v>
      </c>
      <c r="K1475" s="49" t="str">
        <f t="shared" si="134"/>
        <v>복지1팀</v>
      </c>
      <c r="L1475" s="49" t="str">
        <f t="shared" si="135"/>
        <v>복지1팀장</v>
      </c>
      <c r="M1475" s="49" t="str">
        <f t="shared" si="136"/>
        <v>02-2116-2631</v>
      </c>
      <c r="N1475" s="49" t="str">
        <f t="shared" si="137"/>
        <v>2631</v>
      </c>
    </row>
    <row r="1476" spans="2:14" x14ac:dyDescent="0.3">
      <c r="B1476" s="48">
        <v>1473</v>
      </c>
      <c r="C1476" s="47" t="s">
        <v>2480</v>
      </c>
      <c r="D1476" s="47" t="s">
        <v>2478</v>
      </c>
      <c r="E1476" s="47" t="s">
        <v>46</v>
      </c>
      <c r="F1476" s="47" t="s">
        <v>4755</v>
      </c>
      <c r="G1476" s="47" t="s">
        <v>7484</v>
      </c>
      <c r="I1476" s="49" t="str">
        <f t="shared" ref="I1476:I1539" si="138">C1476</f>
        <v>심지혜</v>
      </c>
      <c r="J1476" s="49" t="str">
        <f t="shared" ref="J1476:J1539" si="139">LEFT(D1476, IFERROR(FIND(" / ", D1476)-1, 0))</f>
        <v>중계본동</v>
      </c>
      <c r="K1476" s="49" t="str">
        <f t="shared" ref="K1476:K1539" si="140">RIGHT(D1476, IFERROR(LEN(D1476)-FIND(" / ", D1476)-2, 0))</f>
        <v>복지1팀</v>
      </c>
      <c r="L1476" s="49" t="str">
        <f t="shared" ref="L1476:L1539" si="141">E1476</f>
        <v>주무관</v>
      </c>
      <c r="M1476" s="49" t="str">
        <f t="shared" ref="M1476:M1539" si="142">G1476</f>
        <v>02-2116-2632</v>
      </c>
      <c r="N1476" s="49" t="str">
        <f t="shared" ref="N1476:N1539" si="143">RIGHT(M1476,4)</f>
        <v>2632</v>
      </c>
    </row>
    <row r="1477" spans="2:14" x14ac:dyDescent="0.3">
      <c r="B1477" s="48">
        <v>1474</v>
      </c>
      <c r="C1477" s="47" t="s">
        <v>2479</v>
      </c>
      <c r="D1477" s="47" t="s">
        <v>2478</v>
      </c>
      <c r="E1477" s="47" t="s">
        <v>46</v>
      </c>
      <c r="F1477" s="47" t="s">
        <v>4753</v>
      </c>
      <c r="G1477" s="47" t="s">
        <v>7485</v>
      </c>
      <c r="I1477" s="49" t="str">
        <f t="shared" si="138"/>
        <v>김인환</v>
      </c>
      <c r="J1477" s="49" t="str">
        <f t="shared" si="139"/>
        <v>중계본동</v>
      </c>
      <c r="K1477" s="49" t="str">
        <f t="shared" si="140"/>
        <v>복지1팀</v>
      </c>
      <c r="L1477" s="49" t="str">
        <f t="shared" si="141"/>
        <v>주무관</v>
      </c>
      <c r="M1477" s="49" t="str">
        <f t="shared" si="142"/>
        <v>02-2116-2633</v>
      </c>
      <c r="N1477" s="49" t="str">
        <f t="shared" si="143"/>
        <v>2633</v>
      </c>
    </row>
    <row r="1478" spans="2:14" x14ac:dyDescent="0.3">
      <c r="B1478" s="48">
        <v>1475</v>
      </c>
      <c r="C1478" s="47" t="s">
        <v>1146</v>
      </c>
      <c r="D1478" s="47" t="s">
        <v>2483</v>
      </c>
      <c r="E1478" s="47" t="s">
        <v>2248</v>
      </c>
      <c r="F1478" s="47" t="s">
        <v>5957</v>
      </c>
      <c r="G1478" s="47" t="s">
        <v>6760</v>
      </c>
      <c r="I1478" s="49" t="str">
        <f t="shared" si="138"/>
        <v>김재선</v>
      </c>
      <c r="J1478" s="49" t="str">
        <f t="shared" si="139"/>
        <v>중계본동</v>
      </c>
      <c r="K1478" s="49" t="str">
        <f t="shared" si="140"/>
        <v>복지2팀</v>
      </c>
      <c r="L1478" s="49" t="str">
        <f t="shared" si="141"/>
        <v>복지2팀장</v>
      </c>
      <c r="M1478" s="49" t="str">
        <f t="shared" si="142"/>
        <v>02-2116-3840</v>
      </c>
      <c r="N1478" s="49" t="str">
        <f t="shared" si="143"/>
        <v>3840</v>
      </c>
    </row>
    <row r="1479" spans="2:14" x14ac:dyDescent="0.3">
      <c r="B1479" s="48">
        <v>1476</v>
      </c>
      <c r="C1479" s="47" t="s">
        <v>819</v>
      </c>
      <c r="D1479" s="47" t="s">
        <v>2483</v>
      </c>
      <c r="E1479" s="47" t="s">
        <v>46</v>
      </c>
      <c r="F1479" s="47" t="s">
        <v>5958</v>
      </c>
      <c r="G1479" s="47" t="s">
        <v>6547</v>
      </c>
      <c r="I1479" s="49" t="str">
        <f t="shared" si="138"/>
        <v>김희정</v>
      </c>
      <c r="J1479" s="49" t="str">
        <f t="shared" si="139"/>
        <v>중계본동</v>
      </c>
      <c r="K1479" s="49" t="str">
        <f t="shared" si="140"/>
        <v>복지2팀</v>
      </c>
      <c r="L1479" s="49" t="str">
        <f t="shared" si="141"/>
        <v>주무관</v>
      </c>
      <c r="M1479" s="49" t="str">
        <f t="shared" si="142"/>
        <v>02-2116-3705</v>
      </c>
      <c r="N1479" s="49" t="str">
        <f t="shared" si="143"/>
        <v>3705</v>
      </c>
    </row>
    <row r="1480" spans="2:14" x14ac:dyDescent="0.3">
      <c r="B1480" s="48">
        <v>1477</v>
      </c>
      <c r="C1480" s="47" t="s">
        <v>2487</v>
      </c>
      <c r="D1480" s="47" t="s">
        <v>2483</v>
      </c>
      <c r="E1480" s="47" t="s">
        <v>46</v>
      </c>
      <c r="F1480" s="47" t="s">
        <v>4762</v>
      </c>
      <c r="G1480" s="47" t="s">
        <v>7486</v>
      </c>
      <c r="I1480" s="49" t="str">
        <f t="shared" si="138"/>
        <v>황현진</v>
      </c>
      <c r="J1480" s="49" t="str">
        <f t="shared" si="139"/>
        <v>중계본동</v>
      </c>
      <c r="K1480" s="49" t="str">
        <f t="shared" si="140"/>
        <v>복지2팀</v>
      </c>
      <c r="L1480" s="49" t="str">
        <f t="shared" si="141"/>
        <v>주무관</v>
      </c>
      <c r="M1480" s="49" t="str">
        <f t="shared" si="142"/>
        <v>02-2116-2214</v>
      </c>
      <c r="N1480" s="49" t="str">
        <f t="shared" si="143"/>
        <v>2214</v>
      </c>
    </row>
    <row r="1481" spans="2:14" x14ac:dyDescent="0.3">
      <c r="B1481" s="48">
        <v>1478</v>
      </c>
      <c r="C1481" s="47" t="s">
        <v>2486</v>
      </c>
      <c r="D1481" s="47" t="s">
        <v>2483</v>
      </c>
      <c r="E1481" s="47" t="s">
        <v>46</v>
      </c>
      <c r="F1481" s="47" t="s">
        <v>4760</v>
      </c>
      <c r="G1481" s="47" t="s">
        <v>7487</v>
      </c>
      <c r="I1481" s="49" t="str">
        <f t="shared" si="138"/>
        <v>박봉신</v>
      </c>
      <c r="J1481" s="49" t="str">
        <f t="shared" si="139"/>
        <v>중계본동</v>
      </c>
      <c r="K1481" s="49" t="str">
        <f t="shared" si="140"/>
        <v>복지2팀</v>
      </c>
      <c r="L1481" s="49" t="str">
        <f t="shared" si="141"/>
        <v>주무관</v>
      </c>
      <c r="M1481" s="49" t="str">
        <f t="shared" si="142"/>
        <v>02-2116-2163</v>
      </c>
      <c r="N1481" s="49" t="str">
        <f t="shared" si="143"/>
        <v>2163</v>
      </c>
    </row>
    <row r="1482" spans="2:14" x14ac:dyDescent="0.3">
      <c r="B1482" s="48">
        <v>1479</v>
      </c>
      <c r="C1482" s="47" t="s">
        <v>1035</v>
      </c>
      <c r="D1482" s="47" t="s">
        <v>2488</v>
      </c>
      <c r="E1482" s="47" t="s">
        <v>5959</v>
      </c>
      <c r="F1482" s="47" t="s">
        <v>5960</v>
      </c>
      <c r="G1482" s="47" t="s">
        <v>7488</v>
      </c>
      <c r="I1482" s="49" t="str">
        <f t="shared" si="138"/>
        <v>김한기</v>
      </c>
      <c r="J1482" s="49" t="str">
        <f t="shared" si="139"/>
        <v/>
      </c>
      <c r="K1482" s="49" t="str">
        <f t="shared" si="140"/>
        <v/>
      </c>
      <c r="L1482" s="49" t="str">
        <f t="shared" si="141"/>
        <v>중계1동장</v>
      </c>
      <c r="M1482" s="49" t="str">
        <f t="shared" si="142"/>
        <v>02-2116-2670</v>
      </c>
      <c r="N1482" s="49" t="str">
        <f t="shared" si="143"/>
        <v>2670</v>
      </c>
    </row>
    <row r="1483" spans="2:14" x14ac:dyDescent="0.3">
      <c r="B1483" s="48">
        <v>1480</v>
      </c>
      <c r="C1483" s="47" t="s">
        <v>1118</v>
      </c>
      <c r="D1483" s="47" t="s">
        <v>2490</v>
      </c>
      <c r="E1483" s="47" t="s">
        <v>329</v>
      </c>
      <c r="F1483" s="47" t="s">
        <v>2353</v>
      </c>
      <c r="G1483" s="47" t="s">
        <v>7489</v>
      </c>
      <c r="I1483" s="49" t="str">
        <f t="shared" si="138"/>
        <v>임미영</v>
      </c>
      <c r="J1483" s="49" t="str">
        <f t="shared" si="139"/>
        <v>중계1동</v>
      </c>
      <c r="K1483" s="49" t="str">
        <f t="shared" si="140"/>
        <v>행정민원팀</v>
      </c>
      <c r="L1483" s="49" t="str">
        <f t="shared" si="141"/>
        <v>행정민원팀장</v>
      </c>
      <c r="M1483" s="49" t="str">
        <f t="shared" si="142"/>
        <v>02-2116-2641</v>
      </c>
      <c r="N1483" s="49" t="str">
        <f t="shared" si="143"/>
        <v>2641</v>
      </c>
    </row>
    <row r="1484" spans="2:14" x14ac:dyDescent="0.3">
      <c r="B1484" s="48">
        <v>1481</v>
      </c>
      <c r="C1484" s="47" t="s">
        <v>1140</v>
      </c>
      <c r="D1484" s="47" t="s">
        <v>2490</v>
      </c>
      <c r="E1484" s="47" t="s">
        <v>46</v>
      </c>
      <c r="F1484" s="47" t="s">
        <v>5961</v>
      </c>
      <c r="G1484" s="47" t="s">
        <v>7490</v>
      </c>
      <c r="I1484" s="49" t="str">
        <f t="shared" si="138"/>
        <v>이재훈</v>
      </c>
      <c r="J1484" s="49" t="str">
        <f t="shared" si="139"/>
        <v>중계1동</v>
      </c>
      <c r="K1484" s="49" t="str">
        <f t="shared" si="140"/>
        <v>행정민원팀</v>
      </c>
      <c r="L1484" s="49" t="str">
        <f t="shared" si="141"/>
        <v>주무관</v>
      </c>
      <c r="M1484" s="49" t="str">
        <f t="shared" si="142"/>
        <v>02-2116-2642</v>
      </c>
      <c r="N1484" s="49" t="str">
        <f t="shared" si="143"/>
        <v>2642</v>
      </c>
    </row>
    <row r="1485" spans="2:14" x14ac:dyDescent="0.3">
      <c r="B1485" s="48">
        <v>1482</v>
      </c>
      <c r="C1485" s="47" t="s">
        <v>2498</v>
      </c>
      <c r="D1485" s="47" t="s">
        <v>2490</v>
      </c>
      <c r="E1485" s="47" t="s">
        <v>46</v>
      </c>
      <c r="F1485" s="47" t="s">
        <v>5962</v>
      </c>
      <c r="G1485" s="47" t="s">
        <v>7491</v>
      </c>
      <c r="I1485" s="49" t="str">
        <f t="shared" si="138"/>
        <v>황정원</v>
      </c>
      <c r="J1485" s="49" t="str">
        <f t="shared" si="139"/>
        <v>중계1동</v>
      </c>
      <c r="K1485" s="49" t="str">
        <f t="shared" si="140"/>
        <v>행정민원팀</v>
      </c>
      <c r="L1485" s="49" t="str">
        <f t="shared" si="141"/>
        <v>주무관</v>
      </c>
      <c r="M1485" s="49" t="str">
        <f t="shared" si="142"/>
        <v>02-2116-2643</v>
      </c>
      <c r="N1485" s="49" t="str">
        <f t="shared" si="143"/>
        <v>2643</v>
      </c>
    </row>
    <row r="1486" spans="2:14" x14ac:dyDescent="0.3">
      <c r="B1486" s="48">
        <v>1483</v>
      </c>
      <c r="C1486" s="47" t="s">
        <v>5963</v>
      </c>
      <c r="D1486" s="47" t="s">
        <v>2490</v>
      </c>
      <c r="E1486" s="47" t="s">
        <v>46</v>
      </c>
      <c r="F1486" s="47" t="s">
        <v>5964</v>
      </c>
      <c r="G1486" s="47"/>
      <c r="I1486" s="49" t="str">
        <f t="shared" si="138"/>
        <v>문종혁</v>
      </c>
      <c r="J1486" s="49" t="str">
        <f t="shared" si="139"/>
        <v>중계1동</v>
      </c>
      <c r="K1486" s="49" t="str">
        <f t="shared" si="140"/>
        <v>행정민원팀</v>
      </c>
      <c r="L1486" s="49" t="str">
        <f t="shared" si="141"/>
        <v>주무관</v>
      </c>
      <c r="M1486" s="49">
        <f t="shared" si="142"/>
        <v>0</v>
      </c>
      <c r="N1486" s="49" t="str">
        <f t="shared" si="143"/>
        <v>0</v>
      </c>
    </row>
    <row r="1487" spans="2:14" x14ac:dyDescent="0.3">
      <c r="B1487" s="48">
        <v>1484</v>
      </c>
      <c r="C1487" s="47" t="s">
        <v>1353</v>
      </c>
      <c r="D1487" s="47" t="s">
        <v>2490</v>
      </c>
      <c r="E1487" s="47" t="s">
        <v>46</v>
      </c>
      <c r="F1487" s="47" t="s">
        <v>5965</v>
      </c>
      <c r="G1487" s="47" t="s">
        <v>7492</v>
      </c>
      <c r="I1487" s="49" t="str">
        <f t="shared" si="138"/>
        <v>김진영</v>
      </c>
      <c r="J1487" s="49" t="str">
        <f t="shared" si="139"/>
        <v>중계1동</v>
      </c>
      <c r="K1487" s="49" t="str">
        <f t="shared" si="140"/>
        <v>행정민원팀</v>
      </c>
      <c r="L1487" s="49" t="str">
        <f t="shared" si="141"/>
        <v>주무관</v>
      </c>
      <c r="M1487" s="49" t="str">
        <f t="shared" si="142"/>
        <v>02-2116-2649</v>
      </c>
      <c r="N1487" s="49" t="str">
        <f t="shared" si="143"/>
        <v>2649</v>
      </c>
    </row>
    <row r="1488" spans="2:14" x14ac:dyDescent="0.3">
      <c r="B1488" s="48">
        <v>1485</v>
      </c>
      <c r="C1488" s="47" t="s">
        <v>5966</v>
      </c>
      <c r="D1488" s="47" t="s">
        <v>2490</v>
      </c>
      <c r="E1488" s="47" t="s">
        <v>46</v>
      </c>
      <c r="F1488" s="47" t="s">
        <v>5967</v>
      </c>
      <c r="G1488" s="47" t="s">
        <v>7493</v>
      </c>
      <c r="I1488" s="49" t="str">
        <f t="shared" si="138"/>
        <v>주애리</v>
      </c>
      <c r="J1488" s="49" t="str">
        <f t="shared" si="139"/>
        <v>중계1동</v>
      </c>
      <c r="K1488" s="49" t="str">
        <f t="shared" si="140"/>
        <v>행정민원팀</v>
      </c>
      <c r="L1488" s="49" t="str">
        <f t="shared" si="141"/>
        <v>주무관</v>
      </c>
      <c r="M1488" s="49" t="str">
        <f t="shared" si="142"/>
        <v>02-2116-2651</v>
      </c>
      <c r="N1488" s="49" t="str">
        <f t="shared" si="143"/>
        <v>2651</v>
      </c>
    </row>
    <row r="1489" spans="2:14" x14ac:dyDescent="0.3">
      <c r="B1489" s="48">
        <v>1486</v>
      </c>
      <c r="C1489" s="47" t="s">
        <v>2496</v>
      </c>
      <c r="D1489" s="47" t="s">
        <v>2490</v>
      </c>
      <c r="E1489" s="47" t="s">
        <v>46</v>
      </c>
      <c r="F1489" s="47" t="s">
        <v>5968</v>
      </c>
      <c r="G1489" s="47" t="s">
        <v>7494</v>
      </c>
      <c r="I1489" s="49" t="str">
        <f t="shared" si="138"/>
        <v>김계영</v>
      </c>
      <c r="J1489" s="49" t="str">
        <f t="shared" si="139"/>
        <v>중계1동</v>
      </c>
      <c r="K1489" s="49" t="str">
        <f t="shared" si="140"/>
        <v>행정민원팀</v>
      </c>
      <c r="L1489" s="49" t="str">
        <f t="shared" si="141"/>
        <v>주무관</v>
      </c>
      <c r="M1489" s="49" t="str">
        <f t="shared" si="142"/>
        <v>02-2116-2644</v>
      </c>
      <c r="N1489" s="49" t="str">
        <f t="shared" si="143"/>
        <v>2644</v>
      </c>
    </row>
    <row r="1490" spans="2:14" x14ac:dyDescent="0.3">
      <c r="B1490" s="48">
        <v>1487</v>
      </c>
      <c r="C1490" s="47" t="s">
        <v>5969</v>
      </c>
      <c r="D1490" s="47" t="s">
        <v>2490</v>
      </c>
      <c r="E1490" s="47" t="s">
        <v>46</v>
      </c>
      <c r="F1490" s="47" t="s">
        <v>5970</v>
      </c>
      <c r="G1490" s="47" t="s">
        <v>7495</v>
      </c>
      <c r="I1490" s="49" t="str">
        <f t="shared" si="138"/>
        <v>안희태</v>
      </c>
      <c r="J1490" s="49" t="str">
        <f t="shared" si="139"/>
        <v>중계1동</v>
      </c>
      <c r="K1490" s="49" t="str">
        <f t="shared" si="140"/>
        <v>행정민원팀</v>
      </c>
      <c r="L1490" s="49" t="str">
        <f t="shared" si="141"/>
        <v>주무관</v>
      </c>
      <c r="M1490" s="49" t="str">
        <f t="shared" si="142"/>
        <v>02-2116-2647</v>
      </c>
      <c r="N1490" s="49" t="str">
        <f t="shared" si="143"/>
        <v>2647</v>
      </c>
    </row>
    <row r="1491" spans="2:14" x14ac:dyDescent="0.3">
      <c r="B1491" s="48">
        <v>1488</v>
      </c>
      <c r="C1491" s="47" t="s">
        <v>2338</v>
      </c>
      <c r="D1491" s="47" t="s">
        <v>2490</v>
      </c>
      <c r="E1491" s="47" t="s">
        <v>46</v>
      </c>
      <c r="F1491" s="47" t="s">
        <v>5971</v>
      </c>
      <c r="G1491" s="47" t="s">
        <v>7496</v>
      </c>
      <c r="I1491" s="49" t="str">
        <f t="shared" si="138"/>
        <v>김은진</v>
      </c>
      <c r="J1491" s="49" t="str">
        <f t="shared" si="139"/>
        <v>중계1동</v>
      </c>
      <c r="K1491" s="49" t="str">
        <f t="shared" si="140"/>
        <v>행정민원팀</v>
      </c>
      <c r="L1491" s="49" t="str">
        <f t="shared" si="141"/>
        <v>주무관</v>
      </c>
      <c r="M1491" s="49" t="str">
        <f t="shared" si="142"/>
        <v>02-2116-2650</v>
      </c>
      <c r="N1491" s="49" t="str">
        <f t="shared" si="143"/>
        <v>2650</v>
      </c>
    </row>
    <row r="1492" spans="2:14" x14ac:dyDescent="0.3">
      <c r="B1492" s="48">
        <v>1489</v>
      </c>
      <c r="C1492" s="47" t="s">
        <v>2494</v>
      </c>
      <c r="D1492" s="47" t="s">
        <v>2490</v>
      </c>
      <c r="E1492" s="47" t="s">
        <v>46</v>
      </c>
      <c r="F1492" s="47" t="s">
        <v>5972</v>
      </c>
      <c r="G1492" s="47" t="s">
        <v>7497</v>
      </c>
      <c r="I1492" s="49" t="str">
        <f t="shared" si="138"/>
        <v>이진경</v>
      </c>
      <c r="J1492" s="49" t="str">
        <f t="shared" si="139"/>
        <v>중계1동</v>
      </c>
      <c r="K1492" s="49" t="str">
        <f t="shared" si="140"/>
        <v>행정민원팀</v>
      </c>
      <c r="L1492" s="49" t="str">
        <f t="shared" si="141"/>
        <v>주무관</v>
      </c>
      <c r="M1492" s="49" t="str">
        <f t="shared" si="142"/>
        <v>02-2116-2646</v>
      </c>
      <c r="N1492" s="49" t="str">
        <f t="shared" si="143"/>
        <v>2646</v>
      </c>
    </row>
    <row r="1493" spans="2:14" x14ac:dyDescent="0.3">
      <c r="B1493" s="48">
        <v>1490</v>
      </c>
      <c r="C1493" s="47" t="s">
        <v>2099</v>
      </c>
      <c r="D1493" s="47" t="s">
        <v>2505</v>
      </c>
      <c r="E1493" s="47" t="s">
        <v>2190</v>
      </c>
      <c r="F1493" s="47" t="s">
        <v>2506</v>
      </c>
      <c r="G1493" s="47" t="s">
        <v>7498</v>
      </c>
      <c r="I1493" s="49" t="str">
        <f t="shared" si="138"/>
        <v>김태희</v>
      </c>
      <c r="J1493" s="49" t="str">
        <f t="shared" si="139"/>
        <v>중계1동</v>
      </c>
      <c r="K1493" s="49" t="str">
        <f t="shared" si="140"/>
        <v>복지지원팀</v>
      </c>
      <c r="L1493" s="49" t="str">
        <f t="shared" si="141"/>
        <v>복지지원팀장</v>
      </c>
      <c r="M1493" s="49" t="str">
        <f t="shared" si="142"/>
        <v>02-2116-2661</v>
      </c>
      <c r="N1493" s="49" t="str">
        <f t="shared" si="143"/>
        <v>2661</v>
      </c>
    </row>
    <row r="1494" spans="2:14" x14ac:dyDescent="0.3">
      <c r="B1494" s="48">
        <v>1491</v>
      </c>
      <c r="C1494" s="47" t="s">
        <v>5973</v>
      </c>
      <c r="D1494" s="47" t="s">
        <v>2505</v>
      </c>
      <c r="E1494" s="47" t="s">
        <v>46</v>
      </c>
      <c r="F1494" s="47" t="s">
        <v>5974</v>
      </c>
      <c r="G1494" s="47" t="s">
        <v>7499</v>
      </c>
      <c r="I1494" s="49" t="str">
        <f t="shared" si="138"/>
        <v>손혜민</v>
      </c>
      <c r="J1494" s="49" t="str">
        <f t="shared" si="139"/>
        <v>중계1동</v>
      </c>
      <c r="K1494" s="49" t="str">
        <f t="shared" si="140"/>
        <v>복지지원팀</v>
      </c>
      <c r="L1494" s="49" t="str">
        <f t="shared" si="141"/>
        <v>주무관</v>
      </c>
      <c r="M1494" s="49" t="str">
        <f t="shared" si="142"/>
        <v>02-2116-2662</v>
      </c>
      <c r="N1494" s="49" t="str">
        <f t="shared" si="143"/>
        <v>2662</v>
      </c>
    </row>
    <row r="1495" spans="2:14" x14ac:dyDescent="0.3">
      <c r="B1495" s="48">
        <v>1492</v>
      </c>
      <c r="C1495" s="47" t="s">
        <v>5975</v>
      </c>
      <c r="D1495" s="47" t="s">
        <v>2505</v>
      </c>
      <c r="E1495" s="47" t="s">
        <v>46</v>
      </c>
      <c r="F1495" s="47" t="s">
        <v>5976</v>
      </c>
      <c r="G1495" s="47" t="s">
        <v>7500</v>
      </c>
      <c r="I1495" s="49" t="str">
        <f t="shared" si="138"/>
        <v>이화숙</v>
      </c>
      <c r="J1495" s="49" t="str">
        <f t="shared" si="139"/>
        <v>중계1동</v>
      </c>
      <c r="K1495" s="49" t="str">
        <f t="shared" si="140"/>
        <v>복지지원팀</v>
      </c>
      <c r="L1495" s="49" t="str">
        <f t="shared" si="141"/>
        <v>주무관</v>
      </c>
      <c r="M1495" s="49" t="str">
        <f t="shared" si="142"/>
        <v>02-2116-2663</v>
      </c>
      <c r="N1495" s="49" t="str">
        <f t="shared" si="143"/>
        <v>2663</v>
      </c>
    </row>
    <row r="1496" spans="2:14" x14ac:dyDescent="0.3">
      <c r="B1496" s="48">
        <v>1493</v>
      </c>
      <c r="C1496" s="47" t="s">
        <v>2510</v>
      </c>
      <c r="D1496" s="47" t="s">
        <v>2505</v>
      </c>
      <c r="E1496" s="47" t="s">
        <v>46</v>
      </c>
      <c r="F1496" s="47" t="s">
        <v>2511</v>
      </c>
      <c r="G1496" s="47" t="s">
        <v>7501</v>
      </c>
      <c r="I1496" s="49" t="str">
        <f t="shared" si="138"/>
        <v>강신덕</v>
      </c>
      <c r="J1496" s="49" t="str">
        <f t="shared" si="139"/>
        <v>중계1동</v>
      </c>
      <c r="K1496" s="49" t="str">
        <f t="shared" si="140"/>
        <v>복지지원팀</v>
      </c>
      <c r="L1496" s="49" t="str">
        <f t="shared" si="141"/>
        <v>주무관</v>
      </c>
      <c r="M1496" s="49" t="str">
        <f t="shared" si="142"/>
        <v>02-2116-2664</v>
      </c>
      <c r="N1496" s="49" t="str">
        <f t="shared" si="143"/>
        <v>2664</v>
      </c>
    </row>
    <row r="1497" spans="2:14" x14ac:dyDescent="0.3">
      <c r="B1497" s="48">
        <v>1494</v>
      </c>
      <c r="C1497" s="47" t="s">
        <v>2512</v>
      </c>
      <c r="D1497" s="47" t="s">
        <v>2505</v>
      </c>
      <c r="E1497" s="47" t="s">
        <v>46</v>
      </c>
      <c r="F1497" s="47" t="s">
        <v>2513</v>
      </c>
      <c r="G1497" s="47" t="s">
        <v>7502</v>
      </c>
      <c r="I1497" s="49" t="str">
        <f t="shared" si="138"/>
        <v>김동희</v>
      </c>
      <c r="J1497" s="49" t="str">
        <f t="shared" si="139"/>
        <v>중계1동</v>
      </c>
      <c r="K1497" s="49" t="str">
        <f t="shared" si="140"/>
        <v>복지지원팀</v>
      </c>
      <c r="L1497" s="49" t="str">
        <f t="shared" si="141"/>
        <v>주무관</v>
      </c>
      <c r="M1497" s="49" t="str">
        <f t="shared" si="142"/>
        <v>02-2116-2665</v>
      </c>
      <c r="N1497" s="49" t="str">
        <f t="shared" si="143"/>
        <v>2665</v>
      </c>
    </row>
    <row r="1498" spans="2:14" x14ac:dyDescent="0.3">
      <c r="B1498" s="48">
        <v>1495</v>
      </c>
      <c r="C1498" s="47" t="s">
        <v>2508</v>
      </c>
      <c r="D1498" s="47" t="s">
        <v>2505</v>
      </c>
      <c r="E1498" s="47" t="s">
        <v>46</v>
      </c>
      <c r="F1498" s="47" t="s">
        <v>5977</v>
      </c>
      <c r="G1498" s="47" t="s">
        <v>7503</v>
      </c>
      <c r="I1498" s="49" t="str">
        <f t="shared" si="138"/>
        <v>김효신</v>
      </c>
      <c r="J1498" s="49" t="str">
        <f t="shared" si="139"/>
        <v>중계1동</v>
      </c>
      <c r="K1498" s="49" t="str">
        <f t="shared" si="140"/>
        <v>복지지원팀</v>
      </c>
      <c r="L1498" s="49" t="str">
        <f t="shared" si="141"/>
        <v>주무관</v>
      </c>
      <c r="M1498" s="49" t="str">
        <f t="shared" si="142"/>
        <v>02-2116-2666</v>
      </c>
      <c r="N1498" s="49" t="str">
        <f t="shared" si="143"/>
        <v>2666</v>
      </c>
    </row>
    <row r="1499" spans="2:14" x14ac:dyDescent="0.3">
      <c r="B1499" s="48">
        <v>1496</v>
      </c>
      <c r="C1499" s="47" t="s">
        <v>5978</v>
      </c>
      <c r="D1499" s="47" t="s">
        <v>2505</v>
      </c>
      <c r="E1499" s="47" t="s">
        <v>46</v>
      </c>
      <c r="F1499" s="47" t="s">
        <v>5979</v>
      </c>
      <c r="G1499" s="47" t="s">
        <v>7503</v>
      </c>
      <c r="I1499" s="49" t="str">
        <f t="shared" si="138"/>
        <v>조언영</v>
      </c>
      <c r="J1499" s="49" t="str">
        <f t="shared" si="139"/>
        <v>중계1동</v>
      </c>
      <c r="K1499" s="49" t="str">
        <f t="shared" si="140"/>
        <v>복지지원팀</v>
      </c>
      <c r="L1499" s="49" t="str">
        <f t="shared" si="141"/>
        <v>주무관</v>
      </c>
      <c r="M1499" s="49" t="str">
        <f t="shared" si="142"/>
        <v>02-2116-2666</v>
      </c>
      <c r="N1499" s="49" t="str">
        <f t="shared" si="143"/>
        <v>2666</v>
      </c>
    </row>
    <row r="1500" spans="2:14" x14ac:dyDescent="0.3">
      <c r="B1500" s="48">
        <v>1497</v>
      </c>
      <c r="C1500" s="47" t="s">
        <v>1970</v>
      </c>
      <c r="D1500" s="47" t="s">
        <v>2505</v>
      </c>
      <c r="E1500" s="47" t="s">
        <v>46</v>
      </c>
      <c r="F1500" s="47" t="s">
        <v>1971</v>
      </c>
      <c r="G1500" s="47" t="s">
        <v>7504</v>
      </c>
      <c r="I1500" s="49" t="str">
        <f t="shared" si="138"/>
        <v>박경은</v>
      </c>
      <c r="J1500" s="49" t="str">
        <f t="shared" si="139"/>
        <v>중계1동</v>
      </c>
      <c r="K1500" s="49" t="str">
        <f t="shared" si="140"/>
        <v>복지지원팀</v>
      </c>
      <c r="L1500" s="49" t="str">
        <f t="shared" si="141"/>
        <v>주무관</v>
      </c>
      <c r="M1500" s="49" t="str">
        <f t="shared" si="142"/>
        <v>02-2116-0533</v>
      </c>
      <c r="N1500" s="49" t="str">
        <f t="shared" si="143"/>
        <v>0533</v>
      </c>
    </row>
    <row r="1501" spans="2:14" x14ac:dyDescent="0.3">
      <c r="B1501" s="48">
        <v>1498</v>
      </c>
      <c r="C1501" s="47" t="s">
        <v>5980</v>
      </c>
      <c r="D1501" s="47" t="s">
        <v>5243</v>
      </c>
      <c r="E1501" s="47" t="s">
        <v>5981</v>
      </c>
      <c r="F1501" s="47" t="s">
        <v>5982</v>
      </c>
      <c r="G1501" s="47" t="s">
        <v>7505</v>
      </c>
      <c r="I1501" s="49" t="str">
        <f t="shared" si="138"/>
        <v>남정윤</v>
      </c>
      <c r="J1501" s="49" t="str">
        <f t="shared" si="139"/>
        <v/>
      </c>
      <c r="K1501" s="49" t="str">
        <f t="shared" si="140"/>
        <v/>
      </c>
      <c r="L1501" s="49" t="str">
        <f t="shared" si="141"/>
        <v>중계2.3동장</v>
      </c>
      <c r="M1501" s="49" t="str">
        <f t="shared" si="142"/>
        <v>02-2116-2700</v>
      </c>
      <c r="N1501" s="49" t="str">
        <f t="shared" si="143"/>
        <v>2700</v>
      </c>
    </row>
    <row r="1502" spans="2:14" x14ac:dyDescent="0.3">
      <c r="B1502" s="48">
        <v>1499</v>
      </c>
      <c r="C1502" s="47" t="s">
        <v>541</v>
      </c>
      <c r="D1502" s="47" t="s">
        <v>2514</v>
      </c>
      <c r="E1502" s="47" t="s">
        <v>329</v>
      </c>
      <c r="F1502" s="47" t="s">
        <v>4777</v>
      </c>
      <c r="G1502" s="47" t="s">
        <v>7506</v>
      </c>
      <c r="I1502" s="49" t="str">
        <f t="shared" si="138"/>
        <v>이혜영</v>
      </c>
      <c r="J1502" s="49" t="str">
        <f t="shared" si="139"/>
        <v>중계2.3동</v>
      </c>
      <c r="K1502" s="49" t="str">
        <f t="shared" si="140"/>
        <v>행정민원팀</v>
      </c>
      <c r="L1502" s="49" t="str">
        <f t="shared" si="141"/>
        <v>행정민원팀장</v>
      </c>
      <c r="M1502" s="49" t="str">
        <f t="shared" si="142"/>
        <v>02-2116-2671</v>
      </c>
      <c r="N1502" s="49" t="str">
        <f t="shared" si="143"/>
        <v>2671</v>
      </c>
    </row>
    <row r="1503" spans="2:14" x14ac:dyDescent="0.3">
      <c r="B1503" s="48">
        <v>1500</v>
      </c>
      <c r="C1503" s="47" t="s">
        <v>2515</v>
      </c>
      <c r="D1503" s="47" t="s">
        <v>2514</v>
      </c>
      <c r="E1503" s="47" t="s">
        <v>46</v>
      </c>
      <c r="F1503" s="47" t="s">
        <v>2516</v>
      </c>
      <c r="G1503" s="47" t="s">
        <v>7507</v>
      </c>
      <c r="I1503" s="49" t="str">
        <f t="shared" si="138"/>
        <v>조형순</v>
      </c>
      <c r="J1503" s="49" t="str">
        <f t="shared" si="139"/>
        <v>중계2.3동</v>
      </c>
      <c r="K1503" s="49" t="str">
        <f t="shared" si="140"/>
        <v>행정민원팀</v>
      </c>
      <c r="L1503" s="49" t="str">
        <f t="shared" si="141"/>
        <v>주무관</v>
      </c>
      <c r="M1503" s="49" t="str">
        <f t="shared" si="142"/>
        <v>02-2116-2672</v>
      </c>
      <c r="N1503" s="49" t="str">
        <f t="shared" si="143"/>
        <v>2672</v>
      </c>
    </row>
    <row r="1504" spans="2:14" x14ac:dyDescent="0.3">
      <c r="B1504" s="48">
        <v>1501</v>
      </c>
      <c r="C1504" s="47" t="s">
        <v>2517</v>
      </c>
      <c r="D1504" s="47" t="s">
        <v>2514</v>
      </c>
      <c r="E1504" s="47" t="s">
        <v>46</v>
      </c>
      <c r="F1504" s="47" t="s">
        <v>5983</v>
      </c>
      <c r="G1504" s="47" t="s">
        <v>7508</v>
      </c>
      <c r="I1504" s="49" t="str">
        <f t="shared" si="138"/>
        <v>최헌명</v>
      </c>
      <c r="J1504" s="49" t="str">
        <f t="shared" si="139"/>
        <v>중계2.3동</v>
      </c>
      <c r="K1504" s="49" t="str">
        <f t="shared" si="140"/>
        <v>행정민원팀</v>
      </c>
      <c r="L1504" s="49" t="str">
        <f t="shared" si="141"/>
        <v>주무관</v>
      </c>
      <c r="M1504" s="49" t="str">
        <f t="shared" si="142"/>
        <v>02-2116-2674</v>
      </c>
      <c r="N1504" s="49" t="str">
        <f t="shared" si="143"/>
        <v>2674</v>
      </c>
    </row>
    <row r="1505" spans="2:14" x14ac:dyDescent="0.3">
      <c r="B1505" s="48">
        <v>1502</v>
      </c>
      <c r="C1505" s="47" t="s">
        <v>2179</v>
      </c>
      <c r="D1505" s="47" t="s">
        <v>2514</v>
      </c>
      <c r="E1505" s="47" t="s">
        <v>46</v>
      </c>
      <c r="F1505" s="47" t="s">
        <v>247</v>
      </c>
      <c r="G1505" s="47" t="s">
        <v>7509</v>
      </c>
      <c r="I1505" s="49" t="str">
        <f t="shared" si="138"/>
        <v>황현주</v>
      </c>
      <c r="J1505" s="49" t="str">
        <f t="shared" si="139"/>
        <v>중계2.3동</v>
      </c>
      <c r="K1505" s="49" t="str">
        <f t="shared" si="140"/>
        <v>행정민원팀</v>
      </c>
      <c r="L1505" s="49" t="str">
        <f t="shared" si="141"/>
        <v>주무관</v>
      </c>
      <c r="M1505" s="49" t="str">
        <f t="shared" si="142"/>
        <v>02-2116-2673</v>
      </c>
      <c r="N1505" s="49" t="str">
        <f t="shared" si="143"/>
        <v>2673</v>
      </c>
    </row>
    <row r="1506" spans="2:14" x14ac:dyDescent="0.3">
      <c r="B1506" s="48">
        <v>1503</v>
      </c>
      <c r="C1506" s="47" t="s">
        <v>2520</v>
      </c>
      <c r="D1506" s="47" t="s">
        <v>2514</v>
      </c>
      <c r="E1506" s="47" t="s">
        <v>46</v>
      </c>
      <c r="F1506" s="47" t="s">
        <v>2521</v>
      </c>
      <c r="G1506" s="47" t="s">
        <v>7510</v>
      </c>
      <c r="I1506" s="49" t="str">
        <f t="shared" si="138"/>
        <v>노상훈</v>
      </c>
      <c r="J1506" s="49" t="str">
        <f t="shared" si="139"/>
        <v>중계2.3동</v>
      </c>
      <c r="K1506" s="49" t="str">
        <f t="shared" si="140"/>
        <v>행정민원팀</v>
      </c>
      <c r="L1506" s="49" t="str">
        <f t="shared" si="141"/>
        <v>주무관</v>
      </c>
      <c r="M1506" s="49" t="str">
        <f t="shared" si="142"/>
        <v>02-2116-2677</v>
      </c>
      <c r="N1506" s="49" t="str">
        <f t="shared" si="143"/>
        <v>2677</v>
      </c>
    </row>
    <row r="1507" spans="2:14" x14ac:dyDescent="0.3">
      <c r="B1507" s="48">
        <v>1504</v>
      </c>
      <c r="C1507" s="47" t="s">
        <v>1071</v>
      </c>
      <c r="D1507" s="47" t="s">
        <v>2514</v>
      </c>
      <c r="E1507" s="47" t="s">
        <v>46</v>
      </c>
      <c r="F1507" s="47" t="s">
        <v>2263</v>
      </c>
      <c r="G1507" s="47" t="s">
        <v>7511</v>
      </c>
      <c r="I1507" s="49" t="str">
        <f t="shared" si="138"/>
        <v>황인혜</v>
      </c>
      <c r="J1507" s="49" t="str">
        <f t="shared" si="139"/>
        <v>중계2.3동</v>
      </c>
      <c r="K1507" s="49" t="str">
        <f t="shared" si="140"/>
        <v>행정민원팀</v>
      </c>
      <c r="L1507" s="49" t="str">
        <f t="shared" si="141"/>
        <v>주무관</v>
      </c>
      <c r="M1507" s="49" t="str">
        <f t="shared" si="142"/>
        <v>02-2116-2678</v>
      </c>
      <c r="N1507" s="49" t="str">
        <f t="shared" si="143"/>
        <v>2678</v>
      </c>
    </row>
    <row r="1508" spans="2:14" x14ac:dyDescent="0.3">
      <c r="B1508" s="48">
        <v>1505</v>
      </c>
      <c r="C1508" s="47" t="s">
        <v>1554</v>
      </c>
      <c r="D1508" s="47" t="s">
        <v>2514</v>
      </c>
      <c r="E1508" s="47" t="s">
        <v>46</v>
      </c>
      <c r="F1508" s="47" t="s">
        <v>5984</v>
      </c>
      <c r="G1508" s="47" t="s">
        <v>7510</v>
      </c>
      <c r="I1508" s="49" t="str">
        <f t="shared" si="138"/>
        <v>이정원</v>
      </c>
      <c r="J1508" s="49" t="str">
        <f t="shared" si="139"/>
        <v>중계2.3동</v>
      </c>
      <c r="K1508" s="49" t="str">
        <f t="shared" si="140"/>
        <v>행정민원팀</v>
      </c>
      <c r="L1508" s="49" t="str">
        <f t="shared" si="141"/>
        <v>주무관</v>
      </c>
      <c r="M1508" s="49" t="str">
        <f t="shared" si="142"/>
        <v>02-2116-2677</v>
      </c>
      <c r="N1508" s="49" t="str">
        <f t="shared" si="143"/>
        <v>2677</v>
      </c>
    </row>
    <row r="1509" spans="2:14" x14ac:dyDescent="0.3">
      <c r="B1509" s="48">
        <v>1506</v>
      </c>
      <c r="C1509" s="47" t="s">
        <v>2523</v>
      </c>
      <c r="D1509" s="47" t="s">
        <v>2514</v>
      </c>
      <c r="E1509" s="47" t="s">
        <v>46</v>
      </c>
      <c r="F1509" s="47" t="s">
        <v>4789</v>
      </c>
      <c r="G1509" s="47" t="s">
        <v>7512</v>
      </c>
      <c r="I1509" s="49" t="str">
        <f t="shared" si="138"/>
        <v>김승규</v>
      </c>
      <c r="J1509" s="49" t="str">
        <f t="shared" si="139"/>
        <v>중계2.3동</v>
      </c>
      <c r="K1509" s="49" t="str">
        <f t="shared" si="140"/>
        <v>행정민원팀</v>
      </c>
      <c r="L1509" s="49" t="str">
        <f t="shared" si="141"/>
        <v>주무관</v>
      </c>
      <c r="M1509" s="49" t="str">
        <f t="shared" si="142"/>
        <v>02-2116-2679</v>
      </c>
      <c r="N1509" s="49" t="str">
        <f t="shared" si="143"/>
        <v>2679</v>
      </c>
    </row>
    <row r="1510" spans="2:14" x14ac:dyDescent="0.3">
      <c r="B1510" s="48">
        <v>1507</v>
      </c>
      <c r="C1510" s="47" t="s">
        <v>2524</v>
      </c>
      <c r="D1510" s="47" t="s">
        <v>2514</v>
      </c>
      <c r="E1510" s="47" t="s">
        <v>46</v>
      </c>
      <c r="F1510" s="47" t="s">
        <v>4791</v>
      </c>
      <c r="G1510" s="47" t="s">
        <v>7513</v>
      </c>
      <c r="I1510" s="49" t="str">
        <f t="shared" si="138"/>
        <v>최우리</v>
      </c>
      <c r="J1510" s="49" t="str">
        <f t="shared" si="139"/>
        <v>중계2.3동</v>
      </c>
      <c r="K1510" s="49" t="str">
        <f t="shared" si="140"/>
        <v>행정민원팀</v>
      </c>
      <c r="L1510" s="49" t="str">
        <f t="shared" si="141"/>
        <v>주무관</v>
      </c>
      <c r="M1510" s="49" t="str">
        <f t="shared" si="142"/>
        <v>02-2116-2681</v>
      </c>
      <c r="N1510" s="49" t="str">
        <f t="shared" si="143"/>
        <v>2681</v>
      </c>
    </row>
    <row r="1511" spans="2:14" x14ac:dyDescent="0.3">
      <c r="B1511" s="48">
        <v>1508</v>
      </c>
      <c r="C1511" s="47" t="s">
        <v>2525</v>
      </c>
      <c r="D1511" s="47" t="s">
        <v>2514</v>
      </c>
      <c r="E1511" s="47" t="s">
        <v>46</v>
      </c>
      <c r="F1511" s="47" t="s">
        <v>4793</v>
      </c>
      <c r="G1511" s="47" t="s">
        <v>7514</v>
      </c>
      <c r="I1511" s="49" t="str">
        <f t="shared" si="138"/>
        <v>김현수</v>
      </c>
      <c r="J1511" s="49" t="str">
        <f t="shared" si="139"/>
        <v>중계2.3동</v>
      </c>
      <c r="K1511" s="49" t="str">
        <f t="shared" si="140"/>
        <v>행정민원팀</v>
      </c>
      <c r="L1511" s="49" t="str">
        <f t="shared" si="141"/>
        <v>주무관</v>
      </c>
      <c r="M1511" s="49" t="str">
        <f t="shared" si="142"/>
        <v>02-2116-2682</v>
      </c>
      <c r="N1511" s="49" t="str">
        <f t="shared" si="143"/>
        <v>2682</v>
      </c>
    </row>
    <row r="1512" spans="2:14" x14ac:dyDescent="0.3">
      <c r="B1512" s="48">
        <v>1509</v>
      </c>
      <c r="C1512" s="47" t="s">
        <v>2526</v>
      </c>
      <c r="D1512" s="47" t="s">
        <v>2527</v>
      </c>
      <c r="E1512" s="47" t="s">
        <v>2274</v>
      </c>
      <c r="F1512" s="47" t="s">
        <v>4795</v>
      </c>
      <c r="G1512" s="47" t="s">
        <v>7515</v>
      </c>
      <c r="I1512" s="49" t="str">
        <f t="shared" si="138"/>
        <v>윤영만</v>
      </c>
      <c r="J1512" s="49" t="str">
        <f t="shared" si="139"/>
        <v>중계2.3동</v>
      </c>
      <c r="K1512" s="49" t="str">
        <f t="shared" si="140"/>
        <v>복지1팀</v>
      </c>
      <c r="L1512" s="49" t="str">
        <f t="shared" si="141"/>
        <v>복지1팀장</v>
      </c>
      <c r="M1512" s="49" t="str">
        <f t="shared" si="142"/>
        <v>02-2116-2691</v>
      </c>
      <c r="N1512" s="49" t="str">
        <f t="shared" si="143"/>
        <v>2691</v>
      </c>
    </row>
    <row r="1513" spans="2:14" x14ac:dyDescent="0.3">
      <c r="B1513" s="48">
        <v>1510</v>
      </c>
      <c r="C1513" s="47" t="s">
        <v>2529</v>
      </c>
      <c r="D1513" s="47" t="s">
        <v>2527</v>
      </c>
      <c r="E1513" s="47" t="s">
        <v>46</v>
      </c>
      <c r="F1513" s="47" t="s">
        <v>4799</v>
      </c>
      <c r="G1513" s="47" t="s">
        <v>7516</v>
      </c>
      <c r="I1513" s="49" t="str">
        <f t="shared" si="138"/>
        <v>이유정</v>
      </c>
      <c r="J1513" s="49" t="str">
        <f t="shared" si="139"/>
        <v>중계2.3동</v>
      </c>
      <c r="K1513" s="49" t="str">
        <f t="shared" si="140"/>
        <v>복지1팀</v>
      </c>
      <c r="L1513" s="49" t="str">
        <f t="shared" si="141"/>
        <v>주무관</v>
      </c>
      <c r="M1513" s="49" t="str">
        <f t="shared" si="142"/>
        <v>02-2116-2694</v>
      </c>
      <c r="N1513" s="49" t="str">
        <f t="shared" si="143"/>
        <v>2694</v>
      </c>
    </row>
    <row r="1514" spans="2:14" x14ac:dyDescent="0.3">
      <c r="B1514" s="48">
        <v>1511</v>
      </c>
      <c r="C1514" s="47" t="s">
        <v>2531</v>
      </c>
      <c r="D1514" s="47" t="s">
        <v>2527</v>
      </c>
      <c r="E1514" s="47" t="s">
        <v>46</v>
      </c>
      <c r="F1514" s="47" t="s">
        <v>4803</v>
      </c>
      <c r="G1514" s="47" t="s">
        <v>7517</v>
      </c>
      <c r="I1514" s="49" t="str">
        <f t="shared" si="138"/>
        <v>신지선</v>
      </c>
      <c r="J1514" s="49" t="str">
        <f t="shared" si="139"/>
        <v>중계2.3동</v>
      </c>
      <c r="K1514" s="49" t="str">
        <f t="shared" si="140"/>
        <v>복지1팀</v>
      </c>
      <c r="L1514" s="49" t="str">
        <f t="shared" si="141"/>
        <v>주무관</v>
      </c>
      <c r="M1514" s="49" t="str">
        <f t="shared" si="142"/>
        <v>02-2116-2693</v>
      </c>
      <c r="N1514" s="49" t="str">
        <f t="shared" si="143"/>
        <v>2693</v>
      </c>
    </row>
    <row r="1515" spans="2:14" x14ac:dyDescent="0.3">
      <c r="B1515" s="48">
        <v>1512</v>
      </c>
      <c r="C1515" s="47" t="s">
        <v>2532</v>
      </c>
      <c r="D1515" s="47" t="s">
        <v>2527</v>
      </c>
      <c r="E1515" s="47" t="s">
        <v>46</v>
      </c>
      <c r="F1515" s="47" t="s">
        <v>4805</v>
      </c>
      <c r="G1515" s="47" t="s">
        <v>7518</v>
      </c>
      <c r="I1515" s="49" t="str">
        <f t="shared" si="138"/>
        <v>오경민</v>
      </c>
      <c r="J1515" s="49" t="str">
        <f t="shared" si="139"/>
        <v>중계2.3동</v>
      </c>
      <c r="K1515" s="49" t="str">
        <f t="shared" si="140"/>
        <v>복지1팀</v>
      </c>
      <c r="L1515" s="49" t="str">
        <f t="shared" si="141"/>
        <v>주무관</v>
      </c>
      <c r="M1515" s="49" t="str">
        <f t="shared" si="142"/>
        <v>02-2116-2696</v>
      </c>
      <c r="N1515" s="49" t="str">
        <f t="shared" si="143"/>
        <v>2696</v>
      </c>
    </row>
    <row r="1516" spans="2:14" x14ac:dyDescent="0.3">
      <c r="B1516" s="48">
        <v>1513</v>
      </c>
      <c r="C1516" s="47" t="s">
        <v>1042</v>
      </c>
      <c r="D1516" s="47" t="s">
        <v>2527</v>
      </c>
      <c r="E1516" s="47" t="s">
        <v>46</v>
      </c>
      <c r="F1516" s="47" t="s">
        <v>2533</v>
      </c>
      <c r="G1516" s="47" t="s">
        <v>7519</v>
      </c>
      <c r="I1516" s="49" t="str">
        <f t="shared" si="138"/>
        <v>이주영</v>
      </c>
      <c r="J1516" s="49" t="str">
        <f t="shared" si="139"/>
        <v>중계2.3동</v>
      </c>
      <c r="K1516" s="49" t="str">
        <f t="shared" si="140"/>
        <v>복지1팀</v>
      </c>
      <c r="L1516" s="49" t="str">
        <f t="shared" si="141"/>
        <v>주무관</v>
      </c>
      <c r="M1516" s="49" t="str">
        <f t="shared" si="142"/>
        <v>02-2116-2204</v>
      </c>
      <c r="N1516" s="49" t="str">
        <f t="shared" si="143"/>
        <v>2204</v>
      </c>
    </row>
    <row r="1517" spans="2:14" x14ac:dyDescent="0.3">
      <c r="B1517" s="48">
        <v>1514</v>
      </c>
      <c r="C1517" s="47" t="s">
        <v>2534</v>
      </c>
      <c r="D1517" s="47" t="s">
        <v>2527</v>
      </c>
      <c r="E1517" s="47" t="s">
        <v>46</v>
      </c>
      <c r="F1517" s="47" t="s">
        <v>2333</v>
      </c>
      <c r="G1517" s="47" t="s">
        <v>7520</v>
      </c>
      <c r="I1517" s="49" t="str">
        <f t="shared" si="138"/>
        <v>송동섭</v>
      </c>
      <c r="J1517" s="49" t="str">
        <f t="shared" si="139"/>
        <v>중계2.3동</v>
      </c>
      <c r="K1517" s="49" t="str">
        <f t="shared" si="140"/>
        <v>복지1팀</v>
      </c>
      <c r="L1517" s="49" t="str">
        <f t="shared" si="141"/>
        <v>주무관</v>
      </c>
      <c r="M1517" s="49" t="str">
        <f t="shared" si="142"/>
        <v>02-2116-2699</v>
      </c>
      <c r="N1517" s="49" t="str">
        <f t="shared" si="143"/>
        <v>2699</v>
      </c>
    </row>
    <row r="1518" spans="2:14" x14ac:dyDescent="0.3">
      <c r="B1518" s="48">
        <v>1515</v>
      </c>
      <c r="C1518" s="47" t="s">
        <v>2535</v>
      </c>
      <c r="D1518" s="47" t="s">
        <v>2527</v>
      </c>
      <c r="E1518" s="47" t="s">
        <v>46</v>
      </c>
      <c r="F1518" s="47" t="s">
        <v>4809</v>
      </c>
      <c r="G1518" s="47" t="s">
        <v>7521</v>
      </c>
      <c r="I1518" s="49" t="str">
        <f t="shared" si="138"/>
        <v>안금용</v>
      </c>
      <c r="J1518" s="49" t="str">
        <f t="shared" si="139"/>
        <v>중계2.3동</v>
      </c>
      <c r="K1518" s="49" t="str">
        <f t="shared" si="140"/>
        <v>복지1팀</v>
      </c>
      <c r="L1518" s="49" t="str">
        <f t="shared" si="141"/>
        <v>주무관</v>
      </c>
      <c r="M1518" s="49" t="str">
        <f t="shared" si="142"/>
        <v>02-2116-2207</v>
      </c>
      <c r="N1518" s="49" t="str">
        <f t="shared" si="143"/>
        <v>2207</v>
      </c>
    </row>
    <row r="1519" spans="2:14" x14ac:dyDescent="0.3">
      <c r="B1519" s="48">
        <v>1516</v>
      </c>
      <c r="C1519" s="47" t="s">
        <v>2537</v>
      </c>
      <c r="D1519" s="47" t="s">
        <v>2538</v>
      </c>
      <c r="E1519" s="47" t="s">
        <v>2248</v>
      </c>
      <c r="F1519" s="47" t="s">
        <v>4811</v>
      </c>
      <c r="G1519" s="47" t="s">
        <v>7522</v>
      </c>
      <c r="I1519" s="49" t="str">
        <f t="shared" si="138"/>
        <v>김선옥</v>
      </c>
      <c r="J1519" s="49" t="str">
        <f t="shared" si="139"/>
        <v>중계2.3동</v>
      </c>
      <c r="K1519" s="49" t="str">
        <f t="shared" si="140"/>
        <v>복지2팀</v>
      </c>
      <c r="L1519" s="49" t="str">
        <f t="shared" si="141"/>
        <v>복지2팀장</v>
      </c>
      <c r="M1519" s="49" t="str">
        <f t="shared" si="142"/>
        <v>02-2116-2201</v>
      </c>
      <c r="N1519" s="49" t="str">
        <f t="shared" si="143"/>
        <v>2201</v>
      </c>
    </row>
    <row r="1520" spans="2:14" x14ac:dyDescent="0.3">
      <c r="B1520" s="48">
        <v>1517</v>
      </c>
      <c r="C1520" s="47" t="s">
        <v>2539</v>
      </c>
      <c r="D1520" s="47" t="s">
        <v>2538</v>
      </c>
      <c r="E1520" s="47" t="s">
        <v>46</v>
      </c>
      <c r="F1520" s="47" t="s">
        <v>4813</v>
      </c>
      <c r="G1520" s="47" t="s">
        <v>7523</v>
      </c>
      <c r="I1520" s="49" t="str">
        <f t="shared" si="138"/>
        <v>이원균</v>
      </c>
      <c r="J1520" s="49" t="str">
        <f t="shared" si="139"/>
        <v>중계2.3동</v>
      </c>
      <c r="K1520" s="49" t="str">
        <f t="shared" si="140"/>
        <v>복지2팀</v>
      </c>
      <c r="L1520" s="49" t="str">
        <f t="shared" si="141"/>
        <v>주무관</v>
      </c>
      <c r="M1520" s="49" t="str">
        <f t="shared" si="142"/>
        <v>02-2116-2695</v>
      </c>
      <c r="N1520" s="49" t="str">
        <f t="shared" si="143"/>
        <v>2695</v>
      </c>
    </row>
    <row r="1521" spans="2:14" x14ac:dyDescent="0.3">
      <c r="B1521" s="48">
        <v>1518</v>
      </c>
      <c r="C1521" s="47" t="s">
        <v>2540</v>
      </c>
      <c r="D1521" s="47" t="s">
        <v>2538</v>
      </c>
      <c r="E1521" s="47" t="s">
        <v>46</v>
      </c>
      <c r="F1521" s="47" t="s">
        <v>4815</v>
      </c>
      <c r="G1521" s="47" t="s">
        <v>7524</v>
      </c>
      <c r="I1521" s="49" t="str">
        <f t="shared" si="138"/>
        <v>도미영</v>
      </c>
      <c r="J1521" s="49" t="str">
        <f t="shared" si="139"/>
        <v>중계2.3동</v>
      </c>
      <c r="K1521" s="49" t="str">
        <f t="shared" si="140"/>
        <v>복지2팀</v>
      </c>
      <c r="L1521" s="49" t="str">
        <f t="shared" si="141"/>
        <v>주무관</v>
      </c>
      <c r="M1521" s="49" t="str">
        <f t="shared" si="142"/>
        <v>02-2116-2206</v>
      </c>
      <c r="N1521" s="49" t="str">
        <f t="shared" si="143"/>
        <v>2206</v>
      </c>
    </row>
    <row r="1522" spans="2:14" x14ac:dyDescent="0.3">
      <c r="B1522" s="48">
        <v>1519</v>
      </c>
      <c r="C1522" s="47" t="s">
        <v>2541</v>
      </c>
      <c r="D1522" s="47" t="s">
        <v>2538</v>
      </c>
      <c r="E1522" s="47" t="s">
        <v>46</v>
      </c>
      <c r="F1522" s="47" t="s">
        <v>4817</v>
      </c>
      <c r="G1522" s="47" t="s">
        <v>7525</v>
      </c>
      <c r="I1522" s="49" t="str">
        <f t="shared" si="138"/>
        <v>송녕경</v>
      </c>
      <c r="J1522" s="49" t="str">
        <f t="shared" si="139"/>
        <v>중계2.3동</v>
      </c>
      <c r="K1522" s="49" t="str">
        <f t="shared" si="140"/>
        <v>복지2팀</v>
      </c>
      <c r="L1522" s="49" t="str">
        <f t="shared" si="141"/>
        <v>주무관</v>
      </c>
      <c r="M1522" s="49" t="str">
        <f t="shared" si="142"/>
        <v>02-2116-2202</v>
      </c>
      <c r="N1522" s="49" t="str">
        <f t="shared" si="143"/>
        <v>2202</v>
      </c>
    </row>
    <row r="1523" spans="2:14" x14ac:dyDescent="0.3">
      <c r="B1523" s="48">
        <v>1520</v>
      </c>
      <c r="C1523" s="47" t="s">
        <v>256</v>
      </c>
      <c r="D1523" s="47" t="s">
        <v>2538</v>
      </c>
      <c r="E1523" s="47" t="s">
        <v>46</v>
      </c>
      <c r="F1523" s="47" t="s">
        <v>4819</v>
      </c>
      <c r="G1523" s="47" t="s">
        <v>7526</v>
      </c>
      <c r="I1523" s="49" t="str">
        <f t="shared" si="138"/>
        <v>김현정</v>
      </c>
      <c r="J1523" s="49" t="str">
        <f t="shared" si="139"/>
        <v>중계2.3동</v>
      </c>
      <c r="K1523" s="49" t="str">
        <f t="shared" si="140"/>
        <v>복지2팀</v>
      </c>
      <c r="L1523" s="49" t="str">
        <f t="shared" si="141"/>
        <v>주무관</v>
      </c>
      <c r="M1523" s="49" t="str">
        <f t="shared" si="142"/>
        <v>02-2116-2697</v>
      </c>
      <c r="N1523" s="49" t="str">
        <f t="shared" si="143"/>
        <v>2697</v>
      </c>
    </row>
    <row r="1524" spans="2:14" x14ac:dyDescent="0.3">
      <c r="B1524" s="48">
        <v>1521</v>
      </c>
      <c r="C1524" s="47" t="s">
        <v>2542</v>
      </c>
      <c r="D1524" s="47" t="s">
        <v>2538</v>
      </c>
      <c r="E1524" s="47" t="s">
        <v>46</v>
      </c>
      <c r="F1524" s="47" t="s">
        <v>4821</v>
      </c>
      <c r="G1524" s="47" t="s">
        <v>7527</v>
      </c>
      <c r="I1524" s="49" t="str">
        <f t="shared" si="138"/>
        <v>길원</v>
      </c>
      <c r="J1524" s="49" t="str">
        <f t="shared" si="139"/>
        <v>중계2.3동</v>
      </c>
      <c r="K1524" s="49" t="str">
        <f t="shared" si="140"/>
        <v>복지2팀</v>
      </c>
      <c r="L1524" s="49" t="str">
        <f t="shared" si="141"/>
        <v>주무관</v>
      </c>
      <c r="M1524" s="49" t="str">
        <f t="shared" si="142"/>
        <v>02-2116-2698</v>
      </c>
      <c r="N1524" s="49" t="str">
        <f t="shared" si="143"/>
        <v>2698</v>
      </c>
    </row>
    <row r="1525" spans="2:14" x14ac:dyDescent="0.3">
      <c r="B1525" s="48">
        <v>1522</v>
      </c>
      <c r="C1525" s="47" t="s">
        <v>2544</v>
      </c>
      <c r="D1525" s="47" t="s">
        <v>2538</v>
      </c>
      <c r="E1525" s="47" t="s">
        <v>46</v>
      </c>
      <c r="F1525" s="47" t="s">
        <v>2545</v>
      </c>
      <c r="G1525" s="47" t="s">
        <v>7528</v>
      </c>
      <c r="I1525" s="49" t="str">
        <f t="shared" si="138"/>
        <v>김혜민</v>
      </c>
      <c r="J1525" s="49" t="str">
        <f t="shared" si="139"/>
        <v>중계2.3동</v>
      </c>
      <c r="K1525" s="49" t="str">
        <f t="shared" si="140"/>
        <v>복지2팀</v>
      </c>
      <c r="L1525" s="49" t="str">
        <f t="shared" si="141"/>
        <v>주무관</v>
      </c>
      <c r="M1525" s="49" t="str">
        <f t="shared" si="142"/>
        <v>02-2116-2205</v>
      </c>
      <c r="N1525" s="49" t="str">
        <f t="shared" si="143"/>
        <v>2205</v>
      </c>
    </row>
    <row r="1526" spans="2:14" x14ac:dyDescent="0.3">
      <c r="B1526" s="48">
        <v>1523</v>
      </c>
      <c r="C1526" s="47" t="s">
        <v>5985</v>
      </c>
      <c r="D1526" s="47" t="s">
        <v>2546</v>
      </c>
      <c r="E1526" s="47" t="s">
        <v>5986</v>
      </c>
      <c r="F1526" s="47" t="s">
        <v>5987</v>
      </c>
      <c r="G1526" s="47" t="s">
        <v>7529</v>
      </c>
      <c r="I1526" s="49" t="str">
        <f t="shared" si="138"/>
        <v>박정화</v>
      </c>
      <c r="J1526" s="49" t="str">
        <f t="shared" si="139"/>
        <v/>
      </c>
      <c r="K1526" s="49" t="str">
        <f t="shared" si="140"/>
        <v/>
      </c>
      <c r="L1526" s="49" t="str">
        <f t="shared" si="141"/>
        <v>중계4동장</v>
      </c>
      <c r="M1526" s="49" t="str">
        <f t="shared" si="142"/>
        <v>02-2116-2730</v>
      </c>
      <c r="N1526" s="49" t="str">
        <f t="shared" si="143"/>
        <v>2730</v>
      </c>
    </row>
    <row r="1527" spans="2:14" x14ac:dyDescent="0.3">
      <c r="B1527" s="48">
        <v>1524</v>
      </c>
      <c r="C1527" s="47" t="s">
        <v>2547</v>
      </c>
      <c r="D1527" s="47" t="s">
        <v>2549</v>
      </c>
      <c r="E1527" s="47" t="s">
        <v>329</v>
      </c>
      <c r="F1527" s="47" t="s">
        <v>2392</v>
      </c>
      <c r="G1527" s="47" t="s">
        <v>7530</v>
      </c>
      <c r="I1527" s="49" t="str">
        <f t="shared" si="138"/>
        <v>임지응</v>
      </c>
      <c r="J1527" s="49" t="str">
        <f t="shared" si="139"/>
        <v>중계4동</v>
      </c>
      <c r="K1527" s="49" t="str">
        <f t="shared" si="140"/>
        <v>행정민원팀</v>
      </c>
      <c r="L1527" s="49" t="str">
        <f t="shared" si="141"/>
        <v>행정민원팀장</v>
      </c>
      <c r="M1527" s="49" t="str">
        <f t="shared" si="142"/>
        <v>02-2116-2711</v>
      </c>
      <c r="N1527" s="49" t="str">
        <f t="shared" si="143"/>
        <v>2711</v>
      </c>
    </row>
    <row r="1528" spans="2:14" x14ac:dyDescent="0.3">
      <c r="B1528" s="48">
        <v>1525</v>
      </c>
      <c r="C1528" s="47" t="s">
        <v>2548</v>
      </c>
      <c r="D1528" s="47" t="s">
        <v>2549</v>
      </c>
      <c r="E1528" s="47" t="s">
        <v>297</v>
      </c>
      <c r="F1528" s="47" t="s">
        <v>2550</v>
      </c>
      <c r="G1528" s="47" t="s">
        <v>7531</v>
      </c>
      <c r="I1528" s="49" t="str">
        <f t="shared" si="138"/>
        <v>안상호</v>
      </c>
      <c r="J1528" s="49" t="str">
        <f t="shared" si="139"/>
        <v>중계4동</v>
      </c>
      <c r="K1528" s="49" t="str">
        <f t="shared" si="140"/>
        <v>행정민원팀</v>
      </c>
      <c r="L1528" s="49" t="str">
        <f t="shared" si="141"/>
        <v>서무</v>
      </c>
      <c r="M1528" s="49" t="str">
        <f t="shared" si="142"/>
        <v>02-2116-2712</v>
      </c>
      <c r="N1528" s="49" t="str">
        <f t="shared" si="143"/>
        <v>2712</v>
      </c>
    </row>
    <row r="1529" spans="2:14" x14ac:dyDescent="0.3">
      <c r="B1529" s="48">
        <v>1526</v>
      </c>
      <c r="C1529" s="47" t="s">
        <v>2551</v>
      </c>
      <c r="D1529" s="47" t="s">
        <v>2549</v>
      </c>
      <c r="E1529" s="47" t="s">
        <v>46</v>
      </c>
      <c r="F1529" s="47" t="s">
        <v>5905</v>
      </c>
      <c r="G1529" s="47" t="s">
        <v>7532</v>
      </c>
      <c r="I1529" s="49" t="str">
        <f t="shared" si="138"/>
        <v>김강민</v>
      </c>
      <c r="J1529" s="49" t="str">
        <f t="shared" si="139"/>
        <v>중계4동</v>
      </c>
      <c r="K1529" s="49" t="str">
        <f t="shared" si="140"/>
        <v>행정민원팀</v>
      </c>
      <c r="L1529" s="49" t="str">
        <f t="shared" si="141"/>
        <v>주무관</v>
      </c>
      <c r="M1529" s="49" t="str">
        <f t="shared" si="142"/>
        <v>02-2116-2721</v>
      </c>
      <c r="N1529" s="49" t="str">
        <f t="shared" si="143"/>
        <v>2721</v>
      </c>
    </row>
    <row r="1530" spans="2:14" x14ac:dyDescent="0.3">
      <c r="B1530" s="48">
        <v>1527</v>
      </c>
      <c r="C1530" s="47" t="s">
        <v>2555</v>
      </c>
      <c r="D1530" s="47" t="s">
        <v>2549</v>
      </c>
      <c r="E1530" s="47" t="s">
        <v>46</v>
      </c>
      <c r="F1530" s="47" t="s">
        <v>2396</v>
      </c>
      <c r="G1530" s="47" t="s">
        <v>7533</v>
      </c>
      <c r="I1530" s="49" t="str">
        <f t="shared" si="138"/>
        <v>오수진</v>
      </c>
      <c r="J1530" s="49" t="str">
        <f t="shared" si="139"/>
        <v>중계4동</v>
      </c>
      <c r="K1530" s="49" t="str">
        <f t="shared" si="140"/>
        <v>행정민원팀</v>
      </c>
      <c r="L1530" s="49" t="str">
        <f t="shared" si="141"/>
        <v>주무관</v>
      </c>
      <c r="M1530" s="49" t="str">
        <f t="shared" si="142"/>
        <v>02-2116-2714</v>
      </c>
      <c r="N1530" s="49" t="str">
        <f t="shared" si="143"/>
        <v>2714</v>
      </c>
    </row>
    <row r="1531" spans="2:14" x14ac:dyDescent="0.3">
      <c r="B1531" s="48">
        <v>1528</v>
      </c>
      <c r="C1531" s="47" t="s">
        <v>2552</v>
      </c>
      <c r="D1531" s="47" t="s">
        <v>2549</v>
      </c>
      <c r="E1531" s="47" t="s">
        <v>46</v>
      </c>
      <c r="F1531" s="47" t="s">
        <v>2553</v>
      </c>
      <c r="G1531" s="47" t="s">
        <v>7534</v>
      </c>
      <c r="I1531" s="49" t="str">
        <f t="shared" si="138"/>
        <v>이정인</v>
      </c>
      <c r="J1531" s="49" t="str">
        <f t="shared" si="139"/>
        <v>중계4동</v>
      </c>
      <c r="K1531" s="49" t="str">
        <f t="shared" si="140"/>
        <v>행정민원팀</v>
      </c>
      <c r="L1531" s="49" t="str">
        <f t="shared" si="141"/>
        <v>주무관</v>
      </c>
      <c r="M1531" s="49" t="str">
        <f t="shared" si="142"/>
        <v>02-2116-2715</v>
      </c>
      <c r="N1531" s="49" t="str">
        <f t="shared" si="143"/>
        <v>2715</v>
      </c>
    </row>
    <row r="1532" spans="2:14" x14ac:dyDescent="0.3">
      <c r="B1532" s="48">
        <v>1529</v>
      </c>
      <c r="C1532" s="47" t="s">
        <v>2558</v>
      </c>
      <c r="D1532" s="47" t="s">
        <v>2549</v>
      </c>
      <c r="E1532" s="47" t="s">
        <v>46</v>
      </c>
      <c r="F1532" s="47" t="s">
        <v>2559</v>
      </c>
      <c r="G1532" s="47" t="s">
        <v>7535</v>
      </c>
      <c r="I1532" s="49" t="str">
        <f t="shared" si="138"/>
        <v>오은경</v>
      </c>
      <c r="J1532" s="49" t="str">
        <f t="shared" si="139"/>
        <v>중계4동</v>
      </c>
      <c r="K1532" s="49" t="str">
        <f t="shared" si="140"/>
        <v>행정민원팀</v>
      </c>
      <c r="L1532" s="49" t="str">
        <f t="shared" si="141"/>
        <v>주무관</v>
      </c>
      <c r="M1532" s="49" t="str">
        <f t="shared" si="142"/>
        <v>02-2116-2719</v>
      </c>
      <c r="N1532" s="49" t="str">
        <f t="shared" si="143"/>
        <v>2719</v>
      </c>
    </row>
    <row r="1533" spans="2:14" x14ac:dyDescent="0.3">
      <c r="B1533" s="48">
        <v>1530</v>
      </c>
      <c r="C1533" s="47" t="s">
        <v>2556</v>
      </c>
      <c r="D1533" s="47" t="s">
        <v>2549</v>
      </c>
      <c r="E1533" s="47" t="s">
        <v>46</v>
      </c>
      <c r="F1533" s="47" t="s">
        <v>2557</v>
      </c>
      <c r="G1533" s="47" t="s">
        <v>7536</v>
      </c>
      <c r="I1533" s="49" t="str">
        <f t="shared" si="138"/>
        <v>추수정</v>
      </c>
      <c r="J1533" s="49" t="str">
        <f t="shared" si="139"/>
        <v>중계4동</v>
      </c>
      <c r="K1533" s="49" t="str">
        <f t="shared" si="140"/>
        <v>행정민원팀</v>
      </c>
      <c r="L1533" s="49" t="str">
        <f t="shared" si="141"/>
        <v>주무관</v>
      </c>
      <c r="M1533" s="49" t="str">
        <f t="shared" si="142"/>
        <v>02-2116-2720</v>
      </c>
      <c r="N1533" s="49" t="str">
        <f t="shared" si="143"/>
        <v>2720</v>
      </c>
    </row>
    <row r="1534" spans="2:14" x14ac:dyDescent="0.3">
      <c r="B1534" s="48">
        <v>1531</v>
      </c>
      <c r="C1534" s="47" t="s">
        <v>834</v>
      </c>
      <c r="D1534" s="47" t="s">
        <v>2549</v>
      </c>
      <c r="E1534" s="47" t="s">
        <v>46</v>
      </c>
      <c r="F1534" s="47" t="s">
        <v>5988</v>
      </c>
      <c r="G1534" s="47" t="s">
        <v>7537</v>
      </c>
      <c r="I1534" s="49" t="str">
        <f t="shared" si="138"/>
        <v>박지원</v>
      </c>
      <c r="J1534" s="49" t="str">
        <f t="shared" si="139"/>
        <v>중계4동</v>
      </c>
      <c r="K1534" s="49" t="str">
        <f t="shared" si="140"/>
        <v>행정민원팀</v>
      </c>
      <c r="L1534" s="49" t="str">
        <f t="shared" si="141"/>
        <v>주무관</v>
      </c>
      <c r="M1534" s="49" t="str">
        <f t="shared" si="142"/>
        <v>02-2116-2716</v>
      </c>
      <c r="N1534" s="49" t="str">
        <f t="shared" si="143"/>
        <v>2716</v>
      </c>
    </row>
    <row r="1535" spans="2:14" x14ac:dyDescent="0.3">
      <c r="B1535" s="48">
        <v>1532</v>
      </c>
      <c r="C1535" s="47" t="s">
        <v>5989</v>
      </c>
      <c r="D1535" s="47" t="s">
        <v>2549</v>
      </c>
      <c r="E1535" s="47" t="s">
        <v>46</v>
      </c>
      <c r="F1535" s="47" t="s">
        <v>2399</v>
      </c>
      <c r="G1535" s="47" t="s">
        <v>7538</v>
      </c>
      <c r="I1535" s="49" t="str">
        <f t="shared" si="138"/>
        <v>강현곤</v>
      </c>
      <c r="J1535" s="49" t="str">
        <f t="shared" si="139"/>
        <v>중계4동</v>
      </c>
      <c r="K1535" s="49" t="str">
        <f t="shared" si="140"/>
        <v>행정민원팀</v>
      </c>
      <c r="L1535" s="49" t="str">
        <f t="shared" si="141"/>
        <v>주무관</v>
      </c>
      <c r="M1535" s="49" t="str">
        <f t="shared" si="142"/>
        <v>02-2116-2722</v>
      </c>
      <c r="N1535" s="49" t="str">
        <f t="shared" si="143"/>
        <v>2722</v>
      </c>
    </row>
    <row r="1536" spans="2:14" x14ac:dyDescent="0.3">
      <c r="B1536" s="48">
        <v>1533</v>
      </c>
      <c r="C1536" s="47" t="s">
        <v>2560</v>
      </c>
      <c r="D1536" s="47" t="s">
        <v>2561</v>
      </c>
      <c r="E1536" s="47" t="s">
        <v>2274</v>
      </c>
      <c r="F1536" s="47" t="s">
        <v>2562</v>
      </c>
      <c r="G1536" s="47" t="s">
        <v>7539</v>
      </c>
      <c r="I1536" s="49" t="str">
        <f t="shared" si="138"/>
        <v>김혜성</v>
      </c>
      <c r="J1536" s="49" t="str">
        <f t="shared" si="139"/>
        <v>중계4동</v>
      </c>
      <c r="K1536" s="49" t="str">
        <f t="shared" si="140"/>
        <v>복지1팀</v>
      </c>
      <c r="L1536" s="49" t="str">
        <f t="shared" si="141"/>
        <v>복지1팀장</v>
      </c>
      <c r="M1536" s="49" t="str">
        <f t="shared" si="142"/>
        <v>02-2116-2221</v>
      </c>
      <c r="N1536" s="49" t="str">
        <f t="shared" si="143"/>
        <v>2221</v>
      </c>
    </row>
    <row r="1537" spans="2:14" x14ac:dyDescent="0.3">
      <c r="B1537" s="48">
        <v>1534</v>
      </c>
      <c r="C1537" s="47" t="s">
        <v>2566</v>
      </c>
      <c r="D1537" s="47" t="s">
        <v>2561</v>
      </c>
      <c r="E1537" s="47" t="s">
        <v>46</v>
      </c>
      <c r="F1537" s="47" t="s">
        <v>4840</v>
      </c>
      <c r="G1537" s="47" t="s">
        <v>7540</v>
      </c>
      <c r="I1537" s="49" t="str">
        <f t="shared" si="138"/>
        <v>강민희</v>
      </c>
      <c r="J1537" s="49" t="str">
        <f t="shared" si="139"/>
        <v>중계4동</v>
      </c>
      <c r="K1537" s="49" t="str">
        <f t="shared" si="140"/>
        <v>복지1팀</v>
      </c>
      <c r="L1537" s="49" t="str">
        <f t="shared" si="141"/>
        <v>주무관</v>
      </c>
      <c r="M1537" s="49" t="str">
        <f t="shared" si="142"/>
        <v>02-2116-2222</v>
      </c>
      <c r="N1537" s="49" t="str">
        <f t="shared" si="143"/>
        <v>2222</v>
      </c>
    </row>
    <row r="1538" spans="2:14" x14ac:dyDescent="0.3">
      <c r="B1538" s="48">
        <v>1535</v>
      </c>
      <c r="C1538" s="47" t="s">
        <v>2563</v>
      </c>
      <c r="D1538" s="47" t="s">
        <v>2561</v>
      </c>
      <c r="E1538" s="47" t="s">
        <v>46</v>
      </c>
      <c r="F1538" s="47" t="s">
        <v>2564</v>
      </c>
      <c r="G1538" s="47" t="s">
        <v>7541</v>
      </c>
      <c r="I1538" s="49" t="str">
        <f t="shared" si="138"/>
        <v>곽지영</v>
      </c>
      <c r="J1538" s="49" t="str">
        <f t="shared" si="139"/>
        <v>중계4동</v>
      </c>
      <c r="K1538" s="49" t="str">
        <f t="shared" si="140"/>
        <v>복지1팀</v>
      </c>
      <c r="L1538" s="49" t="str">
        <f t="shared" si="141"/>
        <v>주무관</v>
      </c>
      <c r="M1538" s="49" t="str">
        <f t="shared" si="142"/>
        <v>02-2116-2224</v>
      </c>
      <c r="N1538" s="49" t="str">
        <f t="shared" si="143"/>
        <v>2224</v>
      </c>
    </row>
    <row r="1539" spans="2:14" x14ac:dyDescent="0.3">
      <c r="B1539" s="48">
        <v>1536</v>
      </c>
      <c r="C1539" s="47" t="s">
        <v>2567</v>
      </c>
      <c r="D1539" s="47" t="s">
        <v>2561</v>
      </c>
      <c r="E1539" s="47" t="s">
        <v>46</v>
      </c>
      <c r="F1539" s="47" t="s">
        <v>2568</v>
      </c>
      <c r="G1539" s="47" t="s">
        <v>7542</v>
      </c>
      <c r="I1539" s="49" t="str">
        <f t="shared" si="138"/>
        <v>김선주</v>
      </c>
      <c r="J1539" s="49" t="str">
        <f t="shared" si="139"/>
        <v>중계4동</v>
      </c>
      <c r="K1539" s="49" t="str">
        <f t="shared" si="140"/>
        <v>복지1팀</v>
      </c>
      <c r="L1539" s="49" t="str">
        <f t="shared" si="141"/>
        <v>주무관</v>
      </c>
      <c r="M1539" s="49" t="str">
        <f t="shared" si="142"/>
        <v>02-2116-2223</v>
      </c>
      <c r="N1539" s="49" t="str">
        <f t="shared" si="143"/>
        <v>2223</v>
      </c>
    </row>
    <row r="1540" spans="2:14" x14ac:dyDescent="0.3">
      <c r="B1540" s="48">
        <v>1537</v>
      </c>
      <c r="C1540" s="47" t="s">
        <v>2565</v>
      </c>
      <c r="D1540" s="47" t="s">
        <v>2561</v>
      </c>
      <c r="E1540" s="47" t="s">
        <v>46</v>
      </c>
      <c r="F1540" s="47" t="s">
        <v>4838</v>
      </c>
      <c r="G1540" s="47" t="s">
        <v>7543</v>
      </c>
      <c r="I1540" s="49" t="str">
        <f t="shared" ref="I1540:I1603" si="144">C1540</f>
        <v>최성봉</v>
      </c>
      <c r="J1540" s="49" t="str">
        <f t="shared" ref="J1540:J1603" si="145">LEFT(D1540, IFERROR(FIND(" / ", D1540)-1, 0))</f>
        <v>중계4동</v>
      </c>
      <c r="K1540" s="49" t="str">
        <f t="shared" ref="K1540:K1603" si="146">RIGHT(D1540, IFERROR(LEN(D1540)-FIND(" / ", D1540)-2, 0))</f>
        <v>복지1팀</v>
      </c>
      <c r="L1540" s="49" t="str">
        <f t="shared" ref="L1540:L1603" si="147">E1540</f>
        <v>주무관</v>
      </c>
      <c r="M1540" s="49" t="str">
        <f t="shared" ref="M1540:M1603" si="148">G1540</f>
        <v>02-2116-2226</v>
      </c>
      <c r="N1540" s="49" t="str">
        <f t="shared" ref="N1540:N1603" si="149">RIGHT(M1540,4)</f>
        <v>2226</v>
      </c>
    </row>
    <row r="1541" spans="2:14" x14ac:dyDescent="0.3">
      <c r="B1541" s="48">
        <v>1538</v>
      </c>
      <c r="C1541" s="47" t="s">
        <v>2569</v>
      </c>
      <c r="D1541" s="47" t="s">
        <v>2561</v>
      </c>
      <c r="E1541" s="47" t="s">
        <v>46</v>
      </c>
      <c r="F1541" s="47" t="s">
        <v>2570</v>
      </c>
      <c r="G1541" s="47" t="s">
        <v>7544</v>
      </c>
      <c r="I1541" s="49" t="str">
        <f t="shared" si="144"/>
        <v>정원률</v>
      </c>
      <c r="J1541" s="49" t="str">
        <f t="shared" si="145"/>
        <v>중계4동</v>
      </c>
      <c r="K1541" s="49" t="str">
        <f t="shared" si="146"/>
        <v>복지1팀</v>
      </c>
      <c r="L1541" s="49" t="str">
        <f t="shared" si="147"/>
        <v>주무관</v>
      </c>
      <c r="M1541" s="49" t="str">
        <f t="shared" si="148"/>
        <v>02-2116-2225</v>
      </c>
      <c r="N1541" s="49" t="str">
        <f t="shared" si="149"/>
        <v>2225</v>
      </c>
    </row>
    <row r="1542" spans="2:14" x14ac:dyDescent="0.3">
      <c r="B1542" s="48">
        <v>1539</v>
      </c>
      <c r="C1542" s="47" t="s">
        <v>2582</v>
      </c>
      <c r="D1542" s="47" t="s">
        <v>2572</v>
      </c>
      <c r="E1542" s="47" t="s">
        <v>2248</v>
      </c>
      <c r="F1542" s="47" t="s">
        <v>4849</v>
      </c>
      <c r="G1542" s="47" t="s">
        <v>7545</v>
      </c>
      <c r="I1542" s="49" t="str">
        <f t="shared" si="144"/>
        <v>권대성</v>
      </c>
      <c r="J1542" s="49" t="str">
        <f t="shared" si="145"/>
        <v>중계4동</v>
      </c>
      <c r="K1542" s="49" t="str">
        <f t="shared" si="146"/>
        <v>복지2팀</v>
      </c>
      <c r="L1542" s="49" t="str">
        <f t="shared" si="147"/>
        <v>복지2팀장</v>
      </c>
      <c r="M1542" s="49" t="str">
        <f t="shared" si="148"/>
        <v>02-2116-2231</v>
      </c>
      <c r="N1542" s="49" t="str">
        <f t="shared" si="149"/>
        <v>2231</v>
      </c>
    </row>
    <row r="1543" spans="2:14" x14ac:dyDescent="0.3">
      <c r="B1543" s="48">
        <v>1540</v>
      </c>
      <c r="C1543" s="47" t="s">
        <v>2579</v>
      </c>
      <c r="D1543" s="47" t="s">
        <v>2572</v>
      </c>
      <c r="E1543" s="47" t="s">
        <v>46</v>
      </c>
      <c r="F1543" s="47" t="s">
        <v>2580</v>
      </c>
      <c r="G1543" s="47" t="s">
        <v>7546</v>
      </c>
      <c r="I1543" s="49" t="str">
        <f t="shared" si="144"/>
        <v>김문규</v>
      </c>
      <c r="J1543" s="49" t="str">
        <f t="shared" si="145"/>
        <v>중계4동</v>
      </c>
      <c r="K1543" s="49" t="str">
        <f t="shared" si="146"/>
        <v>복지2팀</v>
      </c>
      <c r="L1543" s="49" t="str">
        <f t="shared" si="147"/>
        <v>주무관</v>
      </c>
      <c r="M1543" s="49" t="str">
        <f t="shared" si="148"/>
        <v>02-2116-2232</v>
      </c>
      <c r="N1543" s="49" t="str">
        <f t="shared" si="149"/>
        <v>2232</v>
      </c>
    </row>
    <row r="1544" spans="2:14" x14ac:dyDescent="0.3">
      <c r="B1544" s="48">
        <v>1541</v>
      </c>
      <c r="C1544" s="47" t="s">
        <v>2290</v>
      </c>
      <c r="D1544" s="47" t="s">
        <v>2572</v>
      </c>
      <c r="E1544" s="47" t="s">
        <v>46</v>
      </c>
      <c r="F1544" s="47" t="s">
        <v>5990</v>
      </c>
      <c r="G1544" s="47" t="s">
        <v>7547</v>
      </c>
      <c r="I1544" s="49" t="str">
        <f t="shared" si="144"/>
        <v>김혜정</v>
      </c>
      <c r="J1544" s="49" t="str">
        <f t="shared" si="145"/>
        <v>중계4동</v>
      </c>
      <c r="K1544" s="49" t="str">
        <f t="shared" si="146"/>
        <v>복지2팀</v>
      </c>
      <c r="L1544" s="49" t="str">
        <f t="shared" si="147"/>
        <v>주무관</v>
      </c>
      <c r="M1544" s="49" t="str">
        <f t="shared" si="148"/>
        <v>02-2116-2233</v>
      </c>
      <c r="N1544" s="49" t="str">
        <f t="shared" si="149"/>
        <v>2233</v>
      </c>
    </row>
    <row r="1545" spans="2:14" x14ac:dyDescent="0.3">
      <c r="B1545" s="48">
        <v>1542</v>
      </c>
      <c r="C1545" s="47" t="s">
        <v>1973</v>
      </c>
      <c r="D1545" s="47" t="s">
        <v>2572</v>
      </c>
      <c r="E1545" s="47" t="s">
        <v>46</v>
      </c>
      <c r="F1545" s="47" t="s">
        <v>2583</v>
      </c>
      <c r="G1545" s="47" t="s">
        <v>7548</v>
      </c>
      <c r="I1545" s="49" t="str">
        <f t="shared" si="144"/>
        <v>김은정</v>
      </c>
      <c r="J1545" s="49" t="str">
        <f t="shared" si="145"/>
        <v>중계4동</v>
      </c>
      <c r="K1545" s="49" t="str">
        <f t="shared" si="146"/>
        <v>복지2팀</v>
      </c>
      <c r="L1545" s="49" t="str">
        <f t="shared" si="147"/>
        <v>주무관</v>
      </c>
      <c r="M1545" s="49" t="str">
        <f t="shared" si="148"/>
        <v>02-2116-2235</v>
      </c>
      <c r="N1545" s="49" t="str">
        <f t="shared" si="149"/>
        <v>2235</v>
      </c>
    </row>
    <row r="1546" spans="2:14" x14ac:dyDescent="0.3">
      <c r="B1546" s="48">
        <v>1543</v>
      </c>
      <c r="C1546" s="47" t="s">
        <v>1624</v>
      </c>
      <c r="D1546" s="47" t="s">
        <v>2572</v>
      </c>
      <c r="E1546" s="47" t="s">
        <v>46</v>
      </c>
      <c r="F1546" s="47" t="s">
        <v>2581</v>
      </c>
      <c r="G1546" s="47" t="s">
        <v>7549</v>
      </c>
      <c r="I1546" s="49" t="str">
        <f t="shared" si="144"/>
        <v>이슬기</v>
      </c>
      <c r="J1546" s="49" t="str">
        <f t="shared" si="145"/>
        <v>중계4동</v>
      </c>
      <c r="K1546" s="49" t="str">
        <f t="shared" si="146"/>
        <v>복지2팀</v>
      </c>
      <c r="L1546" s="49" t="str">
        <f t="shared" si="147"/>
        <v>주무관</v>
      </c>
      <c r="M1546" s="49" t="str">
        <f t="shared" si="148"/>
        <v>02-2116-2234</v>
      </c>
      <c r="N1546" s="49" t="str">
        <f t="shared" si="149"/>
        <v>2234</v>
      </c>
    </row>
    <row r="1547" spans="2:14" x14ac:dyDescent="0.3">
      <c r="B1547" s="48">
        <v>1544</v>
      </c>
      <c r="C1547" s="47" t="s">
        <v>5991</v>
      </c>
      <c r="D1547" s="47" t="s">
        <v>5244</v>
      </c>
      <c r="E1547" s="47" t="s">
        <v>5992</v>
      </c>
      <c r="F1547" s="47" t="s">
        <v>5993</v>
      </c>
      <c r="G1547" s="47" t="s">
        <v>7550</v>
      </c>
      <c r="I1547" s="49" t="str">
        <f t="shared" si="144"/>
        <v>임동희</v>
      </c>
      <c r="J1547" s="49" t="str">
        <f t="shared" si="145"/>
        <v/>
      </c>
      <c r="K1547" s="49" t="str">
        <f t="shared" si="146"/>
        <v/>
      </c>
      <c r="L1547" s="49" t="str">
        <f t="shared" si="147"/>
        <v>상계1동장</v>
      </c>
      <c r="M1547" s="49" t="str">
        <f t="shared" si="148"/>
        <v>02-2116-2760</v>
      </c>
      <c r="N1547" s="49" t="str">
        <f t="shared" si="149"/>
        <v>2760</v>
      </c>
    </row>
    <row r="1548" spans="2:14" x14ac:dyDescent="0.3">
      <c r="B1548" s="48">
        <v>1545</v>
      </c>
      <c r="C1548" s="47" t="s">
        <v>2585</v>
      </c>
      <c r="D1548" s="47" t="s">
        <v>2584</v>
      </c>
      <c r="E1548" s="47" t="s">
        <v>329</v>
      </c>
      <c r="F1548" s="47" t="s">
        <v>2392</v>
      </c>
      <c r="G1548" s="47" t="s">
        <v>7551</v>
      </c>
      <c r="I1548" s="49" t="str">
        <f t="shared" si="144"/>
        <v>이종숙</v>
      </c>
      <c r="J1548" s="49" t="str">
        <f t="shared" si="145"/>
        <v>상계1동</v>
      </c>
      <c r="K1548" s="49" t="str">
        <f t="shared" si="146"/>
        <v>행정민원팀</v>
      </c>
      <c r="L1548" s="49" t="str">
        <f t="shared" si="147"/>
        <v>행정민원팀장</v>
      </c>
      <c r="M1548" s="49" t="str">
        <f t="shared" si="148"/>
        <v>02-2116-2731</v>
      </c>
      <c r="N1548" s="49" t="str">
        <f t="shared" si="149"/>
        <v>2731</v>
      </c>
    </row>
    <row r="1549" spans="2:14" x14ac:dyDescent="0.3">
      <c r="B1549" s="48">
        <v>1546</v>
      </c>
      <c r="C1549" s="47" t="s">
        <v>1120</v>
      </c>
      <c r="D1549" s="47" t="s">
        <v>2584</v>
      </c>
      <c r="E1549" s="47" t="s">
        <v>46</v>
      </c>
      <c r="F1549" s="47" t="s">
        <v>297</v>
      </c>
      <c r="G1549" s="47" t="s">
        <v>7552</v>
      </c>
      <c r="I1549" s="49" t="str">
        <f t="shared" si="144"/>
        <v>심청용</v>
      </c>
      <c r="J1549" s="49" t="str">
        <f t="shared" si="145"/>
        <v>상계1동</v>
      </c>
      <c r="K1549" s="49" t="str">
        <f t="shared" si="146"/>
        <v>행정민원팀</v>
      </c>
      <c r="L1549" s="49" t="str">
        <f t="shared" si="147"/>
        <v>주무관</v>
      </c>
      <c r="M1549" s="49" t="str">
        <f t="shared" si="148"/>
        <v>02-2116-2732</v>
      </c>
      <c r="N1549" s="49" t="str">
        <f t="shared" si="149"/>
        <v>2732</v>
      </c>
    </row>
    <row r="1550" spans="2:14" x14ac:dyDescent="0.3">
      <c r="B1550" s="48">
        <v>1547</v>
      </c>
      <c r="C1550" s="47" t="s">
        <v>2588</v>
      </c>
      <c r="D1550" s="47" t="s">
        <v>2584</v>
      </c>
      <c r="E1550" s="47" t="s">
        <v>46</v>
      </c>
      <c r="F1550" s="47" t="s">
        <v>5994</v>
      </c>
      <c r="G1550" s="47" t="s">
        <v>7553</v>
      </c>
      <c r="I1550" s="49" t="str">
        <f t="shared" si="144"/>
        <v>신수지</v>
      </c>
      <c r="J1550" s="49" t="str">
        <f t="shared" si="145"/>
        <v>상계1동</v>
      </c>
      <c r="K1550" s="49" t="str">
        <f t="shared" si="146"/>
        <v>행정민원팀</v>
      </c>
      <c r="L1550" s="49" t="str">
        <f t="shared" si="147"/>
        <v>주무관</v>
      </c>
      <c r="M1550" s="49" t="str">
        <f t="shared" si="148"/>
        <v>02-2116-2746</v>
      </c>
      <c r="N1550" s="49" t="str">
        <f t="shared" si="149"/>
        <v>2746</v>
      </c>
    </row>
    <row r="1551" spans="2:14" x14ac:dyDescent="0.3">
      <c r="B1551" s="48">
        <v>1548</v>
      </c>
      <c r="C1551" s="47" t="s">
        <v>2589</v>
      </c>
      <c r="D1551" s="47" t="s">
        <v>2584</v>
      </c>
      <c r="E1551" s="47" t="s">
        <v>46</v>
      </c>
      <c r="F1551" s="47" t="s">
        <v>2183</v>
      </c>
      <c r="G1551" s="47" t="s">
        <v>7554</v>
      </c>
      <c r="I1551" s="49" t="str">
        <f t="shared" si="144"/>
        <v>이숙이</v>
      </c>
      <c r="J1551" s="49" t="str">
        <f t="shared" si="145"/>
        <v>상계1동</v>
      </c>
      <c r="K1551" s="49" t="str">
        <f t="shared" si="146"/>
        <v>행정민원팀</v>
      </c>
      <c r="L1551" s="49" t="str">
        <f t="shared" si="147"/>
        <v>주무관</v>
      </c>
      <c r="M1551" s="49" t="str">
        <f t="shared" si="148"/>
        <v>02-2116-2733</v>
      </c>
      <c r="N1551" s="49" t="str">
        <f t="shared" si="149"/>
        <v>2733</v>
      </c>
    </row>
    <row r="1552" spans="2:14" x14ac:dyDescent="0.3">
      <c r="B1552" s="48">
        <v>1549</v>
      </c>
      <c r="C1552" s="47" t="s">
        <v>2594</v>
      </c>
      <c r="D1552" s="47" t="s">
        <v>2584</v>
      </c>
      <c r="E1552" s="47" t="s">
        <v>46</v>
      </c>
      <c r="F1552" s="47" t="s">
        <v>2185</v>
      </c>
      <c r="G1552" s="47" t="s">
        <v>7555</v>
      </c>
      <c r="I1552" s="49" t="str">
        <f t="shared" si="144"/>
        <v>김선아</v>
      </c>
      <c r="J1552" s="49" t="str">
        <f t="shared" si="145"/>
        <v>상계1동</v>
      </c>
      <c r="K1552" s="49" t="str">
        <f t="shared" si="146"/>
        <v>행정민원팀</v>
      </c>
      <c r="L1552" s="49" t="str">
        <f t="shared" si="147"/>
        <v>주무관</v>
      </c>
      <c r="M1552" s="49" t="str">
        <f t="shared" si="148"/>
        <v>02-2116-2739</v>
      </c>
      <c r="N1552" s="49" t="str">
        <f t="shared" si="149"/>
        <v>2739</v>
      </c>
    </row>
    <row r="1553" spans="2:14" x14ac:dyDescent="0.3">
      <c r="B1553" s="48">
        <v>1550</v>
      </c>
      <c r="C1553" s="47" t="s">
        <v>5995</v>
      </c>
      <c r="D1553" s="47" t="s">
        <v>2584</v>
      </c>
      <c r="E1553" s="47" t="s">
        <v>46</v>
      </c>
      <c r="F1553" s="47" t="s">
        <v>5996</v>
      </c>
      <c r="G1553" s="47" t="s">
        <v>7556</v>
      </c>
      <c r="I1553" s="49" t="str">
        <f t="shared" si="144"/>
        <v>김미향</v>
      </c>
      <c r="J1553" s="49" t="str">
        <f t="shared" si="145"/>
        <v>상계1동</v>
      </c>
      <c r="K1553" s="49" t="str">
        <f t="shared" si="146"/>
        <v>행정민원팀</v>
      </c>
      <c r="L1553" s="49" t="str">
        <f t="shared" si="147"/>
        <v>주무관</v>
      </c>
      <c r="M1553" s="49" t="str">
        <f t="shared" si="148"/>
        <v>02-2116-2738</v>
      </c>
      <c r="N1553" s="49" t="str">
        <f t="shared" si="149"/>
        <v>2738</v>
      </c>
    </row>
    <row r="1554" spans="2:14" x14ac:dyDescent="0.3">
      <c r="B1554" s="48">
        <v>1551</v>
      </c>
      <c r="C1554" s="47" t="s">
        <v>2597</v>
      </c>
      <c r="D1554" s="47" t="s">
        <v>2584</v>
      </c>
      <c r="E1554" s="47" t="s">
        <v>46</v>
      </c>
      <c r="F1554" s="47" t="s">
        <v>2263</v>
      </c>
      <c r="G1554" s="47" t="s">
        <v>7557</v>
      </c>
      <c r="I1554" s="49" t="str">
        <f t="shared" si="144"/>
        <v>구정아</v>
      </c>
      <c r="J1554" s="49" t="str">
        <f t="shared" si="145"/>
        <v>상계1동</v>
      </c>
      <c r="K1554" s="49" t="str">
        <f t="shared" si="146"/>
        <v>행정민원팀</v>
      </c>
      <c r="L1554" s="49" t="str">
        <f t="shared" si="147"/>
        <v>주무관</v>
      </c>
      <c r="M1554" s="49" t="str">
        <f t="shared" si="148"/>
        <v>02-2116-2747</v>
      </c>
      <c r="N1554" s="49" t="str">
        <f t="shared" si="149"/>
        <v>2747</v>
      </c>
    </row>
    <row r="1555" spans="2:14" x14ac:dyDescent="0.3">
      <c r="B1555" s="48">
        <v>1552</v>
      </c>
      <c r="C1555" s="47" t="s">
        <v>2590</v>
      </c>
      <c r="D1555" s="47" t="s">
        <v>2584</v>
      </c>
      <c r="E1555" s="47" t="s">
        <v>46</v>
      </c>
      <c r="F1555" s="47" t="s">
        <v>2591</v>
      </c>
      <c r="G1555" s="47" t="s">
        <v>7558</v>
      </c>
      <c r="I1555" s="49" t="str">
        <f t="shared" si="144"/>
        <v>신은주</v>
      </c>
      <c r="J1555" s="49" t="str">
        <f t="shared" si="145"/>
        <v>상계1동</v>
      </c>
      <c r="K1555" s="49" t="str">
        <f t="shared" si="146"/>
        <v>행정민원팀</v>
      </c>
      <c r="L1555" s="49" t="str">
        <f t="shared" si="147"/>
        <v>주무관</v>
      </c>
      <c r="M1555" s="49" t="str">
        <f t="shared" si="148"/>
        <v>02-2116-2744</v>
      </c>
      <c r="N1555" s="49" t="str">
        <f t="shared" si="149"/>
        <v>2744</v>
      </c>
    </row>
    <row r="1556" spans="2:14" x14ac:dyDescent="0.3">
      <c r="B1556" s="48">
        <v>1553</v>
      </c>
      <c r="C1556" s="47" t="s">
        <v>2598</v>
      </c>
      <c r="D1556" s="47" t="s">
        <v>2584</v>
      </c>
      <c r="E1556" s="47" t="s">
        <v>46</v>
      </c>
      <c r="F1556" s="47" t="s">
        <v>4862</v>
      </c>
      <c r="G1556" s="47" t="s">
        <v>7559</v>
      </c>
      <c r="I1556" s="49" t="str">
        <f t="shared" si="144"/>
        <v>유연주</v>
      </c>
      <c r="J1556" s="49" t="str">
        <f t="shared" si="145"/>
        <v>상계1동</v>
      </c>
      <c r="K1556" s="49" t="str">
        <f t="shared" si="146"/>
        <v>행정민원팀</v>
      </c>
      <c r="L1556" s="49" t="str">
        <f t="shared" si="147"/>
        <v>주무관</v>
      </c>
      <c r="M1556" s="49" t="str">
        <f t="shared" si="148"/>
        <v>02-2116-2740</v>
      </c>
      <c r="N1556" s="49" t="str">
        <f t="shared" si="149"/>
        <v>2740</v>
      </c>
    </row>
    <row r="1557" spans="2:14" x14ac:dyDescent="0.3">
      <c r="B1557" s="48">
        <v>1554</v>
      </c>
      <c r="C1557" s="47" t="s">
        <v>2599</v>
      </c>
      <c r="D1557" s="47" t="s">
        <v>2584</v>
      </c>
      <c r="E1557" s="47" t="s">
        <v>46</v>
      </c>
      <c r="F1557" s="47" t="s">
        <v>2600</v>
      </c>
      <c r="G1557" s="47" t="s">
        <v>7560</v>
      </c>
      <c r="I1557" s="49" t="str">
        <f t="shared" si="144"/>
        <v>허지혜</v>
      </c>
      <c r="J1557" s="49" t="str">
        <f t="shared" si="145"/>
        <v>상계1동</v>
      </c>
      <c r="K1557" s="49" t="str">
        <f t="shared" si="146"/>
        <v>행정민원팀</v>
      </c>
      <c r="L1557" s="49" t="str">
        <f t="shared" si="147"/>
        <v>주무관</v>
      </c>
      <c r="M1557" s="49" t="str">
        <f t="shared" si="148"/>
        <v>02-2116-2743</v>
      </c>
      <c r="N1557" s="49" t="str">
        <f t="shared" si="149"/>
        <v>2743</v>
      </c>
    </row>
    <row r="1558" spans="2:14" x14ac:dyDescent="0.3">
      <c r="B1558" s="48">
        <v>1555</v>
      </c>
      <c r="C1558" s="47" t="s">
        <v>2601</v>
      </c>
      <c r="D1558" s="47" t="s">
        <v>2584</v>
      </c>
      <c r="E1558" s="47" t="s">
        <v>46</v>
      </c>
      <c r="F1558" s="47" t="s">
        <v>2602</v>
      </c>
      <c r="G1558" s="47" t="s">
        <v>7561</v>
      </c>
      <c r="I1558" s="49" t="str">
        <f t="shared" si="144"/>
        <v>황효진</v>
      </c>
      <c r="J1558" s="49" t="str">
        <f t="shared" si="145"/>
        <v>상계1동</v>
      </c>
      <c r="K1558" s="49" t="str">
        <f t="shared" si="146"/>
        <v>행정민원팀</v>
      </c>
      <c r="L1558" s="49" t="str">
        <f t="shared" si="147"/>
        <v>주무관</v>
      </c>
      <c r="M1558" s="49" t="str">
        <f t="shared" si="148"/>
        <v>02-2116-2742</v>
      </c>
      <c r="N1558" s="49" t="str">
        <f t="shared" si="149"/>
        <v>2742</v>
      </c>
    </row>
    <row r="1559" spans="2:14" x14ac:dyDescent="0.3">
      <c r="B1559" s="48">
        <v>1556</v>
      </c>
      <c r="C1559" s="47" t="s">
        <v>1572</v>
      </c>
      <c r="D1559" s="47" t="s">
        <v>2584</v>
      </c>
      <c r="E1559" s="47" t="s">
        <v>46</v>
      </c>
      <c r="F1559" s="47" t="s">
        <v>5997</v>
      </c>
      <c r="G1559" s="47" t="s">
        <v>7562</v>
      </c>
      <c r="I1559" s="49" t="str">
        <f t="shared" si="144"/>
        <v>김민섭</v>
      </c>
      <c r="J1559" s="49" t="str">
        <f t="shared" si="145"/>
        <v>상계1동</v>
      </c>
      <c r="K1559" s="49" t="str">
        <f t="shared" si="146"/>
        <v>행정민원팀</v>
      </c>
      <c r="L1559" s="49" t="str">
        <f t="shared" si="147"/>
        <v>주무관</v>
      </c>
      <c r="M1559" s="49" t="str">
        <f t="shared" si="148"/>
        <v>02-2116-2745</v>
      </c>
      <c r="N1559" s="49" t="str">
        <f t="shared" si="149"/>
        <v>2745</v>
      </c>
    </row>
    <row r="1560" spans="2:14" x14ac:dyDescent="0.3">
      <c r="B1560" s="48">
        <v>1557</v>
      </c>
      <c r="C1560" s="47" t="s">
        <v>2603</v>
      </c>
      <c r="D1560" s="47" t="s">
        <v>2604</v>
      </c>
      <c r="E1560" s="47" t="s">
        <v>2274</v>
      </c>
      <c r="F1560" s="47" t="s">
        <v>2328</v>
      </c>
      <c r="G1560" s="47" t="s">
        <v>7563</v>
      </c>
      <c r="I1560" s="49" t="str">
        <f t="shared" si="144"/>
        <v>김춘형</v>
      </c>
      <c r="J1560" s="49" t="str">
        <f t="shared" si="145"/>
        <v>상계1동</v>
      </c>
      <c r="K1560" s="49" t="str">
        <f t="shared" si="146"/>
        <v>복지1팀</v>
      </c>
      <c r="L1560" s="49" t="str">
        <f t="shared" si="147"/>
        <v>복지1팀장</v>
      </c>
      <c r="M1560" s="49" t="str">
        <f t="shared" si="148"/>
        <v>02-2116-2751</v>
      </c>
      <c r="N1560" s="49" t="str">
        <f t="shared" si="149"/>
        <v>2751</v>
      </c>
    </row>
    <row r="1561" spans="2:14" x14ac:dyDescent="0.3">
      <c r="B1561" s="48">
        <v>1558</v>
      </c>
      <c r="C1561" s="47" t="s">
        <v>2605</v>
      </c>
      <c r="D1561" s="47" t="s">
        <v>2604</v>
      </c>
      <c r="E1561" s="47" t="s">
        <v>46</v>
      </c>
      <c r="F1561" s="47" t="s">
        <v>5998</v>
      </c>
      <c r="G1561" s="47" t="s">
        <v>7564</v>
      </c>
      <c r="I1561" s="49" t="str">
        <f t="shared" si="144"/>
        <v>김혜영</v>
      </c>
      <c r="J1561" s="49" t="str">
        <f t="shared" si="145"/>
        <v>상계1동</v>
      </c>
      <c r="K1561" s="49" t="str">
        <f t="shared" si="146"/>
        <v>복지1팀</v>
      </c>
      <c r="L1561" s="49" t="str">
        <f t="shared" si="147"/>
        <v>주무관</v>
      </c>
      <c r="M1561" s="49" t="str">
        <f t="shared" si="148"/>
        <v>02-2116-2244</v>
      </c>
      <c r="N1561" s="49" t="str">
        <f t="shared" si="149"/>
        <v>2244</v>
      </c>
    </row>
    <row r="1562" spans="2:14" x14ac:dyDescent="0.3">
      <c r="B1562" s="48">
        <v>1559</v>
      </c>
      <c r="C1562" s="47" t="s">
        <v>894</v>
      </c>
      <c r="D1562" s="47" t="s">
        <v>2604</v>
      </c>
      <c r="E1562" s="47" t="s">
        <v>46</v>
      </c>
      <c r="F1562" s="47" t="s">
        <v>5999</v>
      </c>
      <c r="G1562" s="47" t="s">
        <v>6623</v>
      </c>
      <c r="I1562" s="49" t="str">
        <f t="shared" si="144"/>
        <v>심미숙</v>
      </c>
      <c r="J1562" s="49" t="str">
        <f t="shared" si="145"/>
        <v>상계1동</v>
      </c>
      <c r="K1562" s="49" t="str">
        <f t="shared" si="146"/>
        <v>복지1팀</v>
      </c>
      <c r="L1562" s="49" t="str">
        <f t="shared" si="147"/>
        <v>주무관</v>
      </c>
      <c r="M1562" s="49" t="str">
        <f t="shared" si="148"/>
        <v>02-2116-2752</v>
      </c>
      <c r="N1562" s="49" t="str">
        <f t="shared" si="149"/>
        <v>2752</v>
      </c>
    </row>
    <row r="1563" spans="2:14" x14ac:dyDescent="0.3">
      <c r="B1563" s="48">
        <v>1560</v>
      </c>
      <c r="C1563" s="47" t="s">
        <v>2611</v>
      </c>
      <c r="D1563" s="47" t="s">
        <v>2604</v>
      </c>
      <c r="E1563" s="47" t="s">
        <v>46</v>
      </c>
      <c r="F1563" s="47" t="s">
        <v>2412</v>
      </c>
      <c r="G1563" s="47" t="s">
        <v>7565</v>
      </c>
      <c r="I1563" s="49" t="str">
        <f t="shared" si="144"/>
        <v>맹진아</v>
      </c>
      <c r="J1563" s="49" t="str">
        <f t="shared" si="145"/>
        <v>상계1동</v>
      </c>
      <c r="K1563" s="49" t="str">
        <f t="shared" si="146"/>
        <v>복지1팀</v>
      </c>
      <c r="L1563" s="49" t="str">
        <f t="shared" si="147"/>
        <v>주무관</v>
      </c>
      <c r="M1563" s="49" t="str">
        <f t="shared" si="148"/>
        <v>02-2116-2756</v>
      </c>
      <c r="N1563" s="49" t="str">
        <f t="shared" si="149"/>
        <v>2756</v>
      </c>
    </row>
    <row r="1564" spans="2:14" x14ac:dyDescent="0.3">
      <c r="B1564" s="48">
        <v>1561</v>
      </c>
      <c r="C1564" s="47" t="s">
        <v>782</v>
      </c>
      <c r="D1564" s="47" t="s">
        <v>2604</v>
      </c>
      <c r="E1564" s="47" t="s">
        <v>46</v>
      </c>
      <c r="F1564" s="47" t="s">
        <v>6000</v>
      </c>
      <c r="G1564" s="47" t="s">
        <v>7566</v>
      </c>
      <c r="I1564" s="49" t="str">
        <f t="shared" si="144"/>
        <v>이성진</v>
      </c>
      <c r="J1564" s="49" t="str">
        <f t="shared" si="145"/>
        <v>상계1동</v>
      </c>
      <c r="K1564" s="49" t="str">
        <f t="shared" si="146"/>
        <v>복지1팀</v>
      </c>
      <c r="L1564" s="49" t="str">
        <f t="shared" si="147"/>
        <v>주무관</v>
      </c>
      <c r="M1564" s="49" t="str">
        <f t="shared" si="148"/>
        <v>02-2116-2753</v>
      </c>
      <c r="N1564" s="49" t="str">
        <f t="shared" si="149"/>
        <v>2753</v>
      </c>
    </row>
    <row r="1565" spans="2:14" x14ac:dyDescent="0.3">
      <c r="B1565" s="48">
        <v>1562</v>
      </c>
      <c r="C1565" s="47" t="s">
        <v>934</v>
      </c>
      <c r="D1565" s="47" t="s">
        <v>2604</v>
      </c>
      <c r="E1565" s="47" t="s">
        <v>46</v>
      </c>
      <c r="F1565" s="47" t="s">
        <v>2333</v>
      </c>
      <c r="G1565" s="47" t="s">
        <v>7567</v>
      </c>
      <c r="I1565" s="49" t="str">
        <f t="shared" si="144"/>
        <v>신동화</v>
      </c>
      <c r="J1565" s="49" t="str">
        <f t="shared" si="145"/>
        <v>상계1동</v>
      </c>
      <c r="K1565" s="49" t="str">
        <f t="shared" si="146"/>
        <v>복지1팀</v>
      </c>
      <c r="L1565" s="49" t="str">
        <f t="shared" si="147"/>
        <v>주무관</v>
      </c>
      <c r="M1565" s="49" t="str">
        <f t="shared" si="148"/>
        <v>02-2116-2757</v>
      </c>
      <c r="N1565" s="49" t="str">
        <f t="shared" si="149"/>
        <v>2757</v>
      </c>
    </row>
    <row r="1566" spans="2:14" x14ac:dyDescent="0.3">
      <c r="B1566" s="48">
        <v>1563</v>
      </c>
      <c r="C1566" s="47" t="s">
        <v>2612</v>
      </c>
      <c r="D1566" s="47" t="s">
        <v>2604</v>
      </c>
      <c r="E1566" s="47" t="s">
        <v>46</v>
      </c>
      <c r="F1566" s="47" t="s">
        <v>6001</v>
      </c>
      <c r="G1566" s="47" t="s">
        <v>7568</v>
      </c>
      <c r="I1566" s="49" t="str">
        <f t="shared" si="144"/>
        <v>최은서</v>
      </c>
      <c r="J1566" s="49" t="str">
        <f t="shared" si="145"/>
        <v>상계1동</v>
      </c>
      <c r="K1566" s="49" t="str">
        <f t="shared" si="146"/>
        <v>복지1팀</v>
      </c>
      <c r="L1566" s="49" t="str">
        <f t="shared" si="147"/>
        <v>주무관</v>
      </c>
      <c r="M1566" s="49" t="str">
        <f t="shared" si="148"/>
        <v>02-2116-2242</v>
      </c>
      <c r="N1566" s="49" t="str">
        <f t="shared" si="149"/>
        <v>2242</v>
      </c>
    </row>
    <row r="1567" spans="2:14" x14ac:dyDescent="0.3">
      <c r="B1567" s="48">
        <v>1564</v>
      </c>
      <c r="C1567" s="47" t="s">
        <v>2614</v>
      </c>
      <c r="D1567" s="47" t="s">
        <v>2604</v>
      </c>
      <c r="E1567" s="47" t="s">
        <v>2615</v>
      </c>
      <c r="F1567" s="47" t="s">
        <v>2616</v>
      </c>
      <c r="G1567" s="47" t="s">
        <v>7569</v>
      </c>
      <c r="I1567" s="49" t="str">
        <f t="shared" si="144"/>
        <v>이숙희</v>
      </c>
      <c r="J1567" s="49" t="str">
        <f t="shared" si="145"/>
        <v>상계1동</v>
      </c>
      <c r="K1567" s="49" t="str">
        <f t="shared" si="146"/>
        <v>복지1팀</v>
      </c>
      <c r="L1567" s="49" t="str">
        <f t="shared" si="147"/>
        <v>복지도우미</v>
      </c>
      <c r="M1567" s="49" t="str">
        <f t="shared" si="148"/>
        <v>02-2116-2759</v>
      </c>
      <c r="N1567" s="49" t="str">
        <f t="shared" si="149"/>
        <v>2759</v>
      </c>
    </row>
    <row r="1568" spans="2:14" x14ac:dyDescent="0.3">
      <c r="B1568" s="48">
        <v>1565</v>
      </c>
      <c r="C1568" s="47" t="s">
        <v>2617</v>
      </c>
      <c r="D1568" s="47" t="s">
        <v>2618</v>
      </c>
      <c r="E1568" s="47" t="s">
        <v>2248</v>
      </c>
      <c r="F1568" s="47" t="s">
        <v>2382</v>
      </c>
      <c r="G1568" s="47" t="s">
        <v>7570</v>
      </c>
      <c r="I1568" s="49" t="str">
        <f t="shared" si="144"/>
        <v>이전희</v>
      </c>
      <c r="J1568" s="49" t="str">
        <f t="shared" si="145"/>
        <v>상계1동</v>
      </c>
      <c r="K1568" s="49" t="str">
        <f t="shared" si="146"/>
        <v>복지2팀</v>
      </c>
      <c r="L1568" s="49" t="str">
        <f t="shared" si="147"/>
        <v>복지2팀장</v>
      </c>
      <c r="M1568" s="49" t="str">
        <f t="shared" si="148"/>
        <v>02-2116-2241</v>
      </c>
      <c r="N1568" s="49" t="str">
        <f t="shared" si="149"/>
        <v>2241</v>
      </c>
    </row>
    <row r="1569" spans="2:14" x14ac:dyDescent="0.3">
      <c r="B1569" s="48">
        <v>1566</v>
      </c>
      <c r="C1569" s="47" t="s">
        <v>2619</v>
      </c>
      <c r="D1569" s="47" t="s">
        <v>2618</v>
      </c>
      <c r="E1569" s="47" t="s">
        <v>46</v>
      </c>
      <c r="F1569" s="47" t="s">
        <v>2620</v>
      </c>
      <c r="G1569" s="47" t="s">
        <v>7571</v>
      </c>
      <c r="I1569" s="49" t="str">
        <f t="shared" si="144"/>
        <v>오해숙</v>
      </c>
      <c r="J1569" s="49" t="str">
        <f t="shared" si="145"/>
        <v>상계1동</v>
      </c>
      <c r="K1569" s="49" t="str">
        <f t="shared" si="146"/>
        <v>복지2팀</v>
      </c>
      <c r="L1569" s="49" t="str">
        <f t="shared" si="147"/>
        <v>주무관</v>
      </c>
      <c r="M1569" s="49" t="str">
        <f t="shared" si="148"/>
        <v>02-2116-2243</v>
      </c>
      <c r="N1569" s="49" t="str">
        <f t="shared" si="149"/>
        <v>2243</v>
      </c>
    </row>
    <row r="1570" spans="2:14" x14ac:dyDescent="0.3">
      <c r="B1570" s="48">
        <v>1567</v>
      </c>
      <c r="C1570" s="47" t="s">
        <v>2621</v>
      </c>
      <c r="D1570" s="47" t="s">
        <v>2618</v>
      </c>
      <c r="E1570" s="47" t="s">
        <v>46</v>
      </c>
      <c r="F1570" s="47" t="s">
        <v>2622</v>
      </c>
      <c r="G1570" s="47" t="s">
        <v>7572</v>
      </c>
      <c r="I1570" s="49" t="str">
        <f t="shared" si="144"/>
        <v>이형진</v>
      </c>
      <c r="J1570" s="49" t="str">
        <f t="shared" si="145"/>
        <v>상계1동</v>
      </c>
      <c r="K1570" s="49" t="str">
        <f t="shared" si="146"/>
        <v>복지2팀</v>
      </c>
      <c r="L1570" s="49" t="str">
        <f t="shared" si="147"/>
        <v>주무관</v>
      </c>
      <c r="M1570" s="49" t="str">
        <f t="shared" si="148"/>
        <v>02-2116-2755</v>
      </c>
      <c r="N1570" s="49" t="str">
        <f t="shared" si="149"/>
        <v>2755</v>
      </c>
    </row>
    <row r="1571" spans="2:14" x14ac:dyDescent="0.3">
      <c r="B1571" s="48">
        <v>1568</v>
      </c>
      <c r="C1571" s="47" t="s">
        <v>2150</v>
      </c>
      <c r="D1571" s="47" t="s">
        <v>2618</v>
      </c>
      <c r="E1571" s="47" t="s">
        <v>46</v>
      </c>
      <c r="F1571" s="47" t="s">
        <v>2481</v>
      </c>
      <c r="G1571" s="47" t="s">
        <v>7573</v>
      </c>
      <c r="I1571" s="49" t="str">
        <f t="shared" si="144"/>
        <v>장경식</v>
      </c>
      <c r="J1571" s="49" t="str">
        <f t="shared" si="145"/>
        <v>상계1동</v>
      </c>
      <c r="K1571" s="49" t="str">
        <f t="shared" si="146"/>
        <v>복지2팀</v>
      </c>
      <c r="L1571" s="49" t="str">
        <f t="shared" si="147"/>
        <v>주무관</v>
      </c>
      <c r="M1571" s="49" t="str">
        <f t="shared" si="148"/>
        <v>02-2116-2245</v>
      </c>
      <c r="N1571" s="49" t="str">
        <f t="shared" si="149"/>
        <v>2245</v>
      </c>
    </row>
    <row r="1572" spans="2:14" x14ac:dyDescent="0.3">
      <c r="B1572" s="48">
        <v>1569</v>
      </c>
      <c r="C1572" s="47" t="s">
        <v>1962</v>
      </c>
      <c r="D1572" s="47" t="s">
        <v>2618</v>
      </c>
      <c r="E1572" s="47" t="s">
        <v>46</v>
      </c>
      <c r="F1572" s="47" t="s">
        <v>2624</v>
      </c>
      <c r="G1572" s="47" t="s">
        <v>7574</v>
      </c>
      <c r="I1572" s="49" t="str">
        <f t="shared" si="144"/>
        <v>이다솜</v>
      </c>
      <c r="J1572" s="49" t="str">
        <f t="shared" si="145"/>
        <v>상계1동</v>
      </c>
      <c r="K1572" s="49" t="str">
        <f t="shared" si="146"/>
        <v>복지2팀</v>
      </c>
      <c r="L1572" s="49" t="str">
        <f t="shared" si="147"/>
        <v>주무관</v>
      </c>
      <c r="M1572" s="49" t="str">
        <f t="shared" si="148"/>
        <v>02-2116-2135</v>
      </c>
      <c r="N1572" s="49" t="str">
        <f t="shared" si="149"/>
        <v>2135</v>
      </c>
    </row>
    <row r="1573" spans="2:14" x14ac:dyDescent="0.3">
      <c r="B1573" s="48">
        <v>1570</v>
      </c>
      <c r="C1573" s="47" t="s">
        <v>2623</v>
      </c>
      <c r="D1573" s="47" t="s">
        <v>2618</v>
      </c>
      <c r="E1573" s="47" t="s">
        <v>46</v>
      </c>
      <c r="F1573" s="47" t="s">
        <v>2624</v>
      </c>
      <c r="G1573" s="47" t="s">
        <v>7575</v>
      </c>
      <c r="I1573" s="49" t="str">
        <f t="shared" si="144"/>
        <v>이건혜</v>
      </c>
      <c r="J1573" s="49" t="str">
        <f t="shared" si="145"/>
        <v>상계1동</v>
      </c>
      <c r="K1573" s="49" t="str">
        <f t="shared" si="146"/>
        <v>복지2팀</v>
      </c>
      <c r="L1573" s="49" t="str">
        <f t="shared" si="147"/>
        <v>주무관</v>
      </c>
      <c r="M1573" s="49" t="str">
        <f t="shared" si="148"/>
        <v>02-2116-2248</v>
      </c>
      <c r="N1573" s="49" t="str">
        <f t="shared" si="149"/>
        <v>2248</v>
      </c>
    </row>
    <row r="1574" spans="2:14" x14ac:dyDescent="0.3">
      <c r="B1574" s="48">
        <v>1571</v>
      </c>
      <c r="C1574" s="47" t="s">
        <v>6002</v>
      </c>
      <c r="D1574" s="47" t="s">
        <v>5245</v>
      </c>
      <c r="E1574" s="47" t="s">
        <v>6003</v>
      </c>
      <c r="F1574" s="47" t="s">
        <v>6004</v>
      </c>
      <c r="G1574" s="47" t="s">
        <v>7576</v>
      </c>
      <c r="I1574" s="49" t="str">
        <f t="shared" si="144"/>
        <v>손승국</v>
      </c>
      <c r="J1574" s="49" t="str">
        <f t="shared" si="145"/>
        <v/>
      </c>
      <c r="K1574" s="49" t="str">
        <f t="shared" si="146"/>
        <v/>
      </c>
      <c r="L1574" s="49" t="str">
        <f t="shared" si="147"/>
        <v>상계2동장</v>
      </c>
      <c r="M1574" s="49" t="str">
        <f t="shared" si="148"/>
        <v>02-2116-2790</v>
      </c>
      <c r="N1574" s="49" t="str">
        <f t="shared" si="149"/>
        <v>2790</v>
      </c>
    </row>
    <row r="1575" spans="2:14" x14ac:dyDescent="0.3">
      <c r="B1575" s="48">
        <v>1572</v>
      </c>
      <c r="C1575" s="47" t="s">
        <v>2627</v>
      </c>
      <c r="D1575" s="47" t="s">
        <v>2626</v>
      </c>
      <c r="E1575" s="47" t="s">
        <v>329</v>
      </c>
      <c r="F1575" s="47" t="s">
        <v>2628</v>
      </c>
      <c r="G1575" s="47" t="s">
        <v>7577</v>
      </c>
      <c r="I1575" s="49" t="str">
        <f t="shared" si="144"/>
        <v>표수진</v>
      </c>
      <c r="J1575" s="49" t="str">
        <f t="shared" si="145"/>
        <v>상계2동</v>
      </c>
      <c r="K1575" s="49" t="str">
        <f t="shared" si="146"/>
        <v>행정민원팀</v>
      </c>
      <c r="L1575" s="49" t="str">
        <f t="shared" si="147"/>
        <v>행정민원팀장</v>
      </c>
      <c r="M1575" s="49" t="str">
        <f t="shared" si="148"/>
        <v>02-2116-2771</v>
      </c>
      <c r="N1575" s="49" t="str">
        <f t="shared" si="149"/>
        <v>2771</v>
      </c>
    </row>
    <row r="1576" spans="2:14" x14ac:dyDescent="0.3">
      <c r="B1576" s="48">
        <v>1573</v>
      </c>
      <c r="C1576" s="47" t="s">
        <v>541</v>
      </c>
      <c r="D1576" s="47" t="s">
        <v>2626</v>
      </c>
      <c r="E1576" s="47" t="s">
        <v>46</v>
      </c>
      <c r="F1576" s="47" t="s">
        <v>2629</v>
      </c>
      <c r="G1576" s="47" t="s">
        <v>7578</v>
      </c>
      <c r="I1576" s="49" t="str">
        <f t="shared" si="144"/>
        <v>이혜영</v>
      </c>
      <c r="J1576" s="49" t="str">
        <f t="shared" si="145"/>
        <v>상계2동</v>
      </c>
      <c r="K1576" s="49" t="str">
        <f t="shared" si="146"/>
        <v>행정민원팀</v>
      </c>
      <c r="L1576" s="49" t="str">
        <f t="shared" si="147"/>
        <v>주무관</v>
      </c>
      <c r="M1576" s="49" t="str">
        <f t="shared" si="148"/>
        <v>02-2116-2772</v>
      </c>
      <c r="N1576" s="49" t="str">
        <f t="shared" si="149"/>
        <v>2772</v>
      </c>
    </row>
    <row r="1577" spans="2:14" x14ac:dyDescent="0.3">
      <c r="B1577" s="48">
        <v>1574</v>
      </c>
      <c r="C1577" s="47" t="s">
        <v>2631</v>
      </c>
      <c r="D1577" s="47" t="s">
        <v>2626</v>
      </c>
      <c r="E1577" s="47" t="s">
        <v>46</v>
      </c>
      <c r="F1577" s="47" t="s">
        <v>4884</v>
      </c>
      <c r="G1577" s="47" t="s">
        <v>7579</v>
      </c>
      <c r="I1577" s="49" t="str">
        <f t="shared" si="144"/>
        <v>유미랑</v>
      </c>
      <c r="J1577" s="49" t="str">
        <f t="shared" si="145"/>
        <v>상계2동</v>
      </c>
      <c r="K1577" s="49" t="str">
        <f t="shared" si="146"/>
        <v>행정민원팀</v>
      </c>
      <c r="L1577" s="49" t="str">
        <f t="shared" si="147"/>
        <v>주무관</v>
      </c>
      <c r="M1577" s="49" t="str">
        <f t="shared" si="148"/>
        <v>02-2116-2780</v>
      </c>
      <c r="N1577" s="49" t="str">
        <f t="shared" si="149"/>
        <v>2780</v>
      </c>
    </row>
    <row r="1578" spans="2:14" x14ac:dyDescent="0.3">
      <c r="B1578" s="48">
        <v>1575</v>
      </c>
      <c r="C1578" s="47" t="s">
        <v>1236</v>
      </c>
      <c r="D1578" s="47" t="s">
        <v>2626</v>
      </c>
      <c r="E1578" s="47" t="s">
        <v>46</v>
      </c>
      <c r="F1578" s="47" t="s">
        <v>6005</v>
      </c>
      <c r="G1578" s="47" t="s">
        <v>7580</v>
      </c>
      <c r="I1578" s="49" t="str">
        <f t="shared" si="144"/>
        <v>정덕희</v>
      </c>
      <c r="J1578" s="49" t="str">
        <f t="shared" si="145"/>
        <v>상계2동</v>
      </c>
      <c r="K1578" s="49" t="str">
        <f t="shared" si="146"/>
        <v>행정민원팀</v>
      </c>
      <c r="L1578" s="49" t="str">
        <f t="shared" si="147"/>
        <v>주무관</v>
      </c>
      <c r="M1578" s="49" t="str">
        <f t="shared" si="148"/>
        <v>02-2116-2773</v>
      </c>
      <c r="N1578" s="49" t="str">
        <f t="shared" si="149"/>
        <v>2773</v>
      </c>
    </row>
    <row r="1579" spans="2:14" x14ac:dyDescent="0.3">
      <c r="B1579" s="48">
        <v>1576</v>
      </c>
      <c r="C1579" s="47" t="s">
        <v>573</v>
      </c>
      <c r="D1579" s="47" t="s">
        <v>2626</v>
      </c>
      <c r="E1579" s="47" t="s">
        <v>46</v>
      </c>
      <c r="F1579" s="47" t="s">
        <v>6006</v>
      </c>
      <c r="G1579" s="47" t="s">
        <v>7581</v>
      </c>
      <c r="I1579" s="49" t="str">
        <f t="shared" si="144"/>
        <v>박성민</v>
      </c>
      <c r="J1579" s="49" t="str">
        <f t="shared" si="145"/>
        <v>상계2동</v>
      </c>
      <c r="K1579" s="49" t="str">
        <f t="shared" si="146"/>
        <v>행정민원팀</v>
      </c>
      <c r="L1579" s="49" t="str">
        <f t="shared" si="147"/>
        <v>주무관</v>
      </c>
      <c r="M1579" s="49" t="str">
        <f t="shared" si="148"/>
        <v>02-2116-4314</v>
      </c>
      <c r="N1579" s="49" t="str">
        <f t="shared" si="149"/>
        <v>4314</v>
      </c>
    </row>
    <row r="1580" spans="2:14" x14ac:dyDescent="0.3">
      <c r="B1580" s="48">
        <v>1577</v>
      </c>
      <c r="C1580" s="47" t="s">
        <v>2033</v>
      </c>
      <c r="D1580" s="47" t="s">
        <v>2626</v>
      </c>
      <c r="E1580" s="47" t="s">
        <v>46</v>
      </c>
      <c r="F1580" s="47" t="s">
        <v>6007</v>
      </c>
      <c r="G1580" s="47" t="s">
        <v>7234</v>
      </c>
      <c r="I1580" s="49" t="str">
        <f t="shared" si="144"/>
        <v>허주영</v>
      </c>
      <c r="J1580" s="49" t="str">
        <f t="shared" si="145"/>
        <v>상계2동</v>
      </c>
      <c r="K1580" s="49" t="str">
        <f t="shared" si="146"/>
        <v>행정민원팀</v>
      </c>
      <c r="L1580" s="49" t="str">
        <f t="shared" si="147"/>
        <v>주무관</v>
      </c>
      <c r="M1580" s="49" t="str">
        <f t="shared" si="148"/>
        <v>02-2116-4366</v>
      </c>
      <c r="N1580" s="49" t="str">
        <f t="shared" si="149"/>
        <v>4366</v>
      </c>
    </row>
    <row r="1581" spans="2:14" x14ac:dyDescent="0.3">
      <c r="B1581" s="48">
        <v>1578</v>
      </c>
      <c r="C1581" s="47" t="s">
        <v>6008</v>
      </c>
      <c r="D1581" s="47" t="s">
        <v>2626</v>
      </c>
      <c r="E1581" s="47" t="s">
        <v>46</v>
      </c>
      <c r="F1581" s="47" t="s">
        <v>2268</v>
      </c>
      <c r="G1581" s="47" t="s">
        <v>7336</v>
      </c>
      <c r="I1581" s="49" t="str">
        <f t="shared" si="144"/>
        <v>박은숙</v>
      </c>
      <c r="J1581" s="49" t="str">
        <f t="shared" si="145"/>
        <v>상계2동</v>
      </c>
      <c r="K1581" s="49" t="str">
        <f t="shared" si="146"/>
        <v>행정민원팀</v>
      </c>
      <c r="L1581" s="49" t="str">
        <f t="shared" si="147"/>
        <v>주무관</v>
      </c>
      <c r="M1581" s="49" t="str">
        <f t="shared" si="148"/>
        <v>02-2116-2781</v>
      </c>
      <c r="N1581" s="49" t="str">
        <f t="shared" si="149"/>
        <v>2781</v>
      </c>
    </row>
    <row r="1582" spans="2:14" x14ac:dyDescent="0.3">
      <c r="B1582" s="48">
        <v>1579</v>
      </c>
      <c r="C1582" s="47" t="s">
        <v>2637</v>
      </c>
      <c r="D1582" s="47" t="s">
        <v>2626</v>
      </c>
      <c r="E1582" s="47" t="s">
        <v>46</v>
      </c>
      <c r="F1582" s="47" t="s">
        <v>4888</v>
      </c>
      <c r="G1582" s="47" t="s">
        <v>7582</v>
      </c>
      <c r="I1582" s="49" t="str">
        <f t="shared" si="144"/>
        <v>박승범</v>
      </c>
      <c r="J1582" s="49" t="str">
        <f t="shared" si="145"/>
        <v>상계2동</v>
      </c>
      <c r="K1582" s="49" t="str">
        <f t="shared" si="146"/>
        <v>행정민원팀</v>
      </c>
      <c r="L1582" s="49" t="str">
        <f t="shared" si="147"/>
        <v>주무관</v>
      </c>
      <c r="M1582" s="49" t="str">
        <f t="shared" si="148"/>
        <v>02-2116-2778</v>
      </c>
      <c r="N1582" s="49" t="str">
        <f t="shared" si="149"/>
        <v>2778</v>
      </c>
    </row>
    <row r="1583" spans="2:14" x14ac:dyDescent="0.3">
      <c r="B1583" s="48">
        <v>1580</v>
      </c>
      <c r="C1583" s="47" t="s">
        <v>6009</v>
      </c>
      <c r="D1583" s="47" t="s">
        <v>2626</v>
      </c>
      <c r="E1583" s="47" t="s">
        <v>46</v>
      </c>
      <c r="F1583" s="47" t="s">
        <v>6010</v>
      </c>
      <c r="G1583" s="47" t="s">
        <v>7583</v>
      </c>
      <c r="I1583" s="49" t="str">
        <f t="shared" si="144"/>
        <v>한유리</v>
      </c>
      <c r="J1583" s="49" t="str">
        <f t="shared" si="145"/>
        <v>상계2동</v>
      </c>
      <c r="K1583" s="49" t="str">
        <f t="shared" si="146"/>
        <v>행정민원팀</v>
      </c>
      <c r="L1583" s="49" t="str">
        <f t="shared" si="147"/>
        <v>주무관</v>
      </c>
      <c r="M1583" s="49" t="str">
        <f t="shared" si="148"/>
        <v>02-2116-2777</v>
      </c>
      <c r="N1583" s="49" t="str">
        <f t="shared" si="149"/>
        <v>2777</v>
      </c>
    </row>
    <row r="1584" spans="2:14" x14ac:dyDescent="0.3">
      <c r="B1584" s="48">
        <v>1581</v>
      </c>
      <c r="C1584" s="47" t="s">
        <v>2638</v>
      </c>
      <c r="D1584" s="47" t="s">
        <v>2626</v>
      </c>
      <c r="E1584" s="47" t="s">
        <v>46</v>
      </c>
      <c r="F1584" s="47" t="s">
        <v>2639</v>
      </c>
      <c r="G1584" s="47" t="s">
        <v>7584</v>
      </c>
      <c r="I1584" s="49" t="str">
        <f t="shared" si="144"/>
        <v>정희윤</v>
      </c>
      <c r="J1584" s="49" t="str">
        <f t="shared" si="145"/>
        <v>상계2동</v>
      </c>
      <c r="K1584" s="49" t="str">
        <f t="shared" si="146"/>
        <v>행정민원팀</v>
      </c>
      <c r="L1584" s="49" t="str">
        <f t="shared" si="147"/>
        <v>주무관</v>
      </c>
      <c r="M1584" s="49" t="str">
        <f t="shared" si="148"/>
        <v>02-2116-2782</v>
      </c>
      <c r="N1584" s="49" t="str">
        <f t="shared" si="149"/>
        <v>2782</v>
      </c>
    </row>
    <row r="1585" spans="2:14" x14ac:dyDescent="0.3">
      <c r="B1585" s="48">
        <v>1582</v>
      </c>
      <c r="C1585" s="47" t="s">
        <v>2640</v>
      </c>
      <c r="D1585" s="47" t="s">
        <v>2641</v>
      </c>
      <c r="E1585" s="47" t="s">
        <v>2190</v>
      </c>
      <c r="F1585" s="47" t="s">
        <v>2642</v>
      </c>
      <c r="G1585" s="47" t="s">
        <v>7585</v>
      </c>
      <c r="I1585" s="49" t="str">
        <f t="shared" si="144"/>
        <v>손수정</v>
      </c>
      <c r="J1585" s="49" t="str">
        <f t="shared" si="145"/>
        <v>상계2동</v>
      </c>
      <c r="K1585" s="49" t="str">
        <f t="shared" si="146"/>
        <v>복지지원팀</v>
      </c>
      <c r="L1585" s="49" t="str">
        <f t="shared" si="147"/>
        <v>복지지원팀장</v>
      </c>
      <c r="M1585" s="49" t="str">
        <f t="shared" si="148"/>
        <v>02-2116-2261</v>
      </c>
      <c r="N1585" s="49" t="str">
        <f t="shared" si="149"/>
        <v>2261</v>
      </c>
    </row>
    <row r="1586" spans="2:14" x14ac:dyDescent="0.3">
      <c r="B1586" s="48">
        <v>1583</v>
      </c>
      <c r="C1586" s="47" t="s">
        <v>2643</v>
      </c>
      <c r="D1586" s="47" t="s">
        <v>2641</v>
      </c>
      <c r="E1586" s="47" t="s">
        <v>46</v>
      </c>
      <c r="F1586" s="47" t="s">
        <v>2644</v>
      </c>
      <c r="G1586" s="47" t="s">
        <v>7586</v>
      </c>
      <c r="I1586" s="49" t="str">
        <f t="shared" si="144"/>
        <v>장남훈</v>
      </c>
      <c r="J1586" s="49" t="str">
        <f t="shared" si="145"/>
        <v>상계2동</v>
      </c>
      <c r="K1586" s="49" t="str">
        <f t="shared" si="146"/>
        <v>복지지원팀</v>
      </c>
      <c r="L1586" s="49" t="str">
        <f t="shared" si="147"/>
        <v>주무관</v>
      </c>
      <c r="M1586" s="49" t="str">
        <f t="shared" si="148"/>
        <v>02-2116-2264</v>
      </c>
      <c r="N1586" s="49" t="str">
        <f t="shared" si="149"/>
        <v>2264</v>
      </c>
    </row>
    <row r="1587" spans="2:14" x14ac:dyDescent="0.3">
      <c r="B1587" s="48">
        <v>1584</v>
      </c>
      <c r="C1587" s="47" t="s">
        <v>2645</v>
      </c>
      <c r="D1587" s="47" t="s">
        <v>2641</v>
      </c>
      <c r="E1587" s="47" t="s">
        <v>46</v>
      </c>
      <c r="F1587" s="47" t="s">
        <v>4897</v>
      </c>
      <c r="G1587" s="47" t="s">
        <v>7587</v>
      </c>
      <c r="I1587" s="49" t="str">
        <f t="shared" si="144"/>
        <v>손정미</v>
      </c>
      <c r="J1587" s="49" t="str">
        <f t="shared" si="145"/>
        <v>상계2동</v>
      </c>
      <c r="K1587" s="49" t="str">
        <f t="shared" si="146"/>
        <v>복지지원팀</v>
      </c>
      <c r="L1587" s="49" t="str">
        <f t="shared" si="147"/>
        <v>주무관</v>
      </c>
      <c r="M1587" s="49" t="str">
        <f t="shared" si="148"/>
        <v>02-2116-2262</v>
      </c>
      <c r="N1587" s="49" t="str">
        <f t="shared" si="149"/>
        <v>2262</v>
      </c>
    </row>
    <row r="1588" spans="2:14" x14ac:dyDescent="0.3">
      <c r="B1588" s="48">
        <v>1585</v>
      </c>
      <c r="C1588" s="47" t="s">
        <v>2646</v>
      </c>
      <c r="D1588" s="47" t="s">
        <v>2641</v>
      </c>
      <c r="E1588" s="47" t="s">
        <v>46</v>
      </c>
      <c r="F1588" s="47" t="s">
        <v>4899</v>
      </c>
      <c r="G1588" s="47" t="s">
        <v>7588</v>
      </c>
      <c r="I1588" s="49" t="str">
        <f t="shared" si="144"/>
        <v>남철호</v>
      </c>
      <c r="J1588" s="49" t="str">
        <f t="shared" si="145"/>
        <v>상계2동</v>
      </c>
      <c r="K1588" s="49" t="str">
        <f t="shared" si="146"/>
        <v>복지지원팀</v>
      </c>
      <c r="L1588" s="49" t="str">
        <f t="shared" si="147"/>
        <v>주무관</v>
      </c>
      <c r="M1588" s="49" t="str">
        <f t="shared" si="148"/>
        <v>02-2116-2263</v>
      </c>
      <c r="N1588" s="49" t="str">
        <f t="shared" si="149"/>
        <v>2263</v>
      </c>
    </row>
    <row r="1589" spans="2:14" x14ac:dyDescent="0.3">
      <c r="B1589" s="48">
        <v>1586</v>
      </c>
      <c r="C1589" s="47" t="s">
        <v>2648</v>
      </c>
      <c r="D1589" s="47" t="s">
        <v>2641</v>
      </c>
      <c r="E1589" s="47" t="s">
        <v>46</v>
      </c>
      <c r="F1589" s="47" t="s">
        <v>6011</v>
      </c>
      <c r="G1589" s="47" t="s">
        <v>7589</v>
      </c>
      <c r="I1589" s="49" t="str">
        <f t="shared" si="144"/>
        <v>박수연</v>
      </c>
      <c r="J1589" s="49" t="str">
        <f t="shared" si="145"/>
        <v>상계2동</v>
      </c>
      <c r="K1589" s="49" t="str">
        <f t="shared" si="146"/>
        <v>복지지원팀</v>
      </c>
      <c r="L1589" s="49" t="str">
        <f t="shared" si="147"/>
        <v>주무관</v>
      </c>
      <c r="M1589" s="49" t="str">
        <f t="shared" si="148"/>
        <v>02-2116-2783</v>
      </c>
      <c r="N1589" s="49" t="str">
        <f t="shared" si="149"/>
        <v>2783</v>
      </c>
    </row>
    <row r="1590" spans="2:14" x14ac:dyDescent="0.3">
      <c r="B1590" s="48">
        <v>1587</v>
      </c>
      <c r="C1590" s="47" t="s">
        <v>1368</v>
      </c>
      <c r="D1590" s="47" t="s">
        <v>2641</v>
      </c>
      <c r="E1590" s="47" t="s">
        <v>46</v>
      </c>
      <c r="F1590" s="47" t="s">
        <v>4904</v>
      </c>
      <c r="G1590" s="47" t="s">
        <v>7590</v>
      </c>
      <c r="I1590" s="49" t="str">
        <f t="shared" si="144"/>
        <v>김태범</v>
      </c>
      <c r="J1590" s="49" t="str">
        <f t="shared" si="145"/>
        <v>상계2동</v>
      </c>
      <c r="K1590" s="49" t="str">
        <f t="shared" si="146"/>
        <v>복지지원팀</v>
      </c>
      <c r="L1590" s="49" t="str">
        <f t="shared" si="147"/>
        <v>주무관</v>
      </c>
      <c r="M1590" s="49" t="str">
        <f t="shared" si="148"/>
        <v>02-2116-2265</v>
      </c>
      <c r="N1590" s="49" t="str">
        <f t="shared" si="149"/>
        <v>2265</v>
      </c>
    </row>
    <row r="1591" spans="2:14" x14ac:dyDescent="0.3">
      <c r="B1591" s="48">
        <v>1588</v>
      </c>
      <c r="C1591" s="47" t="s">
        <v>1889</v>
      </c>
      <c r="D1591" s="47" t="s">
        <v>2641</v>
      </c>
      <c r="E1591" s="47" t="s">
        <v>46</v>
      </c>
      <c r="F1591" s="47" t="s">
        <v>4906</v>
      </c>
      <c r="G1591" s="47" t="s">
        <v>7591</v>
      </c>
      <c r="I1591" s="49" t="str">
        <f t="shared" si="144"/>
        <v>김지영</v>
      </c>
      <c r="J1591" s="49" t="str">
        <f t="shared" si="145"/>
        <v>상계2동</v>
      </c>
      <c r="K1591" s="49" t="str">
        <f t="shared" si="146"/>
        <v>복지지원팀</v>
      </c>
      <c r="L1591" s="49" t="str">
        <f t="shared" si="147"/>
        <v>주무관</v>
      </c>
      <c r="M1591" s="49" t="str">
        <f t="shared" si="148"/>
        <v>02-2116-2268</v>
      </c>
      <c r="N1591" s="49" t="str">
        <f t="shared" si="149"/>
        <v>2268</v>
      </c>
    </row>
    <row r="1592" spans="2:14" x14ac:dyDescent="0.3">
      <c r="B1592" s="48">
        <v>1589</v>
      </c>
      <c r="C1592" s="47" t="s">
        <v>2650</v>
      </c>
      <c r="D1592" s="47" t="s">
        <v>2641</v>
      </c>
      <c r="E1592" s="47" t="s">
        <v>46</v>
      </c>
      <c r="F1592" s="47" t="s">
        <v>4910</v>
      </c>
      <c r="G1592" s="47" t="s">
        <v>7592</v>
      </c>
      <c r="I1592" s="49" t="str">
        <f t="shared" si="144"/>
        <v>이주아</v>
      </c>
      <c r="J1592" s="49" t="str">
        <f t="shared" si="145"/>
        <v>상계2동</v>
      </c>
      <c r="K1592" s="49" t="str">
        <f t="shared" si="146"/>
        <v>복지지원팀</v>
      </c>
      <c r="L1592" s="49" t="str">
        <f t="shared" si="147"/>
        <v>주무관</v>
      </c>
      <c r="M1592" s="49" t="str">
        <f t="shared" si="148"/>
        <v>02-2116-2267</v>
      </c>
      <c r="N1592" s="49" t="str">
        <f t="shared" si="149"/>
        <v>2267</v>
      </c>
    </row>
    <row r="1593" spans="2:14" x14ac:dyDescent="0.3">
      <c r="B1593" s="48">
        <v>1590</v>
      </c>
      <c r="C1593" s="47" t="s">
        <v>6012</v>
      </c>
      <c r="D1593" s="47" t="s">
        <v>2651</v>
      </c>
      <c r="E1593" s="47" t="s">
        <v>6013</v>
      </c>
      <c r="F1593" s="47" t="s">
        <v>5904</v>
      </c>
      <c r="G1593" s="47" t="s">
        <v>7593</v>
      </c>
      <c r="I1593" s="49" t="str">
        <f t="shared" si="144"/>
        <v>양달승</v>
      </c>
      <c r="J1593" s="49" t="str">
        <f t="shared" si="145"/>
        <v/>
      </c>
      <c r="K1593" s="49" t="str">
        <f t="shared" si="146"/>
        <v/>
      </c>
      <c r="L1593" s="49" t="str">
        <f t="shared" si="147"/>
        <v>상계3.4동장</v>
      </c>
      <c r="M1593" s="49" t="str">
        <f t="shared" si="148"/>
        <v>02-2116-2820</v>
      </c>
      <c r="N1593" s="49" t="str">
        <f t="shared" si="149"/>
        <v>2820</v>
      </c>
    </row>
    <row r="1594" spans="2:14" x14ac:dyDescent="0.3">
      <c r="B1594" s="48">
        <v>1591</v>
      </c>
      <c r="C1594" s="47" t="s">
        <v>1097</v>
      </c>
      <c r="D1594" s="47" t="s">
        <v>2652</v>
      </c>
      <c r="E1594" s="47" t="s">
        <v>329</v>
      </c>
      <c r="F1594" s="47" t="s">
        <v>2392</v>
      </c>
      <c r="G1594" s="47" t="s">
        <v>7594</v>
      </c>
      <c r="I1594" s="49" t="str">
        <f t="shared" si="144"/>
        <v>이은경</v>
      </c>
      <c r="J1594" s="49" t="str">
        <f t="shared" si="145"/>
        <v>상계3.4동</v>
      </c>
      <c r="K1594" s="49" t="str">
        <f t="shared" si="146"/>
        <v>행정민원팀</v>
      </c>
      <c r="L1594" s="49" t="str">
        <f t="shared" si="147"/>
        <v>행정민원팀장</v>
      </c>
      <c r="M1594" s="49" t="str">
        <f t="shared" si="148"/>
        <v>02-2116-2791</v>
      </c>
      <c r="N1594" s="49" t="str">
        <f t="shared" si="149"/>
        <v>2791</v>
      </c>
    </row>
    <row r="1595" spans="2:14" x14ac:dyDescent="0.3">
      <c r="B1595" s="48">
        <v>1592</v>
      </c>
      <c r="C1595" s="47" t="s">
        <v>2653</v>
      </c>
      <c r="D1595" s="47" t="s">
        <v>2652</v>
      </c>
      <c r="E1595" s="47" t="s">
        <v>46</v>
      </c>
      <c r="F1595" s="47" t="s">
        <v>4913</v>
      </c>
      <c r="G1595" s="47" t="s">
        <v>7595</v>
      </c>
      <c r="I1595" s="49" t="str">
        <f t="shared" si="144"/>
        <v>강경덕</v>
      </c>
      <c r="J1595" s="49" t="str">
        <f t="shared" si="145"/>
        <v>상계3.4동</v>
      </c>
      <c r="K1595" s="49" t="str">
        <f t="shared" si="146"/>
        <v>행정민원팀</v>
      </c>
      <c r="L1595" s="49" t="str">
        <f t="shared" si="147"/>
        <v>주무관</v>
      </c>
      <c r="M1595" s="49" t="str">
        <f t="shared" si="148"/>
        <v>02-2116-2792</v>
      </c>
      <c r="N1595" s="49" t="str">
        <f t="shared" si="149"/>
        <v>2792</v>
      </c>
    </row>
    <row r="1596" spans="2:14" x14ac:dyDescent="0.3">
      <c r="B1596" s="48">
        <v>1593</v>
      </c>
      <c r="C1596" s="47" t="s">
        <v>2654</v>
      </c>
      <c r="D1596" s="47" t="s">
        <v>2652</v>
      </c>
      <c r="E1596" s="47" t="s">
        <v>46</v>
      </c>
      <c r="F1596" s="47" t="s">
        <v>4915</v>
      </c>
      <c r="G1596" s="47" t="s">
        <v>7596</v>
      </c>
      <c r="I1596" s="49" t="str">
        <f t="shared" si="144"/>
        <v>심혜란</v>
      </c>
      <c r="J1596" s="49" t="str">
        <f t="shared" si="145"/>
        <v>상계3.4동</v>
      </c>
      <c r="K1596" s="49" t="str">
        <f t="shared" si="146"/>
        <v>행정민원팀</v>
      </c>
      <c r="L1596" s="49" t="str">
        <f t="shared" si="147"/>
        <v>주무관</v>
      </c>
      <c r="M1596" s="49" t="str">
        <f t="shared" si="148"/>
        <v>02-2116-2796</v>
      </c>
      <c r="N1596" s="49" t="str">
        <f t="shared" si="149"/>
        <v>2796</v>
      </c>
    </row>
    <row r="1597" spans="2:14" x14ac:dyDescent="0.3">
      <c r="B1597" s="48">
        <v>1594</v>
      </c>
      <c r="C1597" s="47" t="s">
        <v>2655</v>
      </c>
      <c r="D1597" s="47" t="s">
        <v>2652</v>
      </c>
      <c r="E1597" s="47" t="s">
        <v>46</v>
      </c>
      <c r="F1597" s="47" t="s">
        <v>4917</v>
      </c>
      <c r="G1597" s="47" t="s">
        <v>7597</v>
      </c>
      <c r="I1597" s="49" t="str">
        <f t="shared" si="144"/>
        <v>김운기</v>
      </c>
      <c r="J1597" s="49" t="str">
        <f t="shared" si="145"/>
        <v>상계3.4동</v>
      </c>
      <c r="K1597" s="49" t="str">
        <f t="shared" si="146"/>
        <v>행정민원팀</v>
      </c>
      <c r="L1597" s="49" t="str">
        <f t="shared" si="147"/>
        <v>주무관</v>
      </c>
      <c r="M1597" s="49" t="str">
        <f t="shared" si="148"/>
        <v>02-2116-2794</v>
      </c>
      <c r="N1597" s="49" t="str">
        <f t="shared" si="149"/>
        <v>2794</v>
      </c>
    </row>
    <row r="1598" spans="2:14" x14ac:dyDescent="0.3">
      <c r="B1598" s="48">
        <v>1595</v>
      </c>
      <c r="C1598" s="47" t="s">
        <v>2656</v>
      </c>
      <c r="D1598" s="47" t="s">
        <v>2652</v>
      </c>
      <c r="E1598" s="47" t="s">
        <v>46</v>
      </c>
      <c r="F1598" s="47" t="s">
        <v>4919</v>
      </c>
      <c r="G1598" s="47" t="s">
        <v>7598</v>
      </c>
      <c r="I1598" s="49" t="str">
        <f t="shared" si="144"/>
        <v>권종민</v>
      </c>
      <c r="J1598" s="49" t="str">
        <f t="shared" si="145"/>
        <v>상계3.4동</v>
      </c>
      <c r="K1598" s="49" t="str">
        <f t="shared" si="146"/>
        <v>행정민원팀</v>
      </c>
      <c r="L1598" s="49" t="str">
        <f t="shared" si="147"/>
        <v>주무관</v>
      </c>
      <c r="M1598" s="49" t="str">
        <f t="shared" si="148"/>
        <v>02-2116-2799</v>
      </c>
      <c r="N1598" s="49" t="str">
        <f t="shared" si="149"/>
        <v>2799</v>
      </c>
    </row>
    <row r="1599" spans="2:14" x14ac:dyDescent="0.3">
      <c r="B1599" s="48">
        <v>1596</v>
      </c>
      <c r="C1599" s="47" t="s">
        <v>2657</v>
      </c>
      <c r="D1599" s="47" t="s">
        <v>2652</v>
      </c>
      <c r="E1599" s="47" t="s">
        <v>46</v>
      </c>
      <c r="F1599" s="47" t="s">
        <v>6014</v>
      </c>
      <c r="G1599" s="47" t="s">
        <v>7599</v>
      </c>
      <c r="I1599" s="49" t="str">
        <f t="shared" si="144"/>
        <v>전시종</v>
      </c>
      <c r="J1599" s="49" t="str">
        <f t="shared" si="145"/>
        <v>상계3.4동</v>
      </c>
      <c r="K1599" s="49" t="str">
        <f t="shared" si="146"/>
        <v>행정민원팀</v>
      </c>
      <c r="L1599" s="49" t="str">
        <f t="shared" si="147"/>
        <v>주무관</v>
      </c>
      <c r="M1599" s="49" t="str">
        <f t="shared" si="148"/>
        <v>02-2116-2798</v>
      </c>
      <c r="N1599" s="49" t="str">
        <f t="shared" si="149"/>
        <v>2798</v>
      </c>
    </row>
    <row r="1600" spans="2:14" x14ac:dyDescent="0.3">
      <c r="B1600" s="48">
        <v>1597</v>
      </c>
      <c r="C1600" s="47" t="s">
        <v>2660</v>
      </c>
      <c r="D1600" s="47" t="s">
        <v>2652</v>
      </c>
      <c r="E1600" s="47" t="s">
        <v>46</v>
      </c>
      <c r="F1600" s="47" t="s">
        <v>6015</v>
      </c>
      <c r="G1600" s="47" t="s">
        <v>7600</v>
      </c>
      <c r="I1600" s="49" t="str">
        <f t="shared" si="144"/>
        <v>윤상일</v>
      </c>
      <c r="J1600" s="49" t="str">
        <f t="shared" si="145"/>
        <v>상계3.4동</v>
      </c>
      <c r="K1600" s="49" t="str">
        <f t="shared" si="146"/>
        <v>행정민원팀</v>
      </c>
      <c r="L1600" s="49" t="str">
        <f t="shared" si="147"/>
        <v>주무관</v>
      </c>
      <c r="M1600" s="49" t="str">
        <f t="shared" si="148"/>
        <v>02-2116-2802</v>
      </c>
      <c r="N1600" s="49" t="str">
        <f t="shared" si="149"/>
        <v>2802</v>
      </c>
    </row>
    <row r="1601" spans="2:14" x14ac:dyDescent="0.3">
      <c r="B1601" s="48">
        <v>1598</v>
      </c>
      <c r="C1601" s="47" t="s">
        <v>2663</v>
      </c>
      <c r="D1601" s="47" t="s">
        <v>2652</v>
      </c>
      <c r="E1601" s="47" t="s">
        <v>46</v>
      </c>
      <c r="F1601" s="47" t="s">
        <v>2664</v>
      </c>
      <c r="G1601" s="47" t="s">
        <v>7601</v>
      </c>
      <c r="I1601" s="49" t="str">
        <f t="shared" si="144"/>
        <v>이창현</v>
      </c>
      <c r="J1601" s="49" t="str">
        <f t="shared" si="145"/>
        <v>상계3.4동</v>
      </c>
      <c r="K1601" s="49" t="str">
        <f t="shared" si="146"/>
        <v>행정민원팀</v>
      </c>
      <c r="L1601" s="49" t="str">
        <f t="shared" si="147"/>
        <v>주무관</v>
      </c>
      <c r="M1601" s="49" t="str">
        <f t="shared" si="148"/>
        <v>02-2116-2801</v>
      </c>
      <c r="N1601" s="49" t="str">
        <f t="shared" si="149"/>
        <v>2801</v>
      </c>
    </row>
    <row r="1602" spans="2:14" x14ac:dyDescent="0.3">
      <c r="B1602" s="48">
        <v>1599</v>
      </c>
      <c r="C1602" s="47" t="s">
        <v>6016</v>
      </c>
      <c r="D1602" s="47" t="s">
        <v>2652</v>
      </c>
      <c r="E1602" s="47" t="s">
        <v>46</v>
      </c>
      <c r="F1602" s="47" t="s">
        <v>6017</v>
      </c>
      <c r="G1602" s="47" t="s">
        <v>6333</v>
      </c>
      <c r="I1602" s="49" t="str">
        <f t="shared" si="144"/>
        <v>이유진</v>
      </c>
      <c r="J1602" s="49" t="str">
        <f t="shared" si="145"/>
        <v>상계3.4동</v>
      </c>
      <c r="K1602" s="49" t="str">
        <f t="shared" si="146"/>
        <v>행정민원팀</v>
      </c>
      <c r="L1602" s="49" t="str">
        <f t="shared" si="147"/>
        <v>주무관</v>
      </c>
      <c r="M1602" s="49" t="str">
        <f t="shared" si="148"/>
        <v>02-2116-2793</v>
      </c>
      <c r="N1602" s="49" t="str">
        <f t="shared" si="149"/>
        <v>2793</v>
      </c>
    </row>
    <row r="1603" spans="2:14" x14ac:dyDescent="0.3">
      <c r="B1603" s="48">
        <v>1600</v>
      </c>
      <c r="C1603" s="47" t="s">
        <v>6018</v>
      </c>
      <c r="D1603" s="47" t="s">
        <v>2652</v>
      </c>
      <c r="E1603" s="47" t="s">
        <v>46</v>
      </c>
      <c r="F1603" s="47" t="s">
        <v>6019</v>
      </c>
      <c r="G1603" s="47" t="s">
        <v>7602</v>
      </c>
      <c r="I1603" s="49" t="str">
        <f t="shared" si="144"/>
        <v>고은주</v>
      </c>
      <c r="J1603" s="49" t="str">
        <f t="shared" si="145"/>
        <v>상계3.4동</v>
      </c>
      <c r="K1603" s="49" t="str">
        <f t="shared" si="146"/>
        <v>행정민원팀</v>
      </c>
      <c r="L1603" s="49" t="str">
        <f t="shared" si="147"/>
        <v>주무관</v>
      </c>
      <c r="M1603" s="49" t="str">
        <f t="shared" si="148"/>
        <v>02-2116-2800</v>
      </c>
      <c r="N1603" s="49" t="str">
        <f t="shared" si="149"/>
        <v>2800</v>
      </c>
    </row>
    <row r="1604" spans="2:14" x14ac:dyDescent="0.3">
      <c r="B1604" s="48">
        <v>1601</v>
      </c>
      <c r="C1604" s="47" t="s">
        <v>2665</v>
      </c>
      <c r="D1604" s="47" t="s">
        <v>2652</v>
      </c>
      <c r="E1604" s="47" t="s">
        <v>46</v>
      </c>
      <c r="F1604" s="47" t="s">
        <v>2666</v>
      </c>
      <c r="G1604" s="47" t="s">
        <v>7603</v>
      </c>
      <c r="I1604" s="49" t="str">
        <f t="shared" ref="I1604:I1667" si="150">C1604</f>
        <v>표혜진</v>
      </c>
      <c r="J1604" s="49" t="str">
        <f t="shared" ref="J1604:J1667" si="151">LEFT(D1604, IFERROR(FIND(" / ", D1604)-1, 0))</f>
        <v>상계3.4동</v>
      </c>
      <c r="K1604" s="49" t="str">
        <f t="shared" ref="K1604:K1667" si="152">RIGHT(D1604, IFERROR(LEN(D1604)-FIND(" / ", D1604)-2, 0))</f>
        <v>행정민원팀</v>
      </c>
      <c r="L1604" s="49" t="str">
        <f t="shared" ref="L1604:L1667" si="153">E1604</f>
        <v>주무관</v>
      </c>
      <c r="M1604" s="49" t="str">
        <f t="shared" ref="M1604:M1667" si="154">G1604</f>
        <v>02-2116-2803</v>
      </c>
      <c r="N1604" s="49" t="str">
        <f t="shared" ref="N1604:N1667" si="155">RIGHT(M1604,4)</f>
        <v>2803</v>
      </c>
    </row>
    <row r="1605" spans="2:14" x14ac:dyDescent="0.3">
      <c r="B1605" s="48">
        <v>1602</v>
      </c>
      <c r="C1605" s="47" t="s">
        <v>2667</v>
      </c>
      <c r="D1605" s="47" t="s">
        <v>2652</v>
      </c>
      <c r="E1605" s="47" t="s">
        <v>46</v>
      </c>
      <c r="F1605" s="47" t="s">
        <v>4929</v>
      </c>
      <c r="G1605" s="47" t="s">
        <v>7604</v>
      </c>
      <c r="I1605" s="49" t="str">
        <f t="shared" si="150"/>
        <v>안소희</v>
      </c>
      <c r="J1605" s="49" t="str">
        <f t="shared" si="151"/>
        <v>상계3.4동</v>
      </c>
      <c r="K1605" s="49" t="str">
        <f t="shared" si="152"/>
        <v>행정민원팀</v>
      </c>
      <c r="L1605" s="49" t="str">
        <f t="shared" si="153"/>
        <v>주무관</v>
      </c>
      <c r="M1605" s="49" t="str">
        <f t="shared" si="154"/>
        <v>02-2116-2804</v>
      </c>
      <c r="N1605" s="49" t="str">
        <f t="shared" si="155"/>
        <v>2804</v>
      </c>
    </row>
    <row r="1606" spans="2:14" x14ac:dyDescent="0.3">
      <c r="B1606" s="48">
        <v>1603</v>
      </c>
      <c r="C1606" s="47" t="s">
        <v>2668</v>
      </c>
      <c r="D1606" s="47" t="s">
        <v>2669</v>
      </c>
      <c r="E1606" s="47" t="s">
        <v>2274</v>
      </c>
      <c r="F1606" s="47" t="s">
        <v>2670</v>
      </c>
      <c r="G1606" s="47" t="s">
        <v>7605</v>
      </c>
      <c r="I1606" s="49" t="str">
        <f t="shared" si="150"/>
        <v>김래현</v>
      </c>
      <c r="J1606" s="49" t="str">
        <f t="shared" si="151"/>
        <v>상계3.4동</v>
      </c>
      <c r="K1606" s="49" t="str">
        <f t="shared" si="152"/>
        <v>복지1팀</v>
      </c>
      <c r="L1606" s="49" t="str">
        <f t="shared" si="153"/>
        <v>복지1팀장</v>
      </c>
      <c r="M1606" s="49" t="str">
        <f t="shared" si="154"/>
        <v>02-2116-2811</v>
      </c>
      <c r="N1606" s="49" t="str">
        <f t="shared" si="155"/>
        <v>2811</v>
      </c>
    </row>
    <row r="1607" spans="2:14" x14ac:dyDescent="0.3">
      <c r="B1607" s="48">
        <v>1604</v>
      </c>
      <c r="C1607" s="47" t="s">
        <v>2671</v>
      </c>
      <c r="D1607" s="47" t="s">
        <v>2669</v>
      </c>
      <c r="E1607" s="47" t="s">
        <v>46</v>
      </c>
      <c r="F1607" s="47" t="s">
        <v>4932</v>
      </c>
      <c r="G1607" s="47" t="s">
        <v>7606</v>
      </c>
      <c r="I1607" s="49" t="str">
        <f t="shared" si="150"/>
        <v>이성경</v>
      </c>
      <c r="J1607" s="49" t="str">
        <f t="shared" si="151"/>
        <v>상계3.4동</v>
      </c>
      <c r="K1607" s="49" t="str">
        <f t="shared" si="152"/>
        <v>복지1팀</v>
      </c>
      <c r="L1607" s="49" t="str">
        <f t="shared" si="153"/>
        <v>주무관</v>
      </c>
      <c r="M1607" s="49" t="str">
        <f t="shared" si="154"/>
        <v>02-2116-2813</v>
      </c>
      <c r="N1607" s="49" t="str">
        <f t="shared" si="155"/>
        <v>2813</v>
      </c>
    </row>
    <row r="1608" spans="2:14" x14ac:dyDescent="0.3">
      <c r="B1608" s="48">
        <v>1605</v>
      </c>
      <c r="C1608" s="47" t="s">
        <v>2672</v>
      </c>
      <c r="D1608" s="47" t="s">
        <v>2669</v>
      </c>
      <c r="E1608" s="47" t="s">
        <v>46</v>
      </c>
      <c r="F1608" s="47" t="s">
        <v>4934</v>
      </c>
      <c r="G1608" s="47" t="s">
        <v>7607</v>
      </c>
      <c r="I1608" s="49" t="str">
        <f t="shared" si="150"/>
        <v>김진이</v>
      </c>
      <c r="J1608" s="49" t="str">
        <f t="shared" si="151"/>
        <v>상계3.4동</v>
      </c>
      <c r="K1608" s="49" t="str">
        <f t="shared" si="152"/>
        <v>복지1팀</v>
      </c>
      <c r="L1608" s="49" t="str">
        <f t="shared" si="153"/>
        <v>주무관</v>
      </c>
      <c r="M1608" s="49" t="str">
        <f t="shared" si="154"/>
        <v>02-2116-2814</v>
      </c>
      <c r="N1608" s="49" t="str">
        <f t="shared" si="155"/>
        <v>2814</v>
      </c>
    </row>
    <row r="1609" spans="2:14" x14ac:dyDescent="0.3">
      <c r="B1609" s="48">
        <v>1606</v>
      </c>
      <c r="C1609" s="47" t="s">
        <v>2673</v>
      </c>
      <c r="D1609" s="47" t="s">
        <v>2669</v>
      </c>
      <c r="E1609" s="47" t="s">
        <v>46</v>
      </c>
      <c r="F1609" s="47" t="s">
        <v>4936</v>
      </c>
      <c r="G1609" s="47" t="s">
        <v>7608</v>
      </c>
      <c r="I1609" s="49" t="str">
        <f t="shared" si="150"/>
        <v>박환선</v>
      </c>
      <c r="J1609" s="49" t="str">
        <f t="shared" si="151"/>
        <v>상계3.4동</v>
      </c>
      <c r="K1609" s="49" t="str">
        <f t="shared" si="152"/>
        <v>복지1팀</v>
      </c>
      <c r="L1609" s="49" t="str">
        <f t="shared" si="153"/>
        <v>주무관</v>
      </c>
      <c r="M1609" s="49" t="str">
        <f t="shared" si="154"/>
        <v>02-2116-2821</v>
      </c>
      <c r="N1609" s="49" t="str">
        <f t="shared" si="155"/>
        <v>2821</v>
      </c>
    </row>
    <row r="1610" spans="2:14" x14ac:dyDescent="0.3">
      <c r="B1610" s="48">
        <v>1607</v>
      </c>
      <c r="C1610" s="47" t="s">
        <v>2674</v>
      </c>
      <c r="D1610" s="47" t="s">
        <v>2669</v>
      </c>
      <c r="E1610" s="47" t="s">
        <v>46</v>
      </c>
      <c r="F1610" s="47" t="s">
        <v>4938</v>
      </c>
      <c r="G1610" s="47" t="s">
        <v>7609</v>
      </c>
      <c r="I1610" s="49" t="str">
        <f t="shared" si="150"/>
        <v>이주여</v>
      </c>
      <c r="J1610" s="49" t="str">
        <f t="shared" si="151"/>
        <v>상계3.4동</v>
      </c>
      <c r="K1610" s="49" t="str">
        <f t="shared" si="152"/>
        <v>복지1팀</v>
      </c>
      <c r="L1610" s="49" t="str">
        <f t="shared" si="153"/>
        <v>주무관</v>
      </c>
      <c r="M1610" s="49" t="str">
        <f t="shared" si="154"/>
        <v>02-2116-2819</v>
      </c>
      <c r="N1610" s="49" t="str">
        <f t="shared" si="155"/>
        <v>2819</v>
      </c>
    </row>
    <row r="1611" spans="2:14" x14ac:dyDescent="0.3">
      <c r="B1611" s="48">
        <v>1608</v>
      </c>
      <c r="C1611" s="47" t="s">
        <v>2675</v>
      </c>
      <c r="D1611" s="47" t="s">
        <v>2669</v>
      </c>
      <c r="E1611" s="47" t="s">
        <v>46</v>
      </c>
      <c r="F1611" s="47" t="s">
        <v>4940</v>
      </c>
      <c r="G1611" s="47" t="s">
        <v>7610</v>
      </c>
      <c r="I1611" s="49" t="str">
        <f t="shared" si="150"/>
        <v>권일석</v>
      </c>
      <c r="J1611" s="49" t="str">
        <f t="shared" si="151"/>
        <v>상계3.4동</v>
      </c>
      <c r="K1611" s="49" t="str">
        <f t="shared" si="152"/>
        <v>복지1팀</v>
      </c>
      <c r="L1611" s="49" t="str">
        <f t="shared" si="153"/>
        <v>주무관</v>
      </c>
      <c r="M1611" s="49" t="str">
        <f t="shared" si="154"/>
        <v>02-2116-2817</v>
      </c>
      <c r="N1611" s="49" t="str">
        <f t="shared" si="155"/>
        <v>2817</v>
      </c>
    </row>
    <row r="1612" spans="2:14" x14ac:dyDescent="0.3">
      <c r="B1612" s="48">
        <v>1609</v>
      </c>
      <c r="C1612" s="47" t="s">
        <v>2489</v>
      </c>
      <c r="D1612" s="47" t="s">
        <v>2677</v>
      </c>
      <c r="E1612" s="47" t="s">
        <v>2248</v>
      </c>
      <c r="F1612" s="47" t="s">
        <v>2484</v>
      </c>
      <c r="G1612" s="47" t="s">
        <v>7611</v>
      </c>
      <c r="I1612" s="49" t="str">
        <f t="shared" si="150"/>
        <v>이형호</v>
      </c>
      <c r="J1612" s="49" t="str">
        <f t="shared" si="151"/>
        <v>상계3.4동</v>
      </c>
      <c r="K1612" s="49" t="str">
        <f t="shared" si="152"/>
        <v>복지2팀</v>
      </c>
      <c r="L1612" s="49" t="str">
        <f t="shared" si="153"/>
        <v>복지2팀장</v>
      </c>
      <c r="M1612" s="49" t="str">
        <f t="shared" si="154"/>
        <v>02-2116-2281</v>
      </c>
      <c r="N1612" s="49" t="str">
        <f t="shared" si="155"/>
        <v>2281</v>
      </c>
    </row>
    <row r="1613" spans="2:14" x14ac:dyDescent="0.3">
      <c r="B1613" s="48">
        <v>1610</v>
      </c>
      <c r="C1613" s="47" t="s">
        <v>2193</v>
      </c>
      <c r="D1613" s="47" t="s">
        <v>2677</v>
      </c>
      <c r="E1613" s="47" t="s">
        <v>46</v>
      </c>
      <c r="F1613" s="47" t="s">
        <v>4943</v>
      </c>
      <c r="G1613" s="47" t="s">
        <v>7612</v>
      </c>
      <c r="I1613" s="49" t="str">
        <f t="shared" si="150"/>
        <v>김성희</v>
      </c>
      <c r="J1613" s="49" t="str">
        <f t="shared" si="151"/>
        <v>상계3.4동</v>
      </c>
      <c r="K1613" s="49" t="str">
        <f t="shared" si="152"/>
        <v>복지2팀</v>
      </c>
      <c r="L1613" s="49" t="str">
        <f t="shared" si="153"/>
        <v>주무관</v>
      </c>
      <c r="M1613" s="49" t="str">
        <f t="shared" si="154"/>
        <v>02-2116-2282</v>
      </c>
      <c r="N1613" s="49" t="str">
        <f t="shared" si="155"/>
        <v>2282</v>
      </c>
    </row>
    <row r="1614" spans="2:14" x14ac:dyDescent="0.3">
      <c r="B1614" s="48">
        <v>1611</v>
      </c>
      <c r="C1614" s="47" t="s">
        <v>2678</v>
      </c>
      <c r="D1614" s="47" t="s">
        <v>2677</v>
      </c>
      <c r="E1614" s="47" t="s">
        <v>46</v>
      </c>
      <c r="F1614" s="47" t="s">
        <v>6020</v>
      </c>
      <c r="G1614" s="47" t="s">
        <v>7613</v>
      </c>
      <c r="I1614" s="49" t="str">
        <f t="shared" si="150"/>
        <v>박민구</v>
      </c>
      <c r="J1614" s="49" t="str">
        <f t="shared" si="151"/>
        <v>상계3.4동</v>
      </c>
      <c r="K1614" s="49" t="str">
        <f t="shared" si="152"/>
        <v>복지2팀</v>
      </c>
      <c r="L1614" s="49" t="str">
        <f t="shared" si="153"/>
        <v>주무관</v>
      </c>
      <c r="M1614" s="49" t="str">
        <f t="shared" si="154"/>
        <v>02-2116-2283</v>
      </c>
      <c r="N1614" s="49" t="str">
        <f t="shared" si="155"/>
        <v>2283</v>
      </c>
    </row>
    <row r="1615" spans="2:14" x14ac:dyDescent="0.3">
      <c r="B1615" s="48">
        <v>1612</v>
      </c>
      <c r="C1615" s="47" t="s">
        <v>1464</v>
      </c>
      <c r="D1615" s="47" t="s">
        <v>2677</v>
      </c>
      <c r="E1615" s="47" t="s">
        <v>46</v>
      </c>
      <c r="F1615" s="47" t="s">
        <v>6021</v>
      </c>
      <c r="G1615" s="47" t="s">
        <v>7614</v>
      </c>
      <c r="I1615" s="49" t="str">
        <f t="shared" si="150"/>
        <v>박정연</v>
      </c>
      <c r="J1615" s="49" t="str">
        <f t="shared" si="151"/>
        <v>상계3.4동</v>
      </c>
      <c r="K1615" s="49" t="str">
        <f t="shared" si="152"/>
        <v>복지2팀</v>
      </c>
      <c r="L1615" s="49" t="str">
        <f t="shared" si="153"/>
        <v>주무관</v>
      </c>
      <c r="M1615" s="49" t="str">
        <f t="shared" si="154"/>
        <v>02-2116-2286</v>
      </c>
      <c r="N1615" s="49" t="str">
        <f t="shared" si="155"/>
        <v>2286</v>
      </c>
    </row>
    <row r="1616" spans="2:14" x14ac:dyDescent="0.3">
      <c r="B1616" s="48">
        <v>1613</v>
      </c>
      <c r="C1616" s="47" t="s">
        <v>2679</v>
      </c>
      <c r="D1616" s="47" t="s">
        <v>2677</v>
      </c>
      <c r="E1616" s="47" t="s">
        <v>46</v>
      </c>
      <c r="F1616" s="47" t="s">
        <v>6022</v>
      </c>
      <c r="G1616" s="47" t="s">
        <v>7615</v>
      </c>
      <c r="I1616" s="49" t="str">
        <f t="shared" si="150"/>
        <v>김수형</v>
      </c>
      <c r="J1616" s="49" t="str">
        <f t="shared" si="151"/>
        <v>상계3.4동</v>
      </c>
      <c r="K1616" s="49" t="str">
        <f t="shared" si="152"/>
        <v>복지2팀</v>
      </c>
      <c r="L1616" s="49" t="str">
        <f t="shared" si="153"/>
        <v>주무관</v>
      </c>
      <c r="M1616" s="49" t="str">
        <f t="shared" si="154"/>
        <v>02-2116-2278</v>
      </c>
      <c r="N1616" s="49" t="str">
        <f t="shared" si="155"/>
        <v>2278</v>
      </c>
    </row>
    <row r="1617" spans="2:14" x14ac:dyDescent="0.3">
      <c r="B1617" s="48">
        <v>1614</v>
      </c>
      <c r="C1617" s="47" t="s">
        <v>2681</v>
      </c>
      <c r="D1617" s="47" t="s">
        <v>2677</v>
      </c>
      <c r="E1617" s="47" t="s">
        <v>46</v>
      </c>
      <c r="F1617" s="47" t="s">
        <v>6023</v>
      </c>
      <c r="G1617" s="47" t="s">
        <v>7616</v>
      </c>
      <c r="I1617" s="49" t="str">
        <f t="shared" si="150"/>
        <v>이정빈</v>
      </c>
      <c r="J1617" s="49" t="str">
        <f t="shared" si="151"/>
        <v>상계3.4동</v>
      </c>
      <c r="K1617" s="49" t="str">
        <f t="shared" si="152"/>
        <v>복지2팀</v>
      </c>
      <c r="L1617" s="49" t="str">
        <f t="shared" si="153"/>
        <v>주무관</v>
      </c>
      <c r="M1617" s="49" t="str">
        <f t="shared" si="154"/>
        <v>02-2116-2287</v>
      </c>
      <c r="N1617" s="49" t="str">
        <f t="shared" si="155"/>
        <v>2287</v>
      </c>
    </row>
    <row r="1618" spans="2:14" x14ac:dyDescent="0.3">
      <c r="B1618" s="48">
        <v>1615</v>
      </c>
      <c r="C1618" s="47" t="s">
        <v>6024</v>
      </c>
      <c r="D1618" s="47" t="s">
        <v>2677</v>
      </c>
      <c r="E1618" s="47" t="s">
        <v>46</v>
      </c>
      <c r="F1618" s="47" t="s">
        <v>6025</v>
      </c>
      <c r="G1618" s="47" t="s">
        <v>7617</v>
      </c>
      <c r="I1618" s="49" t="str">
        <f t="shared" si="150"/>
        <v>박유미</v>
      </c>
      <c r="J1618" s="49" t="str">
        <f t="shared" si="151"/>
        <v>상계3.4동</v>
      </c>
      <c r="K1618" s="49" t="str">
        <f t="shared" si="152"/>
        <v>복지2팀</v>
      </c>
      <c r="L1618" s="49" t="str">
        <f t="shared" si="153"/>
        <v>주무관</v>
      </c>
      <c r="M1618" s="49" t="str">
        <f t="shared" si="154"/>
        <v>02-2116-2830</v>
      </c>
      <c r="N1618" s="49" t="str">
        <f t="shared" si="155"/>
        <v>2830</v>
      </c>
    </row>
    <row r="1619" spans="2:14" x14ac:dyDescent="0.3">
      <c r="B1619" s="48">
        <v>1616</v>
      </c>
      <c r="C1619" s="47" t="s">
        <v>2209</v>
      </c>
      <c r="D1619" s="47" t="s">
        <v>2677</v>
      </c>
      <c r="E1619" s="47" t="s">
        <v>46</v>
      </c>
      <c r="F1619" s="47" t="s">
        <v>6026</v>
      </c>
      <c r="G1619" s="47" t="s">
        <v>7618</v>
      </c>
      <c r="I1619" s="49" t="str">
        <f t="shared" si="150"/>
        <v>이경아</v>
      </c>
      <c r="J1619" s="49" t="str">
        <f t="shared" si="151"/>
        <v>상계3.4동</v>
      </c>
      <c r="K1619" s="49" t="str">
        <f t="shared" si="152"/>
        <v>복지2팀</v>
      </c>
      <c r="L1619" s="49" t="str">
        <f t="shared" si="153"/>
        <v>주무관</v>
      </c>
      <c r="M1619" s="49" t="str">
        <f t="shared" si="154"/>
        <v>02-2116-2288</v>
      </c>
      <c r="N1619" s="49" t="str">
        <f t="shared" si="155"/>
        <v>2288</v>
      </c>
    </row>
    <row r="1620" spans="2:14" x14ac:dyDescent="0.3">
      <c r="B1620" s="48">
        <v>1617</v>
      </c>
      <c r="C1620" s="47" t="s">
        <v>1976</v>
      </c>
      <c r="D1620" s="47" t="s">
        <v>2677</v>
      </c>
      <c r="E1620" s="47" t="s">
        <v>46</v>
      </c>
      <c r="F1620" s="47" t="s">
        <v>6027</v>
      </c>
      <c r="G1620" s="47" t="s">
        <v>7619</v>
      </c>
      <c r="I1620" s="49" t="str">
        <f t="shared" si="150"/>
        <v>윤지현</v>
      </c>
      <c r="J1620" s="49" t="str">
        <f t="shared" si="151"/>
        <v>상계3.4동</v>
      </c>
      <c r="K1620" s="49" t="str">
        <f t="shared" si="152"/>
        <v>복지2팀</v>
      </c>
      <c r="L1620" s="49" t="str">
        <f t="shared" si="153"/>
        <v>주무관</v>
      </c>
      <c r="M1620" s="49" t="str">
        <f t="shared" si="154"/>
        <v>02-2116-4472</v>
      </c>
      <c r="N1620" s="49" t="str">
        <f t="shared" si="155"/>
        <v>4472</v>
      </c>
    </row>
    <row r="1621" spans="2:14" x14ac:dyDescent="0.3">
      <c r="B1621" s="48">
        <v>1618</v>
      </c>
      <c r="C1621" s="47" t="s">
        <v>6028</v>
      </c>
      <c r="D1621" s="47" t="s">
        <v>2682</v>
      </c>
      <c r="E1621" s="47" t="s">
        <v>6029</v>
      </c>
      <c r="F1621" s="47" t="s">
        <v>6030</v>
      </c>
      <c r="G1621" s="47" t="s">
        <v>7620</v>
      </c>
      <c r="I1621" s="49" t="str">
        <f t="shared" si="150"/>
        <v>박진형</v>
      </c>
      <c r="J1621" s="49" t="str">
        <f t="shared" si="151"/>
        <v/>
      </c>
      <c r="K1621" s="49" t="str">
        <f t="shared" si="152"/>
        <v/>
      </c>
      <c r="L1621" s="49" t="str">
        <f t="shared" si="153"/>
        <v>상계5동장</v>
      </c>
      <c r="M1621" s="49" t="str">
        <f t="shared" si="154"/>
        <v>02-2116-2850</v>
      </c>
      <c r="N1621" s="49" t="str">
        <f t="shared" si="155"/>
        <v>2850</v>
      </c>
    </row>
    <row r="1622" spans="2:14" x14ac:dyDescent="0.3">
      <c r="B1622" s="48">
        <v>1619</v>
      </c>
      <c r="C1622" s="47" t="s">
        <v>1975</v>
      </c>
      <c r="D1622" s="47" t="s">
        <v>2682</v>
      </c>
      <c r="E1622" s="47" t="s">
        <v>46</v>
      </c>
      <c r="F1622" s="47" t="s">
        <v>1968</v>
      </c>
      <c r="G1622" s="47" t="s">
        <v>7621</v>
      </c>
      <c r="I1622" s="49" t="str">
        <f t="shared" si="150"/>
        <v>정다은</v>
      </c>
      <c r="J1622" s="49" t="str">
        <f t="shared" si="151"/>
        <v/>
      </c>
      <c r="K1622" s="49" t="str">
        <f t="shared" si="152"/>
        <v/>
      </c>
      <c r="L1622" s="49" t="str">
        <f t="shared" si="153"/>
        <v>주무관</v>
      </c>
      <c r="M1622" s="49" t="str">
        <f t="shared" si="154"/>
        <v>02-2116-2558</v>
      </c>
      <c r="N1622" s="49" t="str">
        <f t="shared" si="155"/>
        <v>2558</v>
      </c>
    </row>
    <row r="1623" spans="2:14" x14ac:dyDescent="0.3">
      <c r="B1623" s="48">
        <v>1620</v>
      </c>
      <c r="C1623" s="47" t="s">
        <v>1760</v>
      </c>
      <c r="D1623" s="47" t="s">
        <v>2683</v>
      </c>
      <c r="E1623" s="47" t="s">
        <v>329</v>
      </c>
      <c r="F1623" s="47" t="s">
        <v>2684</v>
      </c>
      <c r="G1623" s="47" t="s">
        <v>7622</v>
      </c>
      <c r="I1623" s="49" t="str">
        <f t="shared" si="150"/>
        <v>김영희</v>
      </c>
      <c r="J1623" s="49" t="str">
        <f t="shared" si="151"/>
        <v>상계5동</v>
      </c>
      <c r="K1623" s="49" t="str">
        <f t="shared" si="152"/>
        <v>행정민원팀</v>
      </c>
      <c r="L1623" s="49" t="str">
        <f t="shared" si="153"/>
        <v>행정민원팀장</v>
      </c>
      <c r="M1623" s="49" t="str">
        <f t="shared" si="154"/>
        <v>02-2116-2831</v>
      </c>
      <c r="N1623" s="49" t="str">
        <f t="shared" si="155"/>
        <v>2831</v>
      </c>
    </row>
    <row r="1624" spans="2:14" x14ac:dyDescent="0.3">
      <c r="B1624" s="48">
        <v>1621</v>
      </c>
      <c r="C1624" s="47" t="s">
        <v>1945</v>
      </c>
      <c r="D1624" s="47" t="s">
        <v>2683</v>
      </c>
      <c r="E1624" s="47" t="s">
        <v>46</v>
      </c>
      <c r="F1624" s="47" t="s">
        <v>6031</v>
      </c>
      <c r="G1624" s="47" t="s">
        <v>7623</v>
      </c>
      <c r="I1624" s="49" t="str">
        <f t="shared" si="150"/>
        <v>양경신</v>
      </c>
      <c r="J1624" s="49" t="str">
        <f t="shared" si="151"/>
        <v>상계5동</v>
      </c>
      <c r="K1624" s="49" t="str">
        <f t="shared" si="152"/>
        <v>행정민원팀</v>
      </c>
      <c r="L1624" s="49" t="str">
        <f t="shared" si="153"/>
        <v>주무관</v>
      </c>
      <c r="M1624" s="49" t="str">
        <f t="shared" si="154"/>
        <v>02-2116-2833</v>
      </c>
      <c r="N1624" s="49" t="str">
        <f t="shared" si="155"/>
        <v>2833</v>
      </c>
    </row>
    <row r="1625" spans="2:14" x14ac:dyDescent="0.3">
      <c r="B1625" s="48">
        <v>1622</v>
      </c>
      <c r="C1625" s="47" t="s">
        <v>2687</v>
      </c>
      <c r="D1625" s="47" t="s">
        <v>2683</v>
      </c>
      <c r="E1625" s="47" t="s">
        <v>46</v>
      </c>
      <c r="F1625" s="47" t="s">
        <v>2688</v>
      </c>
      <c r="G1625" s="47" t="s">
        <v>7624</v>
      </c>
      <c r="I1625" s="49" t="str">
        <f t="shared" si="150"/>
        <v>강석무</v>
      </c>
      <c r="J1625" s="49" t="str">
        <f t="shared" si="151"/>
        <v>상계5동</v>
      </c>
      <c r="K1625" s="49" t="str">
        <f t="shared" si="152"/>
        <v>행정민원팀</v>
      </c>
      <c r="L1625" s="49" t="str">
        <f t="shared" si="153"/>
        <v>주무관</v>
      </c>
      <c r="M1625" s="49" t="str">
        <f t="shared" si="154"/>
        <v>02-2116-2835</v>
      </c>
      <c r="N1625" s="49" t="str">
        <f t="shared" si="155"/>
        <v>2835</v>
      </c>
    </row>
    <row r="1626" spans="2:14" x14ac:dyDescent="0.3">
      <c r="B1626" s="48">
        <v>1623</v>
      </c>
      <c r="C1626" s="47" t="s">
        <v>2689</v>
      </c>
      <c r="D1626" s="47" t="s">
        <v>2683</v>
      </c>
      <c r="E1626" s="47" t="s">
        <v>46</v>
      </c>
      <c r="F1626" s="47" t="s">
        <v>247</v>
      </c>
      <c r="G1626" s="47" t="s">
        <v>7625</v>
      </c>
      <c r="I1626" s="49" t="str">
        <f t="shared" si="150"/>
        <v>유혜선</v>
      </c>
      <c r="J1626" s="49" t="str">
        <f t="shared" si="151"/>
        <v>상계5동</v>
      </c>
      <c r="K1626" s="49" t="str">
        <f t="shared" si="152"/>
        <v>행정민원팀</v>
      </c>
      <c r="L1626" s="49" t="str">
        <f t="shared" si="153"/>
        <v>주무관</v>
      </c>
      <c r="M1626" s="49" t="str">
        <f t="shared" si="154"/>
        <v>1077-2116-2840</v>
      </c>
      <c r="N1626" s="49" t="str">
        <f t="shared" si="155"/>
        <v>2840</v>
      </c>
    </row>
    <row r="1627" spans="2:14" x14ac:dyDescent="0.3">
      <c r="B1627" s="48">
        <v>1624</v>
      </c>
      <c r="C1627" s="47" t="s">
        <v>2693</v>
      </c>
      <c r="D1627" s="47" t="s">
        <v>2683</v>
      </c>
      <c r="E1627" s="47" t="s">
        <v>46</v>
      </c>
      <c r="F1627" s="47" t="s">
        <v>2690</v>
      </c>
      <c r="G1627" s="47" t="s">
        <v>7626</v>
      </c>
      <c r="I1627" s="49" t="str">
        <f t="shared" si="150"/>
        <v>위성록</v>
      </c>
      <c r="J1627" s="49" t="str">
        <f t="shared" si="151"/>
        <v>상계5동</v>
      </c>
      <c r="K1627" s="49" t="str">
        <f t="shared" si="152"/>
        <v>행정민원팀</v>
      </c>
      <c r="L1627" s="49" t="str">
        <f t="shared" si="153"/>
        <v>주무관</v>
      </c>
      <c r="M1627" s="49" t="str">
        <f t="shared" si="154"/>
        <v>02-2116-2836</v>
      </c>
      <c r="N1627" s="49" t="str">
        <f t="shared" si="155"/>
        <v>2836</v>
      </c>
    </row>
    <row r="1628" spans="2:14" x14ac:dyDescent="0.3">
      <c r="B1628" s="48">
        <v>1625</v>
      </c>
      <c r="C1628" s="47" t="s">
        <v>2695</v>
      </c>
      <c r="D1628" s="47" t="s">
        <v>2683</v>
      </c>
      <c r="E1628" s="47" t="s">
        <v>46</v>
      </c>
      <c r="F1628" s="47" t="s">
        <v>2696</v>
      </c>
      <c r="G1628" s="47" t="s">
        <v>7627</v>
      </c>
      <c r="I1628" s="49" t="str">
        <f t="shared" si="150"/>
        <v>강성민</v>
      </c>
      <c r="J1628" s="49" t="str">
        <f t="shared" si="151"/>
        <v>상계5동</v>
      </c>
      <c r="K1628" s="49" t="str">
        <f t="shared" si="152"/>
        <v>행정민원팀</v>
      </c>
      <c r="L1628" s="49" t="str">
        <f t="shared" si="153"/>
        <v>주무관</v>
      </c>
      <c r="M1628" s="49" t="str">
        <f t="shared" si="154"/>
        <v>02-2116-2834</v>
      </c>
      <c r="N1628" s="49" t="str">
        <f t="shared" si="155"/>
        <v>2834</v>
      </c>
    </row>
    <row r="1629" spans="2:14" x14ac:dyDescent="0.3">
      <c r="B1629" s="48">
        <v>1626</v>
      </c>
      <c r="C1629" s="47" t="s">
        <v>359</v>
      </c>
      <c r="D1629" s="47" t="s">
        <v>2683</v>
      </c>
      <c r="E1629" s="47" t="s">
        <v>46</v>
      </c>
      <c r="F1629" s="47" t="s">
        <v>6032</v>
      </c>
      <c r="G1629" s="47" t="s">
        <v>7628</v>
      </c>
      <c r="I1629" s="49" t="str">
        <f t="shared" si="150"/>
        <v>함세림</v>
      </c>
      <c r="J1629" s="49" t="str">
        <f t="shared" si="151"/>
        <v>상계5동</v>
      </c>
      <c r="K1629" s="49" t="str">
        <f t="shared" si="152"/>
        <v>행정민원팀</v>
      </c>
      <c r="L1629" s="49" t="str">
        <f t="shared" si="153"/>
        <v>주무관</v>
      </c>
      <c r="M1629" s="49" t="str">
        <f t="shared" si="154"/>
        <v>02-2116-2838</v>
      </c>
      <c r="N1629" s="49" t="str">
        <f t="shared" si="155"/>
        <v>2838</v>
      </c>
    </row>
    <row r="1630" spans="2:14" x14ac:dyDescent="0.3">
      <c r="B1630" s="48">
        <v>1627</v>
      </c>
      <c r="C1630" s="47" t="s">
        <v>2700</v>
      </c>
      <c r="D1630" s="47" t="s">
        <v>2683</v>
      </c>
      <c r="E1630" s="47" t="s">
        <v>46</v>
      </c>
      <c r="F1630" s="47" t="s">
        <v>2492</v>
      </c>
      <c r="G1630" s="47" t="s">
        <v>7629</v>
      </c>
      <c r="I1630" s="49" t="str">
        <f t="shared" si="150"/>
        <v>오수빈</v>
      </c>
      <c r="J1630" s="49" t="str">
        <f t="shared" si="151"/>
        <v>상계5동</v>
      </c>
      <c r="K1630" s="49" t="str">
        <f t="shared" si="152"/>
        <v>행정민원팀</v>
      </c>
      <c r="L1630" s="49" t="str">
        <f t="shared" si="153"/>
        <v>주무관</v>
      </c>
      <c r="M1630" s="49" t="str">
        <f t="shared" si="154"/>
        <v>02-2116-2841</v>
      </c>
      <c r="N1630" s="49" t="str">
        <f t="shared" si="155"/>
        <v>2841</v>
      </c>
    </row>
    <row r="1631" spans="2:14" x14ac:dyDescent="0.3">
      <c r="B1631" s="48">
        <v>1628</v>
      </c>
      <c r="C1631" s="47" t="s">
        <v>2701</v>
      </c>
      <c r="D1631" s="47" t="s">
        <v>2683</v>
      </c>
      <c r="E1631" s="47" t="s">
        <v>46</v>
      </c>
      <c r="F1631" s="47" t="s">
        <v>2702</v>
      </c>
      <c r="G1631" s="47" t="s">
        <v>7630</v>
      </c>
      <c r="I1631" s="49" t="str">
        <f t="shared" si="150"/>
        <v>정이나</v>
      </c>
      <c r="J1631" s="49" t="str">
        <f t="shared" si="151"/>
        <v>상계5동</v>
      </c>
      <c r="K1631" s="49" t="str">
        <f t="shared" si="152"/>
        <v>행정민원팀</v>
      </c>
      <c r="L1631" s="49" t="str">
        <f t="shared" si="153"/>
        <v>주무관</v>
      </c>
      <c r="M1631" s="49" t="str">
        <f t="shared" si="154"/>
        <v>02-2116-2839</v>
      </c>
      <c r="N1631" s="49" t="str">
        <f t="shared" si="155"/>
        <v>2839</v>
      </c>
    </row>
    <row r="1632" spans="2:14" x14ac:dyDescent="0.3">
      <c r="B1632" s="48">
        <v>1629</v>
      </c>
      <c r="C1632" s="47" t="s">
        <v>6033</v>
      </c>
      <c r="D1632" s="47" t="s">
        <v>2683</v>
      </c>
      <c r="E1632" s="47" t="s">
        <v>46</v>
      </c>
      <c r="F1632" s="47" t="s">
        <v>6034</v>
      </c>
      <c r="G1632" s="47" t="s">
        <v>7631</v>
      </c>
      <c r="I1632" s="49" t="str">
        <f t="shared" si="150"/>
        <v>신하솔</v>
      </c>
      <c r="J1632" s="49" t="str">
        <f t="shared" si="151"/>
        <v>상계5동</v>
      </c>
      <c r="K1632" s="49" t="str">
        <f t="shared" si="152"/>
        <v>행정민원팀</v>
      </c>
      <c r="L1632" s="49" t="str">
        <f t="shared" si="153"/>
        <v>주무관</v>
      </c>
      <c r="M1632" s="49" t="str">
        <f t="shared" si="154"/>
        <v>02-2116-2837</v>
      </c>
      <c r="N1632" s="49" t="str">
        <f t="shared" si="155"/>
        <v>2837</v>
      </c>
    </row>
    <row r="1633" spans="2:14" x14ac:dyDescent="0.3">
      <c r="B1633" s="48">
        <v>1630</v>
      </c>
      <c r="C1633" s="47" t="s">
        <v>2703</v>
      </c>
      <c r="D1633" s="47" t="s">
        <v>2704</v>
      </c>
      <c r="E1633" s="47" t="s">
        <v>2274</v>
      </c>
      <c r="F1633" s="47" t="s">
        <v>2670</v>
      </c>
      <c r="G1633" s="47" t="s">
        <v>7632</v>
      </c>
      <c r="I1633" s="49" t="str">
        <f t="shared" si="150"/>
        <v>남성우</v>
      </c>
      <c r="J1633" s="49" t="str">
        <f t="shared" si="151"/>
        <v>상계5동</v>
      </c>
      <c r="K1633" s="49" t="str">
        <f t="shared" si="152"/>
        <v>복지1팀</v>
      </c>
      <c r="L1633" s="49" t="str">
        <f t="shared" si="153"/>
        <v>복지1팀장</v>
      </c>
      <c r="M1633" s="49" t="str">
        <f t="shared" si="154"/>
        <v>02-2116-2301</v>
      </c>
      <c r="N1633" s="49" t="str">
        <f t="shared" si="155"/>
        <v>2301</v>
      </c>
    </row>
    <row r="1634" spans="2:14" x14ac:dyDescent="0.3">
      <c r="B1634" s="48">
        <v>1631</v>
      </c>
      <c r="C1634" s="47" t="s">
        <v>2705</v>
      </c>
      <c r="D1634" s="47" t="s">
        <v>2704</v>
      </c>
      <c r="E1634" s="47" t="s">
        <v>46</v>
      </c>
      <c r="F1634" s="47" t="s">
        <v>2706</v>
      </c>
      <c r="G1634" s="47" t="s">
        <v>7633</v>
      </c>
      <c r="I1634" s="49" t="str">
        <f t="shared" si="150"/>
        <v>오미진</v>
      </c>
      <c r="J1634" s="49" t="str">
        <f t="shared" si="151"/>
        <v>상계5동</v>
      </c>
      <c r="K1634" s="49" t="str">
        <f t="shared" si="152"/>
        <v>복지1팀</v>
      </c>
      <c r="L1634" s="49" t="str">
        <f t="shared" si="153"/>
        <v>주무관</v>
      </c>
      <c r="M1634" s="49" t="str">
        <f t="shared" si="154"/>
        <v>02-2116-2313</v>
      </c>
      <c r="N1634" s="49" t="str">
        <f t="shared" si="155"/>
        <v>2313</v>
      </c>
    </row>
    <row r="1635" spans="2:14" x14ac:dyDescent="0.3">
      <c r="B1635" s="48">
        <v>1632</v>
      </c>
      <c r="C1635" s="47" t="s">
        <v>2414</v>
      </c>
      <c r="D1635" s="47" t="s">
        <v>2704</v>
      </c>
      <c r="E1635" s="47" t="s">
        <v>46</v>
      </c>
      <c r="F1635" s="47" t="s">
        <v>2708</v>
      </c>
      <c r="G1635" s="47" t="s">
        <v>7634</v>
      </c>
      <c r="I1635" s="49" t="str">
        <f t="shared" si="150"/>
        <v>박송은</v>
      </c>
      <c r="J1635" s="49" t="str">
        <f t="shared" si="151"/>
        <v>상계5동</v>
      </c>
      <c r="K1635" s="49" t="str">
        <f t="shared" si="152"/>
        <v>복지1팀</v>
      </c>
      <c r="L1635" s="49" t="str">
        <f t="shared" si="153"/>
        <v>주무관</v>
      </c>
      <c r="M1635" s="49" t="str">
        <f t="shared" si="154"/>
        <v>02-2116-2314</v>
      </c>
      <c r="N1635" s="49" t="str">
        <f t="shared" si="155"/>
        <v>2314</v>
      </c>
    </row>
    <row r="1636" spans="2:14" x14ac:dyDescent="0.3">
      <c r="B1636" s="48">
        <v>1633</v>
      </c>
      <c r="C1636" s="47" t="s">
        <v>721</v>
      </c>
      <c r="D1636" s="47" t="s">
        <v>2704</v>
      </c>
      <c r="E1636" s="47" t="s">
        <v>46</v>
      </c>
      <c r="F1636" s="47" t="s">
        <v>2709</v>
      </c>
      <c r="G1636" s="47" t="s">
        <v>7635</v>
      </c>
      <c r="I1636" s="49" t="str">
        <f t="shared" si="150"/>
        <v>안서영</v>
      </c>
      <c r="J1636" s="49" t="str">
        <f t="shared" si="151"/>
        <v>상계5동</v>
      </c>
      <c r="K1636" s="49" t="str">
        <f t="shared" si="152"/>
        <v>복지1팀</v>
      </c>
      <c r="L1636" s="49" t="str">
        <f t="shared" si="153"/>
        <v>주무관</v>
      </c>
      <c r="M1636" s="49" t="str">
        <f t="shared" si="154"/>
        <v>02-2116-2303</v>
      </c>
      <c r="N1636" s="49" t="str">
        <f t="shared" si="155"/>
        <v>2303</v>
      </c>
    </row>
    <row r="1637" spans="2:14" x14ac:dyDescent="0.3">
      <c r="B1637" s="48">
        <v>1634</v>
      </c>
      <c r="C1637" s="47" t="s">
        <v>2710</v>
      </c>
      <c r="D1637" s="47" t="s">
        <v>2704</v>
      </c>
      <c r="E1637" s="47" t="s">
        <v>46</v>
      </c>
      <c r="F1637" s="47" t="s">
        <v>2711</v>
      </c>
      <c r="G1637" s="47" t="s">
        <v>7636</v>
      </c>
      <c r="I1637" s="49" t="str">
        <f t="shared" si="150"/>
        <v>박사영</v>
      </c>
      <c r="J1637" s="49" t="str">
        <f t="shared" si="151"/>
        <v>상계5동</v>
      </c>
      <c r="K1637" s="49" t="str">
        <f t="shared" si="152"/>
        <v>복지1팀</v>
      </c>
      <c r="L1637" s="49" t="str">
        <f t="shared" si="153"/>
        <v>주무관</v>
      </c>
      <c r="M1637" s="49" t="str">
        <f t="shared" si="154"/>
        <v>02-2116-2305</v>
      </c>
      <c r="N1637" s="49" t="str">
        <f t="shared" si="155"/>
        <v>2305</v>
      </c>
    </row>
    <row r="1638" spans="2:14" x14ac:dyDescent="0.3">
      <c r="B1638" s="48">
        <v>1635</v>
      </c>
      <c r="C1638" s="47" t="s">
        <v>2712</v>
      </c>
      <c r="D1638" s="47" t="s">
        <v>2704</v>
      </c>
      <c r="E1638" s="47" t="s">
        <v>46</v>
      </c>
      <c r="F1638" s="47" t="s">
        <v>2713</v>
      </c>
      <c r="G1638" s="47" t="s">
        <v>7637</v>
      </c>
      <c r="I1638" s="49" t="str">
        <f t="shared" si="150"/>
        <v>정하은</v>
      </c>
      <c r="J1638" s="49" t="str">
        <f t="shared" si="151"/>
        <v>상계5동</v>
      </c>
      <c r="K1638" s="49" t="str">
        <f t="shared" si="152"/>
        <v>복지1팀</v>
      </c>
      <c r="L1638" s="49" t="str">
        <f t="shared" si="153"/>
        <v>주무관</v>
      </c>
      <c r="M1638" s="49" t="str">
        <f t="shared" si="154"/>
        <v>02-2116-2318</v>
      </c>
      <c r="N1638" s="49" t="str">
        <f t="shared" si="155"/>
        <v>2318</v>
      </c>
    </row>
    <row r="1639" spans="2:14" x14ac:dyDescent="0.3">
      <c r="B1639" s="48">
        <v>1636</v>
      </c>
      <c r="C1639" s="47" t="s">
        <v>2714</v>
      </c>
      <c r="D1639" s="47" t="s">
        <v>2704</v>
      </c>
      <c r="E1639" s="47" t="s">
        <v>46</v>
      </c>
      <c r="F1639" s="47" t="s">
        <v>2715</v>
      </c>
      <c r="G1639" s="47" t="s">
        <v>7638</v>
      </c>
      <c r="I1639" s="49" t="str">
        <f t="shared" si="150"/>
        <v>정재원</v>
      </c>
      <c r="J1639" s="49" t="str">
        <f t="shared" si="151"/>
        <v>상계5동</v>
      </c>
      <c r="K1639" s="49" t="str">
        <f t="shared" si="152"/>
        <v>복지1팀</v>
      </c>
      <c r="L1639" s="49" t="str">
        <f t="shared" si="153"/>
        <v>주무관</v>
      </c>
      <c r="M1639" s="49" t="str">
        <f t="shared" si="154"/>
        <v>02-2116-2304</v>
      </c>
      <c r="N1639" s="49" t="str">
        <f t="shared" si="155"/>
        <v>2304</v>
      </c>
    </row>
    <row r="1640" spans="2:14" x14ac:dyDescent="0.3">
      <c r="B1640" s="48">
        <v>1637</v>
      </c>
      <c r="C1640" s="47" t="s">
        <v>2716</v>
      </c>
      <c r="D1640" s="47" t="s">
        <v>2717</v>
      </c>
      <c r="E1640" s="47" t="s">
        <v>2248</v>
      </c>
      <c r="F1640" s="47" t="s">
        <v>2484</v>
      </c>
      <c r="G1640" s="47" t="s">
        <v>6885</v>
      </c>
      <c r="I1640" s="49" t="str">
        <f t="shared" si="150"/>
        <v>조문화</v>
      </c>
      <c r="J1640" s="49" t="str">
        <f t="shared" si="151"/>
        <v>상계5동</v>
      </c>
      <c r="K1640" s="49" t="str">
        <f t="shared" si="152"/>
        <v>복지2팀</v>
      </c>
      <c r="L1640" s="49" t="str">
        <f t="shared" si="153"/>
        <v>복지2팀장</v>
      </c>
      <c r="M1640" s="49" t="str">
        <f t="shared" si="154"/>
        <v>02-2116-4038</v>
      </c>
      <c r="N1640" s="49" t="str">
        <f t="shared" si="155"/>
        <v>4038</v>
      </c>
    </row>
    <row r="1641" spans="2:14" x14ac:dyDescent="0.3">
      <c r="B1641" s="48">
        <v>1638</v>
      </c>
      <c r="C1641" s="47" t="s">
        <v>2718</v>
      </c>
      <c r="D1641" s="47" t="s">
        <v>2717</v>
      </c>
      <c r="E1641" s="47" t="s">
        <v>46</v>
      </c>
      <c r="F1641" s="47" t="s">
        <v>2719</v>
      </c>
      <c r="G1641" s="47" t="s">
        <v>7639</v>
      </c>
      <c r="I1641" s="49" t="str">
        <f t="shared" si="150"/>
        <v>차정근</v>
      </c>
      <c r="J1641" s="49" t="str">
        <f t="shared" si="151"/>
        <v>상계5동</v>
      </c>
      <c r="K1641" s="49" t="str">
        <f t="shared" si="152"/>
        <v>복지2팀</v>
      </c>
      <c r="L1641" s="49" t="str">
        <f t="shared" si="153"/>
        <v>주무관</v>
      </c>
      <c r="M1641" s="49" t="str">
        <f t="shared" si="154"/>
        <v>02-2116-2315</v>
      </c>
      <c r="N1641" s="49" t="str">
        <f t="shared" si="155"/>
        <v>2315</v>
      </c>
    </row>
    <row r="1642" spans="2:14" x14ac:dyDescent="0.3">
      <c r="B1642" s="48">
        <v>1639</v>
      </c>
      <c r="C1642" s="47" t="s">
        <v>2720</v>
      </c>
      <c r="D1642" s="47" t="s">
        <v>2717</v>
      </c>
      <c r="E1642" s="47" t="s">
        <v>46</v>
      </c>
      <c r="F1642" s="47" t="s">
        <v>2721</v>
      </c>
      <c r="G1642" s="47" t="s">
        <v>7640</v>
      </c>
      <c r="I1642" s="49" t="str">
        <f t="shared" si="150"/>
        <v>송기수</v>
      </c>
      <c r="J1642" s="49" t="str">
        <f t="shared" si="151"/>
        <v>상계5동</v>
      </c>
      <c r="K1642" s="49" t="str">
        <f t="shared" si="152"/>
        <v>복지2팀</v>
      </c>
      <c r="L1642" s="49" t="str">
        <f t="shared" si="153"/>
        <v>주무관</v>
      </c>
      <c r="M1642" s="49" t="str">
        <f t="shared" si="154"/>
        <v>02-2116-2312</v>
      </c>
      <c r="N1642" s="49" t="str">
        <f t="shared" si="155"/>
        <v>2312</v>
      </c>
    </row>
    <row r="1643" spans="2:14" x14ac:dyDescent="0.3">
      <c r="B1643" s="48">
        <v>1640</v>
      </c>
      <c r="C1643" s="47" t="s">
        <v>130</v>
      </c>
      <c r="D1643" s="47" t="s">
        <v>2717</v>
      </c>
      <c r="E1643" s="47" t="s">
        <v>46</v>
      </c>
      <c r="F1643" s="47" t="s">
        <v>2722</v>
      </c>
      <c r="G1643" s="47" t="s">
        <v>7641</v>
      </c>
      <c r="I1643" s="49" t="str">
        <f t="shared" si="150"/>
        <v>김지현</v>
      </c>
      <c r="J1643" s="49" t="str">
        <f t="shared" si="151"/>
        <v>상계5동</v>
      </c>
      <c r="K1643" s="49" t="str">
        <f t="shared" si="152"/>
        <v>복지2팀</v>
      </c>
      <c r="L1643" s="49" t="str">
        <f t="shared" si="153"/>
        <v>주무관</v>
      </c>
      <c r="M1643" s="49" t="str">
        <f t="shared" si="154"/>
        <v>02-2116-2316</v>
      </c>
      <c r="N1643" s="49" t="str">
        <f t="shared" si="155"/>
        <v>2316</v>
      </c>
    </row>
    <row r="1644" spans="2:14" x14ac:dyDescent="0.3">
      <c r="B1644" s="48">
        <v>1641</v>
      </c>
      <c r="C1644" s="47" t="s">
        <v>2649</v>
      </c>
      <c r="D1644" s="47" t="s">
        <v>2717</v>
      </c>
      <c r="E1644" s="47" t="s">
        <v>46</v>
      </c>
      <c r="F1644" s="47" t="s">
        <v>6035</v>
      </c>
      <c r="G1644" s="47" t="s">
        <v>7642</v>
      </c>
      <c r="I1644" s="49" t="str">
        <f t="shared" si="150"/>
        <v>최은영</v>
      </c>
      <c r="J1644" s="49" t="str">
        <f t="shared" si="151"/>
        <v>상계5동</v>
      </c>
      <c r="K1644" s="49" t="str">
        <f t="shared" si="152"/>
        <v>복지2팀</v>
      </c>
      <c r="L1644" s="49" t="str">
        <f t="shared" si="153"/>
        <v>주무관</v>
      </c>
      <c r="M1644" s="49" t="str">
        <f t="shared" si="154"/>
        <v>02-2116-2302</v>
      </c>
      <c r="N1644" s="49" t="str">
        <f t="shared" si="155"/>
        <v>2302</v>
      </c>
    </row>
    <row r="1645" spans="2:14" x14ac:dyDescent="0.3">
      <c r="B1645" s="48">
        <v>1642</v>
      </c>
      <c r="C1645" s="47" t="s">
        <v>1875</v>
      </c>
      <c r="D1645" s="47" t="s">
        <v>2717</v>
      </c>
      <c r="E1645" s="47" t="s">
        <v>46</v>
      </c>
      <c r="F1645" s="47" t="s">
        <v>2725</v>
      </c>
      <c r="G1645" s="47" t="s">
        <v>7643</v>
      </c>
      <c r="I1645" s="49" t="str">
        <f t="shared" si="150"/>
        <v>이춘화</v>
      </c>
      <c r="J1645" s="49" t="str">
        <f t="shared" si="151"/>
        <v>상계5동</v>
      </c>
      <c r="K1645" s="49" t="str">
        <f t="shared" si="152"/>
        <v>복지2팀</v>
      </c>
      <c r="L1645" s="49" t="str">
        <f t="shared" si="153"/>
        <v>주무관</v>
      </c>
      <c r="M1645" s="49" t="str">
        <f t="shared" si="154"/>
        <v>02-2116-2317</v>
      </c>
      <c r="N1645" s="49" t="str">
        <f t="shared" si="155"/>
        <v>2317</v>
      </c>
    </row>
    <row r="1646" spans="2:14" x14ac:dyDescent="0.3">
      <c r="B1646" s="48">
        <v>1643</v>
      </c>
      <c r="C1646" s="47" t="s">
        <v>6036</v>
      </c>
      <c r="D1646" s="47" t="s">
        <v>2726</v>
      </c>
      <c r="E1646" s="47" t="s">
        <v>6037</v>
      </c>
      <c r="F1646" s="47" t="s">
        <v>6038</v>
      </c>
      <c r="G1646" s="47" t="s">
        <v>7644</v>
      </c>
      <c r="I1646" s="49" t="str">
        <f t="shared" si="150"/>
        <v>윤상렬</v>
      </c>
      <c r="J1646" s="49" t="str">
        <f t="shared" si="151"/>
        <v/>
      </c>
      <c r="K1646" s="49" t="str">
        <f t="shared" si="152"/>
        <v/>
      </c>
      <c r="L1646" s="49" t="str">
        <f t="shared" si="153"/>
        <v>상계6.7동장</v>
      </c>
      <c r="M1646" s="49" t="str">
        <f t="shared" si="154"/>
        <v>02-2116-2880</v>
      </c>
      <c r="N1646" s="49" t="str">
        <f t="shared" si="155"/>
        <v>2880</v>
      </c>
    </row>
    <row r="1647" spans="2:14" x14ac:dyDescent="0.3">
      <c r="B1647" s="48">
        <v>1644</v>
      </c>
      <c r="C1647" s="47" t="s">
        <v>373</v>
      </c>
      <c r="D1647" s="47" t="s">
        <v>2726</v>
      </c>
      <c r="E1647" s="47" t="s">
        <v>46</v>
      </c>
      <c r="F1647" s="47" t="s">
        <v>1968</v>
      </c>
      <c r="G1647" s="47" t="s">
        <v>7645</v>
      </c>
      <c r="I1647" s="49" t="str">
        <f t="shared" si="150"/>
        <v>김소연</v>
      </c>
      <c r="J1647" s="49" t="str">
        <f t="shared" si="151"/>
        <v/>
      </c>
      <c r="K1647" s="49" t="str">
        <f t="shared" si="152"/>
        <v/>
      </c>
      <c r="L1647" s="49" t="str">
        <f t="shared" si="153"/>
        <v>주무관</v>
      </c>
      <c r="M1647" s="49" t="str">
        <f t="shared" si="154"/>
        <v>02-2116-4367</v>
      </c>
      <c r="N1647" s="49" t="str">
        <f t="shared" si="155"/>
        <v>4367</v>
      </c>
    </row>
    <row r="1648" spans="2:14" x14ac:dyDescent="0.3">
      <c r="B1648" s="48">
        <v>1645</v>
      </c>
      <c r="C1648" s="47" t="s">
        <v>2727</v>
      </c>
      <c r="D1648" s="47" t="s">
        <v>2728</v>
      </c>
      <c r="E1648" s="47" t="s">
        <v>329</v>
      </c>
      <c r="F1648" s="47" t="s">
        <v>2392</v>
      </c>
      <c r="G1648" s="47" t="s">
        <v>7646</v>
      </c>
      <c r="I1648" s="49" t="str">
        <f t="shared" si="150"/>
        <v>이호재</v>
      </c>
      <c r="J1648" s="49" t="str">
        <f t="shared" si="151"/>
        <v>상계6.7동</v>
      </c>
      <c r="K1648" s="49" t="str">
        <f t="shared" si="152"/>
        <v>행정민원팀</v>
      </c>
      <c r="L1648" s="49" t="str">
        <f t="shared" si="153"/>
        <v>행정민원팀장</v>
      </c>
      <c r="M1648" s="49" t="str">
        <f t="shared" si="154"/>
        <v>02-2116-2851</v>
      </c>
      <c r="N1648" s="49" t="str">
        <f t="shared" si="155"/>
        <v>2851</v>
      </c>
    </row>
    <row r="1649" spans="2:14" x14ac:dyDescent="0.3">
      <c r="B1649" s="48">
        <v>1646</v>
      </c>
      <c r="C1649" s="47" t="s">
        <v>2736</v>
      </c>
      <c r="D1649" s="47" t="s">
        <v>2728</v>
      </c>
      <c r="E1649" s="47" t="s">
        <v>46</v>
      </c>
      <c r="F1649" s="47" t="s">
        <v>297</v>
      </c>
      <c r="G1649" s="47" t="s">
        <v>7647</v>
      </c>
      <c r="I1649" s="49" t="str">
        <f t="shared" si="150"/>
        <v>김현준</v>
      </c>
      <c r="J1649" s="49" t="str">
        <f t="shared" si="151"/>
        <v>상계6.7동</v>
      </c>
      <c r="K1649" s="49" t="str">
        <f t="shared" si="152"/>
        <v>행정민원팀</v>
      </c>
      <c r="L1649" s="49" t="str">
        <f t="shared" si="153"/>
        <v>주무관</v>
      </c>
      <c r="M1649" s="49" t="str">
        <f t="shared" si="154"/>
        <v>02-2116-2852</v>
      </c>
      <c r="N1649" s="49" t="str">
        <f t="shared" si="155"/>
        <v>2852</v>
      </c>
    </row>
    <row r="1650" spans="2:14" x14ac:dyDescent="0.3">
      <c r="B1650" s="48">
        <v>1647</v>
      </c>
      <c r="C1650" s="47" t="s">
        <v>2731</v>
      </c>
      <c r="D1650" s="47" t="s">
        <v>2728</v>
      </c>
      <c r="E1650" s="47" t="s">
        <v>46</v>
      </c>
      <c r="F1650" s="47" t="s">
        <v>247</v>
      </c>
      <c r="G1650" s="47" t="s">
        <v>7648</v>
      </c>
      <c r="I1650" s="49" t="str">
        <f t="shared" si="150"/>
        <v>강희심</v>
      </c>
      <c r="J1650" s="49" t="str">
        <f t="shared" si="151"/>
        <v>상계6.7동</v>
      </c>
      <c r="K1650" s="49" t="str">
        <f t="shared" si="152"/>
        <v>행정민원팀</v>
      </c>
      <c r="L1650" s="49" t="str">
        <f t="shared" si="153"/>
        <v>주무관</v>
      </c>
      <c r="M1650" s="49" t="str">
        <f t="shared" si="154"/>
        <v>02-2116-2857</v>
      </c>
      <c r="N1650" s="49" t="str">
        <f t="shared" si="155"/>
        <v>2857</v>
      </c>
    </row>
    <row r="1651" spans="2:14" x14ac:dyDescent="0.3">
      <c r="B1651" s="48">
        <v>1648</v>
      </c>
      <c r="C1651" s="47" t="s">
        <v>2734</v>
      </c>
      <c r="D1651" s="47" t="s">
        <v>2728</v>
      </c>
      <c r="E1651" s="47" t="s">
        <v>46</v>
      </c>
      <c r="F1651" s="47" t="s">
        <v>2735</v>
      </c>
      <c r="G1651" s="47" t="s">
        <v>7649</v>
      </c>
      <c r="I1651" s="49" t="str">
        <f t="shared" si="150"/>
        <v>이정아</v>
      </c>
      <c r="J1651" s="49" t="str">
        <f t="shared" si="151"/>
        <v>상계6.7동</v>
      </c>
      <c r="K1651" s="49" t="str">
        <f t="shared" si="152"/>
        <v>행정민원팀</v>
      </c>
      <c r="L1651" s="49" t="str">
        <f t="shared" si="153"/>
        <v>주무관</v>
      </c>
      <c r="M1651" s="49" t="str">
        <f t="shared" si="154"/>
        <v>02-2116-2854</v>
      </c>
      <c r="N1651" s="49" t="str">
        <f t="shared" si="155"/>
        <v>2854</v>
      </c>
    </row>
    <row r="1652" spans="2:14" x14ac:dyDescent="0.3">
      <c r="B1652" s="48">
        <v>1649</v>
      </c>
      <c r="C1652" s="47" t="s">
        <v>2729</v>
      </c>
      <c r="D1652" s="47" t="s">
        <v>2728</v>
      </c>
      <c r="E1652" s="47" t="s">
        <v>46</v>
      </c>
      <c r="F1652" s="47" t="s">
        <v>2730</v>
      </c>
      <c r="G1652" s="47" t="s">
        <v>7650</v>
      </c>
      <c r="I1652" s="49" t="str">
        <f t="shared" si="150"/>
        <v>김하람</v>
      </c>
      <c r="J1652" s="49" t="str">
        <f t="shared" si="151"/>
        <v>상계6.7동</v>
      </c>
      <c r="K1652" s="49" t="str">
        <f t="shared" si="152"/>
        <v>행정민원팀</v>
      </c>
      <c r="L1652" s="49" t="str">
        <f t="shared" si="153"/>
        <v>주무관</v>
      </c>
      <c r="M1652" s="49" t="str">
        <f t="shared" si="154"/>
        <v>02-2116-2853</v>
      </c>
      <c r="N1652" s="49" t="str">
        <f t="shared" si="155"/>
        <v>2853</v>
      </c>
    </row>
    <row r="1653" spans="2:14" x14ac:dyDescent="0.3">
      <c r="B1653" s="48">
        <v>1650</v>
      </c>
      <c r="C1653" s="47" t="s">
        <v>2737</v>
      </c>
      <c r="D1653" s="47" t="s">
        <v>2728</v>
      </c>
      <c r="E1653" s="47" t="s">
        <v>46</v>
      </c>
      <c r="F1653" s="47" t="s">
        <v>2738</v>
      </c>
      <c r="G1653" s="47" t="s">
        <v>7651</v>
      </c>
      <c r="I1653" s="49" t="str">
        <f t="shared" si="150"/>
        <v>한창일</v>
      </c>
      <c r="J1653" s="49" t="str">
        <f t="shared" si="151"/>
        <v>상계6.7동</v>
      </c>
      <c r="K1653" s="49" t="str">
        <f t="shared" si="152"/>
        <v>행정민원팀</v>
      </c>
      <c r="L1653" s="49" t="str">
        <f t="shared" si="153"/>
        <v>주무관</v>
      </c>
      <c r="M1653" s="49" t="str">
        <f t="shared" si="154"/>
        <v>02-2116-2855</v>
      </c>
      <c r="N1653" s="49" t="str">
        <f t="shared" si="155"/>
        <v>2855</v>
      </c>
    </row>
    <row r="1654" spans="2:14" x14ac:dyDescent="0.3">
      <c r="B1654" s="48">
        <v>1651</v>
      </c>
      <c r="C1654" s="47" t="s">
        <v>2739</v>
      </c>
      <c r="D1654" s="47" t="s">
        <v>2728</v>
      </c>
      <c r="E1654" s="47" t="s">
        <v>46</v>
      </c>
      <c r="F1654" s="47" t="s">
        <v>2740</v>
      </c>
      <c r="G1654" s="47" t="s">
        <v>7652</v>
      </c>
      <c r="I1654" s="49" t="str">
        <f t="shared" si="150"/>
        <v>박성원</v>
      </c>
      <c r="J1654" s="49" t="str">
        <f t="shared" si="151"/>
        <v>상계6.7동</v>
      </c>
      <c r="K1654" s="49" t="str">
        <f t="shared" si="152"/>
        <v>행정민원팀</v>
      </c>
      <c r="L1654" s="49" t="str">
        <f t="shared" si="153"/>
        <v>주무관</v>
      </c>
      <c r="M1654" s="49" t="str">
        <f t="shared" si="154"/>
        <v>02-2116-2856</v>
      </c>
      <c r="N1654" s="49" t="str">
        <f t="shared" si="155"/>
        <v>2856</v>
      </c>
    </row>
    <row r="1655" spans="2:14" x14ac:dyDescent="0.3">
      <c r="B1655" s="48">
        <v>1652</v>
      </c>
      <c r="C1655" s="47" t="s">
        <v>2741</v>
      </c>
      <c r="D1655" s="47" t="s">
        <v>2728</v>
      </c>
      <c r="E1655" s="47" t="s">
        <v>46</v>
      </c>
      <c r="F1655" s="47" t="s">
        <v>2368</v>
      </c>
      <c r="G1655" s="47" t="s">
        <v>7653</v>
      </c>
      <c r="I1655" s="49" t="str">
        <f t="shared" si="150"/>
        <v>이호연</v>
      </c>
      <c r="J1655" s="49" t="str">
        <f t="shared" si="151"/>
        <v>상계6.7동</v>
      </c>
      <c r="K1655" s="49" t="str">
        <f t="shared" si="152"/>
        <v>행정민원팀</v>
      </c>
      <c r="L1655" s="49" t="str">
        <f t="shared" si="153"/>
        <v>주무관</v>
      </c>
      <c r="M1655" s="49" t="str">
        <f t="shared" si="154"/>
        <v>02-2116-2858</v>
      </c>
      <c r="N1655" s="49" t="str">
        <f t="shared" si="155"/>
        <v>2858</v>
      </c>
    </row>
    <row r="1656" spans="2:14" x14ac:dyDescent="0.3">
      <c r="B1656" s="48">
        <v>1653</v>
      </c>
      <c r="C1656" s="47" t="s">
        <v>2733</v>
      </c>
      <c r="D1656" s="47" t="s">
        <v>2728</v>
      </c>
      <c r="E1656" s="47" t="s">
        <v>46</v>
      </c>
      <c r="F1656" s="47" t="s">
        <v>2268</v>
      </c>
      <c r="G1656" s="47" t="s">
        <v>7654</v>
      </c>
      <c r="I1656" s="49" t="str">
        <f t="shared" si="150"/>
        <v>이효주</v>
      </c>
      <c r="J1656" s="49" t="str">
        <f t="shared" si="151"/>
        <v>상계6.7동</v>
      </c>
      <c r="K1656" s="49" t="str">
        <f t="shared" si="152"/>
        <v>행정민원팀</v>
      </c>
      <c r="L1656" s="49" t="str">
        <f t="shared" si="153"/>
        <v>주무관</v>
      </c>
      <c r="M1656" s="49" t="str">
        <f t="shared" si="154"/>
        <v>02-2116-2859</v>
      </c>
      <c r="N1656" s="49" t="str">
        <f t="shared" si="155"/>
        <v>2859</v>
      </c>
    </row>
    <row r="1657" spans="2:14" x14ac:dyDescent="0.3">
      <c r="B1657" s="48">
        <v>1654</v>
      </c>
      <c r="C1657" s="47" t="s">
        <v>6039</v>
      </c>
      <c r="D1657" s="47" t="s">
        <v>2728</v>
      </c>
      <c r="E1657" s="47" t="s">
        <v>46</v>
      </c>
      <c r="F1657" s="47" t="s">
        <v>2399</v>
      </c>
      <c r="G1657" s="47" t="s">
        <v>7654</v>
      </c>
      <c r="I1657" s="49" t="str">
        <f t="shared" si="150"/>
        <v>강혜은</v>
      </c>
      <c r="J1657" s="49" t="str">
        <f t="shared" si="151"/>
        <v>상계6.7동</v>
      </c>
      <c r="K1657" s="49" t="str">
        <f t="shared" si="152"/>
        <v>행정민원팀</v>
      </c>
      <c r="L1657" s="49" t="str">
        <f t="shared" si="153"/>
        <v>주무관</v>
      </c>
      <c r="M1657" s="49" t="str">
        <f t="shared" si="154"/>
        <v>02-2116-2859</v>
      </c>
      <c r="N1657" s="49" t="str">
        <f t="shared" si="155"/>
        <v>2859</v>
      </c>
    </row>
    <row r="1658" spans="2:14" x14ac:dyDescent="0.3">
      <c r="B1658" s="48">
        <v>1655</v>
      </c>
      <c r="C1658" s="47" t="s">
        <v>2751</v>
      </c>
      <c r="D1658" s="47" t="s">
        <v>2743</v>
      </c>
      <c r="E1658" s="47" t="s">
        <v>2190</v>
      </c>
      <c r="F1658" s="47" t="s">
        <v>4992</v>
      </c>
      <c r="G1658" s="47" t="s">
        <v>7655</v>
      </c>
      <c r="I1658" s="49" t="str">
        <f t="shared" si="150"/>
        <v>전경숙</v>
      </c>
      <c r="J1658" s="49" t="str">
        <f t="shared" si="151"/>
        <v>상계6.7동</v>
      </c>
      <c r="K1658" s="49" t="str">
        <f t="shared" si="152"/>
        <v>복지지원팀</v>
      </c>
      <c r="L1658" s="49" t="str">
        <f t="shared" si="153"/>
        <v>복지지원팀장</v>
      </c>
      <c r="M1658" s="49" t="str">
        <f t="shared" si="154"/>
        <v>02-2116-2871</v>
      </c>
      <c r="N1658" s="49" t="str">
        <f t="shared" si="155"/>
        <v>2871</v>
      </c>
    </row>
    <row r="1659" spans="2:14" x14ac:dyDescent="0.3">
      <c r="B1659" s="48">
        <v>1656</v>
      </c>
      <c r="C1659" s="47" t="s">
        <v>2742</v>
      </c>
      <c r="D1659" s="47" t="s">
        <v>2743</v>
      </c>
      <c r="E1659" s="47" t="s">
        <v>46</v>
      </c>
      <c r="F1659" s="47" t="s">
        <v>2744</v>
      </c>
      <c r="G1659" s="47" t="s">
        <v>7656</v>
      </c>
      <c r="I1659" s="49" t="str">
        <f t="shared" si="150"/>
        <v>백승영</v>
      </c>
      <c r="J1659" s="49" t="str">
        <f t="shared" si="151"/>
        <v>상계6.7동</v>
      </c>
      <c r="K1659" s="49" t="str">
        <f t="shared" si="152"/>
        <v>복지지원팀</v>
      </c>
      <c r="L1659" s="49" t="str">
        <f t="shared" si="153"/>
        <v>주무관</v>
      </c>
      <c r="M1659" s="49" t="str">
        <f t="shared" si="154"/>
        <v>02-2116-2872</v>
      </c>
      <c r="N1659" s="49" t="str">
        <f t="shared" si="155"/>
        <v>2872</v>
      </c>
    </row>
    <row r="1660" spans="2:14" x14ac:dyDescent="0.3">
      <c r="B1660" s="48">
        <v>1657</v>
      </c>
      <c r="C1660" s="47" t="s">
        <v>990</v>
      </c>
      <c r="D1660" s="47" t="s">
        <v>2743</v>
      </c>
      <c r="E1660" s="47" t="s">
        <v>46</v>
      </c>
      <c r="F1660" s="47" t="s">
        <v>6040</v>
      </c>
      <c r="G1660" s="47" t="s">
        <v>7657</v>
      </c>
      <c r="I1660" s="49" t="str">
        <f t="shared" si="150"/>
        <v>김소윤</v>
      </c>
      <c r="J1660" s="49" t="str">
        <f t="shared" si="151"/>
        <v>상계6.7동</v>
      </c>
      <c r="K1660" s="49" t="str">
        <f t="shared" si="152"/>
        <v>복지지원팀</v>
      </c>
      <c r="L1660" s="49" t="str">
        <f t="shared" si="153"/>
        <v>주무관</v>
      </c>
      <c r="M1660" s="49" t="str">
        <f t="shared" si="154"/>
        <v>02-2116-2187</v>
      </c>
      <c r="N1660" s="49" t="str">
        <f t="shared" si="155"/>
        <v>2187</v>
      </c>
    </row>
    <row r="1661" spans="2:14" x14ac:dyDescent="0.3">
      <c r="B1661" s="48">
        <v>1658</v>
      </c>
      <c r="C1661" s="47" t="s">
        <v>2745</v>
      </c>
      <c r="D1661" s="47" t="s">
        <v>2743</v>
      </c>
      <c r="E1661" s="47" t="s">
        <v>46</v>
      </c>
      <c r="F1661" s="47" t="s">
        <v>4987</v>
      </c>
      <c r="G1661" s="47" t="s">
        <v>7658</v>
      </c>
      <c r="I1661" s="49" t="str">
        <f t="shared" si="150"/>
        <v>김지명</v>
      </c>
      <c r="J1661" s="49" t="str">
        <f t="shared" si="151"/>
        <v>상계6.7동</v>
      </c>
      <c r="K1661" s="49" t="str">
        <f t="shared" si="152"/>
        <v>복지지원팀</v>
      </c>
      <c r="L1661" s="49" t="str">
        <f t="shared" si="153"/>
        <v>주무관</v>
      </c>
      <c r="M1661" s="49" t="str">
        <f t="shared" si="154"/>
        <v>02-2116-2873</v>
      </c>
      <c r="N1661" s="49" t="str">
        <f t="shared" si="155"/>
        <v>2873</v>
      </c>
    </row>
    <row r="1662" spans="2:14" x14ac:dyDescent="0.3">
      <c r="B1662" s="48">
        <v>1659</v>
      </c>
      <c r="C1662" s="47" t="s">
        <v>2746</v>
      </c>
      <c r="D1662" s="47" t="s">
        <v>2743</v>
      </c>
      <c r="E1662" s="47" t="s">
        <v>46</v>
      </c>
      <c r="F1662" s="47" t="s">
        <v>2747</v>
      </c>
      <c r="G1662" s="47" t="s">
        <v>7659</v>
      </c>
      <c r="I1662" s="49" t="str">
        <f t="shared" si="150"/>
        <v>강새롬</v>
      </c>
      <c r="J1662" s="49" t="str">
        <f t="shared" si="151"/>
        <v>상계6.7동</v>
      </c>
      <c r="K1662" s="49" t="str">
        <f t="shared" si="152"/>
        <v>복지지원팀</v>
      </c>
      <c r="L1662" s="49" t="str">
        <f t="shared" si="153"/>
        <v>주무관</v>
      </c>
      <c r="M1662" s="49" t="str">
        <f t="shared" si="154"/>
        <v>02-2116-2874</v>
      </c>
      <c r="N1662" s="49" t="str">
        <f t="shared" si="155"/>
        <v>2874</v>
      </c>
    </row>
    <row r="1663" spans="2:14" x14ac:dyDescent="0.3">
      <c r="B1663" s="48">
        <v>1660</v>
      </c>
      <c r="C1663" s="47" t="s">
        <v>2750</v>
      </c>
      <c r="D1663" s="47" t="s">
        <v>2743</v>
      </c>
      <c r="E1663" s="47" t="s">
        <v>46</v>
      </c>
      <c r="F1663" s="47" t="s">
        <v>2333</v>
      </c>
      <c r="G1663" s="47" t="s">
        <v>7660</v>
      </c>
      <c r="I1663" s="49" t="str">
        <f t="shared" si="150"/>
        <v>홍성애</v>
      </c>
      <c r="J1663" s="49" t="str">
        <f t="shared" si="151"/>
        <v>상계6.7동</v>
      </c>
      <c r="K1663" s="49" t="str">
        <f t="shared" si="152"/>
        <v>복지지원팀</v>
      </c>
      <c r="L1663" s="49" t="str">
        <f t="shared" si="153"/>
        <v>주무관</v>
      </c>
      <c r="M1663" s="49" t="str">
        <f t="shared" si="154"/>
        <v>02-2116-2875</v>
      </c>
      <c r="N1663" s="49" t="str">
        <f t="shared" si="155"/>
        <v>2875</v>
      </c>
    </row>
    <row r="1664" spans="2:14" x14ac:dyDescent="0.3">
      <c r="B1664" s="48">
        <v>1661</v>
      </c>
      <c r="C1664" s="47" t="s">
        <v>575</v>
      </c>
      <c r="D1664" s="47" t="s">
        <v>2743</v>
      </c>
      <c r="E1664" s="47" t="s">
        <v>46</v>
      </c>
      <c r="F1664" s="47" t="s">
        <v>2752</v>
      </c>
      <c r="G1664" s="47" t="s">
        <v>7661</v>
      </c>
      <c r="I1664" s="49" t="str">
        <f t="shared" si="150"/>
        <v>이수현</v>
      </c>
      <c r="J1664" s="49" t="str">
        <f t="shared" si="151"/>
        <v>상계6.7동</v>
      </c>
      <c r="K1664" s="49" t="str">
        <f t="shared" si="152"/>
        <v>복지지원팀</v>
      </c>
      <c r="L1664" s="49" t="str">
        <f t="shared" si="153"/>
        <v>주무관</v>
      </c>
      <c r="M1664" s="49" t="str">
        <f t="shared" si="154"/>
        <v>02-2116-2878</v>
      </c>
      <c r="N1664" s="49" t="str">
        <f t="shared" si="155"/>
        <v>2878</v>
      </c>
    </row>
    <row r="1665" spans="2:14" x14ac:dyDescent="0.3">
      <c r="B1665" s="48">
        <v>1662</v>
      </c>
      <c r="C1665" s="47" t="s">
        <v>2753</v>
      </c>
      <c r="D1665" s="47" t="s">
        <v>2743</v>
      </c>
      <c r="E1665" s="47" t="s">
        <v>46</v>
      </c>
      <c r="F1665" s="47" t="s">
        <v>6041</v>
      </c>
      <c r="G1665" s="47" t="s">
        <v>7662</v>
      </c>
      <c r="I1665" s="49" t="str">
        <f t="shared" si="150"/>
        <v>신경화</v>
      </c>
      <c r="J1665" s="49" t="str">
        <f t="shared" si="151"/>
        <v>상계6.7동</v>
      </c>
      <c r="K1665" s="49" t="str">
        <f t="shared" si="152"/>
        <v>복지지원팀</v>
      </c>
      <c r="L1665" s="49" t="str">
        <f t="shared" si="153"/>
        <v>주무관</v>
      </c>
      <c r="M1665" s="49" t="str">
        <f t="shared" si="154"/>
        <v>02-2116-2186</v>
      </c>
      <c r="N1665" s="49" t="str">
        <f t="shared" si="155"/>
        <v>2186</v>
      </c>
    </row>
    <row r="1666" spans="2:14" x14ac:dyDescent="0.3">
      <c r="B1666" s="48">
        <v>1663</v>
      </c>
      <c r="C1666" s="47" t="s">
        <v>6042</v>
      </c>
      <c r="D1666" s="47" t="s">
        <v>2755</v>
      </c>
      <c r="E1666" s="47" t="s">
        <v>6043</v>
      </c>
      <c r="F1666" s="47" t="s">
        <v>6044</v>
      </c>
      <c r="G1666" s="47" t="s">
        <v>7663</v>
      </c>
      <c r="I1666" s="49" t="str">
        <f t="shared" si="150"/>
        <v>박노균</v>
      </c>
      <c r="J1666" s="49" t="str">
        <f t="shared" si="151"/>
        <v/>
      </c>
      <c r="K1666" s="49" t="str">
        <f t="shared" si="152"/>
        <v/>
      </c>
      <c r="L1666" s="49" t="str">
        <f t="shared" si="153"/>
        <v>상계8동장</v>
      </c>
      <c r="M1666" s="49" t="str">
        <f t="shared" si="154"/>
        <v>02-2116-2910</v>
      </c>
      <c r="N1666" s="49" t="str">
        <f t="shared" si="155"/>
        <v>2910</v>
      </c>
    </row>
    <row r="1667" spans="2:14" x14ac:dyDescent="0.3">
      <c r="B1667" s="48">
        <v>1664</v>
      </c>
      <c r="C1667" s="47" t="s">
        <v>2756</v>
      </c>
      <c r="D1667" s="47" t="s">
        <v>2757</v>
      </c>
      <c r="E1667" s="47" t="s">
        <v>2758</v>
      </c>
      <c r="F1667" s="47" t="s">
        <v>2759</v>
      </c>
      <c r="G1667" s="47" t="s">
        <v>7664</v>
      </c>
      <c r="I1667" s="49" t="str">
        <f t="shared" si="150"/>
        <v>조명숙</v>
      </c>
      <c r="J1667" s="49" t="str">
        <f t="shared" si="151"/>
        <v>상계8동</v>
      </c>
      <c r="K1667" s="49" t="str">
        <f t="shared" si="152"/>
        <v>행정민원팀</v>
      </c>
      <c r="L1667" s="49" t="str">
        <f t="shared" si="153"/>
        <v>행정민원팀</v>
      </c>
      <c r="M1667" s="49" t="str">
        <f t="shared" si="154"/>
        <v>02-2116-2881</v>
      </c>
      <c r="N1667" s="49" t="str">
        <f t="shared" si="155"/>
        <v>2881</v>
      </c>
    </row>
    <row r="1668" spans="2:14" x14ac:dyDescent="0.3">
      <c r="B1668" s="48">
        <v>1665</v>
      </c>
      <c r="C1668" s="47" t="s">
        <v>2760</v>
      </c>
      <c r="D1668" s="47" t="s">
        <v>2757</v>
      </c>
      <c r="E1668" s="47" t="s">
        <v>46</v>
      </c>
      <c r="F1668" s="47" t="s">
        <v>2761</v>
      </c>
      <c r="G1668" s="47" t="s">
        <v>7665</v>
      </c>
      <c r="I1668" s="49" t="str">
        <f t="shared" ref="I1668:I1715" si="156">C1668</f>
        <v>위성숙</v>
      </c>
      <c r="J1668" s="49" t="str">
        <f t="shared" ref="J1668:J1715" si="157">LEFT(D1668, IFERROR(FIND(" / ", D1668)-1, 0))</f>
        <v>상계8동</v>
      </c>
      <c r="K1668" s="49" t="str">
        <f t="shared" ref="K1668:K1715" si="158">RIGHT(D1668, IFERROR(LEN(D1668)-FIND(" / ", D1668)-2, 0))</f>
        <v>행정민원팀</v>
      </c>
      <c r="L1668" s="49" t="str">
        <f t="shared" ref="L1668:L1715" si="159">E1668</f>
        <v>주무관</v>
      </c>
      <c r="M1668" s="49" t="str">
        <f t="shared" ref="M1668:M1715" si="160">G1668</f>
        <v>02-2116-2882</v>
      </c>
      <c r="N1668" s="49" t="str">
        <f t="shared" ref="N1668:N1715" si="161">RIGHT(M1668,4)</f>
        <v>2882</v>
      </c>
    </row>
    <row r="1669" spans="2:14" x14ac:dyDescent="0.3">
      <c r="B1669" s="48">
        <v>1666</v>
      </c>
      <c r="C1669" s="47" t="s">
        <v>6045</v>
      </c>
      <c r="D1669" s="47" t="s">
        <v>2757</v>
      </c>
      <c r="E1669" s="47" t="s">
        <v>46</v>
      </c>
      <c r="F1669" s="47" t="s">
        <v>6046</v>
      </c>
      <c r="G1669" s="47" t="s">
        <v>7666</v>
      </c>
      <c r="I1669" s="49" t="str">
        <f t="shared" si="156"/>
        <v>김신</v>
      </c>
      <c r="J1669" s="49" t="str">
        <f t="shared" si="157"/>
        <v>상계8동</v>
      </c>
      <c r="K1669" s="49" t="str">
        <f t="shared" si="158"/>
        <v>행정민원팀</v>
      </c>
      <c r="L1669" s="49" t="str">
        <f t="shared" si="159"/>
        <v>주무관</v>
      </c>
      <c r="M1669" s="49" t="str">
        <f t="shared" si="160"/>
        <v>02-2116-2889</v>
      </c>
      <c r="N1669" s="49" t="str">
        <f t="shared" si="161"/>
        <v>2889</v>
      </c>
    </row>
    <row r="1670" spans="2:14" x14ac:dyDescent="0.3">
      <c r="B1670" s="48">
        <v>1667</v>
      </c>
      <c r="C1670" s="47" t="s">
        <v>2769</v>
      </c>
      <c r="D1670" s="47" t="s">
        <v>2757</v>
      </c>
      <c r="E1670" s="47" t="s">
        <v>46</v>
      </c>
      <c r="F1670" s="47" t="s">
        <v>6047</v>
      </c>
      <c r="G1670" s="47" t="s">
        <v>7667</v>
      </c>
      <c r="I1670" s="49" t="str">
        <f t="shared" si="156"/>
        <v>유민철</v>
      </c>
      <c r="J1670" s="49" t="str">
        <f t="shared" si="157"/>
        <v>상계8동</v>
      </c>
      <c r="K1670" s="49" t="str">
        <f t="shared" si="158"/>
        <v>행정민원팀</v>
      </c>
      <c r="L1670" s="49" t="str">
        <f t="shared" si="159"/>
        <v>주무관</v>
      </c>
      <c r="M1670" s="49" t="str">
        <f t="shared" si="160"/>
        <v>02-2116-2887</v>
      </c>
      <c r="N1670" s="49" t="str">
        <f t="shared" si="161"/>
        <v>2887</v>
      </c>
    </row>
    <row r="1671" spans="2:14" x14ac:dyDescent="0.3">
      <c r="B1671" s="48">
        <v>1668</v>
      </c>
      <c r="C1671" s="47" t="s">
        <v>91</v>
      </c>
      <c r="D1671" s="47" t="s">
        <v>2757</v>
      </c>
      <c r="E1671" s="47" t="s">
        <v>46</v>
      </c>
      <c r="F1671" s="47" t="s">
        <v>2773</v>
      </c>
      <c r="G1671" s="47" t="s">
        <v>7668</v>
      </c>
      <c r="I1671" s="49" t="str">
        <f t="shared" si="156"/>
        <v>김현아</v>
      </c>
      <c r="J1671" s="49" t="str">
        <f t="shared" si="157"/>
        <v>상계8동</v>
      </c>
      <c r="K1671" s="49" t="str">
        <f t="shared" si="158"/>
        <v>행정민원팀</v>
      </c>
      <c r="L1671" s="49" t="str">
        <f t="shared" si="159"/>
        <v>주무관</v>
      </c>
      <c r="M1671" s="49" t="str">
        <f t="shared" si="160"/>
        <v>02-2116-2892</v>
      </c>
      <c r="N1671" s="49" t="str">
        <f t="shared" si="161"/>
        <v>2892</v>
      </c>
    </row>
    <row r="1672" spans="2:14" x14ac:dyDescent="0.3">
      <c r="B1672" s="48">
        <v>1669</v>
      </c>
      <c r="C1672" s="47" t="s">
        <v>1607</v>
      </c>
      <c r="D1672" s="47" t="s">
        <v>2757</v>
      </c>
      <c r="E1672" s="47" t="s">
        <v>46</v>
      </c>
      <c r="F1672" s="47" t="s">
        <v>2764</v>
      </c>
      <c r="G1672" s="47" t="s">
        <v>7669</v>
      </c>
      <c r="I1672" s="49" t="str">
        <f t="shared" si="156"/>
        <v>김성주</v>
      </c>
      <c r="J1672" s="49" t="str">
        <f t="shared" si="157"/>
        <v>상계8동</v>
      </c>
      <c r="K1672" s="49" t="str">
        <f t="shared" si="158"/>
        <v>행정민원팀</v>
      </c>
      <c r="L1672" s="49" t="str">
        <f t="shared" si="159"/>
        <v>주무관</v>
      </c>
      <c r="M1672" s="49" t="str">
        <f t="shared" si="160"/>
        <v>02-2116-2884</v>
      </c>
      <c r="N1672" s="49" t="str">
        <f t="shared" si="161"/>
        <v>2884</v>
      </c>
    </row>
    <row r="1673" spans="2:14" x14ac:dyDescent="0.3">
      <c r="B1673" s="48">
        <v>1670</v>
      </c>
      <c r="C1673" s="47" t="s">
        <v>2771</v>
      </c>
      <c r="D1673" s="47" t="s">
        <v>2757</v>
      </c>
      <c r="E1673" s="47" t="s">
        <v>46</v>
      </c>
      <c r="F1673" s="47" t="s">
        <v>6048</v>
      </c>
      <c r="G1673" s="47" t="s">
        <v>7670</v>
      </c>
      <c r="I1673" s="49" t="str">
        <f t="shared" si="156"/>
        <v>임아란</v>
      </c>
      <c r="J1673" s="49" t="str">
        <f t="shared" si="157"/>
        <v>상계8동</v>
      </c>
      <c r="K1673" s="49" t="str">
        <f t="shared" si="158"/>
        <v>행정민원팀</v>
      </c>
      <c r="L1673" s="49" t="str">
        <f t="shared" si="159"/>
        <v>주무관</v>
      </c>
      <c r="M1673" s="49" t="str">
        <f t="shared" si="160"/>
        <v>02-2116-2885</v>
      </c>
      <c r="N1673" s="49" t="str">
        <f t="shared" si="161"/>
        <v>2885</v>
      </c>
    </row>
    <row r="1674" spans="2:14" x14ac:dyDescent="0.3">
      <c r="B1674" s="48">
        <v>1671</v>
      </c>
      <c r="C1674" s="47" t="s">
        <v>1812</v>
      </c>
      <c r="D1674" s="47" t="s">
        <v>2757</v>
      </c>
      <c r="E1674" s="47" t="s">
        <v>46</v>
      </c>
      <c r="F1674" s="47" t="s">
        <v>6049</v>
      </c>
      <c r="G1674" s="47" t="s">
        <v>7671</v>
      </c>
      <c r="I1674" s="49" t="str">
        <f t="shared" si="156"/>
        <v>정윤아</v>
      </c>
      <c r="J1674" s="49" t="str">
        <f t="shared" si="157"/>
        <v>상계8동</v>
      </c>
      <c r="K1674" s="49" t="str">
        <f t="shared" si="158"/>
        <v>행정민원팀</v>
      </c>
      <c r="L1674" s="49" t="str">
        <f t="shared" si="159"/>
        <v>주무관</v>
      </c>
      <c r="M1674" s="49" t="str">
        <f t="shared" si="160"/>
        <v>02-2116-2890</v>
      </c>
      <c r="N1674" s="49" t="str">
        <f t="shared" si="161"/>
        <v>2890</v>
      </c>
    </row>
    <row r="1675" spans="2:14" x14ac:dyDescent="0.3">
      <c r="B1675" s="48">
        <v>1672</v>
      </c>
      <c r="C1675" s="47" t="s">
        <v>373</v>
      </c>
      <c r="D1675" s="47" t="s">
        <v>2757</v>
      </c>
      <c r="E1675" s="47" t="s">
        <v>46</v>
      </c>
      <c r="F1675" s="47" t="s">
        <v>2774</v>
      </c>
      <c r="G1675" s="47" t="s">
        <v>7672</v>
      </c>
      <c r="I1675" s="49" t="str">
        <f t="shared" si="156"/>
        <v>김소연</v>
      </c>
      <c r="J1675" s="49" t="str">
        <f t="shared" si="157"/>
        <v>상계8동</v>
      </c>
      <c r="K1675" s="49" t="str">
        <f t="shared" si="158"/>
        <v>행정민원팀</v>
      </c>
      <c r="L1675" s="49" t="str">
        <f t="shared" si="159"/>
        <v>주무관</v>
      </c>
      <c r="M1675" s="49" t="str">
        <f t="shared" si="160"/>
        <v>02-2116-2886</v>
      </c>
      <c r="N1675" s="49" t="str">
        <f t="shared" si="161"/>
        <v>2886</v>
      </c>
    </row>
    <row r="1676" spans="2:14" x14ac:dyDescent="0.3">
      <c r="B1676" s="48">
        <v>1673</v>
      </c>
      <c r="C1676" s="47" t="s">
        <v>2765</v>
      </c>
      <c r="D1676" s="47" t="s">
        <v>2757</v>
      </c>
      <c r="E1676" s="47" t="s">
        <v>46</v>
      </c>
      <c r="F1676" s="47" t="s">
        <v>2766</v>
      </c>
      <c r="G1676" s="47" t="s">
        <v>7673</v>
      </c>
      <c r="I1676" s="49" t="str">
        <f t="shared" si="156"/>
        <v>김베드로</v>
      </c>
      <c r="J1676" s="49" t="str">
        <f t="shared" si="157"/>
        <v>상계8동</v>
      </c>
      <c r="K1676" s="49" t="str">
        <f t="shared" si="158"/>
        <v>행정민원팀</v>
      </c>
      <c r="L1676" s="49" t="str">
        <f t="shared" si="159"/>
        <v>주무관</v>
      </c>
      <c r="M1676" s="49" t="str">
        <f t="shared" si="160"/>
        <v>02-2116-2883</v>
      </c>
      <c r="N1676" s="49" t="str">
        <f t="shared" si="161"/>
        <v>2883</v>
      </c>
    </row>
    <row r="1677" spans="2:14" x14ac:dyDescent="0.3">
      <c r="B1677" s="48">
        <v>1674</v>
      </c>
      <c r="C1677" s="47" t="s">
        <v>2767</v>
      </c>
      <c r="D1677" s="47" t="s">
        <v>2757</v>
      </c>
      <c r="E1677" s="47" t="s">
        <v>46</v>
      </c>
      <c r="F1677" s="47" t="s">
        <v>2768</v>
      </c>
      <c r="G1677" s="47" t="s">
        <v>7667</v>
      </c>
      <c r="I1677" s="49" t="str">
        <f t="shared" si="156"/>
        <v>구정화</v>
      </c>
      <c r="J1677" s="49" t="str">
        <f t="shared" si="157"/>
        <v>상계8동</v>
      </c>
      <c r="K1677" s="49" t="str">
        <f t="shared" si="158"/>
        <v>행정민원팀</v>
      </c>
      <c r="L1677" s="49" t="str">
        <f t="shared" si="159"/>
        <v>주무관</v>
      </c>
      <c r="M1677" s="49" t="str">
        <f t="shared" si="160"/>
        <v>02-2116-2887</v>
      </c>
      <c r="N1677" s="49" t="str">
        <f t="shared" si="161"/>
        <v>2887</v>
      </c>
    </row>
    <row r="1678" spans="2:14" x14ac:dyDescent="0.3">
      <c r="B1678" s="48">
        <v>1675</v>
      </c>
      <c r="C1678" s="47" t="s">
        <v>2775</v>
      </c>
      <c r="D1678" s="47" t="s">
        <v>2776</v>
      </c>
      <c r="E1678" s="47" t="s">
        <v>2777</v>
      </c>
      <c r="F1678" s="47" t="s">
        <v>2778</v>
      </c>
      <c r="G1678" s="47" t="s">
        <v>7674</v>
      </c>
      <c r="I1678" s="49" t="str">
        <f t="shared" si="156"/>
        <v>박창순</v>
      </c>
      <c r="J1678" s="49" t="str">
        <f t="shared" si="157"/>
        <v>상계8동</v>
      </c>
      <c r="K1678" s="49" t="str">
        <f t="shared" si="158"/>
        <v>복지지원팀</v>
      </c>
      <c r="L1678" s="49" t="str">
        <f t="shared" si="159"/>
        <v>복지지원팀</v>
      </c>
      <c r="M1678" s="49" t="str">
        <f t="shared" si="160"/>
        <v>02-2116-2901</v>
      </c>
      <c r="N1678" s="49" t="str">
        <f t="shared" si="161"/>
        <v>2901</v>
      </c>
    </row>
    <row r="1679" spans="2:14" x14ac:dyDescent="0.3">
      <c r="B1679" s="48">
        <v>1676</v>
      </c>
      <c r="C1679" s="47" t="s">
        <v>2779</v>
      </c>
      <c r="D1679" s="47" t="s">
        <v>2776</v>
      </c>
      <c r="E1679" s="47" t="s">
        <v>46</v>
      </c>
      <c r="F1679" s="47" t="s">
        <v>6050</v>
      </c>
      <c r="G1679" s="47" t="s">
        <v>7675</v>
      </c>
      <c r="I1679" s="49" t="str">
        <f t="shared" si="156"/>
        <v>정성희</v>
      </c>
      <c r="J1679" s="49" t="str">
        <f t="shared" si="157"/>
        <v>상계8동</v>
      </c>
      <c r="K1679" s="49" t="str">
        <f t="shared" si="158"/>
        <v>복지지원팀</v>
      </c>
      <c r="L1679" s="49" t="str">
        <f t="shared" si="159"/>
        <v>주무관</v>
      </c>
      <c r="M1679" s="49" t="str">
        <f t="shared" si="160"/>
        <v>02-2116-2903</v>
      </c>
      <c r="N1679" s="49" t="str">
        <f t="shared" si="161"/>
        <v>2903</v>
      </c>
    </row>
    <row r="1680" spans="2:14" x14ac:dyDescent="0.3">
      <c r="B1680" s="48">
        <v>1677</v>
      </c>
      <c r="C1680" s="47" t="s">
        <v>2780</v>
      </c>
      <c r="D1680" s="47" t="s">
        <v>2776</v>
      </c>
      <c r="E1680" s="47" t="s">
        <v>46</v>
      </c>
      <c r="F1680" s="47" t="s">
        <v>6051</v>
      </c>
      <c r="G1680" s="47" t="s">
        <v>7676</v>
      </c>
      <c r="I1680" s="49" t="str">
        <f t="shared" si="156"/>
        <v>홍익화</v>
      </c>
      <c r="J1680" s="49" t="str">
        <f t="shared" si="157"/>
        <v>상계8동</v>
      </c>
      <c r="K1680" s="49" t="str">
        <f t="shared" si="158"/>
        <v>복지지원팀</v>
      </c>
      <c r="L1680" s="49" t="str">
        <f t="shared" si="159"/>
        <v>주무관</v>
      </c>
      <c r="M1680" s="49" t="str">
        <f t="shared" si="160"/>
        <v>02-2116-2904</v>
      </c>
      <c r="N1680" s="49" t="str">
        <f t="shared" si="161"/>
        <v>2904</v>
      </c>
    </row>
    <row r="1681" spans="2:14" x14ac:dyDescent="0.3">
      <c r="B1681" s="48">
        <v>1678</v>
      </c>
      <c r="C1681" s="47" t="s">
        <v>2783</v>
      </c>
      <c r="D1681" s="47" t="s">
        <v>2776</v>
      </c>
      <c r="E1681" s="47" t="s">
        <v>46</v>
      </c>
      <c r="F1681" s="47" t="s">
        <v>6052</v>
      </c>
      <c r="G1681" s="47" t="s">
        <v>7677</v>
      </c>
      <c r="I1681" s="49" t="str">
        <f t="shared" si="156"/>
        <v>김영림</v>
      </c>
      <c r="J1681" s="49" t="str">
        <f t="shared" si="157"/>
        <v>상계8동</v>
      </c>
      <c r="K1681" s="49" t="str">
        <f t="shared" si="158"/>
        <v>복지지원팀</v>
      </c>
      <c r="L1681" s="49" t="str">
        <f t="shared" si="159"/>
        <v>주무관</v>
      </c>
      <c r="M1681" s="49" t="str">
        <f t="shared" si="160"/>
        <v>02-2116-2902</v>
      </c>
      <c r="N1681" s="49" t="str">
        <f t="shared" si="161"/>
        <v>2902</v>
      </c>
    </row>
    <row r="1682" spans="2:14" x14ac:dyDescent="0.3">
      <c r="B1682" s="48">
        <v>1679</v>
      </c>
      <c r="C1682" s="47" t="s">
        <v>2784</v>
      </c>
      <c r="D1682" s="47" t="s">
        <v>2776</v>
      </c>
      <c r="E1682" s="47" t="s">
        <v>46</v>
      </c>
      <c r="F1682" s="47" t="s">
        <v>6053</v>
      </c>
      <c r="G1682" s="47" t="s">
        <v>7678</v>
      </c>
      <c r="I1682" s="49" t="str">
        <f t="shared" si="156"/>
        <v>신윤원</v>
      </c>
      <c r="J1682" s="49" t="str">
        <f t="shared" si="157"/>
        <v>상계8동</v>
      </c>
      <c r="K1682" s="49" t="str">
        <f t="shared" si="158"/>
        <v>복지지원팀</v>
      </c>
      <c r="L1682" s="49" t="str">
        <f t="shared" si="159"/>
        <v>주무관</v>
      </c>
      <c r="M1682" s="49" t="str">
        <f t="shared" si="160"/>
        <v>02-2116-2905</v>
      </c>
      <c r="N1682" s="49" t="str">
        <f t="shared" si="161"/>
        <v>2905</v>
      </c>
    </row>
    <row r="1683" spans="2:14" x14ac:dyDescent="0.3">
      <c r="B1683" s="48">
        <v>1680</v>
      </c>
      <c r="C1683" s="47" t="s">
        <v>6054</v>
      </c>
      <c r="D1683" s="47" t="s">
        <v>2785</v>
      </c>
      <c r="E1683" s="47" t="s">
        <v>6055</v>
      </c>
      <c r="F1683" s="47" t="s">
        <v>6056</v>
      </c>
      <c r="G1683" s="47" t="s">
        <v>7679</v>
      </c>
      <c r="I1683" s="49" t="str">
        <f t="shared" si="156"/>
        <v>류권열</v>
      </c>
      <c r="J1683" s="49" t="str">
        <f t="shared" si="157"/>
        <v/>
      </c>
      <c r="K1683" s="49" t="str">
        <f t="shared" si="158"/>
        <v/>
      </c>
      <c r="L1683" s="49" t="str">
        <f t="shared" si="159"/>
        <v>상계9동장</v>
      </c>
      <c r="M1683" s="49" t="str">
        <f t="shared" si="160"/>
        <v>02-2116-2940</v>
      </c>
      <c r="N1683" s="49" t="str">
        <f t="shared" si="161"/>
        <v>2940</v>
      </c>
    </row>
    <row r="1684" spans="2:14" x14ac:dyDescent="0.3">
      <c r="B1684" s="48">
        <v>1681</v>
      </c>
      <c r="C1684" s="47" t="s">
        <v>906</v>
      </c>
      <c r="D1684" s="47" t="s">
        <v>2785</v>
      </c>
      <c r="E1684" s="47" t="s">
        <v>46</v>
      </c>
      <c r="F1684" s="47" t="s">
        <v>1968</v>
      </c>
      <c r="G1684" s="47" t="s">
        <v>7680</v>
      </c>
      <c r="I1684" s="49" t="str">
        <f t="shared" si="156"/>
        <v>이지은</v>
      </c>
      <c r="J1684" s="49" t="str">
        <f t="shared" si="157"/>
        <v/>
      </c>
      <c r="K1684" s="49" t="str">
        <f t="shared" si="158"/>
        <v/>
      </c>
      <c r="L1684" s="49" t="str">
        <f t="shared" si="159"/>
        <v>주무관</v>
      </c>
      <c r="M1684" s="49" t="str">
        <f t="shared" si="160"/>
        <v>02-2116-4368</v>
      </c>
      <c r="N1684" s="49" t="str">
        <f t="shared" si="161"/>
        <v>4368</v>
      </c>
    </row>
    <row r="1685" spans="2:14" x14ac:dyDescent="0.3">
      <c r="B1685" s="48">
        <v>1682</v>
      </c>
      <c r="C1685" s="47" t="s">
        <v>2786</v>
      </c>
      <c r="D1685" s="47" t="s">
        <v>2787</v>
      </c>
      <c r="E1685" s="47" t="s">
        <v>329</v>
      </c>
      <c r="F1685" s="47" t="s">
        <v>2788</v>
      </c>
      <c r="G1685" s="47" t="s">
        <v>7681</v>
      </c>
      <c r="I1685" s="49" t="str">
        <f t="shared" si="156"/>
        <v>김통한</v>
      </c>
      <c r="J1685" s="49" t="str">
        <f t="shared" si="157"/>
        <v>상계9동</v>
      </c>
      <c r="K1685" s="49" t="str">
        <f t="shared" si="158"/>
        <v>행정민원팀</v>
      </c>
      <c r="L1685" s="49" t="str">
        <f t="shared" si="159"/>
        <v>행정민원팀장</v>
      </c>
      <c r="M1685" s="49" t="str">
        <f t="shared" si="160"/>
        <v>02-2116-2911</v>
      </c>
      <c r="N1685" s="49" t="str">
        <f t="shared" si="161"/>
        <v>2911</v>
      </c>
    </row>
    <row r="1686" spans="2:14" x14ac:dyDescent="0.3">
      <c r="B1686" s="48">
        <v>1683</v>
      </c>
      <c r="C1686" s="47" t="s">
        <v>2789</v>
      </c>
      <c r="D1686" s="47" t="s">
        <v>2787</v>
      </c>
      <c r="E1686" s="47" t="s">
        <v>297</v>
      </c>
      <c r="F1686" s="47" t="s">
        <v>2790</v>
      </c>
      <c r="G1686" s="47" t="s">
        <v>7682</v>
      </c>
      <c r="I1686" s="49" t="str">
        <f t="shared" si="156"/>
        <v>서준석</v>
      </c>
      <c r="J1686" s="49" t="str">
        <f t="shared" si="157"/>
        <v>상계9동</v>
      </c>
      <c r="K1686" s="49" t="str">
        <f t="shared" si="158"/>
        <v>행정민원팀</v>
      </c>
      <c r="L1686" s="49" t="str">
        <f t="shared" si="159"/>
        <v>서무</v>
      </c>
      <c r="M1686" s="49" t="str">
        <f t="shared" si="160"/>
        <v>02-2116-2912</v>
      </c>
      <c r="N1686" s="49" t="str">
        <f t="shared" si="161"/>
        <v>2912</v>
      </c>
    </row>
    <row r="1687" spans="2:14" x14ac:dyDescent="0.3">
      <c r="B1687" s="48">
        <v>1684</v>
      </c>
      <c r="C1687" s="47" t="s">
        <v>2791</v>
      </c>
      <c r="D1687" s="47" t="s">
        <v>2787</v>
      </c>
      <c r="E1687" s="47" t="s">
        <v>46</v>
      </c>
      <c r="F1687" s="47" t="s">
        <v>2792</v>
      </c>
      <c r="G1687" s="47" t="s">
        <v>7683</v>
      </c>
      <c r="I1687" s="49" t="str">
        <f t="shared" si="156"/>
        <v>김인자</v>
      </c>
      <c r="J1687" s="49" t="str">
        <f t="shared" si="157"/>
        <v>상계9동</v>
      </c>
      <c r="K1687" s="49" t="str">
        <f t="shared" si="158"/>
        <v>행정민원팀</v>
      </c>
      <c r="L1687" s="49" t="str">
        <f t="shared" si="159"/>
        <v>주무관</v>
      </c>
      <c r="M1687" s="49" t="str">
        <f t="shared" si="160"/>
        <v>02-2116-2918</v>
      </c>
      <c r="N1687" s="49" t="str">
        <f t="shared" si="161"/>
        <v>2918</v>
      </c>
    </row>
    <row r="1688" spans="2:14" x14ac:dyDescent="0.3">
      <c r="B1688" s="48">
        <v>1685</v>
      </c>
      <c r="C1688" s="47" t="s">
        <v>2793</v>
      </c>
      <c r="D1688" s="47" t="s">
        <v>2787</v>
      </c>
      <c r="E1688" s="47" t="s">
        <v>46</v>
      </c>
      <c r="F1688" s="47" t="s">
        <v>6057</v>
      </c>
      <c r="G1688" s="47" t="s">
        <v>7684</v>
      </c>
      <c r="I1688" s="49" t="str">
        <f t="shared" si="156"/>
        <v>권희정</v>
      </c>
      <c r="J1688" s="49" t="str">
        <f t="shared" si="157"/>
        <v>상계9동</v>
      </c>
      <c r="K1688" s="49" t="str">
        <f t="shared" si="158"/>
        <v>행정민원팀</v>
      </c>
      <c r="L1688" s="49" t="str">
        <f t="shared" si="159"/>
        <v>주무관</v>
      </c>
      <c r="M1688" s="49" t="str">
        <f t="shared" si="160"/>
        <v>02-2116-2916</v>
      </c>
      <c r="N1688" s="49" t="str">
        <f t="shared" si="161"/>
        <v>2916</v>
      </c>
    </row>
    <row r="1689" spans="2:14" x14ac:dyDescent="0.3">
      <c r="B1689" s="48">
        <v>1686</v>
      </c>
      <c r="C1689" s="47" t="s">
        <v>490</v>
      </c>
      <c r="D1689" s="47" t="s">
        <v>2787</v>
      </c>
      <c r="E1689" s="47" t="s">
        <v>46</v>
      </c>
      <c r="F1689" s="47" t="s">
        <v>6058</v>
      </c>
      <c r="G1689" s="47" t="s">
        <v>7296</v>
      </c>
      <c r="I1689" s="49" t="str">
        <f t="shared" si="156"/>
        <v>이정희</v>
      </c>
      <c r="J1689" s="49" t="str">
        <f t="shared" si="157"/>
        <v>상계9동</v>
      </c>
      <c r="K1689" s="49" t="str">
        <f t="shared" si="158"/>
        <v>행정민원팀</v>
      </c>
      <c r="L1689" s="49" t="str">
        <f t="shared" si="159"/>
        <v>주무관</v>
      </c>
      <c r="M1689" s="49" t="str">
        <f t="shared" si="160"/>
        <v>02-2116-2920</v>
      </c>
      <c r="N1689" s="49" t="str">
        <f t="shared" si="161"/>
        <v>2920</v>
      </c>
    </row>
    <row r="1690" spans="2:14" x14ac:dyDescent="0.3">
      <c r="B1690" s="48">
        <v>1687</v>
      </c>
      <c r="C1690" s="47" t="s">
        <v>2795</v>
      </c>
      <c r="D1690" s="47" t="s">
        <v>2787</v>
      </c>
      <c r="E1690" s="47" t="s">
        <v>46</v>
      </c>
      <c r="F1690" s="47" t="s">
        <v>2796</v>
      </c>
      <c r="G1690" s="47" t="s">
        <v>7685</v>
      </c>
      <c r="I1690" s="49" t="str">
        <f t="shared" si="156"/>
        <v>김한정</v>
      </c>
      <c r="J1690" s="49" t="str">
        <f t="shared" si="157"/>
        <v>상계9동</v>
      </c>
      <c r="K1690" s="49" t="str">
        <f t="shared" si="158"/>
        <v>행정민원팀</v>
      </c>
      <c r="L1690" s="49" t="str">
        <f t="shared" si="159"/>
        <v>주무관</v>
      </c>
      <c r="M1690" s="49" t="str">
        <f t="shared" si="160"/>
        <v>02-2116-2913</v>
      </c>
      <c r="N1690" s="49" t="str">
        <f t="shared" si="161"/>
        <v>2913</v>
      </c>
    </row>
    <row r="1691" spans="2:14" x14ac:dyDescent="0.3">
      <c r="B1691" s="48">
        <v>1688</v>
      </c>
      <c r="C1691" s="47" t="s">
        <v>2797</v>
      </c>
      <c r="D1691" s="47" t="s">
        <v>2787</v>
      </c>
      <c r="E1691" s="47" t="s">
        <v>46</v>
      </c>
      <c r="F1691" s="47" t="s">
        <v>2798</v>
      </c>
      <c r="G1691" s="47" t="s">
        <v>7686</v>
      </c>
      <c r="I1691" s="49" t="str">
        <f t="shared" si="156"/>
        <v>신은수</v>
      </c>
      <c r="J1691" s="49" t="str">
        <f t="shared" si="157"/>
        <v>상계9동</v>
      </c>
      <c r="K1691" s="49" t="str">
        <f t="shared" si="158"/>
        <v>행정민원팀</v>
      </c>
      <c r="L1691" s="49" t="str">
        <f t="shared" si="159"/>
        <v>주무관</v>
      </c>
      <c r="M1691" s="49" t="str">
        <f t="shared" si="160"/>
        <v>02-2116-2919</v>
      </c>
      <c r="N1691" s="49" t="str">
        <f t="shared" si="161"/>
        <v>2919</v>
      </c>
    </row>
    <row r="1692" spans="2:14" x14ac:dyDescent="0.3">
      <c r="B1692" s="48">
        <v>1689</v>
      </c>
      <c r="C1692" s="47" t="s">
        <v>2691</v>
      </c>
      <c r="D1692" s="47" t="s">
        <v>2787</v>
      </c>
      <c r="E1692" s="47" t="s">
        <v>46</v>
      </c>
      <c r="F1692" s="47" t="s">
        <v>2268</v>
      </c>
      <c r="G1692" s="47" t="s">
        <v>7684</v>
      </c>
      <c r="I1692" s="49" t="str">
        <f t="shared" si="156"/>
        <v>김경미</v>
      </c>
      <c r="J1692" s="49" t="str">
        <f t="shared" si="157"/>
        <v>상계9동</v>
      </c>
      <c r="K1692" s="49" t="str">
        <f t="shared" si="158"/>
        <v>행정민원팀</v>
      </c>
      <c r="L1692" s="49" t="str">
        <f t="shared" si="159"/>
        <v>주무관</v>
      </c>
      <c r="M1692" s="49" t="str">
        <f t="shared" si="160"/>
        <v>02-2116-2916</v>
      </c>
      <c r="N1692" s="49" t="str">
        <f t="shared" si="161"/>
        <v>2916</v>
      </c>
    </row>
    <row r="1693" spans="2:14" x14ac:dyDescent="0.3">
      <c r="B1693" s="48">
        <v>1690</v>
      </c>
      <c r="C1693" s="47" t="s">
        <v>2801</v>
      </c>
      <c r="D1693" s="47" t="s">
        <v>2787</v>
      </c>
      <c r="E1693" s="47" t="s">
        <v>46</v>
      </c>
      <c r="F1693" s="47" t="s">
        <v>6059</v>
      </c>
      <c r="G1693" s="47" t="s">
        <v>7687</v>
      </c>
      <c r="I1693" s="49" t="str">
        <f t="shared" si="156"/>
        <v>유건준</v>
      </c>
      <c r="J1693" s="49" t="str">
        <f t="shared" si="157"/>
        <v>상계9동</v>
      </c>
      <c r="K1693" s="49" t="str">
        <f t="shared" si="158"/>
        <v>행정민원팀</v>
      </c>
      <c r="L1693" s="49" t="str">
        <f t="shared" si="159"/>
        <v>주무관</v>
      </c>
      <c r="M1693" s="49" t="str">
        <f t="shared" si="160"/>
        <v>02-2116-2915</v>
      </c>
      <c r="N1693" s="49" t="str">
        <f t="shared" si="161"/>
        <v>2915</v>
      </c>
    </row>
    <row r="1694" spans="2:14" x14ac:dyDescent="0.3">
      <c r="B1694" s="48">
        <v>1691</v>
      </c>
      <c r="C1694" s="47" t="s">
        <v>2803</v>
      </c>
      <c r="D1694" s="47" t="s">
        <v>2787</v>
      </c>
      <c r="E1694" s="47" t="s">
        <v>46</v>
      </c>
      <c r="F1694" s="47" t="s">
        <v>2804</v>
      </c>
      <c r="G1694" s="47" t="s">
        <v>7688</v>
      </c>
      <c r="I1694" s="49" t="str">
        <f t="shared" si="156"/>
        <v>최원</v>
      </c>
      <c r="J1694" s="49" t="str">
        <f t="shared" si="157"/>
        <v>상계9동</v>
      </c>
      <c r="K1694" s="49" t="str">
        <f t="shared" si="158"/>
        <v>행정민원팀</v>
      </c>
      <c r="L1694" s="49" t="str">
        <f t="shared" si="159"/>
        <v>주무관</v>
      </c>
      <c r="M1694" s="49" t="str">
        <f t="shared" si="160"/>
        <v>02-2116-2914</v>
      </c>
      <c r="N1694" s="49" t="str">
        <f t="shared" si="161"/>
        <v>2914</v>
      </c>
    </row>
    <row r="1695" spans="2:14" x14ac:dyDescent="0.3">
      <c r="B1695" s="48">
        <v>1692</v>
      </c>
      <c r="C1695" s="47" t="s">
        <v>2462</v>
      </c>
      <c r="D1695" s="47" t="s">
        <v>2787</v>
      </c>
      <c r="E1695" s="47" t="s">
        <v>46</v>
      </c>
      <c r="F1695" s="47" t="s">
        <v>2805</v>
      </c>
      <c r="G1695" s="47" t="s">
        <v>7689</v>
      </c>
      <c r="I1695" s="49" t="str">
        <f t="shared" si="156"/>
        <v>이은지</v>
      </c>
      <c r="J1695" s="49" t="str">
        <f t="shared" si="157"/>
        <v>상계9동</v>
      </c>
      <c r="K1695" s="49" t="str">
        <f t="shared" si="158"/>
        <v>행정민원팀</v>
      </c>
      <c r="L1695" s="49" t="str">
        <f t="shared" si="159"/>
        <v>주무관</v>
      </c>
      <c r="M1695" s="49" t="str">
        <f t="shared" si="160"/>
        <v>02-2116-2917</v>
      </c>
      <c r="N1695" s="49" t="str">
        <f t="shared" si="161"/>
        <v>2917</v>
      </c>
    </row>
    <row r="1696" spans="2:14" x14ac:dyDescent="0.3">
      <c r="B1696" s="48">
        <v>1693</v>
      </c>
      <c r="C1696" s="47" t="s">
        <v>2806</v>
      </c>
      <c r="D1696" s="47" t="s">
        <v>2807</v>
      </c>
      <c r="E1696" s="47" t="s">
        <v>2190</v>
      </c>
      <c r="F1696" s="47" t="s">
        <v>5026</v>
      </c>
      <c r="G1696" s="47" t="s">
        <v>7690</v>
      </c>
      <c r="I1696" s="49" t="str">
        <f t="shared" si="156"/>
        <v>박중옥</v>
      </c>
      <c r="J1696" s="49" t="str">
        <f t="shared" si="157"/>
        <v>상계9동</v>
      </c>
      <c r="K1696" s="49" t="str">
        <f t="shared" si="158"/>
        <v>복지지원팀</v>
      </c>
      <c r="L1696" s="49" t="str">
        <f t="shared" si="159"/>
        <v>복지지원팀장</v>
      </c>
      <c r="M1696" s="49" t="str">
        <f t="shared" si="160"/>
        <v>02-2116-2931</v>
      </c>
      <c r="N1696" s="49" t="str">
        <f t="shared" si="161"/>
        <v>2931</v>
      </c>
    </row>
    <row r="1697" spans="2:14" x14ac:dyDescent="0.3">
      <c r="B1697" s="48">
        <v>1694</v>
      </c>
      <c r="C1697" s="47" t="s">
        <v>2808</v>
      </c>
      <c r="D1697" s="47" t="s">
        <v>2807</v>
      </c>
      <c r="E1697" s="47" t="s">
        <v>46</v>
      </c>
      <c r="F1697" s="47" t="s">
        <v>6060</v>
      </c>
      <c r="G1697" s="47" t="s">
        <v>7691</v>
      </c>
      <c r="I1697" s="49" t="str">
        <f t="shared" si="156"/>
        <v>최정남</v>
      </c>
      <c r="J1697" s="49" t="str">
        <f t="shared" si="157"/>
        <v>상계9동</v>
      </c>
      <c r="K1697" s="49" t="str">
        <f t="shared" si="158"/>
        <v>복지지원팀</v>
      </c>
      <c r="L1697" s="49" t="str">
        <f t="shared" si="159"/>
        <v>주무관</v>
      </c>
      <c r="M1697" s="49" t="str">
        <f t="shared" si="160"/>
        <v>02-2116-2921</v>
      </c>
      <c r="N1697" s="49" t="str">
        <f t="shared" si="161"/>
        <v>2921</v>
      </c>
    </row>
    <row r="1698" spans="2:14" x14ac:dyDescent="0.3">
      <c r="B1698" s="48">
        <v>1695</v>
      </c>
      <c r="C1698" s="47" t="s">
        <v>2809</v>
      </c>
      <c r="D1698" s="47" t="s">
        <v>2807</v>
      </c>
      <c r="E1698" s="47" t="s">
        <v>46</v>
      </c>
      <c r="F1698" s="47" t="s">
        <v>6061</v>
      </c>
      <c r="G1698" s="47" t="s">
        <v>7158</v>
      </c>
      <c r="I1698" s="49" t="str">
        <f t="shared" si="156"/>
        <v>홍원기</v>
      </c>
      <c r="J1698" s="49" t="str">
        <f t="shared" si="157"/>
        <v>상계9동</v>
      </c>
      <c r="K1698" s="49" t="str">
        <f t="shared" si="158"/>
        <v>복지지원팀</v>
      </c>
      <c r="L1698" s="49" t="str">
        <f t="shared" si="159"/>
        <v>주무관</v>
      </c>
      <c r="M1698" s="49" t="str">
        <f t="shared" si="160"/>
        <v>02-2116-2936</v>
      </c>
      <c r="N1698" s="49" t="str">
        <f t="shared" si="161"/>
        <v>2936</v>
      </c>
    </row>
    <row r="1699" spans="2:14" x14ac:dyDescent="0.3">
      <c r="B1699" s="48">
        <v>1696</v>
      </c>
      <c r="C1699" s="47" t="s">
        <v>2811</v>
      </c>
      <c r="D1699" s="47" t="s">
        <v>2807</v>
      </c>
      <c r="E1699" s="47" t="s">
        <v>46</v>
      </c>
      <c r="F1699" s="47" t="s">
        <v>5032</v>
      </c>
      <c r="G1699" s="47" t="s">
        <v>7692</v>
      </c>
      <c r="I1699" s="49" t="str">
        <f t="shared" si="156"/>
        <v>정화영</v>
      </c>
      <c r="J1699" s="49" t="str">
        <f t="shared" si="157"/>
        <v>상계9동</v>
      </c>
      <c r="K1699" s="49" t="str">
        <f t="shared" si="158"/>
        <v>복지지원팀</v>
      </c>
      <c r="L1699" s="49" t="str">
        <f t="shared" si="159"/>
        <v>주무관</v>
      </c>
      <c r="M1699" s="49" t="str">
        <f t="shared" si="160"/>
        <v>02-2116-2934</v>
      </c>
      <c r="N1699" s="49" t="str">
        <f t="shared" si="161"/>
        <v>2934</v>
      </c>
    </row>
    <row r="1700" spans="2:14" x14ac:dyDescent="0.3">
      <c r="B1700" s="48">
        <v>1697</v>
      </c>
      <c r="C1700" s="47" t="s">
        <v>2812</v>
      </c>
      <c r="D1700" s="47" t="s">
        <v>2807</v>
      </c>
      <c r="E1700" s="47" t="s">
        <v>46</v>
      </c>
      <c r="F1700" s="47" t="s">
        <v>5034</v>
      </c>
      <c r="G1700" s="47" t="s">
        <v>7693</v>
      </c>
      <c r="I1700" s="49" t="str">
        <f t="shared" si="156"/>
        <v>김동주</v>
      </c>
      <c r="J1700" s="49" t="str">
        <f t="shared" si="157"/>
        <v>상계9동</v>
      </c>
      <c r="K1700" s="49" t="str">
        <f t="shared" si="158"/>
        <v>복지지원팀</v>
      </c>
      <c r="L1700" s="49" t="str">
        <f t="shared" si="159"/>
        <v>주무관</v>
      </c>
      <c r="M1700" s="49" t="str">
        <f t="shared" si="160"/>
        <v>02-2116-2933</v>
      </c>
      <c r="N1700" s="49" t="str">
        <f t="shared" si="161"/>
        <v>2933</v>
      </c>
    </row>
    <row r="1701" spans="2:14" x14ac:dyDescent="0.3">
      <c r="B1701" s="48">
        <v>1698</v>
      </c>
      <c r="C1701" s="47" t="s">
        <v>6062</v>
      </c>
      <c r="D1701" s="47" t="s">
        <v>2813</v>
      </c>
      <c r="E1701" s="47" t="s">
        <v>6063</v>
      </c>
      <c r="F1701" s="47" t="s">
        <v>6064</v>
      </c>
      <c r="G1701" s="47" t="s">
        <v>7694</v>
      </c>
      <c r="I1701" s="49" t="str">
        <f t="shared" si="156"/>
        <v>남광원</v>
      </c>
      <c r="J1701" s="49" t="str">
        <f t="shared" si="157"/>
        <v/>
      </c>
      <c r="K1701" s="49" t="str">
        <f t="shared" si="158"/>
        <v/>
      </c>
      <c r="L1701" s="49" t="str">
        <f t="shared" si="159"/>
        <v>상계10동장</v>
      </c>
      <c r="M1701" s="49" t="str">
        <f t="shared" si="160"/>
        <v>02-2116-2970</v>
      </c>
      <c r="N1701" s="49" t="str">
        <f t="shared" si="161"/>
        <v>2970</v>
      </c>
    </row>
    <row r="1702" spans="2:14" x14ac:dyDescent="0.3">
      <c r="B1702" s="48">
        <v>1699</v>
      </c>
      <c r="C1702" s="47" t="s">
        <v>1969</v>
      </c>
      <c r="D1702" s="47" t="s">
        <v>2813</v>
      </c>
      <c r="E1702" s="47" t="s">
        <v>46</v>
      </c>
      <c r="F1702" s="47" t="s">
        <v>1968</v>
      </c>
      <c r="G1702" s="47" t="s">
        <v>7695</v>
      </c>
      <c r="I1702" s="49" t="str">
        <f t="shared" si="156"/>
        <v>김예진</v>
      </c>
      <c r="J1702" s="49" t="str">
        <f t="shared" si="157"/>
        <v/>
      </c>
      <c r="K1702" s="49" t="str">
        <f t="shared" si="158"/>
        <v/>
      </c>
      <c r="L1702" s="49" t="str">
        <f t="shared" si="159"/>
        <v>주무관</v>
      </c>
      <c r="M1702" s="49" t="str">
        <f t="shared" si="160"/>
        <v>02-2116-2549</v>
      </c>
      <c r="N1702" s="49" t="str">
        <f t="shared" si="161"/>
        <v>2549</v>
      </c>
    </row>
    <row r="1703" spans="2:14" x14ac:dyDescent="0.3">
      <c r="B1703" s="48">
        <v>1700</v>
      </c>
      <c r="C1703" s="47" t="s">
        <v>2814</v>
      </c>
      <c r="D1703" s="47" t="s">
        <v>2815</v>
      </c>
      <c r="E1703" s="47" t="s">
        <v>329</v>
      </c>
      <c r="F1703" s="47" t="s">
        <v>2392</v>
      </c>
      <c r="G1703" s="47" t="s">
        <v>7696</v>
      </c>
      <c r="I1703" s="49" t="str">
        <f t="shared" si="156"/>
        <v>홍광표</v>
      </c>
      <c r="J1703" s="49" t="str">
        <f t="shared" si="157"/>
        <v>상계10동</v>
      </c>
      <c r="K1703" s="49" t="str">
        <f t="shared" si="158"/>
        <v>행정민원팀</v>
      </c>
      <c r="L1703" s="49" t="str">
        <f t="shared" si="159"/>
        <v>행정민원팀장</v>
      </c>
      <c r="M1703" s="49" t="str">
        <f t="shared" si="160"/>
        <v>02-2116-2941</v>
      </c>
      <c r="N1703" s="49" t="str">
        <f t="shared" si="161"/>
        <v>2941</v>
      </c>
    </row>
    <row r="1704" spans="2:14" x14ac:dyDescent="0.3">
      <c r="B1704" s="48">
        <v>1701</v>
      </c>
      <c r="C1704" s="47" t="s">
        <v>238</v>
      </c>
      <c r="D1704" s="47" t="s">
        <v>2815</v>
      </c>
      <c r="E1704" s="47" t="s">
        <v>46</v>
      </c>
      <c r="F1704" s="47" t="s">
        <v>239</v>
      </c>
      <c r="G1704" s="47" t="s">
        <v>7697</v>
      </c>
      <c r="I1704" s="49" t="str">
        <f t="shared" si="156"/>
        <v>김미영</v>
      </c>
      <c r="J1704" s="49" t="str">
        <f t="shared" si="157"/>
        <v>상계10동</v>
      </c>
      <c r="K1704" s="49" t="str">
        <f t="shared" si="158"/>
        <v>행정민원팀</v>
      </c>
      <c r="L1704" s="49" t="str">
        <f t="shared" si="159"/>
        <v>주무관</v>
      </c>
      <c r="M1704" s="49" t="str">
        <f t="shared" si="160"/>
        <v>02-2116-2942</v>
      </c>
      <c r="N1704" s="49" t="str">
        <f t="shared" si="161"/>
        <v>2942</v>
      </c>
    </row>
    <row r="1705" spans="2:14" x14ac:dyDescent="0.3">
      <c r="B1705" s="48">
        <v>1702</v>
      </c>
      <c r="C1705" s="47" t="s">
        <v>2818</v>
      </c>
      <c r="D1705" s="47" t="s">
        <v>2815</v>
      </c>
      <c r="E1705" s="47" t="s">
        <v>46</v>
      </c>
      <c r="F1705" s="47" t="s">
        <v>2819</v>
      </c>
      <c r="G1705" s="47" t="s">
        <v>7698</v>
      </c>
      <c r="I1705" s="49" t="str">
        <f t="shared" si="156"/>
        <v>박미녀</v>
      </c>
      <c r="J1705" s="49" t="str">
        <f t="shared" si="157"/>
        <v>상계10동</v>
      </c>
      <c r="K1705" s="49" t="str">
        <f t="shared" si="158"/>
        <v>행정민원팀</v>
      </c>
      <c r="L1705" s="49" t="str">
        <f t="shared" si="159"/>
        <v>주무관</v>
      </c>
      <c r="M1705" s="49" t="str">
        <f t="shared" si="160"/>
        <v>02-2116-2943</v>
      </c>
      <c r="N1705" s="49" t="str">
        <f t="shared" si="161"/>
        <v>2943</v>
      </c>
    </row>
    <row r="1706" spans="2:14" x14ac:dyDescent="0.3">
      <c r="B1706" s="48">
        <v>1703</v>
      </c>
      <c r="C1706" s="47" t="s">
        <v>2820</v>
      </c>
      <c r="D1706" s="47" t="s">
        <v>2815</v>
      </c>
      <c r="E1706" s="47" t="s">
        <v>46</v>
      </c>
      <c r="F1706" s="47" t="s">
        <v>6065</v>
      </c>
      <c r="G1706" s="47" t="s">
        <v>7699</v>
      </c>
      <c r="I1706" s="49" t="str">
        <f t="shared" si="156"/>
        <v>김신아</v>
      </c>
      <c r="J1706" s="49" t="str">
        <f t="shared" si="157"/>
        <v>상계10동</v>
      </c>
      <c r="K1706" s="49" t="str">
        <f t="shared" si="158"/>
        <v>행정민원팀</v>
      </c>
      <c r="L1706" s="49" t="str">
        <f t="shared" si="159"/>
        <v>주무관</v>
      </c>
      <c r="M1706" s="49" t="str">
        <f t="shared" si="160"/>
        <v>02-2116-2944</v>
      </c>
      <c r="N1706" s="49" t="str">
        <f t="shared" si="161"/>
        <v>2944</v>
      </c>
    </row>
    <row r="1707" spans="2:14" x14ac:dyDescent="0.3">
      <c r="B1707" s="48">
        <v>1704</v>
      </c>
      <c r="C1707" s="47" t="s">
        <v>2823</v>
      </c>
      <c r="D1707" s="47" t="s">
        <v>2815</v>
      </c>
      <c r="E1707" s="47" t="s">
        <v>46</v>
      </c>
      <c r="F1707" s="47" t="s">
        <v>2824</v>
      </c>
      <c r="G1707" s="47" t="s">
        <v>7700</v>
      </c>
      <c r="I1707" s="49" t="str">
        <f t="shared" si="156"/>
        <v>김충수</v>
      </c>
      <c r="J1707" s="49" t="str">
        <f t="shared" si="157"/>
        <v>상계10동</v>
      </c>
      <c r="K1707" s="49" t="str">
        <f t="shared" si="158"/>
        <v>행정민원팀</v>
      </c>
      <c r="L1707" s="49" t="str">
        <f t="shared" si="159"/>
        <v>주무관</v>
      </c>
      <c r="M1707" s="49" t="str">
        <f t="shared" si="160"/>
        <v>02-2116-2946</v>
      </c>
      <c r="N1707" s="49" t="str">
        <f t="shared" si="161"/>
        <v>2946</v>
      </c>
    </row>
    <row r="1708" spans="2:14" x14ac:dyDescent="0.3">
      <c r="B1708" s="48">
        <v>1705</v>
      </c>
      <c r="C1708" s="47" t="s">
        <v>2825</v>
      </c>
      <c r="D1708" s="47" t="s">
        <v>2815</v>
      </c>
      <c r="E1708" s="47" t="s">
        <v>46</v>
      </c>
      <c r="F1708" s="47" t="s">
        <v>247</v>
      </c>
      <c r="G1708" s="47" t="s">
        <v>7701</v>
      </c>
      <c r="I1708" s="49" t="str">
        <f t="shared" si="156"/>
        <v>최석우</v>
      </c>
      <c r="J1708" s="49" t="str">
        <f t="shared" si="157"/>
        <v>상계10동</v>
      </c>
      <c r="K1708" s="49" t="str">
        <f t="shared" si="158"/>
        <v>행정민원팀</v>
      </c>
      <c r="L1708" s="49" t="str">
        <f t="shared" si="159"/>
        <v>주무관</v>
      </c>
      <c r="M1708" s="49" t="str">
        <f t="shared" si="160"/>
        <v>02-2116-2948</v>
      </c>
      <c r="N1708" s="49" t="str">
        <f t="shared" si="161"/>
        <v>2948</v>
      </c>
    </row>
    <row r="1709" spans="2:14" x14ac:dyDescent="0.3">
      <c r="B1709" s="48">
        <v>1706</v>
      </c>
      <c r="C1709" s="47" t="s">
        <v>360</v>
      </c>
      <c r="D1709" s="47" t="s">
        <v>2815</v>
      </c>
      <c r="E1709" s="47" t="s">
        <v>46</v>
      </c>
      <c r="F1709" s="47" t="s">
        <v>2827</v>
      </c>
      <c r="G1709" s="47" t="s">
        <v>7702</v>
      </c>
      <c r="I1709" s="49" t="str">
        <f t="shared" si="156"/>
        <v>김지윤</v>
      </c>
      <c r="J1709" s="49" t="str">
        <f t="shared" si="157"/>
        <v>상계10동</v>
      </c>
      <c r="K1709" s="49" t="str">
        <f t="shared" si="158"/>
        <v>행정민원팀</v>
      </c>
      <c r="L1709" s="49" t="str">
        <f t="shared" si="159"/>
        <v>주무관</v>
      </c>
      <c r="M1709" s="49" t="str">
        <f t="shared" si="160"/>
        <v>02-2116-2947</v>
      </c>
      <c r="N1709" s="49" t="str">
        <f t="shared" si="161"/>
        <v>2947</v>
      </c>
    </row>
    <row r="1710" spans="2:14" x14ac:dyDescent="0.3">
      <c r="B1710" s="48">
        <v>1707</v>
      </c>
      <c r="C1710" s="47" t="s">
        <v>6066</v>
      </c>
      <c r="D1710" s="47" t="s">
        <v>2815</v>
      </c>
      <c r="E1710" s="47" t="s">
        <v>46</v>
      </c>
      <c r="F1710" s="47" t="s">
        <v>6067</v>
      </c>
      <c r="G1710" s="47" t="s">
        <v>7703</v>
      </c>
      <c r="I1710" s="49" t="str">
        <f t="shared" si="156"/>
        <v>이명근</v>
      </c>
      <c r="J1710" s="49" t="str">
        <f t="shared" si="157"/>
        <v>상계10동</v>
      </c>
      <c r="K1710" s="49" t="str">
        <f t="shared" si="158"/>
        <v>행정민원팀</v>
      </c>
      <c r="L1710" s="49" t="str">
        <f t="shared" si="159"/>
        <v>주무관</v>
      </c>
      <c r="M1710" s="49" t="str">
        <f t="shared" si="160"/>
        <v>02-2116-2949</v>
      </c>
      <c r="N1710" s="49" t="str">
        <f t="shared" si="161"/>
        <v>2949</v>
      </c>
    </row>
    <row r="1711" spans="2:14" x14ac:dyDescent="0.3">
      <c r="B1711" s="48">
        <v>1708</v>
      </c>
      <c r="C1711" s="47" t="s">
        <v>2828</v>
      </c>
      <c r="D1711" s="47" t="s">
        <v>2815</v>
      </c>
      <c r="E1711" s="47" t="s">
        <v>46</v>
      </c>
      <c r="F1711" s="47" t="s">
        <v>2829</v>
      </c>
      <c r="G1711" s="47" t="s">
        <v>7704</v>
      </c>
      <c r="I1711" s="49" t="str">
        <f t="shared" si="156"/>
        <v>김영숙</v>
      </c>
      <c r="J1711" s="49" t="str">
        <f t="shared" si="157"/>
        <v>상계10동</v>
      </c>
      <c r="K1711" s="49" t="str">
        <f t="shared" si="158"/>
        <v>행정민원팀</v>
      </c>
      <c r="L1711" s="49" t="str">
        <f t="shared" si="159"/>
        <v>주무관</v>
      </c>
      <c r="M1711" s="49" t="str">
        <f t="shared" si="160"/>
        <v>02-2116-2950</v>
      </c>
      <c r="N1711" s="49" t="str">
        <f t="shared" si="161"/>
        <v>2950</v>
      </c>
    </row>
    <row r="1712" spans="2:14" x14ac:dyDescent="0.3">
      <c r="B1712" s="48">
        <v>1709</v>
      </c>
      <c r="C1712" s="47" t="s">
        <v>2831</v>
      </c>
      <c r="D1712" s="47" t="s">
        <v>2832</v>
      </c>
      <c r="E1712" s="47" t="s">
        <v>2190</v>
      </c>
      <c r="F1712" s="47" t="s">
        <v>2506</v>
      </c>
      <c r="G1712" s="47" t="s">
        <v>7705</v>
      </c>
      <c r="I1712" s="49" t="str">
        <f t="shared" si="156"/>
        <v>성은경</v>
      </c>
      <c r="J1712" s="49" t="str">
        <f t="shared" si="157"/>
        <v>상계10동</v>
      </c>
      <c r="K1712" s="49" t="str">
        <f t="shared" si="158"/>
        <v>복지지원팀</v>
      </c>
      <c r="L1712" s="49" t="str">
        <f t="shared" si="159"/>
        <v>복지지원팀장</v>
      </c>
      <c r="M1712" s="49" t="str">
        <f t="shared" si="160"/>
        <v>02-2116-2961</v>
      </c>
      <c r="N1712" s="49" t="str">
        <f t="shared" si="161"/>
        <v>2961</v>
      </c>
    </row>
    <row r="1713" spans="2:14" x14ac:dyDescent="0.3">
      <c r="B1713" s="48">
        <v>1710</v>
      </c>
      <c r="C1713" s="47" t="s">
        <v>2833</v>
      </c>
      <c r="D1713" s="47" t="s">
        <v>2832</v>
      </c>
      <c r="E1713" s="47" t="s">
        <v>46</v>
      </c>
      <c r="F1713" s="47" t="s">
        <v>6068</v>
      </c>
      <c r="G1713" s="47" t="s">
        <v>7706</v>
      </c>
      <c r="I1713" s="49" t="str">
        <f t="shared" si="156"/>
        <v>전민지</v>
      </c>
      <c r="J1713" s="49" t="str">
        <f t="shared" si="157"/>
        <v>상계10동</v>
      </c>
      <c r="K1713" s="49" t="str">
        <f t="shared" si="158"/>
        <v>복지지원팀</v>
      </c>
      <c r="L1713" s="49" t="str">
        <f t="shared" si="159"/>
        <v>주무관</v>
      </c>
      <c r="M1713" s="49" t="str">
        <f t="shared" si="160"/>
        <v>02-2116-2692</v>
      </c>
      <c r="N1713" s="49" t="str">
        <f t="shared" si="161"/>
        <v>2692</v>
      </c>
    </row>
    <row r="1714" spans="2:14" x14ac:dyDescent="0.3">
      <c r="B1714" s="48">
        <v>1711</v>
      </c>
      <c r="C1714" s="47" t="s">
        <v>2837</v>
      </c>
      <c r="D1714" s="47" t="s">
        <v>2832</v>
      </c>
      <c r="E1714" s="47" t="s">
        <v>46</v>
      </c>
      <c r="F1714" s="47" t="s">
        <v>6069</v>
      </c>
      <c r="G1714" s="47" t="s">
        <v>7707</v>
      </c>
      <c r="I1714" s="49" t="str">
        <f t="shared" si="156"/>
        <v>윤철상</v>
      </c>
      <c r="J1714" s="49" t="str">
        <f t="shared" si="157"/>
        <v>상계10동</v>
      </c>
      <c r="K1714" s="49" t="str">
        <f t="shared" si="158"/>
        <v>복지지원팀</v>
      </c>
      <c r="L1714" s="49" t="str">
        <f t="shared" si="159"/>
        <v>주무관</v>
      </c>
      <c r="M1714" s="49" t="str">
        <f t="shared" si="160"/>
        <v>02-2116-2963</v>
      </c>
      <c r="N1714" s="49" t="str">
        <f t="shared" si="161"/>
        <v>2963</v>
      </c>
    </row>
    <row r="1715" spans="2:14" x14ac:dyDescent="0.3">
      <c r="B1715" s="48">
        <v>1712</v>
      </c>
      <c r="C1715" s="47" t="s">
        <v>2835</v>
      </c>
      <c r="D1715" s="47" t="s">
        <v>2832</v>
      </c>
      <c r="E1715" s="47" t="s">
        <v>46</v>
      </c>
      <c r="F1715" s="47" t="s">
        <v>6070</v>
      </c>
      <c r="G1715" s="47" t="s">
        <v>7708</v>
      </c>
      <c r="I1715" s="49" t="str">
        <f t="shared" si="156"/>
        <v>김진곤</v>
      </c>
      <c r="J1715" s="49" t="str">
        <f t="shared" si="157"/>
        <v>상계10동</v>
      </c>
      <c r="K1715" s="49" t="str">
        <f t="shared" si="158"/>
        <v>복지지원팀</v>
      </c>
      <c r="L1715" s="49" t="str">
        <f t="shared" si="159"/>
        <v>주무관</v>
      </c>
      <c r="M1715" s="49" t="str">
        <f t="shared" si="160"/>
        <v>02-2116-2964</v>
      </c>
      <c r="N1715" s="49" t="str">
        <f t="shared" si="161"/>
        <v>2964</v>
      </c>
    </row>
    <row r="1716" spans="2:14" x14ac:dyDescent="0.3">
      <c r="C1716" s="46" t="s">
        <v>2103</v>
      </c>
      <c r="D1716" s="46" t="s">
        <v>2832</v>
      </c>
      <c r="E1716" s="46" t="s">
        <v>46</v>
      </c>
      <c r="F1716" s="46" t="s">
        <v>6071</v>
      </c>
      <c r="G1716" s="46" t="s">
        <v>7709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식권리스트</vt:lpstr>
      <vt:lpstr>부서 팀명 직원 식별코드</vt:lpstr>
      <vt:lpstr>전직원 명단</vt:lpstr>
      <vt:lpstr>RawDataTable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2021-10-25T08:24:08Z</dcterms:created>
  <dcterms:modified xsi:type="dcterms:W3CDTF">2022-01-19T03:49:54Z</dcterms:modified>
</cp:coreProperties>
</file>