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Dropbox/Projects/Juventas/Data/fsl/tempCal/"/>
    </mc:Choice>
  </mc:AlternateContent>
  <bookViews>
    <workbookView xWindow="640" yWindow="1180" windowWidth="28160" windowHeight="16820" tabRatio="500" activeTab="1"/>
  </bookViews>
  <sheets>
    <sheet name="Chart1" sheetId="2" r:id="rId1"/>
    <sheet name="Sheet1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W39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V39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W38" i="1"/>
  <c r="V3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W37" i="1"/>
  <c r="V37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P38" i="1"/>
  <c r="O38" i="1"/>
  <c r="C37" i="1"/>
  <c r="C38" i="1"/>
  <c r="C39" i="1"/>
  <c r="C40" i="1"/>
  <c r="P37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P36" i="1"/>
  <c r="C57" i="1"/>
  <c r="C58" i="1"/>
  <c r="C59" i="1"/>
  <c r="C60" i="1"/>
  <c r="C61" i="1"/>
  <c r="C62" i="1"/>
  <c r="C63" i="1"/>
  <c r="C64" i="1"/>
  <c r="C65" i="1"/>
  <c r="C66" i="1"/>
  <c r="C67" i="1"/>
  <c r="C68" i="1"/>
  <c r="O35" i="1"/>
  <c r="O37" i="1"/>
  <c r="O36" i="1"/>
  <c r="R39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17" i="1"/>
  <c r="I117" i="1"/>
  <c r="R38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01" i="1"/>
  <c r="I101" i="1"/>
  <c r="R37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85" i="1"/>
  <c r="I85" i="1"/>
  <c r="K38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69" i="1"/>
  <c r="I69" i="1"/>
  <c r="K36" i="1"/>
  <c r="K37" i="1"/>
  <c r="K35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53" i="1"/>
  <c r="I53" i="1"/>
  <c r="L27" i="1"/>
  <c r="K27" i="1"/>
  <c r="K28" i="1"/>
  <c r="L26" i="1"/>
  <c r="K26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37" i="1"/>
  <c r="I37" i="1"/>
  <c r="K23" i="1"/>
  <c r="K25" i="1"/>
  <c r="K24" i="1"/>
  <c r="L24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21" i="1"/>
  <c r="I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<sst xmlns="http://schemas.openxmlformats.org/spreadsheetml/2006/main" count="14" uniqueCount="14">
  <si>
    <t>gRaw</t>
  </si>
  <si>
    <t>tRaw</t>
  </si>
  <si>
    <t>tVal</t>
  </si>
  <si>
    <t>max</t>
  </si>
  <si>
    <t>min</t>
  </si>
  <si>
    <t>avg</t>
  </si>
  <si>
    <t>pos</t>
  </si>
  <si>
    <t>neg</t>
  </si>
  <si>
    <t>tRawAnded</t>
  </si>
  <si>
    <t>Averages</t>
  </si>
  <si>
    <t>VerticalPos</t>
  </si>
  <si>
    <t>HorizPos</t>
  </si>
  <si>
    <t>HorizNeg</t>
  </si>
  <si>
    <t>VerticalNeg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</si>
</sst>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Unprocessed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Sheet1!$H$2:$H$20</c:f>
                <c:numCache>
                  <c:formatCode>General</c:formatCode>
                  <c:ptCount val="19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1.299999999999997</c:v>
                  </c:pt>
                  <c:pt idx="7">
                    <c:v>1.299999999999997</c:v>
                  </c:pt>
                  <c:pt idx="8">
                    <c:v>0.600000000000001</c:v>
                  </c:pt>
                  <c:pt idx="9">
                    <c:v>0.600000000000001</c:v>
                  </c:pt>
                  <c:pt idx="10">
                    <c:v>0.600000000000001</c:v>
                  </c:pt>
                  <c:pt idx="11">
                    <c:v>0.600000000000001</c:v>
                  </c:pt>
                  <c:pt idx="12">
                    <c:v>0.700000000000003</c:v>
                  </c:pt>
                  <c:pt idx="13">
                    <c:v>0.700000000000003</c:v>
                  </c:pt>
                  <c:pt idx="14">
                    <c:v>0.700000000000003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</c:numCache>
              </c:numRef>
            </c:plus>
            <c:minus>
              <c:numRef>
                <c:f>Sheet1!$I$2:$I$20</c:f>
                <c:numCache>
                  <c:formatCode>General</c:formatCode>
                  <c:ptCount val="19"/>
                  <c:pt idx="0">
                    <c:v>0.299999999999999</c:v>
                  </c:pt>
                  <c:pt idx="1">
                    <c:v>0.299999999999999</c:v>
                  </c:pt>
                  <c:pt idx="2">
                    <c:v>0.299999999999999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1.200000000000003</c:v>
                  </c:pt>
                  <c:pt idx="7">
                    <c:v>1.200000000000003</c:v>
                  </c:pt>
                  <c:pt idx="8">
                    <c:v>1.399999999999999</c:v>
                  </c:pt>
                  <c:pt idx="9">
                    <c:v>1.399999999999999</c:v>
                  </c:pt>
                  <c:pt idx="10">
                    <c:v>1.399999999999999</c:v>
                  </c:pt>
                  <c:pt idx="11">
                    <c:v>1.399999999999999</c:v>
                  </c:pt>
                  <c:pt idx="12">
                    <c:v>1.0</c:v>
                  </c:pt>
                  <c:pt idx="13">
                    <c:v>1.0</c:v>
                  </c:pt>
                  <c:pt idx="14">
                    <c:v>1.0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Sheet1!$B$2:$B$20</c:f>
              <c:numCache>
                <c:formatCode>General</c:formatCode>
                <c:ptCount val="19"/>
                <c:pt idx="0">
                  <c:v>14940.0</c:v>
                </c:pt>
                <c:pt idx="1">
                  <c:v>64320.0</c:v>
                </c:pt>
                <c:pt idx="2">
                  <c:v>14846.0</c:v>
                </c:pt>
                <c:pt idx="3">
                  <c:v>9808.0</c:v>
                </c:pt>
                <c:pt idx="4">
                  <c:v>26464.0</c:v>
                </c:pt>
                <c:pt idx="5">
                  <c:v>26820.0</c:v>
                </c:pt>
                <c:pt idx="6">
                  <c:v>45660.0</c:v>
                </c:pt>
                <c:pt idx="7">
                  <c:v>63806.0</c:v>
                </c:pt>
                <c:pt idx="8">
                  <c:v>4632.0</c:v>
                </c:pt>
                <c:pt idx="9">
                  <c:v>20896.0</c:v>
                </c:pt>
                <c:pt idx="10">
                  <c:v>4388.0</c:v>
                </c:pt>
                <c:pt idx="11">
                  <c:v>20666.0</c:v>
                </c:pt>
                <c:pt idx="12">
                  <c:v>3596.0</c:v>
                </c:pt>
                <c:pt idx="13">
                  <c:v>19896.0</c:v>
                </c:pt>
                <c:pt idx="14">
                  <c:v>19820.0</c:v>
                </c:pt>
                <c:pt idx="15">
                  <c:v>9300.0</c:v>
                </c:pt>
                <c:pt idx="16">
                  <c:v>9270.0</c:v>
                </c:pt>
                <c:pt idx="17">
                  <c:v>9246.0</c:v>
                </c:pt>
                <c:pt idx="18">
                  <c:v>9098.0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18.6</c:v>
                </c:pt>
                <c:pt idx="7">
                  <c:v>18.6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42.4</c:v>
                </c:pt>
                <c:pt idx="12">
                  <c:v>47.4</c:v>
                </c:pt>
                <c:pt idx="13">
                  <c:v>47.4</c:v>
                </c:pt>
                <c:pt idx="14">
                  <c:v>47.4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Anded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222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10844.0</c:v>
                </c:pt>
                <c:pt idx="1">
                  <c:v>11072.0</c:v>
                </c:pt>
                <c:pt idx="2">
                  <c:v>10750.0</c:v>
                </c:pt>
                <c:pt idx="3">
                  <c:v>9808.0</c:v>
                </c:pt>
                <c:pt idx="4">
                  <c:v>10080.0</c:v>
                </c:pt>
                <c:pt idx="5">
                  <c:v>10436.0</c:v>
                </c:pt>
                <c:pt idx="6">
                  <c:v>8796.0</c:v>
                </c:pt>
                <c:pt idx="7">
                  <c:v>10558.0</c:v>
                </c:pt>
                <c:pt idx="8">
                  <c:v>536.0</c:v>
                </c:pt>
                <c:pt idx="9">
                  <c:v>416.0</c:v>
                </c:pt>
                <c:pt idx="10">
                  <c:v>292.0</c:v>
                </c:pt>
                <c:pt idx="11">
                  <c:v>186.0</c:v>
                </c:pt>
                <c:pt idx="12">
                  <c:v>3596.0</c:v>
                </c:pt>
                <c:pt idx="13">
                  <c:v>3512.0</c:v>
                </c:pt>
                <c:pt idx="14">
                  <c:v>3436.0</c:v>
                </c:pt>
                <c:pt idx="15">
                  <c:v>9300.0</c:v>
                </c:pt>
                <c:pt idx="16">
                  <c:v>9270.0</c:v>
                </c:pt>
                <c:pt idx="17">
                  <c:v>9246.0</c:v>
                </c:pt>
                <c:pt idx="18">
                  <c:v>9098.0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18.6</c:v>
                </c:pt>
                <c:pt idx="7">
                  <c:v>18.6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42.4</c:v>
                </c:pt>
                <c:pt idx="12">
                  <c:v>47.4</c:v>
                </c:pt>
                <c:pt idx="13">
                  <c:v>47.4</c:v>
                </c:pt>
                <c:pt idx="14">
                  <c:v>47.4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81152"/>
        <c:axId val="-2057017600"/>
      </c:scatterChart>
      <c:valAx>
        <c:axId val="-20571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17600"/>
        <c:crosses val="autoZero"/>
        <c:crossBetween val="midCat"/>
      </c:valAx>
      <c:valAx>
        <c:axId val="-2057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Unprocessed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Sheet1!$H$2:$H$20</c:f>
                <c:numCache>
                  <c:formatCode>General</c:formatCode>
                  <c:ptCount val="19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1.299999999999997</c:v>
                  </c:pt>
                  <c:pt idx="7">
                    <c:v>1.299999999999997</c:v>
                  </c:pt>
                  <c:pt idx="8">
                    <c:v>0.600000000000001</c:v>
                  </c:pt>
                  <c:pt idx="9">
                    <c:v>0.600000000000001</c:v>
                  </c:pt>
                  <c:pt idx="10">
                    <c:v>0.600000000000001</c:v>
                  </c:pt>
                  <c:pt idx="11">
                    <c:v>0.600000000000001</c:v>
                  </c:pt>
                  <c:pt idx="12">
                    <c:v>0.700000000000003</c:v>
                  </c:pt>
                  <c:pt idx="13">
                    <c:v>0.700000000000003</c:v>
                  </c:pt>
                  <c:pt idx="14">
                    <c:v>0.700000000000003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</c:numCache>
              </c:numRef>
            </c:plus>
            <c:minus>
              <c:numRef>
                <c:f>Sheet1!$I$2:$I$20</c:f>
                <c:numCache>
                  <c:formatCode>General</c:formatCode>
                  <c:ptCount val="19"/>
                  <c:pt idx="0">
                    <c:v>0.299999999999999</c:v>
                  </c:pt>
                  <c:pt idx="1">
                    <c:v>0.299999999999999</c:v>
                  </c:pt>
                  <c:pt idx="2">
                    <c:v>0.299999999999999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1.200000000000003</c:v>
                  </c:pt>
                  <c:pt idx="7">
                    <c:v>1.200000000000003</c:v>
                  </c:pt>
                  <c:pt idx="8">
                    <c:v>1.399999999999999</c:v>
                  </c:pt>
                  <c:pt idx="9">
                    <c:v>1.399999999999999</c:v>
                  </c:pt>
                  <c:pt idx="10">
                    <c:v>1.399999999999999</c:v>
                  </c:pt>
                  <c:pt idx="11">
                    <c:v>1.399999999999999</c:v>
                  </c:pt>
                  <c:pt idx="12">
                    <c:v>1.0</c:v>
                  </c:pt>
                  <c:pt idx="13">
                    <c:v>1.0</c:v>
                  </c:pt>
                  <c:pt idx="14">
                    <c:v>1.0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Sheet1!$B$2:$B$36</c:f>
              <c:numCache>
                <c:formatCode>General</c:formatCode>
                <c:ptCount val="35"/>
                <c:pt idx="0">
                  <c:v>14940.0</c:v>
                </c:pt>
                <c:pt idx="1">
                  <c:v>64320.0</c:v>
                </c:pt>
                <c:pt idx="2">
                  <c:v>14846.0</c:v>
                </c:pt>
                <c:pt idx="3">
                  <c:v>9808.0</c:v>
                </c:pt>
                <c:pt idx="4">
                  <c:v>26464.0</c:v>
                </c:pt>
                <c:pt idx="5">
                  <c:v>26820.0</c:v>
                </c:pt>
                <c:pt idx="6">
                  <c:v>45660.0</c:v>
                </c:pt>
                <c:pt idx="7">
                  <c:v>63806.0</c:v>
                </c:pt>
                <c:pt idx="8">
                  <c:v>4632.0</c:v>
                </c:pt>
                <c:pt idx="9">
                  <c:v>20896.0</c:v>
                </c:pt>
                <c:pt idx="10">
                  <c:v>4388.0</c:v>
                </c:pt>
                <c:pt idx="11">
                  <c:v>20666.0</c:v>
                </c:pt>
                <c:pt idx="12">
                  <c:v>3596.0</c:v>
                </c:pt>
                <c:pt idx="13">
                  <c:v>19896.0</c:v>
                </c:pt>
                <c:pt idx="14">
                  <c:v>19820.0</c:v>
                </c:pt>
                <c:pt idx="15">
                  <c:v>9300.0</c:v>
                </c:pt>
                <c:pt idx="16">
                  <c:v>9270.0</c:v>
                </c:pt>
                <c:pt idx="17">
                  <c:v>9246.0</c:v>
                </c:pt>
                <c:pt idx="18">
                  <c:v>9098.0</c:v>
                </c:pt>
                <c:pt idx="19">
                  <c:v>9690.0</c:v>
                </c:pt>
                <c:pt idx="20">
                  <c:v>9694.0</c:v>
                </c:pt>
                <c:pt idx="21">
                  <c:v>9678.0</c:v>
                </c:pt>
                <c:pt idx="22">
                  <c:v>26058.0</c:v>
                </c:pt>
                <c:pt idx="23">
                  <c:v>9662.0</c:v>
                </c:pt>
                <c:pt idx="24">
                  <c:v>9650.0</c:v>
                </c:pt>
                <c:pt idx="25">
                  <c:v>9662.0</c:v>
                </c:pt>
                <c:pt idx="26">
                  <c:v>26046.0</c:v>
                </c:pt>
                <c:pt idx="27">
                  <c:v>9666.0</c:v>
                </c:pt>
                <c:pt idx="28">
                  <c:v>9646.0</c:v>
                </c:pt>
                <c:pt idx="29">
                  <c:v>9618.0</c:v>
                </c:pt>
                <c:pt idx="30">
                  <c:v>9626.0</c:v>
                </c:pt>
                <c:pt idx="31">
                  <c:v>9622.0</c:v>
                </c:pt>
                <c:pt idx="32">
                  <c:v>9642.0</c:v>
                </c:pt>
                <c:pt idx="33">
                  <c:v>9638.0</c:v>
                </c:pt>
                <c:pt idx="34">
                  <c:v>9606.0</c:v>
                </c:pt>
              </c:numCache>
            </c:numRef>
          </c:xVal>
          <c:yVal>
            <c:numRef>
              <c:f>Sheet1!$G$2:$G$36</c:f>
              <c:numCache>
                <c:formatCode>General</c:formatCode>
                <c:ptCount val="35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18.6</c:v>
                </c:pt>
                <c:pt idx="7">
                  <c:v>18.6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42.4</c:v>
                </c:pt>
                <c:pt idx="12">
                  <c:v>47.4</c:v>
                </c:pt>
                <c:pt idx="13">
                  <c:v>47.4</c:v>
                </c:pt>
                <c:pt idx="14">
                  <c:v>47.4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25.0</c:v>
                </c:pt>
                <c:pt idx="19">
                  <c:v>24.1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</c:numCache>
            </c:numRef>
          </c:yVal>
          <c:smooth val="0"/>
        </c:ser>
        <c:ser>
          <c:idx val="1"/>
          <c:order val="1"/>
          <c:tx>
            <c:v>Anded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222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2.0"/>
            <c:backward val="2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10844.0</c:v>
                </c:pt>
                <c:pt idx="1">
                  <c:v>11072.0</c:v>
                </c:pt>
                <c:pt idx="2">
                  <c:v>10750.0</c:v>
                </c:pt>
                <c:pt idx="3">
                  <c:v>9808.0</c:v>
                </c:pt>
                <c:pt idx="4">
                  <c:v>10080.0</c:v>
                </c:pt>
                <c:pt idx="5">
                  <c:v>10436.0</c:v>
                </c:pt>
                <c:pt idx="6">
                  <c:v>8796.0</c:v>
                </c:pt>
                <c:pt idx="7">
                  <c:v>10558.0</c:v>
                </c:pt>
                <c:pt idx="8">
                  <c:v>536.0</c:v>
                </c:pt>
                <c:pt idx="9">
                  <c:v>416.0</c:v>
                </c:pt>
                <c:pt idx="10">
                  <c:v>292.0</c:v>
                </c:pt>
                <c:pt idx="11">
                  <c:v>186.0</c:v>
                </c:pt>
                <c:pt idx="12">
                  <c:v>3596.0</c:v>
                </c:pt>
                <c:pt idx="13">
                  <c:v>3512.0</c:v>
                </c:pt>
                <c:pt idx="14">
                  <c:v>3436.0</c:v>
                </c:pt>
                <c:pt idx="15">
                  <c:v>9300.0</c:v>
                </c:pt>
                <c:pt idx="16">
                  <c:v>9270.0</c:v>
                </c:pt>
                <c:pt idx="17">
                  <c:v>9246.0</c:v>
                </c:pt>
                <c:pt idx="18">
                  <c:v>9098.0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15.1</c:v>
                </c:pt>
                <c:pt idx="1">
                  <c:v>15.1</c:v>
                </c:pt>
                <c:pt idx="2">
                  <c:v>15.1</c:v>
                </c:pt>
                <c:pt idx="3">
                  <c:v>24.2</c:v>
                </c:pt>
                <c:pt idx="4">
                  <c:v>24.2</c:v>
                </c:pt>
                <c:pt idx="5">
                  <c:v>24.2</c:v>
                </c:pt>
                <c:pt idx="6">
                  <c:v>18.6</c:v>
                </c:pt>
                <c:pt idx="7">
                  <c:v>18.6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42.4</c:v>
                </c:pt>
                <c:pt idx="12">
                  <c:v>47.4</c:v>
                </c:pt>
                <c:pt idx="13">
                  <c:v>47.4</c:v>
                </c:pt>
                <c:pt idx="14">
                  <c:v>47.4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21840"/>
        <c:axId val="-2060700544"/>
      </c:scatterChart>
      <c:valAx>
        <c:axId val="-20983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00544"/>
        <c:crosses val="autoZero"/>
        <c:crossBetween val="midCat"/>
      </c:valAx>
      <c:valAx>
        <c:axId val="-20607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Sheet1!$K$23:$K$25</c:f>
              <c:numCache>
                <c:formatCode>General</c:formatCode>
                <c:ptCount val="3"/>
                <c:pt idx="0">
                  <c:v>9652.25</c:v>
                </c:pt>
                <c:pt idx="1">
                  <c:v>9606.0</c:v>
                </c:pt>
                <c:pt idx="2">
                  <c:v>9694.0</c:v>
                </c:pt>
              </c:numCache>
            </c:numRef>
          </c:xVal>
          <c:yVal>
            <c:numRef>
              <c:f>Sheet1!$L$23:$L$25</c:f>
              <c:numCache>
                <c:formatCode>General</c:formatCode>
                <c:ptCount val="3"/>
                <c:pt idx="0">
                  <c:v>24.1</c:v>
                </c:pt>
                <c:pt idx="1">
                  <c:v>24.5</c:v>
                </c:pt>
                <c:pt idx="2">
                  <c:v>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526704"/>
        <c:axId val="-2060569040"/>
      </c:scatterChart>
      <c:valAx>
        <c:axId val="-2060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69040"/>
        <c:crosses val="autoZero"/>
        <c:crossBetween val="midCat"/>
      </c:valAx>
      <c:valAx>
        <c:axId val="-20605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Sheet1!$K$26:$K$28</c:f>
              <c:numCache>
                <c:formatCode>General</c:formatCode>
                <c:ptCount val="3"/>
                <c:pt idx="0">
                  <c:v>10634.0</c:v>
                </c:pt>
                <c:pt idx="1">
                  <c:v>10536.0</c:v>
                </c:pt>
                <c:pt idx="2">
                  <c:v>10586.875</c:v>
                </c:pt>
              </c:numCache>
            </c:numRef>
          </c:xVal>
          <c:yVal>
            <c:numRef>
              <c:f>Sheet1!$L$26:$L$28</c:f>
              <c:numCache>
                <c:formatCode>General</c:formatCode>
                <c:ptCount val="3"/>
                <c:pt idx="0">
                  <c:v>22.0</c:v>
                </c:pt>
                <c:pt idx="1">
                  <c:v>24.2</c:v>
                </c:pt>
                <c:pt idx="2">
                  <c:v>22.2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05312"/>
        <c:axId val="-2065768080"/>
      </c:scatterChart>
      <c:valAx>
        <c:axId val="2138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68080"/>
        <c:crosses val="autoZero"/>
        <c:crossBetween val="midCat"/>
      </c:valAx>
      <c:valAx>
        <c:axId val="-20657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0090573938373"/>
          <c:y val="0.103189189189189"/>
          <c:w val="0.839019844340267"/>
          <c:h val="0.649793147478187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(Sheet1!$K$23:$K$26,Sheet1!$K$28)</c:f>
              <c:numCache>
                <c:formatCode>General</c:formatCode>
                <c:ptCount val="5"/>
                <c:pt idx="0">
                  <c:v>9652.25</c:v>
                </c:pt>
                <c:pt idx="1">
                  <c:v>9606.0</c:v>
                </c:pt>
                <c:pt idx="2">
                  <c:v>9694.0</c:v>
                </c:pt>
                <c:pt idx="3">
                  <c:v>10634.0</c:v>
                </c:pt>
                <c:pt idx="4">
                  <c:v>10586.875</c:v>
                </c:pt>
              </c:numCache>
            </c:numRef>
          </c:xVal>
          <c:yVal>
            <c:numRef>
              <c:f>(Sheet1!$L$23:$L$26,Sheet1!$L$28)</c:f>
              <c:numCache>
                <c:formatCode>General</c:formatCode>
                <c:ptCount val="5"/>
                <c:pt idx="0">
                  <c:v>24.1</c:v>
                </c:pt>
                <c:pt idx="1">
                  <c:v>24.5</c:v>
                </c:pt>
                <c:pt idx="2">
                  <c:v>23.5</c:v>
                </c:pt>
                <c:pt idx="3">
                  <c:v>22.0</c:v>
                </c:pt>
                <c:pt idx="4">
                  <c:v>22.2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86800"/>
        <c:axId val="-2056455072"/>
      </c:scatterChart>
      <c:valAx>
        <c:axId val="-20534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55072"/>
        <c:crosses val="autoZero"/>
        <c:crossBetween val="midCat"/>
      </c:valAx>
      <c:valAx>
        <c:axId val="-20564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Sensor vs Meter Temperature (Average)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Sheet1!$M$35:$M$41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0.4</c:v>
                  </c:pt>
                  <c:pt idx="2">
                    <c:v>2.0</c:v>
                  </c:pt>
                  <c:pt idx="3">
                    <c:v>0.4</c:v>
                  </c:pt>
                </c:numCache>
              </c:numRef>
            </c:plus>
            <c:minus>
              <c:numRef>
                <c:f>Sheet1!$N$35:$N$41</c:f>
                <c:numCache>
                  <c:formatCode>General</c:formatCode>
                  <c:ptCount val="7"/>
                  <c:pt idx="0">
                    <c:v>0.6</c:v>
                  </c:pt>
                  <c:pt idx="1">
                    <c:v>0.6</c:v>
                  </c:pt>
                  <c:pt idx="2">
                    <c:v>0.2</c:v>
                  </c:pt>
                  <c:pt idx="3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Sheet1!$O$35:$O$41</c:f>
                <c:numCache>
                  <c:formatCode>General</c:formatCode>
                  <c:ptCount val="7"/>
                  <c:pt idx="0">
                    <c:v>249.25</c:v>
                  </c:pt>
                  <c:pt idx="1">
                    <c:v>41.75</c:v>
                  </c:pt>
                  <c:pt idx="2">
                    <c:v>47.125</c:v>
                  </c:pt>
                  <c:pt idx="3">
                    <c:v>71.125</c:v>
                  </c:pt>
                </c:numCache>
              </c:numRef>
            </c:plus>
            <c:minus>
              <c:numRef>
                <c:f>Sheet1!$P$35:$P$41</c:f>
                <c:numCache>
                  <c:formatCode>General</c:formatCode>
                  <c:ptCount val="7"/>
                  <c:pt idx="0">
                    <c:v>194.75</c:v>
                  </c:pt>
                  <c:pt idx="1">
                    <c:v>46.25</c:v>
                  </c:pt>
                  <c:pt idx="2">
                    <c:v>50.875</c:v>
                  </c:pt>
                  <c:pt idx="3">
                    <c:v>76.875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Sheet1!$K$35:$K$41</c:f>
              <c:numCache>
                <c:formatCode>General</c:formatCode>
                <c:ptCount val="7"/>
                <c:pt idx="0">
                  <c:v>9154.75</c:v>
                </c:pt>
                <c:pt idx="1">
                  <c:v>9652.25</c:v>
                </c:pt>
                <c:pt idx="2">
                  <c:v>10586.875</c:v>
                </c:pt>
                <c:pt idx="3">
                  <c:v>11932.875</c:v>
                </c:pt>
              </c:numCache>
            </c:numRef>
          </c:xVal>
          <c:yVal>
            <c:numRef>
              <c:f>Sheet1!$L$35:$L$41</c:f>
              <c:numCache>
                <c:formatCode>General</c:formatCode>
                <c:ptCount val="7"/>
                <c:pt idx="0">
                  <c:v>25.2</c:v>
                </c:pt>
                <c:pt idx="1">
                  <c:v>24.1</c:v>
                </c:pt>
                <c:pt idx="2">
                  <c:v>22.2</c:v>
                </c:pt>
                <c:pt idx="3">
                  <c:v>19.7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48896"/>
        <c:axId val="-2062995184"/>
      </c:scatterChart>
      <c:valAx>
        <c:axId val="2132648896"/>
        <c:scaling>
          <c:orientation val="minMax"/>
          <c:max val="12500.0"/>
          <c:min val="8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995184"/>
        <c:crosses val="autoZero"/>
        <c:crossBetween val="midCat"/>
      </c:valAx>
      <c:valAx>
        <c:axId val="-2062995184"/>
        <c:scaling>
          <c:orientation val="minMax"/>
          <c:max val="26.5"/>
          <c:min val="1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9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372600" y="11811000"/>
    <xdr:ext cx="6227233" cy="436918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12</xdr:col>
      <xdr:colOff>50800</xdr:colOff>
      <xdr:row>58</xdr:row>
      <xdr:rowOff>63500</xdr:rowOff>
    </xdr:from>
    <xdr:to>
      <xdr:col>17</xdr:col>
      <xdr:colOff>615950</xdr:colOff>
      <xdr:row>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685800</xdr:colOff>
      <xdr:row>57</xdr:row>
      <xdr:rowOff>165100</xdr:rowOff>
    </xdr:from>
    <xdr:to>
      <xdr:col>17</xdr:col>
      <xdr:colOff>304800</xdr:colOff>
      <xdr:row>71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622300</xdr:colOff>
      <xdr:row>57</xdr:row>
      <xdr:rowOff>101600</xdr:rowOff>
    </xdr:from>
    <xdr:to>
      <xdr:col>17</xdr:col>
      <xdr:colOff>63500</xdr:colOff>
      <xdr:row>69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165100</xdr:colOff>
      <xdr:row>3</xdr:row>
      <xdr:rowOff>101600</xdr:rowOff>
    </xdr:from>
    <xdr:to>
      <xdr:col>20</xdr:col>
      <xdr:colOff>25400</xdr:colOff>
      <xdr:row>31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abSelected="1" showRuler="0" topLeftCell="G2" workbookViewId="0">
      <selection activeCell="V24" sqref="V2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320</v>
      </c>
      <c r="B2">
        <v>14940</v>
      </c>
      <c r="C2">
        <f>(_xlfn.BITAND(B2,12287))</f>
        <v>10844</v>
      </c>
      <c r="D2">
        <v>22.768599999999999</v>
      </c>
      <c r="E2">
        <v>15.6</v>
      </c>
      <c r="F2">
        <v>14.8</v>
      </c>
      <c r="G2">
        <v>15.1</v>
      </c>
      <c r="H2">
        <f>E2-G2</f>
        <v>0.5</v>
      </c>
      <c r="I2">
        <f>G2-F2</f>
        <v>0.29999999999999893</v>
      </c>
    </row>
    <row r="3" spans="1:9" x14ac:dyDescent="0.2">
      <c r="A3">
        <v>183</v>
      </c>
      <c r="B3">
        <v>64320</v>
      </c>
      <c r="C3">
        <f t="shared" ref="C3:C37" si="0">(_xlfn.BITAND(B3,12287))</f>
        <v>11072</v>
      </c>
      <c r="D3">
        <v>22.631799999999998</v>
      </c>
      <c r="E3">
        <v>15.6</v>
      </c>
      <c r="F3">
        <v>14.8</v>
      </c>
      <c r="G3">
        <v>15.1</v>
      </c>
      <c r="H3">
        <f t="shared" ref="H3:H20" si="1">E3-G3</f>
        <v>0.5</v>
      </c>
      <c r="I3">
        <f t="shared" ref="I3:I20" si="2">G3-F3</f>
        <v>0.29999999999999893</v>
      </c>
    </row>
    <row r="4" spans="1:9" x14ac:dyDescent="0.2">
      <c r="A4">
        <v>0</v>
      </c>
      <c r="B4">
        <v>14846</v>
      </c>
      <c r="C4">
        <f t="shared" si="0"/>
        <v>10750</v>
      </c>
      <c r="D4">
        <v>22.824998999999998</v>
      </c>
      <c r="E4">
        <v>15.6</v>
      </c>
      <c r="F4">
        <v>14.8</v>
      </c>
      <c r="G4">
        <v>15.1</v>
      </c>
      <c r="H4">
        <f t="shared" si="1"/>
        <v>0.5</v>
      </c>
      <c r="I4">
        <f t="shared" si="2"/>
        <v>0.29999999999999893</v>
      </c>
    </row>
    <row r="5" spans="1:9" x14ac:dyDescent="0.2">
      <c r="A5">
        <v>895</v>
      </c>
      <c r="B5">
        <v>9808</v>
      </c>
      <c r="C5">
        <f t="shared" si="0"/>
        <v>9808</v>
      </c>
      <c r="D5">
        <v>23.3902</v>
      </c>
      <c r="E5">
        <v>24.7</v>
      </c>
      <c r="F5">
        <v>23.7</v>
      </c>
      <c r="G5">
        <v>24.2</v>
      </c>
      <c r="H5">
        <f t="shared" si="1"/>
        <v>0.5</v>
      </c>
      <c r="I5">
        <f t="shared" si="2"/>
        <v>0.5</v>
      </c>
    </row>
    <row r="6" spans="1:9" x14ac:dyDescent="0.2">
      <c r="A6">
        <v>860</v>
      </c>
      <c r="B6">
        <v>26464</v>
      </c>
      <c r="C6">
        <f t="shared" si="0"/>
        <v>10080</v>
      </c>
      <c r="D6">
        <v>23.227</v>
      </c>
      <c r="E6">
        <v>24.7</v>
      </c>
      <c r="F6">
        <v>23.7</v>
      </c>
      <c r="G6">
        <v>24.2</v>
      </c>
      <c r="H6">
        <f t="shared" si="1"/>
        <v>0.5</v>
      </c>
      <c r="I6">
        <f t="shared" si="2"/>
        <v>0.5</v>
      </c>
    </row>
    <row r="7" spans="1:9" x14ac:dyDescent="0.2">
      <c r="A7">
        <v>851</v>
      </c>
      <c r="B7">
        <v>26820</v>
      </c>
      <c r="C7">
        <f t="shared" si="0"/>
        <v>10436</v>
      </c>
      <c r="D7">
        <v>23.013400000000001</v>
      </c>
      <c r="E7">
        <v>24.7</v>
      </c>
      <c r="F7">
        <v>23.7</v>
      </c>
      <c r="G7">
        <v>24.2</v>
      </c>
      <c r="H7">
        <f t="shared" si="1"/>
        <v>0.5</v>
      </c>
      <c r="I7">
        <f t="shared" si="2"/>
        <v>0.5</v>
      </c>
    </row>
    <row r="8" spans="1:9" x14ac:dyDescent="0.2">
      <c r="A8">
        <v>360</v>
      </c>
      <c r="B8">
        <v>45660</v>
      </c>
      <c r="C8">
        <f t="shared" si="0"/>
        <v>8796</v>
      </c>
      <c r="D8">
        <v>23.997398</v>
      </c>
      <c r="E8">
        <v>19.899999999999999</v>
      </c>
      <c r="F8">
        <v>17.399999999999999</v>
      </c>
      <c r="G8">
        <v>18.600000000000001</v>
      </c>
      <c r="H8">
        <f t="shared" si="1"/>
        <v>1.2999999999999972</v>
      </c>
      <c r="I8">
        <f t="shared" si="2"/>
        <v>1.2000000000000028</v>
      </c>
    </row>
    <row r="9" spans="1:9" x14ac:dyDescent="0.2">
      <c r="A9">
        <v>33081</v>
      </c>
      <c r="B9">
        <v>63806</v>
      </c>
      <c r="C9">
        <f t="shared" si="0"/>
        <v>10558</v>
      </c>
      <c r="D9">
        <v>22.940199</v>
      </c>
      <c r="E9">
        <v>19.899999999999999</v>
      </c>
      <c r="F9">
        <v>17.399999999999999</v>
      </c>
      <c r="G9">
        <v>18.600000000000001</v>
      </c>
      <c r="H9">
        <f t="shared" si="1"/>
        <v>1.2999999999999972</v>
      </c>
      <c r="I9">
        <f t="shared" si="2"/>
        <v>1.2000000000000028</v>
      </c>
    </row>
    <row r="10" spans="1:9" x14ac:dyDescent="0.2">
      <c r="A10">
        <v>2022</v>
      </c>
      <c r="B10">
        <v>4632</v>
      </c>
      <c r="C10">
        <f t="shared" si="0"/>
        <v>536</v>
      </c>
      <c r="D10">
        <v>28.953399999999998</v>
      </c>
      <c r="E10">
        <v>43</v>
      </c>
      <c r="F10">
        <v>41</v>
      </c>
      <c r="G10">
        <v>42.4</v>
      </c>
      <c r="H10">
        <f t="shared" si="1"/>
        <v>0.60000000000000142</v>
      </c>
      <c r="I10">
        <f t="shared" si="2"/>
        <v>1.3999999999999986</v>
      </c>
    </row>
    <row r="11" spans="1:9" x14ac:dyDescent="0.2">
      <c r="A11">
        <v>2039</v>
      </c>
      <c r="B11">
        <v>20896</v>
      </c>
      <c r="C11">
        <f t="shared" si="0"/>
        <v>416</v>
      </c>
      <c r="D11">
        <v>29.025400000000001</v>
      </c>
      <c r="E11">
        <v>43</v>
      </c>
      <c r="F11">
        <v>41</v>
      </c>
      <c r="G11">
        <v>42.4</v>
      </c>
      <c r="H11">
        <f t="shared" si="1"/>
        <v>0.60000000000000142</v>
      </c>
      <c r="I11">
        <f t="shared" si="2"/>
        <v>1.3999999999999986</v>
      </c>
    </row>
    <row r="12" spans="1:9" x14ac:dyDescent="0.2">
      <c r="A12">
        <v>1971</v>
      </c>
      <c r="B12">
        <v>4388</v>
      </c>
      <c r="C12">
        <f t="shared" si="0"/>
        <v>292</v>
      </c>
      <c r="D12">
        <v>29.099799999999998</v>
      </c>
      <c r="E12">
        <v>43</v>
      </c>
      <c r="F12">
        <v>41</v>
      </c>
      <c r="G12">
        <v>42.4</v>
      </c>
      <c r="H12">
        <f t="shared" si="1"/>
        <v>0.60000000000000142</v>
      </c>
      <c r="I12">
        <f t="shared" si="2"/>
        <v>1.3999999999999986</v>
      </c>
    </row>
    <row r="13" spans="1:9" x14ac:dyDescent="0.2">
      <c r="A13">
        <v>34404</v>
      </c>
      <c r="B13">
        <v>20666</v>
      </c>
      <c r="C13">
        <f t="shared" si="0"/>
        <v>186</v>
      </c>
      <c r="D13">
        <v>29.163398999999998</v>
      </c>
      <c r="E13">
        <v>43</v>
      </c>
      <c r="F13">
        <v>41</v>
      </c>
      <c r="G13">
        <v>42.4</v>
      </c>
      <c r="H13">
        <f t="shared" si="1"/>
        <v>0.60000000000000142</v>
      </c>
      <c r="I13">
        <f t="shared" si="2"/>
        <v>1.3999999999999986</v>
      </c>
    </row>
    <row r="14" spans="1:9" x14ac:dyDescent="0.2">
      <c r="A14">
        <v>2533</v>
      </c>
      <c r="B14">
        <v>3596</v>
      </c>
      <c r="C14">
        <f t="shared" si="0"/>
        <v>3596</v>
      </c>
      <c r="D14">
        <v>27.1174</v>
      </c>
      <c r="E14">
        <v>48.1</v>
      </c>
      <c r="F14">
        <v>46.4</v>
      </c>
      <c r="G14">
        <v>47.4</v>
      </c>
      <c r="H14">
        <f t="shared" si="1"/>
        <v>0.70000000000000284</v>
      </c>
      <c r="I14">
        <f t="shared" si="2"/>
        <v>1</v>
      </c>
    </row>
    <row r="15" spans="1:9" x14ac:dyDescent="0.2">
      <c r="A15">
        <v>2517</v>
      </c>
      <c r="B15">
        <v>19896</v>
      </c>
      <c r="C15">
        <f t="shared" si="0"/>
        <v>3512</v>
      </c>
      <c r="D15">
        <v>27.167798999999999</v>
      </c>
      <c r="E15">
        <v>48.1</v>
      </c>
      <c r="F15">
        <v>46.4</v>
      </c>
      <c r="G15">
        <v>47.4</v>
      </c>
      <c r="H15">
        <f t="shared" si="1"/>
        <v>0.70000000000000284</v>
      </c>
      <c r="I15">
        <f t="shared" si="2"/>
        <v>1</v>
      </c>
    </row>
    <row r="16" spans="1:9" x14ac:dyDescent="0.2">
      <c r="A16">
        <v>2462</v>
      </c>
      <c r="B16">
        <v>19820</v>
      </c>
      <c r="C16">
        <f t="shared" si="0"/>
        <v>3436</v>
      </c>
      <c r="D16">
        <v>27.2134</v>
      </c>
      <c r="E16">
        <v>48.1</v>
      </c>
      <c r="F16">
        <v>46.4</v>
      </c>
      <c r="G16">
        <v>47.4</v>
      </c>
      <c r="H16">
        <f t="shared" si="1"/>
        <v>0.70000000000000284</v>
      </c>
      <c r="I16">
        <f t="shared" si="2"/>
        <v>1</v>
      </c>
    </row>
    <row r="17" spans="1:12" x14ac:dyDescent="0.2">
      <c r="A17">
        <v>720</v>
      </c>
      <c r="B17">
        <v>9300</v>
      </c>
      <c r="C17">
        <f t="shared" si="0"/>
        <v>9300</v>
      </c>
      <c r="D17">
        <v>23.695</v>
      </c>
      <c r="E17">
        <v>25.5</v>
      </c>
      <c r="F17">
        <v>24.5</v>
      </c>
      <c r="G17">
        <v>25</v>
      </c>
      <c r="H17">
        <f t="shared" si="1"/>
        <v>0.5</v>
      </c>
      <c r="I17">
        <f t="shared" si="2"/>
        <v>0.5</v>
      </c>
    </row>
    <row r="18" spans="1:12" x14ac:dyDescent="0.2">
      <c r="A18">
        <v>33055</v>
      </c>
      <c r="B18">
        <v>9270</v>
      </c>
      <c r="C18">
        <f t="shared" si="0"/>
        <v>9270</v>
      </c>
      <c r="D18">
        <v>23.713000000000001</v>
      </c>
      <c r="E18">
        <v>25.5</v>
      </c>
      <c r="F18">
        <v>24.5</v>
      </c>
      <c r="G18">
        <v>25</v>
      </c>
      <c r="H18">
        <f t="shared" si="1"/>
        <v>0.5</v>
      </c>
      <c r="I18">
        <f t="shared" si="2"/>
        <v>0.5</v>
      </c>
    </row>
    <row r="19" spans="1:12" x14ac:dyDescent="0.2">
      <c r="A19">
        <v>0</v>
      </c>
      <c r="B19">
        <v>9246</v>
      </c>
      <c r="C19">
        <f t="shared" si="0"/>
        <v>9246</v>
      </c>
      <c r="D19">
        <v>23.727399999999999</v>
      </c>
      <c r="E19">
        <v>25.5</v>
      </c>
      <c r="F19">
        <v>24.5</v>
      </c>
      <c r="G19">
        <v>25</v>
      </c>
      <c r="H19">
        <f t="shared" si="1"/>
        <v>0.5</v>
      </c>
      <c r="I19">
        <f t="shared" si="2"/>
        <v>0.5</v>
      </c>
    </row>
    <row r="20" spans="1:12" x14ac:dyDescent="0.2">
      <c r="A20">
        <v>32930</v>
      </c>
      <c r="B20">
        <v>9098</v>
      </c>
      <c r="C20">
        <f t="shared" si="0"/>
        <v>9098</v>
      </c>
      <c r="D20">
        <v>23.816199999999998</v>
      </c>
      <c r="E20">
        <v>25.5</v>
      </c>
      <c r="F20">
        <v>24.5</v>
      </c>
      <c r="G20">
        <v>25</v>
      </c>
      <c r="H20">
        <f t="shared" si="1"/>
        <v>0.5</v>
      </c>
      <c r="I20">
        <f t="shared" si="2"/>
        <v>0.5</v>
      </c>
    </row>
    <row r="21" spans="1:12" x14ac:dyDescent="0.2">
      <c r="A21">
        <v>11</v>
      </c>
      <c r="B21">
        <v>9690</v>
      </c>
      <c r="C21">
        <f t="shared" si="0"/>
        <v>9690</v>
      </c>
      <c r="E21">
        <v>24.5</v>
      </c>
      <c r="F21">
        <v>23.5</v>
      </c>
      <c r="G21">
        <v>24.1</v>
      </c>
      <c r="H21">
        <f>E21-G21</f>
        <v>0.39999999999999858</v>
      </c>
      <c r="I21">
        <f>G21-F21</f>
        <v>0.60000000000000142</v>
      </c>
    </row>
    <row r="22" spans="1:12" x14ac:dyDescent="0.2">
      <c r="A22">
        <v>11</v>
      </c>
      <c r="B22">
        <v>9694</v>
      </c>
      <c r="C22">
        <f t="shared" si="0"/>
        <v>9694</v>
      </c>
      <c r="E22">
        <v>24.5</v>
      </c>
      <c r="F22">
        <v>23.5</v>
      </c>
      <c r="G22">
        <v>24.1</v>
      </c>
      <c r="H22">
        <f t="shared" ref="H22:H37" si="3">E22-G22</f>
        <v>0.39999999999999858</v>
      </c>
      <c r="I22">
        <f t="shared" ref="I22:I37" si="4">G22-F22</f>
        <v>0.60000000000000142</v>
      </c>
    </row>
    <row r="23" spans="1:12" x14ac:dyDescent="0.2">
      <c r="A23">
        <v>11</v>
      </c>
      <c r="B23">
        <v>9678</v>
      </c>
      <c r="C23">
        <f t="shared" si="0"/>
        <v>9678</v>
      </c>
      <c r="E23">
        <v>24.5</v>
      </c>
      <c r="F23">
        <v>23.5</v>
      </c>
      <c r="G23">
        <v>24.1</v>
      </c>
      <c r="H23">
        <f t="shared" si="3"/>
        <v>0.39999999999999858</v>
      </c>
      <c r="I23">
        <f t="shared" si="4"/>
        <v>0.60000000000000142</v>
      </c>
      <c r="K23">
        <f>AVERAGE(C21:C36)</f>
        <v>9652.25</v>
      </c>
      <c r="L23">
        <v>24.1</v>
      </c>
    </row>
    <row r="24" spans="1:12" x14ac:dyDescent="0.2">
      <c r="A24">
        <v>11</v>
      </c>
      <c r="B24">
        <v>26058</v>
      </c>
      <c r="C24">
        <f t="shared" si="0"/>
        <v>9674</v>
      </c>
      <c r="E24">
        <v>24.5</v>
      </c>
      <c r="F24">
        <v>23.5</v>
      </c>
      <c r="G24">
        <v>24.1</v>
      </c>
      <c r="H24">
        <f t="shared" si="3"/>
        <v>0.39999999999999858</v>
      </c>
      <c r="I24">
        <f t="shared" si="4"/>
        <v>0.60000000000000142</v>
      </c>
      <c r="K24">
        <f>MIN(C21:C36)</f>
        <v>9606</v>
      </c>
      <c r="L24">
        <f>24.5</f>
        <v>24.5</v>
      </c>
    </row>
    <row r="25" spans="1:12" x14ac:dyDescent="0.2">
      <c r="A25">
        <v>12</v>
      </c>
      <c r="B25">
        <v>9662</v>
      </c>
      <c r="C25">
        <f t="shared" si="0"/>
        <v>9662</v>
      </c>
      <c r="E25">
        <v>24.5</v>
      </c>
      <c r="F25">
        <v>23.5</v>
      </c>
      <c r="G25">
        <v>24.1</v>
      </c>
      <c r="H25">
        <f t="shared" si="3"/>
        <v>0.39999999999999858</v>
      </c>
      <c r="I25">
        <f t="shared" si="4"/>
        <v>0.60000000000000142</v>
      </c>
      <c r="K25">
        <f>MAX(C21:C36)</f>
        <v>9694</v>
      </c>
      <c r="L25">
        <v>23.5</v>
      </c>
    </row>
    <row r="26" spans="1:12" x14ac:dyDescent="0.2">
      <c r="A26">
        <v>10</v>
      </c>
      <c r="B26">
        <v>9650</v>
      </c>
      <c r="C26">
        <f t="shared" si="0"/>
        <v>9650</v>
      </c>
      <c r="E26">
        <v>24.5</v>
      </c>
      <c r="F26">
        <v>23.5</v>
      </c>
      <c r="G26">
        <v>24.1</v>
      </c>
      <c r="H26">
        <f t="shared" si="3"/>
        <v>0.39999999999999858</v>
      </c>
      <c r="I26">
        <f t="shared" si="4"/>
        <v>0.60000000000000142</v>
      </c>
      <c r="K26">
        <f>MAX(C37:C52)</f>
        <v>10634</v>
      </c>
      <c r="L26">
        <f>MIN(E37:G37)</f>
        <v>22</v>
      </c>
    </row>
    <row r="27" spans="1:12" x14ac:dyDescent="0.2">
      <c r="A27">
        <v>10</v>
      </c>
      <c r="B27">
        <v>9662</v>
      </c>
      <c r="C27">
        <f t="shared" si="0"/>
        <v>9662</v>
      </c>
      <c r="E27">
        <v>24.5</v>
      </c>
      <c r="F27">
        <v>23.5</v>
      </c>
      <c r="G27">
        <v>24.1</v>
      </c>
      <c r="H27">
        <f t="shared" si="3"/>
        <v>0.39999999999999858</v>
      </c>
      <c r="I27">
        <f t="shared" si="4"/>
        <v>0.60000000000000142</v>
      </c>
      <c r="K27">
        <f>MIN(C37:C52)</f>
        <v>10536</v>
      </c>
      <c r="L27">
        <f>MAX(E37:G37)</f>
        <v>24.2</v>
      </c>
    </row>
    <row r="28" spans="1:12" x14ac:dyDescent="0.2">
      <c r="A28">
        <v>10</v>
      </c>
      <c r="B28">
        <v>26046</v>
      </c>
      <c r="C28">
        <f t="shared" si="0"/>
        <v>9662</v>
      </c>
      <c r="E28">
        <v>24.5</v>
      </c>
      <c r="F28">
        <v>23.5</v>
      </c>
      <c r="G28">
        <v>24.1</v>
      </c>
      <c r="H28">
        <f t="shared" si="3"/>
        <v>0.39999999999999858</v>
      </c>
      <c r="I28">
        <f t="shared" si="4"/>
        <v>0.60000000000000142</v>
      </c>
      <c r="K28">
        <f>AVERAGE(C37:C52)</f>
        <v>10586.875</v>
      </c>
      <c r="L28">
        <v>22.2</v>
      </c>
    </row>
    <row r="29" spans="1:12" x14ac:dyDescent="0.2">
      <c r="A29">
        <v>10</v>
      </c>
      <c r="B29">
        <v>9666</v>
      </c>
      <c r="C29">
        <f t="shared" si="0"/>
        <v>9666</v>
      </c>
      <c r="E29">
        <v>24.5</v>
      </c>
      <c r="F29">
        <v>23.5</v>
      </c>
      <c r="G29">
        <v>24.1</v>
      </c>
      <c r="H29">
        <f t="shared" si="3"/>
        <v>0.39999999999999858</v>
      </c>
      <c r="I29">
        <f t="shared" si="4"/>
        <v>0.60000000000000142</v>
      </c>
    </row>
    <row r="30" spans="1:12" x14ac:dyDescent="0.2">
      <c r="A30">
        <v>10</v>
      </c>
      <c r="B30">
        <v>9646</v>
      </c>
      <c r="C30">
        <f t="shared" si="0"/>
        <v>9646</v>
      </c>
      <c r="E30">
        <v>24.5</v>
      </c>
      <c r="F30">
        <v>23.5</v>
      </c>
      <c r="G30">
        <v>24.1</v>
      </c>
      <c r="H30">
        <f t="shared" si="3"/>
        <v>0.39999999999999858</v>
      </c>
      <c r="I30">
        <f t="shared" si="4"/>
        <v>0.60000000000000142</v>
      </c>
    </row>
    <row r="31" spans="1:12" x14ac:dyDescent="0.2">
      <c r="A31">
        <v>12</v>
      </c>
      <c r="B31">
        <v>9618</v>
      </c>
      <c r="C31">
        <f t="shared" si="0"/>
        <v>9618</v>
      </c>
      <c r="E31">
        <v>24.5</v>
      </c>
      <c r="F31">
        <v>23.5</v>
      </c>
      <c r="G31">
        <v>24.1</v>
      </c>
      <c r="H31">
        <f t="shared" si="3"/>
        <v>0.39999999999999858</v>
      </c>
      <c r="I31">
        <f t="shared" si="4"/>
        <v>0.60000000000000142</v>
      </c>
    </row>
    <row r="32" spans="1:12" x14ac:dyDescent="0.2">
      <c r="A32">
        <v>9</v>
      </c>
      <c r="B32">
        <v>9626</v>
      </c>
      <c r="C32">
        <f t="shared" si="0"/>
        <v>9626</v>
      </c>
      <c r="E32">
        <v>24.5</v>
      </c>
      <c r="F32">
        <v>23.5</v>
      </c>
      <c r="G32">
        <v>24.1</v>
      </c>
      <c r="H32">
        <f t="shared" si="3"/>
        <v>0.39999999999999858</v>
      </c>
      <c r="I32">
        <f t="shared" si="4"/>
        <v>0.60000000000000142</v>
      </c>
    </row>
    <row r="33" spans="1:23" x14ac:dyDescent="0.2">
      <c r="A33">
        <v>7</v>
      </c>
      <c r="B33">
        <v>9622</v>
      </c>
      <c r="C33">
        <f t="shared" si="0"/>
        <v>9622</v>
      </c>
      <c r="E33">
        <v>24.5</v>
      </c>
      <c r="F33">
        <v>23.5</v>
      </c>
      <c r="G33">
        <v>24.1</v>
      </c>
      <c r="H33">
        <f t="shared" si="3"/>
        <v>0.39999999999999858</v>
      </c>
      <c r="I33">
        <f t="shared" si="4"/>
        <v>0.60000000000000142</v>
      </c>
    </row>
    <row r="34" spans="1:23" x14ac:dyDescent="0.2">
      <c r="A34">
        <v>7</v>
      </c>
      <c r="B34">
        <v>9642</v>
      </c>
      <c r="C34">
        <f t="shared" si="0"/>
        <v>9642</v>
      </c>
      <c r="E34">
        <v>24.5</v>
      </c>
      <c r="F34">
        <v>23.5</v>
      </c>
      <c r="G34">
        <v>24.1</v>
      </c>
      <c r="H34">
        <f t="shared" si="3"/>
        <v>0.39999999999999858</v>
      </c>
      <c r="I34">
        <f t="shared" si="4"/>
        <v>0.60000000000000142</v>
      </c>
      <c r="K34" t="s">
        <v>9</v>
      </c>
      <c r="M34" t="s">
        <v>10</v>
      </c>
      <c r="N34" t="s">
        <v>13</v>
      </c>
      <c r="O34" t="s">
        <v>11</v>
      </c>
      <c r="P34" t="s">
        <v>12</v>
      </c>
    </row>
    <row r="35" spans="1:23" x14ac:dyDescent="0.2">
      <c r="A35">
        <v>11</v>
      </c>
      <c r="B35">
        <v>9638</v>
      </c>
      <c r="C35">
        <f t="shared" si="0"/>
        <v>9638</v>
      </c>
      <c r="E35">
        <v>24.5</v>
      </c>
      <c r="F35">
        <v>23.5</v>
      </c>
      <c r="G35">
        <v>24.1</v>
      </c>
      <c r="H35">
        <f t="shared" si="3"/>
        <v>0.39999999999999858</v>
      </c>
      <c r="I35">
        <f t="shared" si="4"/>
        <v>0.60000000000000142</v>
      </c>
      <c r="K35">
        <f>AVERAGE(C53:C68)</f>
        <v>9154.75</v>
      </c>
      <c r="L35">
        <v>25.2</v>
      </c>
      <c r="M35">
        <v>0.5</v>
      </c>
      <c r="N35">
        <v>0.6</v>
      </c>
      <c r="O35">
        <f>MAX(C53:C68)-AVERAGE(C53:C68)</f>
        <v>249.25</v>
      </c>
      <c r="P35">
        <f>AVERAGE(C53:C68)-MIN(C53:C68)</f>
        <v>194.75</v>
      </c>
    </row>
    <row r="36" spans="1:23" x14ac:dyDescent="0.2">
      <c r="A36">
        <v>9</v>
      </c>
      <c r="B36">
        <v>9606</v>
      </c>
      <c r="C36">
        <f t="shared" si="0"/>
        <v>9606</v>
      </c>
      <c r="E36">
        <v>24.5</v>
      </c>
      <c r="F36">
        <v>23.5</v>
      </c>
      <c r="G36">
        <v>24.1</v>
      </c>
      <c r="H36">
        <f t="shared" si="3"/>
        <v>0.39999999999999858</v>
      </c>
      <c r="I36">
        <f t="shared" si="4"/>
        <v>0.60000000000000142</v>
      </c>
      <c r="K36">
        <f>AVERAGE(C21:C36)</f>
        <v>9652.25</v>
      </c>
      <c r="L36">
        <v>24.1</v>
      </c>
      <c r="M36">
        <v>0.4</v>
      </c>
      <c r="N36">
        <v>0.6</v>
      </c>
      <c r="O36">
        <f>MAX(C21:C36)-AVERAGE(C21:C36)</f>
        <v>41.75</v>
      </c>
      <c r="P36">
        <f>AVERAGE(C21:C36)-MIN(C21:C36)</f>
        <v>46.25</v>
      </c>
    </row>
    <row r="37" spans="1:23" x14ac:dyDescent="0.2">
      <c r="A37">
        <v>847</v>
      </c>
      <c r="B37">
        <v>26920</v>
      </c>
      <c r="C37">
        <f t="shared" si="0"/>
        <v>10536</v>
      </c>
      <c r="E37" s="1">
        <v>24.2</v>
      </c>
      <c r="F37">
        <v>22</v>
      </c>
      <c r="G37">
        <v>22.2</v>
      </c>
      <c r="H37">
        <f t="shared" si="3"/>
        <v>2</v>
      </c>
      <c r="I37">
        <f t="shared" si="4"/>
        <v>0.19999999999999929</v>
      </c>
      <c r="K37">
        <f>AVERAGE(C37:C52)</f>
        <v>10586.875</v>
      </c>
      <c r="L37">
        <v>22.2</v>
      </c>
      <c r="M37">
        <v>2</v>
      </c>
      <c r="N37">
        <v>0.2</v>
      </c>
      <c r="O37">
        <f>MAX(C37:C52)-AVERAGE(C37:C52)</f>
        <v>47.125</v>
      </c>
      <c r="P37">
        <f>AVERAGE(C37:C52)-MIN(C37:C52)</f>
        <v>50.875</v>
      </c>
      <c r="R37">
        <f>AVERAGE(C85:C100)</f>
        <v>4263</v>
      </c>
      <c r="S37">
        <v>27.5</v>
      </c>
      <c r="T37">
        <v>1.2</v>
      </c>
      <c r="U37">
        <v>3.2</v>
      </c>
      <c r="V37">
        <f>MAX(C85:C100)-AVERAGE(C85:C100)</f>
        <v>5039</v>
      </c>
      <c r="W37">
        <f>AVERAGE(C85:C100)-MIN(C85:C100)</f>
        <v>873</v>
      </c>
    </row>
    <row r="38" spans="1:23" x14ac:dyDescent="0.2">
      <c r="A38">
        <v>840</v>
      </c>
      <c r="B38">
        <v>26924</v>
      </c>
      <c r="C38">
        <f t="shared" ref="C38:C101" si="5">(_xlfn.BITAND(B38,12287))</f>
        <v>10540</v>
      </c>
      <c r="E38" s="1">
        <v>24.2</v>
      </c>
      <c r="F38">
        <v>22</v>
      </c>
      <c r="G38">
        <v>22.2</v>
      </c>
      <c r="H38">
        <f t="shared" ref="H38:H53" si="6">E38-G38</f>
        <v>2</v>
      </c>
      <c r="I38">
        <f t="shared" ref="I38:I53" si="7">G38-F38</f>
        <v>0.19999999999999929</v>
      </c>
      <c r="K38">
        <f>AVERAGE(C69:C84)</f>
        <v>11932.875</v>
      </c>
      <c r="L38">
        <v>19.7</v>
      </c>
      <c r="M38">
        <v>0.4</v>
      </c>
      <c r="N38">
        <v>0.5</v>
      </c>
      <c r="O38">
        <f>MAX(C69:C84)-AVERAGE(C69:C84)</f>
        <v>71.125</v>
      </c>
      <c r="P38">
        <f>AVERAGE(C69:C84)-MIN(C69:C84)</f>
        <v>76.875</v>
      </c>
      <c r="R38">
        <f>AVERAGE(C101:C116)</f>
        <v>2213</v>
      </c>
      <c r="S38">
        <v>31.4</v>
      </c>
      <c r="T38">
        <v>1.4</v>
      </c>
      <c r="U38">
        <v>6</v>
      </c>
      <c r="V38">
        <f>MAX(C101:C116)-AVERAGE(C101:C116)</f>
        <v>969</v>
      </c>
      <c r="W38">
        <f>AVERAGE(C101:C116)-MIN(C101:C116)</f>
        <v>299</v>
      </c>
    </row>
    <row r="39" spans="1:23" x14ac:dyDescent="0.2">
      <c r="A39">
        <v>833</v>
      </c>
      <c r="B39">
        <v>26928</v>
      </c>
      <c r="C39">
        <f t="shared" si="5"/>
        <v>10544</v>
      </c>
      <c r="E39" s="1">
        <v>24.2</v>
      </c>
      <c r="F39">
        <v>22</v>
      </c>
      <c r="G39">
        <v>22.2</v>
      </c>
      <c r="H39">
        <f t="shared" si="6"/>
        <v>2</v>
      </c>
      <c r="I39">
        <f t="shared" si="7"/>
        <v>0.19999999999999929</v>
      </c>
      <c r="R39">
        <f>AVERAGE(C117:C132)</f>
        <v>978.5</v>
      </c>
      <c r="S39">
        <v>35.9</v>
      </c>
      <c r="T39">
        <v>1.9</v>
      </c>
      <c r="U39" s="3">
        <v>10</v>
      </c>
      <c r="V39">
        <f>MAX(C117:C132)-AVERAGE(C117:C132)</f>
        <v>739.5</v>
      </c>
      <c r="W39">
        <f>AVERAGE(C41:C56)-MIN(C41:C56)</f>
        <v>985.875</v>
      </c>
    </row>
    <row r="40" spans="1:23" x14ac:dyDescent="0.2">
      <c r="A40">
        <v>826</v>
      </c>
      <c r="B40">
        <v>26936</v>
      </c>
      <c r="C40">
        <f t="shared" si="5"/>
        <v>10552</v>
      </c>
      <c r="E40" s="1">
        <v>24.2</v>
      </c>
      <c r="F40">
        <v>22</v>
      </c>
      <c r="G40">
        <v>22.2</v>
      </c>
      <c r="H40">
        <f t="shared" si="6"/>
        <v>2</v>
      </c>
      <c r="I40">
        <f t="shared" si="7"/>
        <v>0.19999999999999929</v>
      </c>
    </row>
    <row r="41" spans="1:23" x14ac:dyDescent="0.2">
      <c r="A41">
        <v>817</v>
      </c>
      <c r="B41">
        <v>26948</v>
      </c>
      <c r="C41">
        <f t="shared" si="5"/>
        <v>10564</v>
      </c>
      <c r="E41" s="1">
        <v>24.2</v>
      </c>
      <c r="F41">
        <v>22</v>
      </c>
      <c r="G41">
        <v>22.2</v>
      </c>
      <c r="H41">
        <f t="shared" si="6"/>
        <v>2</v>
      </c>
      <c r="I41">
        <f t="shared" si="7"/>
        <v>0.19999999999999929</v>
      </c>
    </row>
    <row r="42" spans="1:23" x14ac:dyDescent="0.2">
      <c r="A42">
        <v>809</v>
      </c>
      <c r="B42">
        <v>26960</v>
      </c>
      <c r="C42">
        <f t="shared" si="5"/>
        <v>10576</v>
      </c>
      <c r="E42" s="1">
        <v>24.2</v>
      </c>
      <c r="F42">
        <v>22</v>
      </c>
      <c r="G42">
        <v>22.2</v>
      </c>
      <c r="H42">
        <f t="shared" si="6"/>
        <v>2</v>
      </c>
      <c r="I42">
        <f t="shared" si="7"/>
        <v>0.19999999999999929</v>
      </c>
    </row>
    <row r="43" spans="1:23" x14ac:dyDescent="0.2">
      <c r="A43">
        <v>797</v>
      </c>
      <c r="B43">
        <v>26964</v>
      </c>
      <c r="C43">
        <f t="shared" si="5"/>
        <v>10580</v>
      </c>
      <c r="E43" s="1">
        <v>24.2</v>
      </c>
      <c r="F43">
        <v>22</v>
      </c>
      <c r="G43">
        <v>22.2</v>
      </c>
      <c r="H43">
        <f t="shared" si="6"/>
        <v>2</v>
      </c>
      <c r="I43">
        <f t="shared" si="7"/>
        <v>0.19999999999999929</v>
      </c>
    </row>
    <row r="44" spans="1:23" x14ac:dyDescent="0.2">
      <c r="A44">
        <v>785</v>
      </c>
      <c r="B44">
        <v>26976</v>
      </c>
      <c r="C44">
        <f t="shared" si="5"/>
        <v>10592</v>
      </c>
      <c r="E44" s="1">
        <v>24.2</v>
      </c>
      <c r="F44">
        <v>22</v>
      </c>
      <c r="G44">
        <v>22.2</v>
      </c>
      <c r="H44">
        <f t="shared" si="6"/>
        <v>2</v>
      </c>
      <c r="I44">
        <f t="shared" si="7"/>
        <v>0.19999999999999929</v>
      </c>
    </row>
    <row r="45" spans="1:23" x14ac:dyDescent="0.2">
      <c r="A45">
        <v>773</v>
      </c>
      <c r="B45">
        <v>26976</v>
      </c>
      <c r="C45">
        <f t="shared" si="5"/>
        <v>10592</v>
      </c>
      <c r="E45" s="1">
        <v>24.2</v>
      </c>
      <c r="F45">
        <v>22</v>
      </c>
      <c r="G45">
        <v>22.2</v>
      </c>
      <c r="H45">
        <f t="shared" si="6"/>
        <v>2</v>
      </c>
      <c r="I45">
        <f t="shared" si="7"/>
        <v>0.19999999999999929</v>
      </c>
    </row>
    <row r="46" spans="1:23" x14ac:dyDescent="0.2">
      <c r="A46">
        <v>758</v>
      </c>
      <c r="B46">
        <v>26984</v>
      </c>
      <c r="C46">
        <f t="shared" si="5"/>
        <v>10600</v>
      </c>
      <c r="E46" s="1">
        <v>24.2</v>
      </c>
      <c r="F46">
        <v>22</v>
      </c>
      <c r="G46">
        <v>22.2</v>
      </c>
      <c r="H46">
        <f t="shared" si="6"/>
        <v>2</v>
      </c>
      <c r="I46">
        <f t="shared" si="7"/>
        <v>0.19999999999999929</v>
      </c>
    </row>
    <row r="47" spans="1:23" x14ac:dyDescent="0.2">
      <c r="A47">
        <v>746</v>
      </c>
      <c r="B47">
        <v>26984</v>
      </c>
      <c r="C47">
        <f t="shared" si="5"/>
        <v>10600</v>
      </c>
      <c r="E47" s="1">
        <v>24.2</v>
      </c>
      <c r="F47">
        <v>22</v>
      </c>
      <c r="G47">
        <v>22.2</v>
      </c>
      <c r="H47">
        <f t="shared" si="6"/>
        <v>2</v>
      </c>
      <c r="I47">
        <f t="shared" si="7"/>
        <v>0.19999999999999929</v>
      </c>
    </row>
    <row r="48" spans="1:23" x14ac:dyDescent="0.2">
      <c r="A48">
        <v>741</v>
      </c>
      <c r="B48">
        <v>26992</v>
      </c>
      <c r="C48">
        <f t="shared" si="5"/>
        <v>10608</v>
      </c>
      <c r="E48" s="1">
        <v>24.2</v>
      </c>
      <c r="F48">
        <v>22</v>
      </c>
      <c r="G48">
        <v>22.2</v>
      </c>
      <c r="H48">
        <f t="shared" si="6"/>
        <v>2</v>
      </c>
      <c r="I48">
        <f t="shared" si="7"/>
        <v>0.19999999999999929</v>
      </c>
    </row>
    <row r="49" spans="1:9" x14ac:dyDescent="0.2">
      <c r="A49">
        <v>752</v>
      </c>
      <c r="B49">
        <v>27000</v>
      </c>
      <c r="C49">
        <f t="shared" si="5"/>
        <v>10616</v>
      </c>
      <c r="E49" s="1">
        <v>24.2</v>
      </c>
      <c r="F49">
        <v>22</v>
      </c>
      <c r="G49">
        <v>22.2</v>
      </c>
      <c r="H49">
        <f t="shared" si="6"/>
        <v>2</v>
      </c>
      <c r="I49">
        <f t="shared" si="7"/>
        <v>0.19999999999999929</v>
      </c>
    </row>
    <row r="50" spans="1:9" x14ac:dyDescent="0.2">
      <c r="A50">
        <v>809</v>
      </c>
      <c r="B50">
        <v>27008</v>
      </c>
      <c r="C50">
        <f t="shared" si="5"/>
        <v>10624</v>
      </c>
      <c r="E50" s="1">
        <v>24.2</v>
      </c>
      <c r="F50">
        <v>22</v>
      </c>
      <c r="G50">
        <v>22.2</v>
      </c>
      <c r="H50">
        <f t="shared" si="6"/>
        <v>2</v>
      </c>
      <c r="I50">
        <f t="shared" si="7"/>
        <v>0.19999999999999929</v>
      </c>
    </row>
    <row r="51" spans="1:9" x14ac:dyDescent="0.2">
      <c r="A51">
        <v>998</v>
      </c>
      <c r="B51">
        <v>27016</v>
      </c>
      <c r="C51">
        <f t="shared" si="5"/>
        <v>10632</v>
      </c>
      <c r="E51" s="1">
        <v>24.2</v>
      </c>
      <c r="F51">
        <v>22</v>
      </c>
      <c r="G51">
        <v>22.2</v>
      </c>
      <c r="H51">
        <f t="shared" si="6"/>
        <v>2</v>
      </c>
      <c r="I51">
        <f t="shared" si="7"/>
        <v>0.19999999999999929</v>
      </c>
    </row>
    <row r="52" spans="1:9" x14ac:dyDescent="0.2">
      <c r="A52">
        <v>34298</v>
      </c>
      <c r="B52">
        <v>27018</v>
      </c>
      <c r="C52">
        <f t="shared" si="5"/>
        <v>10634</v>
      </c>
      <c r="E52" s="1">
        <v>24.2</v>
      </c>
      <c r="F52">
        <v>22</v>
      </c>
      <c r="G52">
        <v>22.2</v>
      </c>
      <c r="H52">
        <f t="shared" si="6"/>
        <v>2</v>
      </c>
      <c r="I52">
        <f t="shared" si="7"/>
        <v>0.19999999999999929</v>
      </c>
    </row>
    <row r="53" spans="1:9" x14ac:dyDescent="0.2">
      <c r="A53">
        <v>865</v>
      </c>
      <c r="B53">
        <v>9404</v>
      </c>
      <c r="C53">
        <f t="shared" si="5"/>
        <v>9404</v>
      </c>
      <c r="E53" s="1">
        <v>25.7</v>
      </c>
      <c r="F53" s="1">
        <v>24.6</v>
      </c>
      <c r="G53" s="1">
        <v>25.2</v>
      </c>
      <c r="H53">
        <f t="shared" si="6"/>
        <v>0.5</v>
      </c>
      <c r="I53">
        <f t="shared" si="7"/>
        <v>0.59999999999999787</v>
      </c>
    </row>
    <row r="54" spans="1:9" x14ac:dyDescent="0.2">
      <c r="A54">
        <v>881</v>
      </c>
      <c r="B54">
        <v>9372</v>
      </c>
      <c r="C54">
        <f t="shared" si="5"/>
        <v>9372</v>
      </c>
      <c r="E54" s="1">
        <v>25.7</v>
      </c>
      <c r="F54" s="1">
        <v>24.6</v>
      </c>
      <c r="G54" s="1">
        <v>25.2</v>
      </c>
      <c r="H54">
        <f t="shared" ref="H54:H69" si="8">E54-G54</f>
        <v>0.5</v>
      </c>
      <c r="I54">
        <f t="shared" ref="I54:I69" si="9">G54-F54</f>
        <v>0.59999999999999787</v>
      </c>
    </row>
    <row r="55" spans="1:9" x14ac:dyDescent="0.2">
      <c r="A55">
        <v>893</v>
      </c>
      <c r="B55">
        <v>9340</v>
      </c>
      <c r="C55">
        <f t="shared" si="5"/>
        <v>9340</v>
      </c>
      <c r="E55" s="1">
        <v>25.7</v>
      </c>
      <c r="F55" s="1">
        <v>24.6</v>
      </c>
      <c r="G55" s="1">
        <v>25.2</v>
      </c>
      <c r="H55">
        <f t="shared" si="8"/>
        <v>0.5</v>
      </c>
      <c r="I55">
        <f t="shared" si="9"/>
        <v>0.59999999999999787</v>
      </c>
    </row>
    <row r="56" spans="1:9" x14ac:dyDescent="0.2">
      <c r="A56">
        <v>909</v>
      </c>
      <c r="B56">
        <v>9304</v>
      </c>
      <c r="C56">
        <f t="shared" si="5"/>
        <v>9304</v>
      </c>
      <c r="E56" s="1">
        <v>25.7</v>
      </c>
      <c r="F56" s="1">
        <v>24.6</v>
      </c>
      <c r="G56" s="1">
        <v>25.2</v>
      </c>
      <c r="H56">
        <f t="shared" si="8"/>
        <v>0.5</v>
      </c>
      <c r="I56">
        <f t="shared" si="9"/>
        <v>0.59999999999999787</v>
      </c>
    </row>
    <row r="57" spans="1:9" x14ac:dyDescent="0.2">
      <c r="A57">
        <v>925</v>
      </c>
      <c r="B57">
        <v>9268</v>
      </c>
      <c r="C57">
        <f t="shared" si="5"/>
        <v>9268</v>
      </c>
      <c r="E57" s="1">
        <v>25.7</v>
      </c>
      <c r="F57" s="1">
        <v>24.6</v>
      </c>
      <c r="G57" s="1">
        <v>25.2</v>
      </c>
      <c r="H57">
        <f t="shared" si="8"/>
        <v>0.5</v>
      </c>
      <c r="I57">
        <f t="shared" si="9"/>
        <v>0.59999999999999787</v>
      </c>
    </row>
    <row r="58" spans="1:9" x14ac:dyDescent="0.2">
      <c r="A58">
        <v>943</v>
      </c>
      <c r="B58">
        <v>9236</v>
      </c>
      <c r="C58">
        <f t="shared" si="5"/>
        <v>9236</v>
      </c>
      <c r="E58" s="1">
        <v>25.7</v>
      </c>
      <c r="F58" s="1">
        <v>24.6</v>
      </c>
      <c r="G58" s="1">
        <v>25.2</v>
      </c>
      <c r="H58">
        <f t="shared" si="8"/>
        <v>0.5</v>
      </c>
      <c r="I58">
        <f t="shared" si="9"/>
        <v>0.59999999999999787</v>
      </c>
    </row>
    <row r="59" spans="1:9" x14ac:dyDescent="0.2">
      <c r="A59">
        <v>966</v>
      </c>
      <c r="B59">
        <v>9196</v>
      </c>
      <c r="C59">
        <f t="shared" si="5"/>
        <v>9196</v>
      </c>
      <c r="E59" s="1">
        <v>25.7</v>
      </c>
      <c r="F59" s="1">
        <v>24.6</v>
      </c>
      <c r="G59" s="1">
        <v>25.2</v>
      </c>
      <c r="H59">
        <f t="shared" si="8"/>
        <v>0.5</v>
      </c>
      <c r="I59">
        <f t="shared" si="9"/>
        <v>0.59999999999999787</v>
      </c>
    </row>
    <row r="60" spans="1:9" x14ac:dyDescent="0.2">
      <c r="A60">
        <v>986</v>
      </c>
      <c r="B60">
        <v>9156</v>
      </c>
      <c r="C60">
        <f t="shared" si="5"/>
        <v>9156</v>
      </c>
      <c r="E60" s="1">
        <v>25.7</v>
      </c>
      <c r="F60" s="1">
        <v>24.6</v>
      </c>
      <c r="G60" s="1">
        <v>25.2</v>
      </c>
      <c r="H60">
        <f t="shared" si="8"/>
        <v>0.5</v>
      </c>
      <c r="I60">
        <f t="shared" si="9"/>
        <v>0.59999999999999787</v>
      </c>
    </row>
    <row r="61" spans="1:9" x14ac:dyDescent="0.2">
      <c r="A61">
        <v>1010</v>
      </c>
      <c r="B61">
        <v>9116</v>
      </c>
      <c r="C61">
        <f t="shared" si="5"/>
        <v>9116</v>
      </c>
      <c r="E61" s="1">
        <v>25.7</v>
      </c>
      <c r="F61" s="1">
        <v>24.6</v>
      </c>
      <c r="G61" s="1">
        <v>25.2</v>
      </c>
      <c r="H61">
        <f t="shared" si="8"/>
        <v>0.5</v>
      </c>
      <c r="I61">
        <f t="shared" si="9"/>
        <v>0.59999999999999787</v>
      </c>
    </row>
    <row r="62" spans="1:9" x14ac:dyDescent="0.2">
      <c r="A62">
        <v>1038</v>
      </c>
      <c r="B62">
        <v>9072</v>
      </c>
      <c r="C62">
        <f t="shared" si="5"/>
        <v>9072</v>
      </c>
      <c r="E62" s="1">
        <v>25.7</v>
      </c>
      <c r="F62" s="1">
        <v>24.6</v>
      </c>
      <c r="G62" s="1">
        <v>25.2</v>
      </c>
      <c r="H62">
        <f t="shared" si="8"/>
        <v>0.5</v>
      </c>
      <c r="I62">
        <f t="shared" si="9"/>
        <v>0.59999999999999787</v>
      </c>
    </row>
    <row r="63" spans="1:9" x14ac:dyDescent="0.2">
      <c r="A63">
        <v>1069</v>
      </c>
      <c r="B63">
        <v>9052</v>
      </c>
      <c r="C63">
        <f t="shared" si="5"/>
        <v>9052</v>
      </c>
      <c r="E63" s="1">
        <v>25.7</v>
      </c>
      <c r="F63" s="1">
        <v>24.6</v>
      </c>
      <c r="G63" s="1">
        <v>25.2</v>
      </c>
      <c r="H63">
        <f t="shared" si="8"/>
        <v>0.5</v>
      </c>
      <c r="I63">
        <f t="shared" si="9"/>
        <v>0.59999999999999787</v>
      </c>
    </row>
    <row r="64" spans="1:9" x14ac:dyDescent="0.2">
      <c r="A64">
        <v>1092</v>
      </c>
      <c r="B64">
        <v>9020</v>
      </c>
      <c r="C64">
        <f t="shared" si="5"/>
        <v>9020</v>
      </c>
      <c r="E64" s="1">
        <v>25.7</v>
      </c>
      <c r="F64" s="1">
        <v>24.6</v>
      </c>
      <c r="G64" s="1">
        <v>25.2</v>
      </c>
      <c r="H64">
        <f t="shared" si="8"/>
        <v>0.5</v>
      </c>
      <c r="I64">
        <f t="shared" si="9"/>
        <v>0.59999999999999787</v>
      </c>
    </row>
    <row r="65" spans="1:9" x14ac:dyDescent="0.2">
      <c r="A65">
        <v>1121</v>
      </c>
      <c r="B65">
        <v>8984</v>
      </c>
      <c r="C65">
        <f t="shared" si="5"/>
        <v>8984</v>
      </c>
      <c r="E65" s="1">
        <v>25.7</v>
      </c>
      <c r="F65" s="1">
        <v>24.6</v>
      </c>
      <c r="G65" s="1">
        <v>25.2</v>
      </c>
      <c r="H65">
        <f t="shared" si="8"/>
        <v>0.5</v>
      </c>
      <c r="I65">
        <f t="shared" si="9"/>
        <v>0.59999999999999787</v>
      </c>
    </row>
    <row r="66" spans="1:9" x14ac:dyDescent="0.2">
      <c r="A66">
        <v>1144</v>
      </c>
      <c r="B66">
        <v>8960</v>
      </c>
      <c r="C66">
        <f t="shared" si="5"/>
        <v>8960</v>
      </c>
      <c r="E66" s="1">
        <v>25.7</v>
      </c>
      <c r="F66" s="1">
        <v>24.6</v>
      </c>
      <c r="G66" s="1">
        <v>25.2</v>
      </c>
      <c r="H66">
        <f t="shared" si="8"/>
        <v>0.5</v>
      </c>
      <c r="I66">
        <f t="shared" si="9"/>
        <v>0.59999999999999787</v>
      </c>
    </row>
    <row r="67" spans="1:9" x14ac:dyDescent="0.2">
      <c r="A67">
        <v>1122</v>
      </c>
      <c r="B67">
        <v>8960</v>
      </c>
      <c r="C67">
        <f t="shared" si="5"/>
        <v>8960</v>
      </c>
      <c r="E67" s="1">
        <v>25.7</v>
      </c>
      <c r="F67" s="1">
        <v>24.6</v>
      </c>
      <c r="G67" s="1">
        <v>25.2</v>
      </c>
      <c r="H67">
        <f t="shared" si="8"/>
        <v>0.5</v>
      </c>
      <c r="I67">
        <f t="shared" si="9"/>
        <v>0.59999999999999787</v>
      </c>
    </row>
    <row r="68" spans="1:9" x14ac:dyDescent="0.2">
      <c r="A68">
        <v>922</v>
      </c>
      <c r="B68">
        <v>9036</v>
      </c>
      <c r="C68">
        <f t="shared" si="5"/>
        <v>9036</v>
      </c>
      <c r="E68" s="1">
        <v>25.7</v>
      </c>
      <c r="F68" s="1">
        <v>24.6</v>
      </c>
      <c r="G68" s="1">
        <v>25.2</v>
      </c>
      <c r="H68">
        <f t="shared" si="8"/>
        <v>0.5</v>
      </c>
      <c r="I68">
        <f t="shared" si="9"/>
        <v>0.59999999999999787</v>
      </c>
    </row>
    <row r="69" spans="1:9" x14ac:dyDescent="0.2">
      <c r="A69">
        <v>291</v>
      </c>
      <c r="B69">
        <v>44750</v>
      </c>
      <c r="C69">
        <f t="shared" si="5"/>
        <v>11982</v>
      </c>
      <c r="E69" s="1">
        <v>20.100000000000001</v>
      </c>
      <c r="F69" s="1">
        <v>19.2</v>
      </c>
      <c r="G69" s="1">
        <v>19.7</v>
      </c>
      <c r="H69">
        <f t="shared" si="8"/>
        <v>0.40000000000000213</v>
      </c>
      <c r="I69">
        <f t="shared" si="9"/>
        <v>0.5</v>
      </c>
    </row>
    <row r="70" spans="1:9" x14ac:dyDescent="0.2">
      <c r="A70">
        <v>291</v>
      </c>
      <c r="B70">
        <v>44624</v>
      </c>
      <c r="C70">
        <f t="shared" si="5"/>
        <v>11856</v>
      </c>
      <c r="E70" s="1">
        <v>20.100000000000001</v>
      </c>
      <c r="F70" s="1">
        <v>19.2</v>
      </c>
      <c r="G70" s="1">
        <v>19.7</v>
      </c>
      <c r="H70">
        <f t="shared" ref="H70:H85" si="10">E70-G70</f>
        <v>0.40000000000000213</v>
      </c>
      <c r="I70">
        <f t="shared" ref="I70:I85" si="11">G70-F70</f>
        <v>0.5</v>
      </c>
    </row>
    <row r="71" spans="1:9" x14ac:dyDescent="0.2">
      <c r="A71">
        <v>291</v>
      </c>
      <c r="B71">
        <v>44632</v>
      </c>
      <c r="C71">
        <f t="shared" si="5"/>
        <v>11864</v>
      </c>
      <c r="E71" s="1">
        <v>20.100000000000001</v>
      </c>
      <c r="F71" s="1">
        <v>19.2</v>
      </c>
      <c r="G71" s="1">
        <v>19.7</v>
      </c>
      <c r="H71">
        <f t="shared" si="10"/>
        <v>0.40000000000000213</v>
      </c>
      <c r="I71">
        <f t="shared" si="11"/>
        <v>0.5</v>
      </c>
    </row>
    <row r="72" spans="1:9" x14ac:dyDescent="0.2">
      <c r="A72">
        <v>291</v>
      </c>
      <c r="B72">
        <v>44640</v>
      </c>
      <c r="C72">
        <f t="shared" si="5"/>
        <v>11872</v>
      </c>
      <c r="E72" s="1">
        <v>20.100000000000001</v>
      </c>
      <c r="F72" s="1">
        <v>19.2</v>
      </c>
      <c r="G72" s="1">
        <v>19.7</v>
      </c>
      <c r="H72">
        <f t="shared" si="10"/>
        <v>0.40000000000000213</v>
      </c>
      <c r="I72">
        <f t="shared" si="11"/>
        <v>0.5</v>
      </c>
    </row>
    <row r="73" spans="1:9" x14ac:dyDescent="0.2">
      <c r="A73">
        <v>291</v>
      </c>
      <c r="B73">
        <v>44652</v>
      </c>
      <c r="C73">
        <f t="shared" si="5"/>
        <v>11884</v>
      </c>
      <c r="E73" s="1">
        <v>20.100000000000001</v>
      </c>
      <c r="F73" s="1">
        <v>19.2</v>
      </c>
      <c r="G73" s="1">
        <v>19.7</v>
      </c>
      <c r="H73">
        <f t="shared" si="10"/>
        <v>0.40000000000000213</v>
      </c>
      <c r="I73">
        <f t="shared" si="11"/>
        <v>0.5</v>
      </c>
    </row>
    <row r="74" spans="1:9" x14ac:dyDescent="0.2">
      <c r="A74">
        <v>289</v>
      </c>
      <c r="B74">
        <v>44664</v>
      </c>
      <c r="C74">
        <f t="shared" si="5"/>
        <v>11896</v>
      </c>
      <c r="E74" s="1">
        <v>20.100000000000001</v>
      </c>
      <c r="F74" s="1">
        <v>19.2</v>
      </c>
      <c r="G74" s="1">
        <v>19.7</v>
      </c>
      <c r="H74">
        <f t="shared" si="10"/>
        <v>0.40000000000000213</v>
      </c>
      <c r="I74">
        <f t="shared" si="11"/>
        <v>0.5</v>
      </c>
    </row>
    <row r="75" spans="1:9" x14ac:dyDescent="0.2">
      <c r="A75">
        <v>292</v>
      </c>
      <c r="B75">
        <v>44676</v>
      </c>
      <c r="C75">
        <f t="shared" si="5"/>
        <v>11908</v>
      </c>
      <c r="E75" s="1">
        <v>20.100000000000001</v>
      </c>
      <c r="F75" s="1">
        <v>19.2</v>
      </c>
      <c r="G75" s="1">
        <v>19.7</v>
      </c>
      <c r="H75">
        <f t="shared" si="10"/>
        <v>0.40000000000000213</v>
      </c>
      <c r="I75">
        <f t="shared" si="11"/>
        <v>0.5</v>
      </c>
    </row>
    <row r="76" spans="1:9" x14ac:dyDescent="0.2">
      <c r="A76">
        <v>290</v>
      </c>
      <c r="B76">
        <v>44684</v>
      </c>
      <c r="C76">
        <f t="shared" si="5"/>
        <v>11916</v>
      </c>
      <c r="E76" s="1">
        <v>20.100000000000001</v>
      </c>
      <c r="F76" s="1">
        <v>19.2</v>
      </c>
      <c r="G76" s="1">
        <v>19.7</v>
      </c>
      <c r="H76">
        <f t="shared" si="10"/>
        <v>0.40000000000000213</v>
      </c>
      <c r="I76">
        <f t="shared" si="11"/>
        <v>0.5</v>
      </c>
    </row>
    <row r="77" spans="1:9" x14ac:dyDescent="0.2">
      <c r="A77">
        <v>289</v>
      </c>
      <c r="B77">
        <v>44696</v>
      </c>
      <c r="C77">
        <f t="shared" si="5"/>
        <v>11928</v>
      </c>
      <c r="E77" s="1">
        <v>20.100000000000001</v>
      </c>
      <c r="F77" s="1">
        <v>19.2</v>
      </c>
      <c r="G77" s="1">
        <v>19.7</v>
      </c>
      <c r="H77">
        <f t="shared" si="10"/>
        <v>0.40000000000000213</v>
      </c>
      <c r="I77">
        <f t="shared" si="11"/>
        <v>0.5</v>
      </c>
    </row>
    <row r="78" spans="1:9" x14ac:dyDescent="0.2">
      <c r="A78">
        <v>289</v>
      </c>
      <c r="B78">
        <v>28328</v>
      </c>
      <c r="C78">
        <f t="shared" si="5"/>
        <v>11944</v>
      </c>
      <c r="E78" s="1">
        <v>20.100000000000001</v>
      </c>
      <c r="F78" s="1">
        <v>19.2</v>
      </c>
      <c r="G78" s="1">
        <v>19.7</v>
      </c>
      <c r="H78">
        <f t="shared" si="10"/>
        <v>0.40000000000000213</v>
      </c>
      <c r="I78">
        <f t="shared" si="11"/>
        <v>0.5</v>
      </c>
    </row>
    <row r="79" spans="1:9" x14ac:dyDescent="0.2">
      <c r="A79">
        <v>286</v>
      </c>
      <c r="B79">
        <v>44720</v>
      </c>
      <c r="C79">
        <f t="shared" si="5"/>
        <v>11952</v>
      </c>
      <c r="E79" s="1">
        <v>20.100000000000001</v>
      </c>
      <c r="F79" s="1">
        <v>19.2</v>
      </c>
      <c r="G79" s="1">
        <v>19.7</v>
      </c>
      <c r="H79">
        <f t="shared" si="10"/>
        <v>0.40000000000000213</v>
      </c>
      <c r="I79">
        <f t="shared" si="11"/>
        <v>0.5</v>
      </c>
    </row>
    <row r="80" spans="1:9" x14ac:dyDescent="0.2">
      <c r="A80">
        <v>287</v>
      </c>
      <c r="B80">
        <v>44732</v>
      </c>
      <c r="C80">
        <f t="shared" si="5"/>
        <v>11964</v>
      </c>
      <c r="E80" s="1">
        <v>20.100000000000001</v>
      </c>
      <c r="F80" s="1">
        <v>19.2</v>
      </c>
      <c r="G80" s="1">
        <v>19.7</v>
      </c>
      <c r="H80">
        <f t="shared" si="10"/>
        <v>0.40000000000000213</v>
      </c>
      <c r="I80">
        <f t="shared" si="11"/>
        <v>0.5</v>
      </c>
    </row>
    <row r="81" spans="1:9" x14ac:dyDescent="0.2">
      <c r="A81">
        <v>282</v>
      </c>
      <c r="B81">
        <v>44748</v>
      </c>
      <c r="C81">
        <f t="shared" si="5"/>
        <v>11980</v>
      </c>
      <c r="E81" s="1">
        <v>20.100000000000001</v>
      </c>
      <c r="F81" s="1">
        <v>19.2</v>
      </c>
      <c r="G81" s="1">
        <v>19.7</v>
      </c>
      <c r="H81">
        <f t="shared" si="10"/>
        <v>0.40000000000000213</v>
      </c>
      <c r="I81">
        <f t="shared" si="11"/>
        <v>0.5</v>
      </c>
    </row>
    <row r="82" spans="1:9" x14ac:dyDescent="0.2">
      <c r="A82">
        <v>279</v>
      </c>
      <c r="B82">
        <v>44752</v>
      </c>
      <c r="C82">
        <f t="shared" si="5"/>
        <v>11984</v>
      </c>
      <c r="E82" s="1">
        <v>20.100000000000001</v>
      </c>
      <c r="F82" s="1">
        <v>19.2</v>
      </c>
      <c r="G82" s="1">
        <v>19.7</v>
      </c>
      <c r="H82">
        <f t="shared" si="10"/>
        <v>0.40000000000000213</v>
      </c>
      <c r="I82">
        <f t="shared" si="11"/>
        <v>0.5</v>
      </c>
    </row>
    <row r="83" spans="1:9" x14ac:dyDescent="0.2">
      <c r="A83">
        <v>275</v>
      </c>
      <c r="B83">
        <v>44760</v>
      </c>
      <c r="C83">
        <f t="shared" si="5"/>
        <v>11992</v>
      </c>
      <c r="E83" s="1">
        <v>20.100000000000001</v>
      </c>
      <c r="F83" s="1">
        <v>19.2</v>
      </c>
      <c r="G83" s="1">
        <v>19.7</v>
      </c>
      <c r="H83">
        <f t="shared" si="10"/>
        <v>0.40000000000000213</v>
      </c>
      <c r="I83">
        <f t="shared" si="11"/>
        <v>0.5</v>
      </c>
    </row>
    <row r="84" spans="1:9" x14ac:dyDescent="0.2">
      <c r="A84">
        <v>281</v>
      </c>
      <c r="B84">
        <v>44772</v>
      </c>
      <c r="C84">
        <f t="shared" si="5"/>
        <v>12004</v>
      </c>
      <c r="E84" s="1">
        <v>20.100000000000001</v>
      </c>
      <c r="F84" s="1">
        <v>19.2</v>
      </c>
      <c r="G84" s="1">
        <v>19.7</v>
      </c>
      <c r="H84">
        <f t="shared" si="10"/>
        <v>0.40000000000000213</v>
      </c>
      <c r="I84">
        <f t="shared" si="11"/>
        <v>0.5</v>
      </c>
    </row>
    <row r="85" spans="1:9" x14ac:dyDescent="0.2">
      <c r="A85">
        <v>13</v>
      </c>
      <c r="B85">
        <v>9302</v>
      </c>
      <c r="C85">
        <f t="shared" si="5"/>
        <v>9302</v>
      </c>
      <c r="E85" s="1">
        <v>28.7</v>
      </c>
      <c r="F85" s="1">
        <v>24.3</v>
      </c>
      <c r="G85" s="1">
        <v>27.5</v>
      </c>
      <c r="H85">
        <f t="shared" si="10"/>
        <v>1.1999999999999993</v>
      </c>
      <c r="I85">
        <f t="shared" si="11"/>
        <v>3.1999999999999993</v>
      </c>
    </row>
    <row r="86" spans="1:9" x14ac:dyDescent="0.2">
      <c r="A86">
        <v>14</v>
      </c>
      <c r="B86">
        <v>8906</v>
      </c>
      <c r="C86">
        <f t="shared" si="5"/>
        <v>8906</v>
      </c>
      <c r="E86" s="1">
        <v>28.7</v>
      </c>
      <c r="F86" s="1">
        <v>24.3</v>
      </c>
      <c r="G86" s="1">
        <v>27.5</v>
      </c>
      <c r="H86">
        <f t="shared" ref="H86:H101" si="12">E86-G86</f>
        <v>1.1999999999999993</v>
      </c>
      <c r="I86">
        <f t="shared" ref="I86:I101" si="13">G86-F86</f>
        <v>3.1999999999999993</v>
      </c>
    </row>
    <row r="87" spans="1:9" x14ac:dyDescent="0.2">
      <c r="A87">
        <v>16</v>
      </c>
      <c r="B87">
        <v>57166</v>
      </c>
      <c r="C87">
        <f t="shared" si="5"/>
        <v>3918</v>
      </c>
      <c r="E87" s="1">
        <v>28.7</v>
      </c>
      <c r="F87" s="1">
        <v>24.3</v>
      </c>
      <c r="G87" s="1">
        <v>27.5</v>
      </c>
      <c r="H87">
        <f t="shared" si="12"/>
        <v>1.1999999999999993</v>
      </c>
      <c r="I87">
        <f t="shared" si="13"/>
        <v>3.1999999999999993</v>
      </c>
    </row>
    <row r="88" spans="1:9" x14ac:dyDescent="0.2">
      <c r="A88">
        <v>16</v>
      </c>
      <c r="B88">
        <v>56638</v>
      </c>
      <c r="C88">
        <f t="shared" si="5"/>
        <v>3390</v>
      </c>
      <c r="E88" s="1">
        <v>28.7</v>
      </c>
      <c r="F88" s="1">
        <v>24.3</v>
      </c>
      <c r="G88" s="1">
        <v>27.5</v>
      </c>
      <c r="H88">
        <f t="shared" si="12"/>
        <v>1.1999999999999993</v>
      </c>
      <c r="I88">
        <f t="shared" si="13"/>
        <v>3.1999999999999993</v>
      </c>
    </row>
    <row r="89" spans="1:9" x14ac:dyDescent="0.2">
      <c r="A89">
        <v>15</v>
      </c>
      <c r="B89">
        <v>56650</v>
      </c>
      <c r="C89">
        <f t="shared" si="5"/>
        <v>3402</v>
      </c>
      <c r="E89" s="1">
        <v>28.7</v>
      </c>
      <c r="F89" s="1">
        <v>24.3</v>
      </c>
      <c r="G89" s="1">
        <v>27.5</v>
      </c>
      <c r="H89">
        <f t="shared" si="12"/>
        <v>1.1999999999999993</v>
      </c>
      <c r="I89">
        <f t="shared" si="13"/>
        <v>3.1999999999999993</v>
      </c>
    </row>
    <row r="90" spans="1:9" x14ac:dyDescent="0.2">
      <c r="A90">
        <v>14</v>
      </c>
      <c r="B90">
        <v>56666</v>
      </c>
      <c r="C90">
        <f t="shared" si="5"/>
        <v>3418</v>
      </c>
      <c r="E90" s="1">
        <v>28.7</v>
      </c>
      <c r="F90" s="1">
        <v>24.3</v>
      </c>
      <c r="G90" s="1">
        <v>27.5</v>
      </c>
      <c r="H90">
        <f t="shared" si="12"/>
        <v>1.1999999999999993</v>
      </c>
      <c r="I90">
        <f t="shared" si="13"/>
        <v>3.1999999999999993</v>
      </c>
    </row>
    <row r="91" spans="1:9" x14ac:dyDescent="0.2">
      <c r="A91">
        <v>14</v>
      </c>
      <c r="B91">
        <v>56686</v>
      </c>
      <c r="C91">
        <f t="shared" si="5"/>
        <v>3438</v>
      </c>
      <c r="E91" s="1">
        <v>28.7</v>
      </c>
      <c r="F91" s="1">
        <v>24.3</v>
      </c>
      <c r="G91" s="1">
        <v>27.5</v>
      </c>
      <c r="H91">
        <f t="shared" si="12"/>
        <v>1.1999999999999993</v>
      </c>
      <c r="I91">
        <f t="shared" si="13"/>
        <v>3.1999999999999993</v>
      </c>
    </row>
    <row r="92" spans="1:9" x14ac:dyDescent="0.2">
      <c r="A92">
        <v>15</v>
      </c>
      <c r="B92">
        <v>56706</v>
      </c>
      <c r="C92">
        <f t="shared" si="5"/>
        <v>3458</v>
      </c>
      <c r="E92" s="1">
        <v>28.7</v>
      </c>
      <c r="F92" s="1">
        <v>24.3</v>
      </c>
      <c r="G92" s="1">
        <v>27.5</v>
      </c>
      <c r="H92">
        <f t="shared" si="12"/>
        <v>1.1999999999999993</v>
      </c>
      <c r="I92">
        <f t="shared" si="13"/>
        <v>3.1999999999999993</v>
      </c>
    </row>
    <row r="93" spans="1:9" x14ac:dyDescent="0.2">
      <c r="A93">
        <v>16</v>
      </c>
      <c r="B93">
        <v>56730</v>
      </c>
      <c r="C93">
        <f t="shared" si="5"/>
        <v>3482</v>
      </c>
      <c r="E93" s="1">
        <v>28.7</v>
      </c>
      <c r="F93" s="1">
        <v>24.3</v>
      </c>
      <c r="G93" s="1">
        <v>27.5</v>
      </c>
      <c r="H93">
        <f t="shared" si="12"/>
        <v>1.1999999999999993</v>
      </c>
      <c r="I93">
        <f t="shared" si="13"/>
        <v>3.1999999999999993</v>
      </c>
    </row>
    <row r="94" spans="1:9" x14ac:dyDescent="0.2">
      <c r="A94">
        <v>16</v>
      </c>
      <c r="B94">
        <v>56754</v>
      </c>
      <c r="C94">
        <f t="shared" si="5"/>
        <v>3506</v>
      </c>
      <c r="E94" s="1">
        <v>28.7</v>
      </c>
      <c r="F94" s="1">
        <v>24.3</v>
      </c>
      <c r="G94" s="1">
        <v>27.5</v>
      </c>
      <c r="H94">
        <f t="shared" si="12"/>
        <v>1.1999999999999993</v>
      </c>
      <c r="I94">
        <f t="shared" si="13"/>
        <v>3.1999999999999993</v>
      </c>
    </row>
    <row r="95" spans="1:9" x14ac:dyDescent="0.2">
      <c r="A95">
        <v>16</v>
      </c>
      <c r="B95">
        <v>56790</v>
      </c>
      <c r="C95">
        <f t="shared" si="5"/>
        <v>3542</v>
      </c>
      <c r="E95" s="1">
        <v>28.7</v>
      </c>
      <c r="F95" s="1">
        <v>24.3</v>
      </c>
      <c r="G95" s="1">
        <v>27.5</v>
      </c>
      <c r="H95">
        <f t="shared" si="12"/>
        <v>1.1999999999999993</v>
      </c>
      <c r="I95">
        <f t="shared" si="13"/>
        <v>3.1999999999999993</v>
      </c>
    </row>
    <row r="96" spans="1:9" x14ac:dyDescent="0.2">
      <c r="A96">
        <v>15</v>
      </c>
      <c r="B96">
        <v>56826</v>
      </c>
      <c r="C96">
        <f t="shared" si="5"/>
        <v>3578</v>
      </c>
      <c r="E96" s="1">
        <v>28.7</v>
      </c>
      <c r="F96" s="1">
        <v>24.3</v>
      </c>
      <c r="G96" s="1">
        <v>27.5</v>
      </c>
      <c r="H96">
        <f t="shared" si="12"/>
        <v>1.1999999999999993</v>
      </c>
      <c r="I96">
        <f t="shared" si="13"/>
        <v>3.1999999999999993</v>
      </c>
    </row>
    <row r="97" spans="1:9" x14ac:dyDescent="0.2">
      <c r="A97">
        <v>15</v>
      </c>
      <c r="B97">
        <v>56870</v>
      </c>
      <c r="C97">
        <f t="shared" si="5"/>
        <v>3622</v>
      </c>
      <c r="E97" s="1">
        <v>28.7</v>
      </c>
      <c r="F97" s="1">
        <v>24.3</v>
      </c>
      <c r="G97" s="1">
        <v>27.5</v>
      </c>
      <c r="H97">
        <f t="shared" si="12"/>
        <v>1.1999999999999993</v>
      </c>
      <c r="I97">
        <f t="shared" si="13"/>
        <v>3.1999999999999993</v>
      </c>
    </row>
    <row r="98" spans="1:9" x14ac:dyDescent="0.2">
      <c r="A98">
        <v>15</v>
      </c>
      <c r="B98">
        <v>56922</v>
      </c>
      <c r="C98">
        <f t="shared" si="5"/>
        <v>3674</v>
      </c>
      <c r="E98" s="1">
        <v>28.7</v>
      </c>
      <c r="F98" s="1">
        <v>24.3</v>
      </c>
      <c r="G98" s="1">
        <v>27.5</v>
      </c>
      <c r="H98">
        <f t="shared" si="12"/>
        <v>1.1999999999999993</v>
      </c>
      <c r="I98">
        <f t="shared" si="13"/>
        <v>3.1999999999999993</v>
      </c>
    </row>
    <row r="99" spans="1:9" x14ac:dyDescent="0.2">
      <c r="A99">
        <v>15</v>
      </c>
      <c r="B99">
        <v>56990</v>
      </c>
      <c r="C99">
        <f t="shared" si="5"/>
        <v>3742</v>
      </c>
      <c r="E99" s="1">
        <v>28.7</v>
      </c>
      <c r="F99" s="1">
        <v>24.3</v>
      </c>
      <c r="G99" s="1">
        <v>27.5</v>
      </c>
      <c r="H99">
        <f t="shared" si="12"/>
        <v>1.1999999999999993</v>
      </c>
      <c r="I99">
        <f t="shared" si="13"/>
        <v>3.1999999999999993</v>
      </c>
    </row>
    <row r="100" spans="1:9" x14ac:dyDescent="0.2">
      <c r="A100">
        <v>16</v>
      </c>
      <c r="B100">
        <v>57078</v>
      </c>
      <c r="C100">
        <f t="shared" si="5"/>
        <v>3830</v>
      </c>
      <c r="E100" s="1">
        <v>28.7</v>
      </c>
      <c r="F100" s="1">
        <v>24.3</v>
      </c>
      <c r="G100" s="1">
        <v>27.5</v>
      </c>
      <c r="H100">
        <f t="shared" si="12"/>
        <v>1.1999999999999993</v>
      </c>
      <c r="I100">
        <f t="shared" si="13"/>
        <v>3.1999999999999993</v>
      </c>
    </row>
    <row r="101" spans="1:9" x14ac:dyDescent="0.2">
      <c r="A101" s="2">
        <v>13</v>
      </c>
      <c r="B101" s="2">
        <v>23182</v>
      </c>
      <c r="C101">
        <f t="shared" si="5"/>
        <v>2702</v>
      </c>
      <c r="E101" s="1">
        <v>32.799999999999997</v>
      </c>
      <c r="F101" s="1">
        <v>25.4</v>
      </c>
      <c r="G101" s="1">
        <v>31.4</v>
      </c>
      <c r="H101">
        <f t="shared" si="12"/>
        <v>1.3999999999999986</v>
      </c>
      <c r="I101">
        <f t="shared" si="13"/>
        <v>6</v>
      </c>
    </row>
    <row r="102" spans="1:9" x14ac:dyDescent="0.2">
      <c r="A102" s="2">
        <v>13</v>
      </c>
      <c r="B102" s="2">
        <v>38778</v>
      </c>
      <c r="C102">
        <f t="shared" ref="C102:C132" si="14">(_xlfn.BITAND(B102,12287))</f>
        <v>1914</v>
      </c>
      <c r="E102" s="1">
        <v>32.799999999999997</v>
      </c>
      <c r="F102" s="1">
        <v>25.4</v>
      </c>
      <c r="G102" s="1">
        <v>31.4</v>
      </c>
      <c r="H102">
        <f t="shared" ref="H102:H117" si="15">E102-G102</f>
        <v>1.3999999999999986</v>
      </c>
      <c r="I102">
        <f t="shared" ref="I102:I117" si="16">G102-F102</f>
        <v>6</v>
      </c>
    </row>
    <row r="103" spans="1:9" x14ac:dyDescent="0.2">
      <c r="A103" s="2">
        <v>13</v>
      </c>
      <c r="B103" s="2">
        <v>38790</v>
      </c>
      <c r="C103">
        <f t="shared" si="14"/>
        <v>1926</v>
      </c>
      <c r="E103" s="1">
        <v>32.799999999999997</v>
      </c>
      <c r="F103" s="1">
        <v>25.4</v>
      </c>
      <c r="G103" s="1">
        <v>31.4</v>
      </c>
      <c r="H103">
        <f t="shared" si="15"/>
        <v>1.3999999999999986</v>
      </c>
      <c r="I103">
        <f t="shared" si="16"/>
        <v>6</v>
      </c>
    </row>
    <row r="104" spans="1:9" x14ac:dyDescent="0.2">
      <c r="A104" s="2">
        <v>13</v>
      </c>
      <c r="B104" s="2">
        <v>38798</v>
      </c>
      <c r="C104">
        <f t="shared" si="14"/>
        <v>1934</v>
      </c>
      <c r="E104" s="1">
        <v>32.799999999999997</v>
      </c>
      <c r="F104" s="1">
        <v>25.4</v>
      </c>
      <c r="G104" s="1">
        <v>31.4</v>
      </c>
      <c r="H104">
        <f t="shared" si="15"/>
        <v>1.3999999999999986</v>
      </c>
      <c r="I104">
        <f t="shared" si="16"/>
        <v>6</v>
      </c>
    </row>
    <row r="105" spans="1:9" x14ac:dyDescent="0.2">
      <c r="A105" s="2">
        <v>13</v>
      </c>
      <c r="B105" s="2">
        <v>38810</v>
      </c>
      <c r="C105">
        <f t="shared" si="14"/>
        <v>1946</v>
      </c>
      <c r="E105" s="1">
        <v>32.799999999999997</v>
      </c>
      <c r="F105" s="1">
        <v>25.4</v>
      </c>
      <c r="G105" s="1">
        <v>31.4</v>
      </c>
      <c r="H105">
        <f t="shared" si="15"/>
        <v>1.3999999999999986</v>
      </c>
      <c r="I105">
        <f t="shared" si="16"/>
        <v>6</v>
      </c>
    </row>
    <row r="106" spans="1:9" x14ac:dyDescent="0.2">
      <c r="A106" s="2">
        <v>14</v>
      </c>
      <c r="B106" s="2">
        <v>38830</v>
      </c>
      <c r="C106">
        <f t="shared" si="14"/>
        <v>1966</v>
      </c>
      <c r="E106" s="1">
        <v>32.799999999999997</v>
      </c>
      <c r="F106" s="1">
        <v>25.4</v>
      </c>
      <c r="G106" s="1">
        <v>31.4</v>
      </c>
      <c r="H106">
        <f t="shared" si="15"/>
        <v>1.3999999999999986</v>
      </c>
      <c r="I106">
        <f t="shared" si="16"/>
        <v>6</v>
      </c>
    </row>
    <row r="107" spans="1:9" x14ac:dyDescent="0.2">
      <c r="A107" s="2">
        <v>13</v>
      </c>
      <c r="B107" s="2">
        <v>38850</v>
      </c>
      <c r="C107">
        <f t="shared" si="14"/>
        <v>1986</v>
      </c>
      <c r="E107" s="1">
        <v>32.799999999999997</v>
      </c>
      <c r="F107" s="1">
        <v>25.4</v>
      </c>
      <c r="G107" s="1">
        <v>31.4</v>
      </c>
      <c r="H107">
        <f t="shared" si="15"/>
        <v>1.3999999999999986</v>
      </c>
      <c r="I107">
        <f t="shared" si="16"/>
        <v>6</v>
      </c>
    </row>
    <row r="108" spans="1:9" x14ac:dyDescent="0.2">
      <c r="A108" s="2">
        <v>14</v>
      </c>
      <c r="B108" s="2">
        <v>38870</v>
      </c>
      <c r="C108">
        <f t="shared" si="14"/>
        <v>2006</v>
      </c>
      <c r="E108" s="1">
        <v>32.799999999999997</v>
      </c>
      <c r="F108" s="1">
        <v>25.4</v>
      </c>
      <c r="G108" s="1">
        <v>31.4</v>
      </c>
      <c r="H108">
        <f t="shared" si="15"/>
        <v>1.3999999999999986</v>
      </c>
      <c r="I108">
        <f t="shared" si="16"/>
        <v>6</v>
      </c>
    </row>
    <row r="109" spans="1:9" x14ac:dyDescent="0.2">
      <c r="A109" s="2">
        <v>14</v>
      </c>
      <c r="B109" s="2">
        <v>55282</v>
      </c>
      <c r="C109">
        <f t="shared" si="14"/>
        <v>2034</v>
      </c>
      <c r="E109" s="1">
        <v>32.799999999999997</v>
      </c>
      <c r="F109" s="1">
        <v>25.4</v>
      </c>
      <c r="G109" s="1">
        <v>31.4</v>
      </c>
      <c r="H109">
        <f t="shared" si="15"/>
        <v>1.3999999999999986</v>
      </c>
      <c r="I109">
        <f t="shared" si="16"/>
        <v>6</v>
      </c>
    </row>
    <row r="110" spans="1:9" x14ac:dyDescent="0.2">
      <c r="A110" s="2">
        <v>15</v>
      </c>
      <c r="B110" s="2">
        <v>38934</v>
      </c>
      <c r="C110">
        <f t="shared" si="14"/>
        <v>2070</v>
      </c>
      <c r="E110" s="1">
        <v>32.799999999999997</v>
      </c>
      <c r="F110" s="1">
        <v>25.4</v>
      </c>
      <c r="G110" s="1">
        <v>31.4</v>
      </c>
      <c r="H110">
        <f t="shared" si="15"/>
        <v>1.3999999999999986</v>
      </c>
      <c r="I110">
        <f t="shared" si="16"/>
        <v>6</v>
      </c>
    </row>
    <row r="111" spans="1:9" x14ac:dyDescent="0.2">
      <c r="A111" s="2">
        <v>16</v>
      </c>
      <c r="B111" s="2">
        <v>38986</v>
      </c>
      <c r="C111">
        <f t="shared" si="14"/>
        <v>2122</v>
      </c>
      <c r="E111" s="1">
        <v>32.799999999999997</v>
      </c>
      <c r="F111" s="1">
        <v>25.4</v>
      </c>
      <c r="G111" s="1">
        <v>31.4</v>
      </c>
      <c r="H111">
        <f t="shared" si="15"/>
        <v>1.3999999999999986</v>
      </c>
      <c r="I111">
        <f t="shared" si="16"/>
        <v>6</v>
      </c>
    </row>
    <row r="112" spans="1:9" x14ac:dyDescent="0.2">
      <c r="A112" s="2">
        <v>15</v>
      </c>
      <c r="B112" s="2">
        <v>39050</v>
      </c>
      <c r="C112">
        <f t="shared" si="14"/>
        <v>2186</v>
      </c>
      <c r="E112" s="1">
        <v>32.799999999999997</v>
      </c>
      <c r="F112" s="1">
        <v>25.4</v>
      </c>
      <c r="G112" s="1">
        <v>31.4</v>
      </c>
      <c r="H112">
        <f t="shared" si="15"/>
        <v>1.3999999999999986</v>
      </c>
      <c r="I112">
        <f t="shared" si="16"/>
        <v>6</v>
      </c>
    </row>
    <row r="113" spans="1:9" x14ac:dyDescent="0.2">
      <c r="A113" s="2">
        <v>14</v>
      </c>
      <c r="B113" s="2">
        <v>39150</v>
      </c>
      <c r="C113">
        <f t="shared" si="14"/>
        <v>2286</v>
      </c>
      <c r="E113" s="1">
        <v>32.799999999999997</v>
      </c>
      <c r="F113" s="1">
        <v>25.4</v>
      </c>
      <c r="G113" s="1">
        <v>31.4</v>
      </c>
      <c r="H113">
        <f t="shared" si="15"/>
        <v>1.3999999999999986</v>
      </c>
      <c r="I113">
        <f t="shared" si="16"/>
        <v>6</v>
      </c>
    </row>
    <row r="114" spans="1:9" x14ac:dyDescent="0.2">
      <c r="A114" s="2">
        <v>13</v>
      </c>
      <c r="B114" s="2">
        <v>39302</v>
      </c>
      <c r="C114">
        <f t="shared" si="14"/>
        <v>2438</v>
      </c>
      <c r="E114" s="1">
        <v>32.799999999999997</v>
      </c>
      <c r="F114" s="1">
        <v>25.4</v>
      </c>
      <c r="G114" s="1">
        <v>31.4</v>
      </c>
      <c r="H114">
        <f t="shared" si="15"/>
        <v>1.3999999999999986</v>
      </c>
      <c r="I114">
        <f t="shared" si="16"/>
        <v>6</v>
      </c>
    </row>
    <row r="115" spans="1:9" x14ac:dyDescent="0.2">
      <c r="A115" s="2">
        <v>14</v>
      </c>
      <c r="B115" s="2">
        <v>23190</v>
      </c>
      <c r="C115">
        <f t="shared" si="14"/>
        <v>2710</v>
      </c>
      <c r="E115" s="1">
        <v>32.799999999999997</v>
      </c>
      <c r="F115" s="1">
        <v>25.4</v>
      </c>
      <c r="G115" s="1">
        <v>31.4</v>
      </c>
      <c r="H115">
        <f t="shared" si="15"/>
        <v>1.3999999999999986</v>
      </c>
      <c r="I115">
        <f t="shared" si="16"/>
        <v>6</v>
      </c>
    </row>
    <row r="116" spans="1:9" x14ac:dyDescent="0.2">
      <c r="A116" s="2">
        <v>13</v>
      </c>
      <c r="B116" s="2">
        <v>40046</v>
      </c>
      <c r="C116">
        <f t="shared" si="14"/>
        <v>3182</v>
      </c>
      <c r="E116" s="1">
        <v>32.799999999999997</v>
      </c>
      <c r="F116" s="1">
        <v>25.4</v>
      </c>
      <c r="G116" s="1">
        <v>31.4</v>
      </c>
      <c r="H116">
        <f t="shared" si="15"/>
        <v>1.3999999999999986</v>
      </c>
      <c r="I116">
        <f t="shared" si="16"/>
        <v>6</v>
      </c>
    </row>
    <row r="117" spans="1:9" x14ac:dyDescent="0.2">
      <c r="A117" s="2">
        <v>13</v>
      </c>
      <c r="B117" s="2">
        <v>4866</v>
      </c>
      <c r="C117">
        <f t="shared" si="14"/>
        <v>770</v>
      </c>
      <c r="E117" s="1">
        <v>37.799999999999997</v>
      </c>
      <c r="F117" s="1">
        <v>25.9</v>
      </c>
      <c r="G117" s="1">
        <v>35.9</v>
      </c>
      <c r="H117">
        <f t="shared" si="15"/>
        <v>1.8999999999999986</v>
      </c>
      <c r="I117">
        <f t="shared" si="16"/>
        <v>10</v>
      </c>
    </row>
    <row r="118" spans="1:9" x14ac:dyDescent="0.2">
      <c r="A118" s="2">
        <v>13</v>
      </c>
      <c r="B118" s="2">
        <v>4874</v>
      </c>
      <c r="C118">
        <f t="shared" si="14"/>
        <v>778</v>
      </c>
      <c r="E118" s="1">
        <v>37.799999999999997</v>
      </c>
      <c r="F118" s="1">
        <v>25.9</v>
      </c>
      <c r="G118" s="1">
        <v>35.9</v>
      </c>
      <c r="H118">
        <f t="shared" ref="H118:H132" si="17">E118-G118</f>
        <v>1.8999999999999986</v>
      </c>
      <c r="I118">
        <f t="shared" ref="I118:I132" si="18">G118-F118</f>
        <v>10</v>
      </c>
    </row>
    <row r="119" spans="1:9" x14ac:dyDescent="0.2">
      <c r="A119" s="2">
        <v>13</v>
      </c>
      <c r="B119" s="2">
        <v>4882</v>
      </c>
      <c r="C119">
        <f t="shared" si="14"/>
        <v>786</v>
      </c>
      <c r="E119" s="1">
        <v>37.799999999999997</v>
      </c>
      <c r="F119" s="1">
        <v>25.9</v>
      </c>
      <c r="G119" s="1">
        <v>35.9</v>
      </c>
      <c r="H119">
        <f t="shared" si="17"/>
        <v>1.8999999999999986</v>
      </c>
      <c r="I119">
        <f t="shared" si="18"/>
        <v>10</v>
      </c>
    </row>
    <row r="120" spans="1:9" x14ac:dyDescent="0.2">
      <c r="A120" s="2">
        <v>13</v>
      </c>
      <c r="B120" s="2">
        <v>4894</v>
      </c>
      <c r="C120">
        <f t="shared" si="14"/>
        <v>798</v>
      </c>
      <c r="E120" s="1">
        <v>37.799999999999997</v>
      </c>
      <c r="F120" s="1">
        <v>25.9</v>
      </c>
      <c r="G120" s="1">
        <v>35.9</v>
      </c>
      <c r="H120">
        <f t="shared" si="17"/>
        <v>1.8999999999999986</v>
      </c>
      <c r="I120">
        <f t="shared" si="18"/>
        <v>10</v>
      </c>
    </row>
    <row r="121" spans="1:9" x14ac:dyDescent="0.2">
      <c r="A121" s="2">
        <v>14</v>
      </c>
      <c r="B121" s="2">
        <v>4906</v>
      </c>
      <c r="C121">
        <f t="shared" si="14"/>
        <v>810</v>
      </c>
      <c r="E121" s="1">
        <v>37.799999999999997</v>
      </c>
      <c r="F121" s="1">
        <v>25.9</v>
      </c>
      <c r="G121" s="1">
        <v>35.9</v>
      </c>
      <c r="H121">
        <f t="shared" si="17"/>
        <v>1.8999999999999986</v>
      </c>
      <c r="I121">
        <f t="shared" si="18"/>
        <v>10</v>
      </c>
    </row>
    <row r="122" spans="1:9" x14ac:dyDescent="0.2">
      <c r="A122" s="2">
        <v>14</v>
      </c>
      <c r="B122" s="2">
        <v>4918</v>
      </c>
      <c r="C122">
        <f t="shared" si="14"/>
        <v>822</v>
      </c>
      <c r="E122" s="1">
        <v>37.799999999999997</v>
      </c>
      <c r="F122" s="1">
        <v>25.9</v>
      </c>
      <c r="G122" s="1">
        <v>35.9</v>
      </c>
      <c r="H122">
        <f t="shared" si="17"/>
        <v>1.8999999999999986</v>
      </c>
      <c r="I122">
        <f t="shared" si="18"/>
        <v>10</v>
      </c>
    </row>
    <row r="123" spans="1:9" x14ac:dyDescent="0.2">
      <c r="A123" s="2">
        <v>14</v>
      </c>
      <c r="B123" s="2">
        <v>4934</v>
      </c>
      <c r="C123">
        <f t="shared" si="14"/>
        <v>838</v>
      </c>
      <c r="E123" s="1">
        <v>37.799999999999997</v>
      </c>
      <c r="F123" s="1">
        <v>25.9</v>
      </c>
      <c r="G123" s="1">
        <v>35.9</v>
      </c>
      <c r="H123">
        <f t="shared" si="17"/>
        <v>1.8999999999999986</v>
      </c>
      <c r="I123">
        <f t="shared" si="18"/>
        <v>10</v>
      </c>
    </row>
    <row r="124" spans="1:9" x14ac:dyDescent="0.2">
      <c r="A124" s="2">
        <v>13</v>
      </c>
      <c r="B124" s="2">
        <v>4954</v>
      </c>
      <c r="C124">
        <f t="shared" si="14"/>
        <v>858</v>
      </c>
      <c r="E124" s="1">
        <v>37.799999999999997</v>
      </c>
      <c r="F124" s="1">
        <v>25.9</v>
      </c>
      <c r="G124" s="1">
        <v>35.9</v>
      </c>
      <c r="H124">
        <f t="shared" si="17"/>
        <v>1.8999999999999986</v>
      </c>
      <c r="I124">
        <f t="shared" si="18"/>
        <v>10</v>
      </c>
    </row>
    <row r="125" spans="1:9" x14ac:dyDescent="0.2">
      <c r="A125" s="2">
        <v>14</v>
      </c>
      <c r="B125" s="2">
        <v>4978</v>
      </c>
      <c r="C125">
        <f t="shared" si="14"/>
        <v>882</v>
      </c>
      <c r="E125" s="1">
        <v>37.799999999999997</v>
      </c>
      <c r="F125" s="1">
        <v>25.9</v>
      </c>
      <c r="G125" s="1">
        <v>35.9</v>
      </c>
      <c r="H125">
        <f t="shared" si="17"/>
        <v>1.8999999999999986</v>
      </c>
      <c r="I125">
        <f t="shared" si="18"/>
        <v>10</v>
      </c>
    </row>
    <row r="126" spans="1:9" x14ac:dyDescent="0.2">
      <c r="A126" s="2">
        <v>13</v>
      </c>
      <c r="B126" s="2">
        <v>21390</v>
      </c>
      <c r="C126">
        <f t="shared" si="14"/>
        <v>910</v>
      </c>
      <c r="E126" s="1">
        <v>37.799999999999997</v>
      </c>
      <c r="F126" s="1">
        <v>25.9</v>
      </c>
      <c r="G126" s="1">
        <v>35.9</v>
      </c>
      <c r="H126">
        <f t="shared" si="17"/>
        <v>1.8999999999999986</v>
      </c>
      <c r="I126">
        <f t="shared" si="18"/>
        <v>10</v>
      </c>
    </row>
    <row r="127" spans="1:9" x14ac:dyDescent="0.2">
      <c r="A127" s="2">
        <v>13</v>
      </c>
      <c r="B127" s="2">
        <v>5050</v>
      </c>
      <c r="C127">
        <f t="shared" si="14"/>
        <v>954</v>
      </c>
      <c r="E127" s="1">
        <v>37.799999999999997</v>
      </c>
      <c r="F127" s="1">
        <v>25.9</v>
      </c>
      <c r="G127" s="1">
        <v>35.9</v>
      </c>
      <c r="H127">
        <f t="shared" si="17"/>
        <v>1.8999999999999986</v>
      </c>
      <c r="I127">
        <f t="shared" si="18"/>
        <v>10</v>
      </c>
    </row>
    <row r="128" spans="1:9" x14ac:dyDescent="0.2">
      <c r="A128" s="2">
        <v>15</v>
      </c>
      <c r="B128" s="2">
        <v>21494</v>
      </c>
      <c r="C128">
        <f t="shared" si="14"/>
        <v>1014</v>
      </c>
      <c r="E128" s="1">
        <v>37.799999999999997</v>
      </c>
      <c r="F128" s="1">
        <v>25.9</v>
      </c>
      <c r="G128" s="1">
        <v>35.9</v>
      </c>
      <c r="H128">
        <f t="shared" si="17"/>
        <v>1.8999999999999986</v>
      </c>
      <c r="I128">
        <f t="shared" si="18"/>
        <v>10</v>
      </c>
    </row>
    <row r="129" spans="1:9" x14ac:dyDescent="0.2">
      <c r="A129" s="2">
        <v>14</v>
      </c>
      <c r="B129" s="2">
        <v>21578</v>
      </c>
      <c r="C129">
        <f t="shared" si="14"/>
        <v>1098</v>
      </c>
      <c r="E129" s="1">
        <v>37.799999999999997</v>
      </c>
      <c r="F129" s="1">
        <v>25.9</v>
      </c>
      <c r="G129" s="1">
        <v>35.9</v>
      </c>
      <c r="H129">
        <f t="shared" si="17"/>
        <v>1.8999999999999986</v>
      </c>
      <c r="I129">
        <f t="shared" si="18"/>
        <v>10</v>
      </c>
    </row>
    <row r="130" spans="1:9" x14ac:dyDescent="0.2">
      <c r="A130" s="2">
        <v>14</v>
      </c>
      <c r="B130" s="2">
        <v>21698</v>
      </c>
      <c r="C130">
        <f t="shared" si="14"/>
        <v>1218</v>
      </c>
      <c r="E130" s="1">
        <v>37.799999999999997</v>
      </c>
      <c r="F130" s="1">
        <v>25.9</v>
      </c>
      <c r="G130" s="1">
        <v>35.9</v>
      </c>
      <c r="H130">
        <f t="shared" si="17"/>
        <v>1.8999999999999986</v>
      </c>
      <c r="I130">
        <f t="shared" si="18"/>
        <v>10</v>
      </c>
    </row>
    <row r="131" spans="1:9" x14ac:dyDescent="0.2">
      <c r="A131" s="2">
        <v>13</v>
      </c>
      <c r="B131" s="2">
        <v>21882</v>
      </c>
      <c r="C131">
        <f t="shared" si="14"/>
        <v>1402</v>
      </c>
      <c r="E131" s="1">
        <v>37.799999999999997</v>
      </c>
      <c r="F131" s="1">
        <v>25.9</v>
      </c>
      <c r="G131" s="1">
        <v>35.9</v>
      </c>
      <c r="H131">
        <f t="shared" si="17"/>
        <v>1.8999999999999986</v>
      </c>
      <c r="I131">
        <f t="shared" si="18"/>
        <v>10</v>
      </c>
    </row>
    <row r="132" spans="1:9" x14ac:dyDescent="0.2">
      <c r="A132" s="2">
        <v>14</v>
      </c>
      <c r="B132" s="2">
        <v>38582</v>
      </c>
      <c r="C132">
        <f t="shared" si="14"/>
        <v>1718</v>
      </c>
      <c r="E132" s="1">
        <v>37.799999999999997</v>
      </c>
      <c r="F132" s="1">
        <v>25.9</v>
      </c>
      <c r="G132" s="1">
        <v>35.9</v>
      </c>
      <c r="H132">
        <f t="shared" si="17"/>
        <v>1.8999999999999986</v>
      </c>
      <c r="I132">
        <f t="shared" si="18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2017-11-28T09:07:06Z</dcterms:created>
  <dcterms:modified xsi:type="dcterms:W3CDTF">2018-01-09T00:58:44Z</dcterms:modified>
</cp:coreProperties>
</file>