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rtfolio\Excel\"/>
    </mc:Choice>
  </mc:AlternateContent>
  <xr:revisionPtr revIDLastSave="0" documentId="13_ncr:1_{EB9722BB-FDC4-44BB-A426-4A64302A1EDB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Original data" sheetId="2" r:id="rId1"/>
    <sheet name="Cleaned_data" sheetId="1" r:id="rId2"/>
    <sheet name="Tabular_data" sheetId="3" r:id="rId3"/>
    <sheet name="Pivot1" sheetId="4" r:id="rId4"/>
    <sheet name="Pivot2" sheetId="5" r:id="rId5"/>
    <sheet name="Pivot3" sheetId="6" r:id="rId6"/>
  </sheets>
  <definedNames>
    <definedName name="_xlnm._FilterDatabase" localSheetId="1" hidden="1">Cleaned_data!$A:$A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3" l="1"/>
  <c r="F5" i="3"/>
  <c r="F4" i="3"/>
  <c r="F3" i="3"/>
  <c r="F2" i="3"/>
</calcChain>
</file>

<file path=xl/sharedStrings.xml><?xml version="1.0" encoding="utf-8"?>
<sst xmlns="http://schemas.openxmlformats.org/spreadsheetml/2006/main" count="447" uniqueCount="82">
  <si>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</si>
  <si>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</si>
  <si>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</si>
  <si>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</si>
  <si>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</si>
  <si>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</si>
  <si>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</si>
  <si>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</si>
  <si>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</si>
  <si>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</si>
  <si>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</si>
  <si>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</si>
  <si>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</si>
  <si>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</si>
  <si>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</si>
  <si>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</si>
  <si>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</si>
  <si>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</si>
  <si>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</si>
  <si>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</si>
  <si>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</si>
  <si>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</si>
  <si>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</si>
  <si>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</si>
  <si>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</si>
  <si>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</si>
  <si>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</si>
  <si>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</si>
  <si>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</si>
  <si>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</si>
  <si>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</si>
  <si>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</si>
  <si>
    <t>Board of</t>
  </si>
  <si>
    <t>Elections</t>
  </si>
  <si>
    <t>Off Road VehicleEquipment</t>
  </si>
  <si>
    <t>Circuit</t>
  </si>
  <si>
    <t>Court</t>
  </si>
  <si>
    <t>Community Engagement</t>
  </si>
  <si>
    <t>Cluster</t>
  </si>
  <si>
    <t>Pick Up  Trucks</t>
  </si>
  <si>
    <t>Community Use of Public</t>
  </si>
  <si>
    <t>Facilities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</si>
  <si>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</si>
  <si>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</si>
  <si>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</si>
  <si>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</si>
  <si>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</si>
  <si>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</si>
  <si>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</si>
  <si>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County Executives</t>
  </si>
  <si>
    <t>Office</t>
  </si>
  <si>
    <t>Economic</t>
  </si>
  <si>
    <t>Development</t>
  </si>
  <si>
    <t>Enviromnental</t>
  </si>
  <si>
    <t>Finance</t>
  </si>
  <si>
    <t>Fire and</t>
  </si>
  <si>
    <t>Rescue</t>
  </si>
  <si>
    <t>Recsue</t>
  </si>
  <si>
    <t>General</t>
  </si>
  <si>
    <t>Services</t>
  </si>
  <si>
    <t>Servcies</t>
  </si>
  <si>
    <t>Health and Human</t>
  </si>
  <si>
    <t>Housing and Community Affairs</t>
  </si>
  <si>
    <t>Average</t>
  </si>
  <si>
    <t>Count</t>
  </si>
  <si>
    <t>Minimum</t>
  </si>
  <si>
    <t>Human Rights</t>
  </si>
  <si>
    <t>Maximum</t>
  </si>
  <si>
    <t>Libraries</t>
  </si>
  <si>
    <t>Sum</t>
  </si>
  <si>
    <t>Liquor Control</t>
  </si>
  <si>
    <t>Office Of Homeland Security</t>
  </si>
  <si>
    <t>Permitting Services</t>
  </si>
  <si>
    <t>Public Information Office</t>
  </si>
  <si>
    <t>Recreation</t>
  </si>
  <si>
    <t>Sheriffs Office</t>
  </si>
  <si>
    <t>State Attorneys Office</t>
  </si>
  <si>
    <t>Technology Services</t>
  </si>
  <si>
    <t>Transportation</t>
  </si>
  <si>
    <t>Sum of Equipment Count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</si>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</sst>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" fontId="16" fillId="0" borderId="0" xfId="0" applyNumberFormat="1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LL/Downloads/Montgomery_Fleet_Equipment_Inventory_FA_PART_2_EN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44.330909143522" createdVersion="8" refreshedVersion="8" minRefreshableVersion="3" recordCount="49" xr:uid="{5B78160D-C676-40D5-BF1F-CD3A0075DEB6}">
  <cacheSource type="worksheet">
    <worksheetSource name="Table3" r:id="rId2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7D4383-FADA-4AA5-BFEB-4A388D625CCE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Department">
  <location ref="A1:B14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AEED12-819D-475F-BBFE-17102B20D5EA}" name="PivotTable2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Department">
  <location ref="A1:B23" firstHeaderRow="1" firstDataRow="1" firstDataCol="1"/>
  <pivotFields count="3">
    <pivotField axis="axisRow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5">
        <item sd="0" x="6"/>
        <item sd="0" x="5"/>
        <item sd="0" x="4"/>
        <item sd="0" x="7"/>
        <item sd="0" x="0"/>
        <item x="10"/>
        <item x="12"/>
        <item x="11"/>
        <item x="8"/>
        <item x="9"/>
        <item sd="0" x="2"/>
        <item sd="0" x="1"/>
        <item sd="0" x="13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0"/>
    <field x="1"/>
  </rowFields>
  <rowItems count="22">
    <i>
      <x/>
    </i>
    <i r="1">
      <x v="12"/>
    </i>
    <i r="1">
      <x v="3"/>
    </i>
    <i r="1">
      <x v="1"/>
    </i>
    <i r="1">
      <x v="2"/>
    </i>
    <i r="1">
      <x v="4"/>
    </i>
    <i r="1">
      <x v="11"/>
    </i>
    <i r="1">
      <x v="10"/>
    </i>
    <i r="1">
      <x v="13"/>
    </i>
    <i r="1">
      <x/>
    </i>
    <i>
      <x v="6"/>
    </i>
    <i>
      <x v="3"/>
    </i>
    <i>
      <x v="8"/>
    </i>
    <i>
      <x v="11"/>
    </i>
    <i>
      <x v="4"/>
    </i>
    <i>
      <x v="1"/>
    </i>
    <i>
      <x v="9"/>
    </i>
    <i>
      <x v="2"/>
    </i>
    <i>
      <x v="10"/>
    </i>
    <i>
      <x v="7"/>
    </i>
    <i>
      <x v="5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C608A-A555-4B51-8ED7-0643C9E04137}" name="PivotTable3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Equipment Class">
  <location ref="A1:B17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sd="0" x="5"/>
        <item x="6"/>
        <item x="7"/>
        <item x="8"/>
        <item x="9"/>
        <item sd="0" x="10"/>
        <item sd="0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15">
        <item sd="0"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x="13"/>
        <item sd="0" x="3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1"/>
    <field x="0"/>
  </rowFields>
  <rowItems count="16">
    <i>
      <x v="12"/>
    </i>
    <i r="1">
      <x v="11"/>
    </i>
    <i>
      <x v="1"/>
    </i>
    <i>
      <x v="3"/>
    </i>
    <i>
      <x v="4"/>
    </i>
    <i>
      <x v="10"/>
    </i>
    <i>
      <x v="2"/>
    </i>
    <i>
      <x v="11"/>
    </i>
    <i>
      <x v="13"/>
    </i>
    <i>
      <x v="7"/>
    </i>
    <i>
      <x v="8"/>
    </i>
    <i>
      <x/>
    </i>
    <i>
      <x v="9"/>
    </i>
    <i>
      <x v="5"/>
    </i>
    <i>
      <x v="6"/>
    </i>
    <i t="grand">
      <x/>
    </i>
  </rowItems>
  <colItems count="1">
    <i/>
  </colItems>
  <dataFields count="1">
    <dataField name="Sum of Equipment Count" fld="2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D9F28-37C7-4E38-BA1C-25E598457EFF}" name="Table3" displayName="Table3" ref="A1:C50" totalsRowShown="0">
  <autoFilter ref="A1:C50" xr:uid="{336D9F28-37C7-4E38-BA1C-25E598457EFF}"/>
  <tableColumns count="3">
    <tableColumn id="1" xr3:uid="{6315A123-EECF-4D47-B5BB-57B268BEA286}" name="Department"/>
    <tableColumn id="2" xr3:uid="{FBC474FE-B13A-4714-8402-D062BCE81B54}" name="Equipment Class"/>
    <tableColumn id="3" xr3:uid="{F04D9B3D-89FB-419E-AAF9-0B3D31995F57}" name="Equipment 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D19A-DD0B-46A3-8A4A-9AD3598BE800}">
  <dimension ref="A1:D63"/>
  <sheetViews>
    <sheetView workbookViewId="0">
      <selection activeCell="G15" sqref="G15"/>
    </sheetView>
  </sheetViews>
  <sheetFormatPr defaultRowHeight="14.5" x14ac:dyDescent="0.35"/>
  <sheetData>
    <row r="1" spans="1:4" x14ac:dyDescent="0.35">
      <c r="A1" t="s">
        <v>0</v>
      </c>
      <c r="B1" t="s">
        <v>0</v>
      </c>
      <c r="C1" t="s">
        <v>1</v>
      </c>
      <c r="D1" t="s">
        <v>2</v>
      </c>
    </row>
    <row r="2" spans="1:4" x14ac:dyDescent="0.35">
      <c r="A2" t="s">
        <v>32</v>
      </c>
      <c r="B2" t="s">
        <v>33</v>
      </c>
      <c r="C2" t="s">
        <v>3</v>
      </c>
      <c r="D2">
        <v>1</v>
      </c>
    </row>
    <row r="3" spans="1:4" x14ac:dyDescent="0.35">
      <c r="A3" t="s">
        <v>32</v>
      </c>
      <c r="B3" t="s">
        <v>33</v>
      </c>
      <c r="C3" t="s">
        <v>34</v>
      </c>
      <c r="D3">
        <v>2</v>
      </c>
    </row>
    <row r="4" spans="1:4" x14ac:dyDescent="0.35">
      <c r="A4" t="s">
        <v>35</v>
      </c>
      <c r="B4" t="s">
        <v>36</v>
      </c>
      <c r="C4" t="s">
        <v>4</v>
      </c>
      <c r="D4">
        <v>1</v>
      </c>
    </row>
    <row r="5" spans="1:4" x14ac:dyDescent="0.35">
      <c r="A5" t="s">
        <v>37</v>
      </c>
      <c r="B5" t="s">
        <v>38</v>
      </c>
      <c r="C5" t="s">
        <v>39</v>
      </c>
      <c r="D5">
        <v>8</v>
      </c>
    </row>
    <row r="6" spans="1:4" x14ac:dyDescent="0.35">
      <c r="A6" t="s">
        <v>37</v>
      </c>
      <c r="B6" t="s">
        <v>38</v>
      </c>
      <c r="C6" t="s">
        <v>34</v>
      </c>
      <c r="D6">
        <v>7</v>
      </c>
    </row>
    <row r="7" spans="1:4" x14ac:dyDescent="0.35">
      <c r="A7" t="s">
        <v>37</v>
      </c>
      <c r="B7" t="s">
        <v>38</v>
      </c>
      <c r="C7" t="s">
        <v>4</v>
      </c>
      <c r="D7">
        <v>2</v>
      </c>
    </row>
    <row r="9" spans="1:4" x14ac:dyDescent="0.35">
      <c r="A9" t="s">
        <v>40</v>
      </c>
      <c r="B9" t="s">
        <v>41</v>
      </c>
      <c r="C9" t="s">
        <v>5</v>
      </c>
      <c r="D9">
        <v>1</v>
      </c>
    </row>
    <row r="10" spans="1:4" x14ac:dyDescent="0.35">
      <c r="A10" t="s">
        <v>40</v>
      </c>
      <c r="B10" t="s">
        <v>41</v>
      </c>
      <c r="C10" t="s">
        <v>5</v>
      </c>
      <c r="D10">
        <v>1</v>
      </c>
    </row>
    <row r="11" spans="1:4" x14ac:dyDescent="0.35">
      <c r="A11" t="s">
        <v>42</v>
      </c>
      <c r="B11" t="s">
        <v>43</v>
      </c>
      <c r="C11" t="s">
        <v>5</v>
      </c>
      <c r="D11">
        <v>1</v>
      </c>
    </row>
    <row r="12" spans="1:4" x14ac:dyDescent="0.35">
      <c r="A12" t="s">
        <v>44</v>
      </c>
      <c r="B12" t="s">
        <v>45</v>
      </c>
      <c r="C12" t="s">
        <v>34</v>
      </c>
      <c r="D12">
        <v>3</v>
      </c>
    </row>
    <row r="13" spans="1:4" x14ac:dyDescent="0.35">
      <c r="A13" t="s">
        <v>44</v>
      </c>
      <c r="B13" t="s">
        <v>46</v>
      </c>
      <c r="C13" t="s">
        <v>47</v>
      </c>
      <c r="D13">
        <v>1</v>
      </c>
    </row>
    <row r="14" spans="1:4" x14ac:dyDescent="0.35">
      <c r="A14" t="s">
        <v>44</v>
      </c>
      <c r="B14" t="s">
        <v>45</v>
      </c>
      <c r="C14" t="s">
        <v>48</v>
      </c>
      <c r="D14">
        <v>2</v>
      </c>
    </row>
    <row r="15" spans="1:4" x14ac:dyDescent="0.35">
      <c r="A15" t="s">
        <v>44</v>
      </c>
      <c r="B15" t="s">
        <v>45</v>
      </c>
      <c r="C15" t="s">
        <v>4</v>
      </c>
      <c r="D15">
        <v>3</v>
      </c>
    </row>
    <row r="16" spans="1:4" x14ac:dyDescent="0.35">
      <c r="A16" t="s">
        <v>44</v>
      </c>
      <c r="B16" t="s">
        <v>45</v>
      </c>
      <c r="C16" t="s">
        <v>6</v>
      </c>
      <c r="D16">
        <v>1</v>
      </c>
    </row>
    <row r="17" spans="1:4" x14ac:dyDescent="0.35">
      <c r="A17" t="s">
        <v>44</v>
      </c>
      <c r="B17" t="s">
        <v>45</v>
      </c>
      <c r="C17" t="s">
        <v>3</v>
      </c>
      <c r="D17">
        <v>8</v>
      </c>
    </row>
    <row r="18" spans="1:4" x14ac:dyDescent="0.35">
      <c r="A18" t="s">
        <v>44</v>
      </c>
      <c r="B18" t="s">
        <v>45</v>
      </c>
      <c r="C18" t="s">
        <v>5</v>
      </c>
      <c r="D18">
        <v>10</v>
      </c>
    </row>
    <row r="19" spans="1:4" x14ac:dyDescent="0.35">
      <c r="A19" t="s">
        <v>44</v>
      </c>
      <c r="B19" t="s">
        <v>45</v>
      </c>
      <c r="C19" t="s">
        <v>7</v>
      </c>
      <c r="D19">
        <v>1</v>
      </c>
    </row>
    <row r="20" spans="1:4" x14ac:dyDescent="0.35">
      <c r="A20" t="s">
        <v>49</v>
      </c>
      <c r="B20" t="s">
        <v>50</v>
      </c>
      <c r="C20" t="s">
        <v>5</v>
      </c>
      <c r="D20">
        <v>2</v>
      </c>
    </row>
    <row r="21" spans="1:4" x14ac:dyDescent="0.35">
      <c r="A21" t="s">
        <v>49</v>
      </c>
      <c r="B21" t="s">
        <v>50</v>
      </c>
      <c r="C21" t="s">
        <v>8</v>
      </c>
      <c r="D21">
        <v>3</v>
      </c>
    </row>
    <row r="22" spans="1:4" x14ac:dyDescent="0.35">
      <c r="A22" t="s">
        <v>51</v>
      </c>
      <c r="B22" t="s">
        <v>52</v>
      </c>
      <c r="C22" t="s">
        <v>4</v>
      </c>
      <c r="D22">
        <v>1</v>
      </c>
    </row>
    <row r="24" spans="1:4" x14ac:dyDescent="0.35">
      <c r="A24" t="s">
        <v>53</v>
      </c>
      <c r="B24" t="s">
        <v>43</v>
      </c>
      <c r="C24" t="s">
        <v>4</v>
      </c>
      <c r="D24">
        <v>18</v>
      </c>
    </row>
    <row r="25" spans="1:4" x14ac:dyDescent="0.35">
      <c r="A25" t="s">
        <v>53</v>
      </c>
      <c r="B25" t="s">
        <v>43</v>
      </c>
      <c r="C25" t="s">
        <v>5</v>
      </c>
      <c r="D25">
        <v>15</v>
      </c>
    </row>
    <row r="26" spans="1:4" x14ac:dyDescent="0.35">
      <c r="A26" t="s">
        <v>53</v>
      </c>
      <c r="B26" t="s">
        <v>43</v>
      </c>
      <c r="C26" t="s">
        <v>3</v>
      </c>
      <c r="D26">
        <v>3</v>
      </c>
    </row>
    <row r="27" spans="1:4" x14ac:dyDescent="0.35">
      <c r="A27" t="s">
        <v>53</v>
      </c>
      <c r="B27" t="s">
        <v>43</v>
      </c>
      <c r="C27" t="s">
        <v>7</v>
      </c>
      <c r="D27">
        <v>1</v>
      </c>
    </row>
    <row r="28" spans="1:4" x14ac:dyDescent="0.35">
      <c r="A28" t="s">
        <v>53</v>
      </c>
      <c r="B28" t="s">
        <v>43</v>
      </c>
      <c r="C28" t="s">
        <v>7</v>
      </c>
      <c r="D28">
        <v>1</v>
      </c>
    </row>
    <row r="29" spans="1:4" x14ac:dyDescent="0.35">
      <c r="A29" t="s">
        <v>53</v>
      </c>
      <c r="B29" t="s">
        <v>43</v>
      </c>
      <c r="C29" t="s">
        <v>9</v>
      </c>
      <c r="D29">
        <v>2</v>
      </c>
    </row>
    <row r="30" spans="1:4" x14ac:dyDescent="0.35">
      <c r="A30" t="s">
        <v>53</v>
      </c>
      <c r="B30" t="s">
        <v>43</v>
      </c>
      <c r="C30" t="s">
        <v>6</v>
      </c>
      <c r="D30">
        <v>33</v>
      </c>
    </row>
    <row r="31" spans="1:4" x14ac:dyDescent="0.35">
      <c r="A31" t="s">
        <v>54</v>
      </c>
      <c r="C31" t="s">
        <v>5</v>
      </c>
      <c r="D31">
        <v>3</v>
      </c>
    </row>
    <row r="32" spans="1:4" x14ac:dyDescent="0.35">
      <c r="A32" t="s">
        <v>55</v>
      </c>
      <c r="B32" t="s">
        <v>56</v>
      </c>
      <c r="C32" t="s">
        <v>8</v>
      </c>
      <c r="D32">
        <v>27</v>
      </c>
    </row>
    <row r="33" spans="1:4" x14ac:dyDescent="0.35">
      <c r="A33" t="s">
        <v>55</v>
      </c>
      <c r="B33" t="s">
        <v>56</v>
      </c>
      <c r="C33" t="s">
        <v>10</v>
      </c>
      <c r="D33">
        <v>12</v>
      </c>
    </row>
    <row r="34" spans="1:4" x14ac:dyDescent="0.35">
      <c r="A34" t="s">
        <v>55</v>
      </c>
      <c r="B34" t="s">
        <v>56</v>
      </c>
      <c r="C34" t="s">
        <v>10</v>
      </c>
      <c r="D34">
        <v>12</v>
      </c>
    </row>
    <row r="35" spans="1:4" x14ac:dyDescent="0.35">
      <c r="A35" t="s">
        <v>55</v>
      </c>
      <c r="B35" t="s">
        <v>56</v>
      </c>
      <c r="C35" t="s">
        <v>11</v>
      </c>
      <c r="D35">
        <v>18</v>
      </c>
    </row>
    <row r="36" spans="1:4" x14ac:dyDescent="0.35">
      <c r="A36" t="s">
        <v>55</v>
      </c>
      <c r="B36" t="s">
        <v>56</v>
      </c>
      <c r="C36" t="s">
        <v>12</v>
      </c>
      <c r="D36">
        <v>11</v>
      </c>
    </row>
    <row r="38" spans="1:4" x14ac:dyDescent="0.35">
      <c r="A38" t="s">
        <v>55</v>
      </c>
      <c r="B38" t="s">
        <v>56</v>
      </c>
      <c r="C38" t="s">
        <v>4</v>
      </c>
      <c r="D38">
        <v>6</v>
      </c>
    </row>
    <row r="39" spans="1:4" x14ac:dyDescent="0.35">
      <c r="A39" t="s">
        <v>55</v>
      </c>
      <c r="B39" t="s">
        <v>56</v>
      </c>
      <c r="C39" t="s">
        <v>3</v>
      </c>
      <c r="D39">
        <v>4</v>
      </c>
    </row>
    <row r="40" spans="1:4" x14ac:dyDescent="0.35">
      <c r="A40" t="s">
        <v>55</v>
      </c>
      <c r="B40" t="s">
        <v>56</v>
      </c>
      <c r="C40" t="s">
        <v>34</v>
      </c>
      <c r="D40">
        <v>2</v>
      </c>
    </row>
    <row r="41" spans="1:4" x14ac:dyDescent="0.35">
      <c r="A41" t="s">
        <v>55</v>
      </c>
      <c r="B41" t="s">
        <v>57</v>
      </c>
      <c r="C41" t="s">
        <v>6</v>
      </c>
      <c r="D41">
        <v>12</v>
      </c>
    </row>
    <row r="42" spans="1:4" x14ac:dyDescent="0.35">
      <c r="A42" t="s">
        <v>55</v>
      </c>
      <c r="B42" t="s">
        <v>56</v>
      </c>
      <c r="C42" t="s">
        <v>5</v>
      </c>
      <c r="D42">
        <v>1</v>
      </c>
    </row>
    <row r="43" spans="1:4" x14ac:dyDescent="0.35">
      <c r="A43" t="s">
        <v>55</v>
      </c>
      <c r="B43" t="s">
        <v>56</v>
      </c>
      <c r="C43" t="s">
        <v>13</v>
      </c>
      <c r="D43">
        <v>4</v>
      </c>
    </row>
    <row r="44" spans="1:4" x14ac:dyDescent="0.35">
      <c r="A44" t="s">
        <v>55</v>
      </c>
      <c r="B44" t="s">
        <v>56</v>
      </c>
      <c r="C44" t="s">
        <v>14</v>
      </c>
      <c r="D44">
        <v>1</v>
      </c>
    </row>
    <row r="45" spans="1:4" x14ac:dyDescent="0.35">
      <c r="A45" t="s">
        <v>55</v>
      </c>
      <c r="B45" t="s">
        <v>56</v>
      </c>
      <c r="C45" t="s">
        <v>15</v>
      </c>
      <c r="D45">
        <v>1</v>
      </c>
    </row>
    <row r="46" spans="1:4" x14ac:dyDescent="0.35">
      <c r="A46" t="s">
        <v>55</v>
      </c>
      <c r="B46" t="s">
        <v>56</v>
      </c>
      <c r="C46" t="s">
        <v>16</v>
      </c>
      <c r="D46">
        <v>1</v>
      </c>
    </row>
    <row r="47" spans="1:4" x14ac:dyDescent="0.35">
      <c r="A47" t="s">
        <v>55</v>
      </c>
      <c r="B47" t="s">
        <v>56</v>
      </c>
      <c r="C47" t="s">
        <v>13</v>
      </c>
      <c r="D47">
        <v>4</v>
      </c>
    </row>
    <row r="50" spans="1:4" x14ac:dyDescent="0.35">
      <c r="A50" t="s">
        <v>58</v>
      </c>
      <c r="B50" t="s">
        <v>59</v>
      </c>
      <c r="C50" t="s">
        <v>12</v>
      </c>
      <c r="D50">
        <v>1</v>
      </c>
    </row>
    <row r="51" spans="1:4" x14ac:dyDescent="0.35">
      <c r="A51" t="s">
        <v>58</v>
      </c>
      <c r="B51" t="s">
        <v>59</v>
      </c>
      <c r="C51" t="s">
        <v>4</v>
      </c>
      <c r="D51">
        <v>21</v>
      </c>
    </row>
    <row r="52" spans="1:4" x14ac:dyDescent="0.35">
      <c r="A52" t="s">
        <v>58</v>
      </c>
      <c r="B52" t="s">
        <v>59</v>
      </c>
      <c r="C52" t="s">
        <v>14</v>
      </c>
      <c r="D52">
        <v>1</v>
      </c>
    </row>
    <row r="53" spans="1:4" x14ac:dyDescent="0.35">
      <c r="A53" t="s">
        <v>58</v>
      </c>
      <c r="B53" t="s">
        <v>59</v>
      </c>
      <c r="C53" t="s">
        <v>34</v>
      </c>
      <c r="D53">
        <v>45</v>
      </c>
    </row>
    <row r="54" spans="1:4" x14ac:dyDescent="0.35">
      <c r="A54" t="s">
        <v>58</v>
      </c>
      <c r="B54" t="s">
        <v>59</v>
      </c>
      <c r="C54" t="s">
        <v>5</v>
      </c>
      <c r="D54">
        <v>31</v>
      </c>
    </row>
    <row r="55" spans="1:4" x14ac:dyDescent="0.35">
      <c r="A55" t="s">
        <v>58</v>
      </c>
      <c r="B55" t="s">
        <v>59</v>
      </c>
      <c r="C55" t="s">
        <v>9</v>
      </c>
      <c r="D55">
        <v>3</v>
      </c>
    </row>
    <row r="56" spans="1:4" x14ac:dyDescent="0.35">
      <c r="A56" t="s">
        <v>58</v>
      </c>
      <c r="B56" t="s">
        <v>59</v>
      </c>
      <c r="C56" t="s">
        <v>3</v>
      </c>
      <c r="D56">
        <v>42</v>
      </c>
    </row>
    <row r="57" spans="1:4" x14ac:dyDescent="0.35">
      <c r="A57" t="s">
        <v>58</v>
      </c>
      <c r="B57" t="s">
        <v>59</v>
      </c>
      <c r="C57" t="s">
        <v>7</v>
      </c>
      <c r="D57">
        <v>5</v>
      </c>
    </row>
    <row r="58" spans="1:4" x14ac:dyDescent="0.35">
      <c r="A58" t="s">
        <v>58</v>
      </c>
      <c r="B58" t="s">
        <v>60</v>
      </c>
      <c r="C58" t="s">
        <v>15</v>
      </c>
      <c r="D58">
        <v>5</v>
      </c>
    </row>
    <row r="59" spans="1:4" x14ac:dyDescent="0.35">
      <c r="A59" t="s">
        <v>58</v>
      </c>
      <c r="B59" t="s">
        <v>59</v>
      </c>
      <c r="C59" t="s">
        <v>6</v>
      </c>
      <c r="D59">
        <v>48</v>
      </c>
    </row>
    <row r="60" spans="1:4" x14ac:dyDescent="0.35">
      <c r="A60" t="s">
        <v>61</v>
      </c>
      <c r="B60" t="s">
        <v>59</v>
      </c>
      <c r="C60" t="s">
        <v>7</v>
      </c>
      <c r="D60">
        <v>5</v>
      </c>
    </row>
    <row r="61" spans="1:4" x14ac:dyDescent="0.35">
      <c r="A61" t="s">
        <v>61</v>
      </c>
      <c r="B61" t="s">
        <v>60</v>
      </c>
      <c r="C61" t="s">
        <v>3</v>
      </c>
      <c r="D61">
        <v>15</v>
      </c>
    </row>
    <row r="62" spans="1:4" x14ac:dyDescent="0.35">
      <c r="A62" t="s">
        <v>61</v>
      </c>
      <c r="B62" t="s">
        <v>59</v>
      </c>
      <c r="C62" t="s">
        <v>8</v>
      </c>
      <c r="D62">
        <v>1</v>
      </c>
    </row>
    <row r="63" spans="1:4" x14ac:dyDescent="0.35">
      <c r="A63" t="s">
        <v>61</v>
      </c>
      <c r="B63" t="s">
        <v>59</v>
      </c>
      <c r="C63" t="s">
        <v>5</v>
      </c>
      <c r="D6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F12" sqref="F12"/>
    </sheetView>
  </sheetViews>
  <sheetFormatPr defaultRowHeight="14.5" x14ac:dyDescent="0.35"/>
  <cols>
    <col min="1" max="1" width="29.453125" bestFit="1" customWidth="1"/>
    <col min="2" max="2" width="24.36328125" bestFit="1" customWidth="1"/>
    <col min="3" max="3" width="1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3</v>
      </c>
      <c r="C2">
        <v>1</v>
      </c>
    </row>
    <row r="3" spans="1:3" x14ac:dyDescent="0.35">
      <c r="A3" t="s">
        <v>18</v>
      </c>
      <c r="B3" t="s">
        <v>17</v>
      </c>
      <c r="C3">
        <v>2</v>
      </c>
    </row>
    <row r="4" spans="1:3" x14ac:dyDescent="0.35">
      <c r="A4" t="s">
        <v>19</v>
      </c>
      <c r="B4" t="s">
        <v>4</v>
      </c>
      <c r="C4">
        <v>1</v>
      </c>
    </row>
    <row r="5" spans="1:3" x14ac:dyDescent="0.35">
      <c r="A5" t="s">
        <v>20</v>
      </c>
      <c r="B5" t="s">
        <v>6</v>
      </c>
      <c r="C5">
        <v>8</v>
      </c>
    </row>
    <row r="6" spans="1:3" x14ac:dyDescent="0.35">
      <c r="A6" t="s">
        <v>20</v>
      </c>
      <c r="B6" t="s">
        <v>17</v>
      </c>
      <c r="C6">
        <v>7</v>
      </c>
    </row>
    <row r="7" spans="1:3" x14ac:dyDescent="0.35">
      <c r="A7" t="s">
        <v>20</v>
      </c>
      <c r="B7" t="s">
        <v>4</v>
      </c>
      <c r="C7">
        <v>2</v>
      </c>
    </row>
    <row r="8" spans="1:3" x14ac:dyDescent="0.35">
      <c r="A8" t="s">
        <v>21</v>
      </c>
      <c r="B8" t="s">
        <v>5</v>
      </c>
      <c r="C8">
        <v>1</v>
      </c>
    </row>
    <row r="9" spans="1:3" x14ac:dyDescent="0.35">
      <c r="A9" t="s">
        <v>22</v>
      </c>
      <c r="B9" t="s">
        <v>5</v>
      </c>
      <c r="C9">
        <v>1</v>
      </c>
    </row>
    <row r="10" spans="1:3" x14ac:dyDescent="0.35">
      <c r="A10" t="s">
        <v>23</v>
      </c>
      <c r="B10" t="s">
        <v>17</v>
      </c>
      <c r="C10">
        <v>3</v>
      </c>
    </row>
    <row r="11" spans="1:3" x14ac:dyDescent="0.35">
      <c r="A11" t="s">
        <v>24</v>
      </c>
      <c r="B11" t="s">
        <v>11</v>
      </c>
      <c r="C11">
        <v>1</v>
      </c>
    </row>
    <row r="12" spans="1:3" x14ac:dyDescent="0.35">
      <c r="A12" t="s">
        <v>23</v>
      </c>
      <c r="B12" t="s">
        <v>8</v>
      </c>
      <c r="C12">
        <v>2</v>
      </c>
    </row>
    <row r="13" spans="1:3" x14ac:dyDescent="0.35">
      <c r="A13" t="s">
        <v>23</v>
      </c>
      <c r="B13" t="s">
        <v>4</v>
      </c>
      <c r="C13">
        <v>3</v>
      </c>
    </row>
    <row r="14" spans="1:3" x14ac:dyDescent="0.35">
      <c r="A14" t="s">
        <v>23</v>
      </c>
      <c r="B14" t="s">
        <v>6</v>
      </c>
      <c r="C14">
        <v>1</v>
      </c>
    </row>
    <row r="15" spans="1:3" x14ac:dyDescent="0.35">
      <c r="A15" t="s">
        <v>23</v>
      </c>
      <c r="B15" t="s">
        <v>3</v>
      </c>
      <c r="C15">
        <v>8</v>
      </c>
    </row>
    <row r="16" spans="1:3" x14ac:dyDescent="0.35">
      <c r="A16" t="s">
        <v>23</v>
      </c>
      <c r="B16" t="s">
        <v>5</v>
      </c>
      <c r="C16">
        <v>10</v>
      </c>
    </row>
    <row r="17" spans="1:3" x14ac:dyDescent="0.35">
      <c r="A17" t="s">
        <v>23</v>
      </c>
      <c r="B17" t="s">
        <v>7</v>
      </c>
      <c r="C17">
        <v>1</v>
      </c>
    </row>
    <row r="18" spans="1:3" x14ac:dyDescent="0.35">
      <c r="A18" t="s">
        <v>25</v>
      </c>
      <c r="B18" t="s">
        <v>5</v>
      </c>
      <c r="C18">
        <v>2</v>
      </c>
    </row>
    <row r="19" spans="1:3" x14ac:dyDescent="0.35">
      <c r="A19" t="s">
        <v>25</v>
      </c>
      <c r="B19" t="s">
        <v>8</v>
      </c>
      <c r="C19">
        <v>3</v>
      </c>
    </row>
    <row r="20" spans="1:3" x14ac:dyDescent="0.35">
      <c r="A20" t="s">
        <v>26</v>
      </c>
      <c r="B20" t="s">
        <v>4</v>
      </c>
      <c r="C20">
        <v>1</v>
      </c>
    </row>
    <row r="21" spans="1:3" x14ac:dyDescent="0.35">
      <c r="A21" t="s">
        <v>27</v>
      </c>
      <c r="B21" t="s">
        <v>4</v>
      </c>
      <c r="C21">
        <v>18</v>
      </c>
    </row>
    <row r="22" spans="1:3" x14ac:dyDescent="0.35">
      <c r="A22" t="s">
        <v>27</v>
      </c>
      <c r="B22" t="s">
        <v>5</v>
      </c>
      <c r="C22">
        <v>15</v>
      </c>
    </row>
    <row r="23" spans="1:3" x14ac:dyDescent="0.35">
      <c r="A23" t="s">
        <v>27</v>
      </c>
      <c r="B23" t="s">
        <v>3</v>
      </c>
      <c r="C23">
        <v>3</v>
      </c>
    </row>
    <row r="24" spans="1:3" x14ac:dyDescent="0.35">
      <c r="A24" t="s">
        <v>27</v>
      </c>
      <c r="B24" t="s">
        <v>7</v>
      </c>
      <c r="C24">
        <v>1</v>
      </c>
    </row>
    <row r="25" spans="1:3" x14ac:dyDescent="0.35">
      <c r="A25" t="s">
        <v>27</v>
      </c>
      <c r="B25" t="s">
        <v>9</v>
      </c>
      <c r="C25">
        <v>2</v>
      </c>
    </row>
    <row r="26" spans="1:3" x14ac:dyDescent="0.35">
      <c r="A26" t="s">
        <v>27</v>
      </c>
      <c r="B26" t="s">
        <v>6</v>
      </c>
      <c r="C26">
        <v>33</v>
      </c>
    </row>
    <row r="27" spans="1:3" x14ac:dyDescent="0.35">
      <c r="A27" t="s">
        <v>28</v>
      </c>
      <c r="B27" t="s">
        <v>5</v>
      </c>
      <c r="C27">
        <v>3</v>
      </c>
    </row>
    <row r="28" spans="1:3" x14ac:dyDescent="0.35">
      <c r="A28" t="s">
        <v>29</v>
      </c>
      <c r="B28" t="s">
        <v>8</v>
      </c>
      <c r="C28">
        <v>27</v>
      </c>
    </row>
    <row r="29" spans="1:3" x14ac:dyDescent="0.35">
      <c r="A29" t="s">
        <v>29</v>
      </c>
      <c r="B29" t="s">
        <v>10</v>
      </c>
      <c r="C29">
        <v>12</v>
      </c>
    </row>
    <row r="30" spans="1:3" x14ac:dyDescent="0.35">
      <c r="A30" t="s">
        <v>29</v>
      </c>
      <c r="B30" t="s">
        <v>11</v>
      </c>
      <c r="C30">
        <v>18</v>
      </c>
    </row>
    <row r="31" spans="1:3" x14ac:dyDescent="0.35">
      <c r="A31" t="s">
        <v>29</v>
      </c>
      <c r="B31" t="s">
        <v>12</v>
      </c>
      <c r="C31">
        <v>11</v>
      </c>
    </row>
    <row r="32" spans="1:3" x14ac:dyDescent="0.35">
      <c r="A32" t="s">
        <v>29</v>
      </c>
      <c r="B32" t="s">
        <v>4</v>
      </c>
      <c r="C32">
        <v>6</v>
      </c>
    </row>
    <row r="33" spans="1:3" x14ac:dyDescent="0.35">
      <c r="A33" t="s">
        <v>29</v>
      </c>
      <c r="B33" t="s">
        <v>3</v>
      </c>
      <c r="C33">
        <v>4</v>
      </c>
    </row>
    <row r="34" spans="1:3" x14ac:dyDescent="0.35">
      <c r="A34" t="s">
        <v>29</v>
      </c>
      <c r="B34" t="s">
        <v>17</v>
      </c>
      <c r="C34">
        <v>2</v>
      </c>
    </row>
    <row r="35" spans="1:3" x14ac:dyDescent="0.35">
      <c r="A35" t="s">
        <v>29</v>
      </c>
      <c r="B35" t="s">
        <v>6</v>
      </c>
      <c r="C35">
        <v>12</v>
      </c>
    </row>
    <row r="36" spans="1:3" x14ac:dyDescent="0.35">
      <c r="A36" t="s">
        <v>29</v>
      </c>
      <c r="B36" t="s">
        <v>5</v>
      </c>
      <c r="C36">
        <v>1</v>
      </c>
    </row>
    <row r="37" spans="1:3" x14ac:dyDescent="0.35">
      <c r="A37" t="s">
        <v>29</v>
      </c>
      <c r="B37" t="s">
        <v>13</v>
      </c>
      <c r="C37">
        <v>4</v>
      </c>
    </row>
    <row r="38" spans="1:3" x14ac:dyDescent="0.35">
      <c r="A38" t="s">
        <v>29</v>
      </c>
      <c r="B38" t="s">
        <v>14</v>
      </c>
      <c r="C38">
        <v>1</v>
      </c>
    </row>
    <row r="39" spans="1:3" x14ac:dyDescent="0.35">
      <c r="A39" t="s">
        <v>29</v>
      </c>
      <c r="B39" t="s">
        <v>15</v>
      </c>
      <c r="C39">
        <v>1</v>
      </c>
    </row>
    <row r="40" spans="1:3" x14ac:dyDescent="0.35">
      <c r="A40" t="s">
        <v>29</v>
      </c>
      <c r="B40" t="s">
        <v>16</v>
      </c>
      <c r="C40">
        <v>1</v>
      </c>
    </row>
    <row r="41" spans="1:3" x14ac:dyDescent="0.35">
      <c r="A41" t="s">
        <v>30</v>
      </c>
      <c r="B41" t="s">
        <v>12</v>
      </c>
      <c r="C41">
        <v>1</v>
      </c>
    </row>
    <row r="42" spans="1:3" x14ac:dyDescent="0.35">
      <c r="A42" t="s">
        <v>30</v>
      </c>
      <c r="B42" t="s">
        <v>4</v>
      </c>
      <c r="C42">
        <v>21</v>
      </c>
    </row>
    <row r="43" spans="1:3" x14ac:dyDescent="0.35">
      <c r="A43" t="s">
        <v>30</v>
      </c>
      <c r="B43" t="s">
        <v>14</v>
      </c>
      <c r="C43">
        <v>1</v>
      </c>
    </row>
    <row r="44" spans="1:3" x14ac:dyDescent="0.35">
      <c r="A44" t="s">
        <v>30</v>
      </c>
      <c r="B44" t="s">
        <v>17</v>
      </c>
      <c r="C44">
        <v>45</v>
      </c>
    </row>
    <row r="45" spans="1:3" x14ac:dyDescent="0.35">
      <c r="A45" t="s">
        <v>30</v>
      </c>
      <c r="B45" t="s">
        <v>5</v>
      </c>
      <c r="C45">
        <v>31</v>
      </c>
    </row>
    <row r="46" spans="1:3" x14ac:dyDescent="0.35">
      <c r="A46" t="s">
        <v>30</v>
      </c>
      <c r="B46" t="s">
        <v>9</v>
      </c>
      <c r="C46">
        <v>3</v>
      </c>
    </row>
    <row r="47" spans="1:3" x14ac:dyDescent="0.35">
      <c r="A47" t="s">
        <v>30</v>
      </c>
      <c r="B47" t="s">
        <v>3</v>
      </c>
      <c r="C47">
        <v>42</v>
      </c>
    </row>
    <row r="48" spans="1:3" x14ac:dyDescent="0.35">
      <c r="A48" t="s">
        <v>30</v>
      </c>
      <c r="B48" t="s">
        <v>7</v>
      </c>
      <c r="C48">
        <v>5</v>
      </c>
    </row>
    <row r="49" spans="1:3" x14ac:dyDescent="0.35">
      <c r="A49" t="s">
        <v>30</v>
      </c>
      <c r="B49" t="s">
        <v>15</v>
      </c>
      <c r="C49">
        <v>5</v>
      </c>
    </row>
    <row r="50" spans="1:3" x14ac:dyDescent="0.35">
      <c r="A50" t="s">
        <v>30</v>
      </c>
      <c r="B50" t="s">
        <v>6</v>
      </c>
      <c r="C50">
        <v>48</v>
      </c>
    </row>
    <row r="51" spans="1:3" x14ac:dyDescent="0.35">
      <c r="A51" t="s">
        <v>31</v>
      </c>
      <c r="B51" t="s">
        <v>7</v>
      </c>
      <c r="C51">
        <v>5</v>
      </c>
    </row>
    <row r="52" spans="1:3" x14ac:dyDescent="0.35">
      <c r="A52" t="s">
        <v>31</v>
      </c>
      <c r="B52" t="s">
        <v>3</v>
      </c>
      <c r="C52">
        <v>15</v>
      </c>
    </row>
    <row r="53" spans="1:3" x14ac:dyDescent="0.35">
      <c r="A53" t="s">
        <v>31</v>
      </c>
      <c r="B53" t="s">
        <v>8</v>
      </c>
      <c r="C53">
        <v>1</v>
      </c>
    </row>
    <row r="54" spans="1:3" x14ac:dyDescent="0.35">
      <c r="A54" t="s">
        <v>31</v>
      </c>
      <c r="B54" t="s">
        <v>5</v>
      </c>
      <c r="C54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5EA3-EC0E-48F6-A483-7F5C662F2293}">
  <dimension ref="A1:F50"/>
  <sheetViews>
    <sheetView workbookViewId="0">
      <selection activeCell="E11" sqref="E11"/>
    </sheetView>
  </sheetViews>
  <sheetFormatPr defaultRowHeight="14.5" x14ac:dyDescent="0.35"/>
  <cols>
    <col min="1" max="1" width="29.453125" bestFit="1" customWidth="1"/>
    <col min="2" max="2" width="26.1796875" bestFit="1" customWidth="1"/>
    <col min="3" max="3" width="18.4531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62</v>
      </c>
      <c r="B2" t="s">
        <v>6</v>
      </c>
      <c r="C2">
        <v>21</v>
      </c>
      <c r="E2" s="1" t="s">
        <v>63</v>
      </c>
      <c r="F2" s="2">
        <f xml:space="preserve"> AVERAGE(C:C)</f>
        <v>32.285714285714285</v>
      </c>
    </row>
    <row r="3" spans="1:6" x14ac:dyDescent="0.35">
      <c r="A3" t="s">
        <v>62</v>
      </c>
      <c r="B3" t="s">
        <v>4</v>
      </c>
      <c r="C3">
        <v>1</v>
      </c>
      <c r="E3" s="1" t="s">
        <v>64</v>
      </c>
      <c r="F3" s="1">
        <f>COUNT(C:C)</f>
        <v>49</v>
      </c>
    </row>
    <row r="4" spans="1:6" x14ac:dyDescent="0.35">
      <c r="A4" t="s">
        <v>62</v>
      </c>
      <c r="B4" t="s">
        <v>5</v>
      </c>
      <c r="C4">
        <v>23</v>
      </c>
      <c r="E4" s="1" t="s">
        <v>65</v>
      </c>
      <c r="F4" s="1">
        <f>MIN(C:C)</f>
        <v>1</v>
      </c>
    </row>
    <row r="5" spans="1:6" x14ac:dyDescent="0.35">
      <c r="A5" t="s">
        <v>66</v>
      </c>
      <c r="B5" t="s">
        <v>5</v>
      </c>
      <c r="C5">
        <v>2</v>
      </c>
      <c r="E5" s="1" t="s">
        <v>67</v>
      </c>
      <c r="F5" s="1">
        <f>MAX(C:C)</f>
        <v>379</v>
      </c>
    </row>
    <row r="6" spans="1:6" x14ac:dyDescent="0.35">
      <c r="A6" t="s">
        <v>68</v>
      </c>
      <c r="B6" t="s">
        <v>6</v>
      </c>
      <c r="C6">
        <v>3</v>
      </c>
      <c r="E6" s="1" t="s">
        <v>69</v>
      </c>
      <c r="F6" s="1">
        <f>SUM(C:C)</f>
        <v>1582</v>
      </c>
    </row>
    <row r="7" spans="1:6" x14ac:dyDescent="0.35">
      <c r="A7" t="s">
        <v>68</v>
      </c>
      <c r="B7" t="s">
        <v>3</v>
      </c>
      <c r="C7">
        <v>2</v>
      </c>
    </row>
    <row r="8" spans="1:6" x14ac:dyDescent="0.35">
      <c r="A8" t="s">
        <v>68</v>
      </c>
      <c r="B8" t="s">
        <v>9</v>
      </c>
      <c r="C8">
        <v>1</v>
      </c>
    </row>
    <row r="9" spans="1:6" x14ac:dyDescent="0.35">
      <c r="A9" t="s">
        <v>70</v>
      </c>
      <c r="B9" t="s">
        <v>3</v>
      </c>
      <c r="C9">
        <v>2</v>
      </c>
    </row>
    <row r="10" spans="1:6" x14ac:dyDescent="0.35">
      <c r="A10" t="s">
        <v>70</v>
      </c>
      <c r="B10" t="s">
        <v>15</v>
      </c>
      <c r="C10">
        <v>42</v>
      </c>
    </row>
    <row r="11" spans="1:6" x14ac:dyDescent="0.35">
      <c r="A11" t="s">
        <v>70</v>
      </c>
      <c r="B11" t="s">
        <v>4</v>
      </c>
      <c r="C11">
        <v>1</v>
      </c>
    </row>
    <row r="12" spans="1:6" x14ac:dyDescent="0.35">
      <c r="A12" t="s">
        <v>70</v>
      </c>
      <c r="B12" t="s">
        <v>5</v>
      </c>
      <c r="C12">
        <v>11</v>
      </c>
    </row>
    <row r="13" spans="1:6" x14ac:dyDescent="0.35">
      <c r="A13" t="s">
        <v>71</v>
      </c>
      <c r="B13" t="s">
        <v>4</v>
      </c>
      <c r="C13">
        <v>1</v>
      </c>
    </row>
    <row r="14" spans="1:6" x14ac:dyDescent="0.35">
      <c r="A14" t="s">
        <v>72</v>
      </c>
      <c r="B14" t="s">
        <v>7</v>
      </c>
      <c r="C14">
        <v>9</v>
      </c>
    </row>
    <row r="15" spans="1:6" x14ac:dyDescent="0.35">
      <c r="A15" t="s">
        <v>72</v>
      </c>
      <c r="B15" t="s">
        <v>4</v>
      </c>
      <c r="C15">
        <v>27</v>
      </c>
    </row>
    <row r="16" spans="1:6" x14ac:dyDescent="0.35">
      <c r="A16" t="s">
        <v>72</v>
      </c>
      <c r="B16" t="s">
        <v>6</v>
      </c>
      <c r="C16">
        <v>24</v>
      </c>
    </row>
    <row r="17" spans="1:3" x14ac:dyDescent="0.35">
      <c r="A17" t="s">
        <v>72</v>
      </c>
      <c r="B17" t="s">
        <v>3</v>
      </c>
      <c r="C17">
        <v>1</v>
      </c>
    </row>
    <row r="18" spans="1:3" x14ac:dyDescent="0.35">
      <c r="A18" t="s">
        <v>72</v>
      </c>
      <c r="B18" t="s">
        <v>5</v>
      </c>
      <c r="C18">
        <v>48</v>
      </c>
    </row>
    <row r="19" spans="1:3" x14ac:dyDescent="0.35">
      <c r="A19" t="s">
        <v>73</v>
      </c>
      <c r="B19" t="s">
        <v>3</v>
      </c>
      <c r="C19">
        <v>1</v>
      </c>
    </row>
    <row r="20" spans="1:3" x14ac:dyDescent="0.35">
      <c r="A20" t="s">
        <v>74</v>
      </c>
      <c r="B20" t="s">
        <v>5</v>
      </c>
      <c r="C20">
        <v>6</v>
      </c>
    </row>
    <row r="21" spans="1:3" x14ac:dyDescent="0.35">
      <c r="A21" t="s">
        <v>74</v>
      </c>
      <c r="B21" t="s">
        <v>6</v>
      </c>
      <c r="C21">
        <v>5</v>
      </c>
    </row>
    <row r="22" spans="1:3" x14ac:dyDescent="0.35">
      <c r="A22" t="s">
        <v>74</v>
      </c>
      <c r="B22" t="s">
        <v>4</v>
      </c>
      <c r="C22">
        <v>2</v>
      </c>
    </row>
    <row r="23" spans="1:3" x14ac:dyDescent="0.35">
      <c r="A23" t="s">
        <v>74</v>
      </c>
      <c r="B23" t="s">
        <v>3</v>
      </c>
      <c r="C23">
        <v>15</v>
      </c>
    </row>
    <row r="24" spans="1:3" x14ac:dyDescent="0.35">
      <c r="A24" t="s">
        <v>74</v>
      </c>
      <c r="B24" t="s">
        <v>17</v>
      </c>
      <c r="C24">
        <v>7</v>
      </c>
    </row>
    <row r="25" spans="1:3" x14ac:dyDescent="0.35">
      <c r="A25" t="s">
        <v>75</v>
      </c>
      <c r="B25" t="s">
        <v>8</v>
      </c>
      <c r="C25">
        <v>20</v>
      </c>
    </row>
    <row r="26" spans="1:3" x14ac:dyDescent="0.35">
      <c r="A26" t="s">
        <v>75</v>
      </c>
      <c r="B26" t="s">
        <v>5</v>
      </c>
      <c r="C26">
        <v>1</v>
      </c>
    </row>
    <row r="27" spans="1:3" x14ac:dyDescent="0.35">
      <c r="A27" t="s">
        <v>75</v>
      </c>
      <c r="B27" t="s">
        <v>9</v>
      </c>
      <c r="C27">
        <v>1</v>
      </c>
    </row>
    <row r="28" spans="1:3" x14ac:dyDescent="0.35">
      <c r="A28" t="s">
        <v>75</v>
      </c>
      <c r="B28" t="s">
        <v>6</v>
      </c>
      <c r="C28">
        <v>3</v>
      </c>
    </row>
    <row r="29" spans="1:3" x14ac:dyDescent="0.35">
      <c r="A29" t="s">
        <v>75</v>
      </c>
      <c r="B29" t="s">
        <v>4</v>
      </c>
      <c r="C29">
        <v>1</v>
      </c>
    </row>
    <row r="30" spans="1:3" x14ac:dyDescent="0.35">
      <c r="A30" t="s">
        <v>75</v>
      </c>
      <c r="B30" t="s">
        <v>12</v>
      </c>
      <c r="C30">
        <v>8</v>
      </c>
    </row>
    <row r="31" spans="1:3" x14ac:dyDescent="0.35">
      <c r="A31" t="s">
        <v>75</v>
      </c>
      <c r="B31" t="s">
        <v>13</v>
      </c>
      <c r="C31">
        <v>4</v>
      </c>
    </row>
    <row r="32" spans="1:3" x14ac:dyDescent="0.35">
      <c r="A32" t="s">
        <v>75</v>
      </c>
      <c r="B32" t="s">
        <v>11</v>
      </c>
      <c r="C32">
        <v>46</v>
      </c>
    </row>
    <row r="33" spans="1:3" x14ac:dyDescent="0.35">
      <c r="A33" t="s">
        <v>75</v>
      </c>
      <c r="B33" t="s">
        <v>10</v>
      </c>
      <c r="C33">
        <v>1</v>
      </c>
    </row>
    <row r="34" spans="1:3" x14ac:dyDescent="0.35">
      <c r="A34" t="s">
        <v>76</v>
      </c>
      <c r="B34" t="s">
        <v>11</v>
      </c>
      <c r="C34">
        <v>1</v>
      </c>
    </row>
    <row r="35" spans="1:3" x14ac:dyDescent="0.35">
      <c r="A35" t="s">
        <v>76</v>
      </c>
      <c r="B35" t="s">
        <v>3</v>
      </c>
      <c r="C35">
        <v>1</v>
      </c>
    </row>
    <row r="36" spans="1:3" x14ac:dyDescent="0.35">
      <c r="A36" t="s">
        <v>76</v>
      </c>
      <c r="B36" t="s">
        <v>4</v>
      </c>
      <c r="C36">
        <v>1</v>
      </c>
    </row>
    <row r="37" spans="1:3" x14ac:dyDescent="0.35">
      <c r="A37" t="s">
        <v>76</v>
      </c>
      <c r="B37" t="s">
        <v>5</v>
      </c>
      <c r="C37">
        <v>2</v>
      </c>
    </row>
    <row r="38" spans="1:3" x14ac:dyDescent="0.35">
      <c r="A38" t="s">
        <v>77</v>
      </c>
      <c r="B38" t="s">
        <v>6</v>
      </c>
      <c r="C38">
        <v>1</v>
      </c>
    </row>
    <row r="39" spans="1:3" x14ac:dyDescent="0.35">
      <c r="A39" t="s">
        <v>77</v>
      </c>
      <c r="B39" t="s">
        <v>7</v>
      </c>
      <c r="C39">
        <v>1</v>
      </c>
    </row>
    <row r="40" spans="1:3" x14ac:dyDescent="0.35">
      <c r="A40" t="s">
        <v>77</v>
      </c>
      <c r="B40" t="s">
        <v>3</v>
      </c>
      <c r="C40">
        <v>11</v>
      </c>
    </row>
    <row r="41" spans="1:3" x14ac:dyDescent="0.35">
      <c r="A41" t="s">
        <v>77</v>
      </c>
      <c r="B41" t="s">
        <v>4</v>
      </c>
      <c r="C41">
        <v>3</v>
      </c>
    </row>
    <row r="42" spans="1:3" x14ac:dyDescent="0.35">
      <c r="A42" t="s">
        <v>78</v>
      </c>
      <c r="B42" t="s">
        <v>6</v>
      </c>
      <c r="C42">
        <v>93</v>
      </c>
    </row>
    <row r="43" spans="1:3" x14ac:dyDescent="0.35">
      <c r="A43" t="s">
        <v>78</v>
      </c>
      <c r="B43" t="s">
        <v>15</v>
      </c>
      <c r="C43">
        <v>248</v>
      </c>
    </row>
    <row r="44" spans="1:3" x14ac:dyDescent="0.35">
      <c r="A44" t="s">
        <v>78</v>
      </c>
      <c r="B44" t="s">
        <v>16</v>
      </c>
      <c r="C44">
        <v>379</v>
      </c>
    </row>
    <row r="45" spans="1:3" x14ac:dyDescent="0.35">
      <c r="A45" t="s">
        <v>78</v>
      </c>
      <c r="B45" t="s">
        <v>4</v>
      </c>
      <c r="C45">
        <v>53</v>
      </c>
    </row>
    <row r="46" spans="1:3" x14ac:dyDescent="0.35">
      <c r="A46" t="s">
        <v>78</v>
      </c>
      <c r="B46" t="s">
        <v>3</v>
      </c>
      <c r="C46">
        <v>32</v>
      </c>
    </row>
    <row r="47" spans="1:3" x14ac:dyDescent="0.35">
      <c r="A47" t="s">
        <v>78</v>
      </c>
      <c r="B47" t="s">
        <v>9</v>
      </c>
      <c r="C47">
        <v>98</v>
      </c>
    </row>
    <row r="48" spans="1:3" x14ac:dyDescent="0.35">
      <c r="A48" t="s">
        <v>78</v>
      </c>
      <c r="B48" t="s">
        <v>17</v>
      </c>
      <c r="C48">
        <v>276</v>
      </c>
    </row>
    <row r="49" spans="1:3" x14ac:dyDescent="0.35">
      <c r="A49" t="s">
        <v>78</v>
      </c>
      <c r="B49" t="s">
        <v>7</v>
      </c>
      <c r="C49">
        <v>5</v>
      </c>
    </row>
    <row r="50" spans="1:3" x14ac:dyDescent="0.35">
      <c r="A50" t="s">
        <v>78</v>
      </c>
      <c r="B50" t="s">
        <v>5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B848-E099-4D43-9DDA-A0EC682C3B3B}">
  <dimension ref="A1:B14"/>
  <sheetViews>
    <sheetView tabSelected="1" workbookViewId="0">
      <selection activeCell="D17" sqref="D17"/>
    </sheetView>
  </sheetViews>
  <sheetFormatPr defaultRowHeight="14.5" x14ac:dyDescent="0.35"/>
  <cols>
    <col min="1" max="1" width="27.54296875" bestFit="1" customWidth="1"/>
    <col min="2" max="2" width="22.08984375" bestFit="1" customWidth="1"/>
  </cols>
  <sheetData>
    <row r="1" spans="1:2" x14ac:dyDescent="0.35">
      <c r="A1" s="4" t="s">
        <v>0</v>
      </c>
      <c r="B1" t="s">
        <v>79</v>
      </c>
    </row>
    <row r="2" spans="1:2" x14ac:dyDescent="0.35">
      <c r="A2" s="3" t="s">
        <v>78</v>
      </c>
      <c r="B2">
        <v>1221</v>
      </c>
    </row>
    <row r="3" spans="1:2" x14ac:dyDescent="0.35">
      <c r="A3" s="3" t="s">
        <v>72</v>
      </c>
      <c r="B3">
        <v>109</v>
      </c>
    </row>
    <row r="4" spans="1:2" x14ac:dyDescent="0.35">
      <c r="A4" s="3" t="s">
        <v>75</v>
      </c>
      <c r="B4">
        <v>85</v>
      </c>
    </row>
    <row r="5" spans="1:2" x14ac:dyDescent="0.35">
      <c r="A5" s="3" t="s">
        <v>70</v>
      </c>
      <c r="B5">
        <v>56</v>
      </c>
    </row>
    <row r="6" spans="1:2" x14ac:dyDescent="0.35">
      <c r="A6" s="3" t="s">
        <v>62</v>
      </c>
      <c r="B6">
        <v>45</v>
      </c>
    </row>
    <row r="7" spans="1:2" x14ac:dyDescent="0.35">
      <c r="A7" s="3" t="s">
        <v>74</v>
      </c>
      <c r="B7">
        <v>35</v>
      </c>
    </row>
    <row r="8" spans="1:2" x14ac:dyDescent="0.35">
      <c r="A8" s="3" t="s">
        <v>77</v>
      </c>
      <c r="B8">
        <v>16</v>
      </c>
    </row>
    <row r="9" spans="1:2" x14ac:dyDescent="0.35">
      <c r="A9" s="3" t="s">
        <v>68</v>
      </c>
      <c r="B9">
        <v>6</v>
      </c>
    </row>
    <row r="10" spans="1:2" x14ac:dyDescent="0.35">
      <c r="A10" s="3" t="s">
        <v>76</v>
      </c>
      <c r="B10">
        <v>5</v>
      </c>
    </row>
    <row r="11" spans="1:2" x14ac:dyDescent="0.35">
      <c r="A11" s="3" t="s">
        <v>66</v>
      </c>
      <c r="B11">
        <v>2</v>
      </c>
    </row>
    <row r="12" spans="1:2" x14ac:dyDescent="0.35">
      <c r="A12" s="3" t="s">
        <v>71</v>
      </c>
      <c r="B12">
        <v>1</v>
      </c>
    </row>
    <row r="13" spans="1:2" x14ac:dyDescent="0.35">
      <c r="A13" s="3" t="s">
        <v>73</v>
      </c>
      <c r="B13">
        <v>1</v>
      </c>
    </row>
    <row r="14" spans="1:2" x14ac:dyDescent="0.35">
      <c r="A14" s="3" t="s">
        <v>80</v>
      </c>
      <c r="B14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45E2-0821-4779-BAB0-71C104CACE25}">
  <dimension ref="A1:B23"/>
  <sheetViews>
    <sheetView workbookViewId="0">
      <selection activeCell="E7" sqref="E7"/>
    </sheetView>
  </sheetViews>
  <sheetFormatPr defaultRowHeight="14.5" x14ac:dyDescent="0.35"/>
  <cols>
    <col min="1" max="1" width="29.453125" bestFit="1" customWidth="1"/>
    <col min="2" max="2" width="22.08984375" bestFit="1" customWidth="1"/>
  </cols>
  <sheetData>
    <row r="1" spans="1:2" x14ac:dyDescent="0.35">
      <c r="A1" s="4" t="s">
        <v>0</v>
      </c>
      <c r="B1" t="s">
        <v>79</v>
      </c>
    </row>
    <row r="2" spans="1:2" x14ac:dyDescent="0.35">
      <c r="A2" s="3" t="s">
        <v>78</v>
      </c>
      <c r="B2" s="6">
        <v>1221</v>
      </c>
    </row>
    <row r="3" spans="1:2" x14ac:dyDescent="0.35">
      <c r="A3" s="5" t="s">
        <v>16</v>
      </c>
      <c r="B3" s="6">
        <v>379</v>
      </c>
    </row>
    <row r="4" spans="1:2" x14ac:dyDescent="0.35">
      <c r="A4" s="5" t="s">
        <v>17</v>
      </c>
      <c r="B4" s="6">
        <v>276</v>
      </c>
    </row>
    <row r="5" spans="1:2" x14ac:dyDescent="0.35">
      <c r="A5" s="5" t="s">
        <v>15</v>
      </c>
      <c r="B5" s="6">
        <v>248</v>
      </c>
    </row>
    <row r="6" spans="1:2" x14ac:dyDescent="0.35">
      <c r="A6" s="5" t="s">
        <v>9</v>
      </c>
      <c r="B6" s="6">
        <v>98</v>
      </c>
    </row>
    <row r="7" spans="1:2" x14ac:dyDescent="0.35">
      <c r="A7" s="5" t="s">
        <v>6</v>
      </c>
      <c r="B7" s="6">
        <v>93</v>
      </c>
    </row>
    <row r="8" spans="1:2" x14ac:dyDescent="0.35">
      <c r="A8" s="5" t="s">
        <v>4</v>
      </c>
      <c r="B8" s="6">
        <v>53</v>
      </c>
    </row>
    <row r="9" spans="1:2" x14ac:dyDescent="0.35">
      <c r="A9" s="5" t="s">
        <v>5</v>
      </c>
      <c r="B9" s="6">
        <v>37</v>
      </c>
    </row>
    <row r="10" spans="1:2" x14ac:dyDescent="0.35">
      <c r="A10" s="5" t="s">
        <v>3</v>
      </c>
      <c r="B10" s="6">
        <v>32</v>
      </c>
    </row>
    <row r="11" spans="1:2" x14ac:dyDescent="0.35">
      <c r="A11" s="5" t="s">
        <v>7</v>
      </c>
      <c r="B11" s="6">
        <v>5</v>
      </c>
    </row>
    <row r="12" spans="1:2" x14ac:dyDescent="0.35">
      <c r="A12" s="3" t="s">
        <v>72</v>
      </c>
      <c r="B12" s="6">
        <v>109</v>
      </c>
    </row>
    <row r="13" spans="1:2" x14ac:dyDescent="0.35">
      <c r="A13" s="3" t="s">
        <v>75</v>
      </c>
      <c r="B13" s="6">
        <v>85</v>
      </c>
    </row>
    <row r="14" spans="1:2" x14ac:dyDescent="0.35">
      <c r="A14" s="3" t="s">
        <v>70</v>
      </c>
      <c r="B14" s="6">
        <v>56</v>
      </c>
    </row>
    <row r="15" spans="1:2" x14ac:dyDescent="0.35">
      <c r="A15" s="3" t="s">
        <v>62</v>
      </c>
      <c r="B15" s="6">
        <v>45</v>
      </c>
    </row>
    <row r="16" spans="1:2" x14ac:dyDescent="0.35">
      <c r="A16" s="3" t="s">
        <v>74</v>
      </c>
      <c r="B16" s="6">
        <v>35</v>
      </c>
    </row>
    <row r="17" spans="1:2" x14ac:dyDescent="0.35">
      <c r="A17" s="3" t="s">
        <v>77</v>
      </c>
      <c r="B17" s="6">
        <v>16</v>
      </c>
    </row>
    <row r="18" spans="1:2" x14ac:dyDescent="0.35">
      <c r="A18" s="3" t="s">
        <v>68</v>
      </c>
      <c r="B18" s="6">
        <v>6</v>
      </c>
    </row>
    <row r="19" spans="1:2" x14ac:dyDescent="0.35">
      <c r="A19" s="3" t="s">
        <v>76</v>
      </c>
      <c r="B19" s="6">
        <v>5</v>
      </c>
    </row>
    <row r="20" spans="1:2" x14ac:dyDescent="0.35">
      <c r="A20" s="3" t="s">
        <v>66</v>
      </c>
      <c r="B20" s="6">
        <v>2</v>
      </c>
    </row>
    <row r="21" spans="1:2" x14ac:dyDescent="0.35">
      <c r="A21" s="3" t="s">
        <v>71</v>
      </c>
      <c r="B21" s="6">
        <v>1</v>
      </c>
    </row>
    <row r="22" spans="1:2" x14ac:dyDescent="0.35">
      <c r="A22" s="3" t="s">
        <v>73</v>
      </c>
      <c r="B22" s="6">
        <v>1</v>
      </c>
    </row>
    <row r="23" spans="1:2" x14ac:dyDescent="0.35">
      <c r="A23" s="3" t="s">
        <v>80</v>
      </c>
      <c r="B23" s="6">
        <v>1582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5573-D2AA-4D91-A7AB-05D361708672}">
  <dimension ref="A1:C17"/>
  <sheetViews>
    <sheetView workbookViewId="0">
      <selection activeCell="A13" sqref="A13"/>
    </sheetView>
  </sheetViews>
  <sheetFormatPr defaultRowHeight="14.5" x14ac:dyDescent="0.35"/>
  <cols>
    <col min="1" max="1" width="26.36328125" bestFit="1" customWidth="1"/>
    <col min="2" max="2" width="22.08984375" bestFit="1" customWidth="1"/>
  </cols>
  <sheetData>
    <row r="1" spans="1:3" x14ac:dyDescent="0.35">
      <c r="A1" s="4" t="s">
        <v>1</v>
      </c>
      <c r="B1" t="s">
        <v>79</v>
      </c>
    </row>
    <row r="2" spans="1:3" x14ac:dyDescent="0.35">
      <c r="A2" s="3" t="s">
        <v>16</v>
      </c>
      <c r="B2" s="6">
        <v>379</v>
      </c>
    </row>
    <row r="3" spans="1:3" x14ac:dyDescent="0.35">
      <c r="A3" s="5" t="s">
        <v>78</v>
      </c>
      <c r="B3" s="6">
        <v>379</v>
      </c>
    </row>
    <row r="4" spans="1:3" x14ac:dyDescent="0.35">
      <c r="A4" s="3" t="s">
        <v>15</v>
      </c>
      <c r="B4" s="6">
        <v>290</v>
      </c>
    </row>
    <row r="5" spans="1:3" x14ac:dyDescent="0.35">
      <c r="A5" s="3" t="s">
        <v>17</v>
      </c>
      <c r="B5" s="6">
        <v>283</v>
      </c>
    </row>
    <row r="6" spans="1:3" x14ac:dyDescent="0.35">
      <c r="A6" s="3" t="s">
        <v>6</v>
      </c>
      <c r="B6" s="6">
        <v>150</v>
      </c>
    </row>
    <row r="7" spans="1:3" x14ac:dyDescent="0.35">
      <c r="A7" s="3" t="s">
        <v>5</v>
      </c>
      <c r="B7" s="6">
        <v>130</v>
      </c>
      <c r="C7" t="s">
        <v>81</v>
      </c>
    </row>
    <row r="8" spans="1:3" x14ac:dyDescent="0.35">
      <c r="A8" s="3" t="s">
        <v>9</v>
      </c>
      <c r="B8" s="6">
        <v>100</v>
      </c>
    </row>
    <row r="9" spans="1:3" x14ac:dyDescent="0.35">
      <c r="A9" s="3" t="s">
        <v>4</v>
      </c>
      <c r="B9" s="6">
        <v>90</v>
      </c>
    </row>
    <row r="10" spans="1:3" x14ac:dyDescent="0.35">
      <c r="A10" s="3" t="s">
        <v>3</v>
      </c>
      <c r="B10" s="6">
        <v>65</v>
      </c>
    </row>
    <row r="11" spans="1:3" x14ac:dyDescent="0.35">
      <c r="A11" s="3" t="s">
        <v>11</v>
      </c>
      <c r="B11" s="6">
        <v>47</v>
      </c>
    </row>
    <row r="12" spans="1:3" x14ac:dyDescent="0.35">
      <c r="A12" s="3" t="s">
        <v>8</v>
      </c>
      <c r="B12" s="6">
        <v>20</v>
      </c>
    </row>
    <row r="13" spans="1:3" x14ac:dyDescent="0.35">
      <c r="A13" s="3" t="s">
        <v>7</v>
      </c>
      <c r="B13" s="6">
        <v>15</v>
      </c>
    </row>
    <row r="14" spans="1:3" x14ac:dyDescent="0.35">
      <c r="A14" s="3" t="s">
        <v>12</v>
      </c>
      <c r="B14" s="6">
        <v>8</v>
      </c>
    </row>
    <row r="15" spans="1:3" x14ac:dyDescent="0.35">
      <c r="A15" s="3" t="s">
        <v>13</v>
      </c>
      <c r="B15" s="6">
        <v>4</v>
      </c>
    </row>
    <row r="16" spans="1:3" x14ac:dyDescent="0.35">
      <c r="A16" s="3" t="s">
        <v>10</v>
      </c>
      <c r="B16" s="6">
        <v>1</v>
      </c>
    </row>
    <row r="17" spans="1:2" x14ac:dyDescent="0.35">
      <c r="A17" s="3" t="s">
        <v>80</v>
      </c>
      <c r="B17" s="6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 data</vt:lpstr>
      <vt:lpstr>Cleaned_data</vt:lpstr>
      <vt:lpstr>Tabular_data</vt:lpstr>
      <vt:lpstr>Pivot1</vt:lpstr>
      <vt:lpstr>Pivot2</vt:lpstr>
      <vt:lpstr>Pivot3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2023-04-27T23:41:17Z</dcterms:created>
  <dcterms:modified xsi:type="dcterms:W3CDTF">2023-05-18T02:50:01Z</dcterms:modified>
</cp:coreProperties>
</file>