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Code\ElectricalBomAnalyser\tests\parsers\test_data\"/>
    </mc:Choice>
  </mc:AlternateContent>
  <xr:revisionPtr revIDLastSave="0" documentId="13_ncr:1_{D6CA8401-41DB-49FC-A728-943428A959BF}" xr6:coauthVersionLast="47" xr6:coauthVersionMax="47" xr10:uidLastSave="{00000000-0000-0000-0000-000000000000}"/>
  <bookViews>
    <workbookView xWindow="-15150" yWindow="-16320" windowWidth="29040" windowHeight="15840" tabRatio="844" xr2:uid="{00000000-000D-0000-FFFF-FFFF00000000}"/>
  </bookViews>
  <sheets>
    <sheet name="PCBA BOM Template" sheetId="12" r:id="rId1"/>
  </sheets>
  <definedNames>
    <definedName name="_xlnm._FilterDatabase" localSheetId="0" hidden="1">'PCBA BOM Template'!$L$5:$O$15</definedName>
    <definedName name="_xlnm.Print_Area" localSheetId="0">'PCBA BOM Template'!$B$1:$O$15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2" l="1"/>
  <c r="O8" i="12"/>
  <c r="O9" i="12"/>
  <c r="O10" i="12"/>
  <c r="O11" i="12"/>
  <c r="O12" i="12"/>
  <c r="O13" i="12"/>
  <c r="O6" i="12" l="1"/>
  <c r="O4" i="12" s="1"/>
  <c r="O2" i="12" l="1"/>
</calcChain>
</file>

<file path=xl/sharedStrings.xml><?xml version="1.0" encoding="utf-8"?>
<sst xmlns="http://schemas.openxmlformats.org/spreadsheetml/2006/main" count="103" uniqueCount="79">
  <si>
    <t xml:space="preserve">Model No: </t>
  </si>
  <si>
    <t>Description:</t>
  </si>
  <si>
    <t>Rev:</t>
  </si>
  <si>
    <t xml:space="preserve">Prepared by: </t>
  </si>
  <si>
    <t>Date:</t>
  </si>
  <si>
    <t xml:space="preserve">Approved by: </t>
  </si>
  <si>
    <t>Item</t>
  </si>
  <si>
    <t>Component</t>
  </si>
  <si>
    <t>Description</t>
  </si>
  <si>
    <t>Qty</t>
  </si>
  <si>
    <t>Unit</t>
  </si>
  <si>
    <t>Designator</t>
  </si>
  <si>
    <t>Manufacturer</t>
  </si>
  <si>
    <t>Manufacturer P/N</t>
  </si>
  <si>
    <t>PCB</t>
  </si>
  <si>
    <t>PCS</t>
  </si>
  <si>
    <t>104 0603 25V ±10% X7R</t>
    <phoneticPr fontId="2" type="noConversion"/>
  </si>
  <si>
    <t>0603</t>
    <phoneticPr fontId="2" type="noConversion"/>
  </si>
  <si>
    <t>SMD capacitor</t>
    <phoneticPr fontId="2" type="noConversion"/>
  </si>
  <si>
    <t>FD100US</t>
    <phoneticPr fontId="2" type="noConversion"/>
  </si>
  <si>
    <t>POWER PCBA</t>
    <phoneticPr fontId="2" type="noConversion"/>
  </si>
  <si>
    <t>All components comply with Rohs / REACH/POPs</t>
    <phoneticPr fontId="2" type="noConversion"/>
  </si>
  <si>
    <t xml:space="preserve">HSF Status: </t>
    <phoneticPr fontId="2" type="noConversion"/>
  </si>
  <si>
    <t>Validated at</t>
    <phoneticPr fontId="2" type="noConversion"/>
  </si>
  <si>
    <t>U/P 
(RMB W/ VAT)</t>
    <phoneticPr fontId="5" type="noConversion"/>
  </si>
  <si>
    <t>Sub-Total 
(RMB W/ VAT)</t>
    <phoneticPr fontId="5" type="noConversion"/>
  </si>
  <si>
    <t>Total</t>
    <phoneticPr fontId="6" type="noConversion"/>
  </si>
  <si>
    <t>OHP</t>
    <phoneticPr fontId="2" type="noConversion"/>
  </si>
  <si>
    <t>Material</t>
    <phoneticPr fontId="2" type="noConversion"/>
  </si>
  <si>
    <t>Manufacturer:</t>
    <phoneticPr fontId="2" type="noConversion"/>
  </si>
  <si>
    <t>PCBA BOM LIST</t>
    <phoneticPr fontId="2" type="noConversion"/>
  </si>
  <si>
    <t>Schematic Rev:</t>
    <phoneticPr fontId="2" type="noConversion"/>
  </si>
  <si>
    <t>C1,C2</t>
  </si>
  <si>
    <t>Classification</t>
  </si>
  <si>
    <t>JING HUA</t>
  </si>
  <si>
    <t>HUNG HING</t>
  </si>
  <si>
    <t>EB0</t>
  </si>
  <si>
    <t>EB1</t>
  </si>
  <si>
    <t>FD100US-PW-V1.1
FR-4, double layer, 1OZ, 1.6mm, 213mm*70mm</t>
  </si>
  <si>
    <t>E351308</t>
  </si>
  <si>
    <t>E314919</t>
  </si>
  <si>
    <t>A</t>
  </si>
  <si>
    <t>FD100US-1670A_V1.1_A</t>
  </si>
  <si>
    <t>Relay</t>
  </si>
  <si>
    <t>DIP</t>
  </si>
  <si>
    <t>12VDC 17A/250VAC SPST -40~105℃ 21*16*21.8mm</t>
  </si>
  <si>
    <t>RY1</t>
  </si>
  <si>
    <t>SANYOU</t>
  </si>
  <si>
    <t>SRG-S-112DM-F</t>
  </si>
  <si>
    <t>VDE 40037165</t>
  </si>
  <si>
    <t>FOT/EB0</t>
  </si>
  <si>
    <t>YUANZE</t>
  </si>
  <si>
    <t>Y3U-SS-112LMF</t>
  </si>
  <si>
    <t>TUV R50446369</t>
  </si>
  <si>
    <t>EB1/MP</t>
  </si>
  <si>
    <t>MCU</t>
  </si>
  <si>
    <t>SOP16</t>
  </si>
  <si>
    <t>MCU 8BIT 2.8~5.5V -40~85℃ SOP16</t>
  </si>
  <si>
    <t>SINOWEALTH</t>
  </si>
  <si>
    <t>SH79F1624BL/016LU</t>
  </si>
  <si>
    <t>FOT/EB0/EB1/MP</t>
  </si>
  <si>
    <t>B</t>
  </si>
  <si>
    <t>C</t>
  </si>
  <si>
    <t>Walsin</t>
  </si>
  <si>
    <t>YAGEO CC0603KRX7R8BB104</t>
  </si>
  <si>
    <t>YAGEO</t>
  </si>
  <si>
    <t>FH</t>
  </si>
  <si>
    <t>FH 0603B104K250NT</t>
  </si>
  <si>
    <t>EB2</t>
  </si>
  <si>
    <t>UL/VDE Number</t>
  </si>
  <si>
    <t>U1</t>
  </si>
  <si>
    <t>ALT1</t>
  </si>
  <si>
    <t>ALT2</t>
  </si>
  <si>
    <t>Device Package</t>
  </si>
  <si>
    <t>EB2.0</t>
  </si>
  <si>
    <t>Walsin 0603B104K250CT</t>
  </si>
  <si>
    <t>Kimball</t>
  </si>
  <si>
    <t>John Doe</t>
  </si>
  <si>
    <t>Jane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</si>
</sst>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_ "/>
    <numFmt numFmtId="165" formatCode="0_);[Red]\(0\)"/>
    <numFmt numFmtId="166" formatCode="_ &quot;¥&quot;* #,##0.000_ ;_ &quot;¥&quot;* \-#,##0.000_ ;_ &quot;¥&quot;* &quot;-&quot;??_ ;_ @_ "/>
  </numFmts>
  <fonts count="17" x14ac:knownFonts="1">
    <font>
      <sz val="12"/>
      <name val="新細明體"/>
      <charset val="134"/>
    </font>
    <font>
      <sz val="11"/>
      <color theme="1"/>
      <name val="Calibri"/>
      <family val="2"/>
      <scheme val="minor"/>
    </font>
    <font>
      <sz val="9"/>
      <name val="新細明體"/>
      <family val="1"/>
    </font>
    <font>
      <sz val="10"/>
      <name val="Arial"/>
      <family val="2"/>
    </font>
    <font>
      <sz val="12"/>
      <name val="新細明體"/>
      <family val="1"/>
    </font>
    <font>
      <sz val="9"/>
      <name val="新細明體"/>
      <family val="1"/>
    </font>
    <font>
      <sz val="9"/>
      <name val="新細明體"/>
      <family val="1"/>
    </font>
    <font>
      <sz val="12"/>
      <name val="新細明體"/>
      <charset val="134"/>
    </font>
    <font>
      <sz val="10"/>
      <color theme="0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1A0AB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1" fillId="0" borderId="0"/>
    <xf numFmtId="44" fontId="7" fillId="0" borderId="0" applyFont="0" applyFill="0" applyBorder="0" applyAlignment="0" applyProtection="0"/>
  </cellStyleXfs>
  <cellXfs count="40">
    <xf numFmtId="0" fontId="0" fillId="0" borderId="0" xfId="0"/>
    <xf numFmtId="0" fontId="8" fillId="0" borderId="0" xfId="0" applyFont="1" applyAlignment="1" applyProtection="1">
      <alignment horizontal="center"/>
      <protection hidden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hidden="1"/>
    </xf>
    <xf numFmtId="49" fontId="13" fillId="2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 applyProtection="1">
      <alignment horizontal="left" vertical="center"/>
      <protection locked="0"/>
    </xf>
    <xf numFmtId="49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 applyProtection="1">
      <alignment horizontal="left" vertical="center"/>
      <protection locked="0"/>
    </xf>
    <xf numFmtId="0" fontId="13" fillId="3" borderId="1" xfId="0" applyFont="1" applyFill="1" applyBorder="1" applyAlignment="1">
      <alignment horizontal="left" vertical="center"/>
    </xf>
    <xf numFmtId="44" fontId="15" fillId="3" borderId="1" xfId="4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14" fontId="14" fillId="2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164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165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vertical="center" wrapText="1"/>
      <protection hidden="1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164" fontId="16" fillId="0" borderId="1" xfId="0" applyNumberFormat="1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horizontal="center" vertical="center" wrapText="1"/>
      <protection locked="0" hidden="1"/>
    </xf>
    <xf numFmtId="49" fontId="16" fillId="0" borderId="2" xfId="0" applyNumberFormat="1" applyFont="1" applyBorder="1" applyAlignment="1" applyProtection="1">
      <alignment horizontal="center" vertical="top" wrapText="1"/>
      <protection locked="0"/>
    </xf>
    <xf numFmtId="166" fontId="16" fillId="0" borderId="1" xfId="0" applyNumberFormat="1" applyFont="1" applyBorder="1" applyAlignment="1" applyProtection="1">
      <alignment vertical="center" wrapText="1"/>
      <protection locked="0"/>
    </xf>
    <xf numFmtId="0" fontId="12" fillId="0" borderId="3" xfId="0" applyFont="1" applyBorder="1" applyAlignment="1" applyProtection="1">
      <alignment vertical="center" wrapText="1"/>
      <protection hidden="1"/>
    </xf>
    <xf numFmtId="49" fontId="16" fillId="0" borderId="4" xfId="0" applyNumberFormat="1" applyFont="1" applyBorder="1" applyAlignment="1" applyProtection="1">
      <alignment horizontal="center" vertical="top" wrapText="1"/>
      <protection locked="0"/>
    </xf>
    <xf numFmtId="49" fontId="16" fillId="0" borderId="2" xfId="0" applyNumberFormat="1" applyFont="1" applyBorder="1" applyAlignment="1" applyProtection="1">
      <alignment horizontal="center" vertical="top" wrapText="1"/>
      <protection locked="0"/>
    </xf>
    <xf numFmtId="49" fontId="16" fillId="0" borderId="4" xfId="0" applyNumberFormat="1" applyFont="1" applyBorder="1" applyAlignment="1" applyProtection="1">
      <alignment horizontal="center" vertical="top" wrapText="1"/>
      <protection locked="0"/>
    </xf>
    <xf numFmtId="49" fontId="16" fillId="0" borderId="1" xfId="0" applyNumberFormat="1" applyFont="1" applyBorder="1" applyAlignment="1" applyProtection="1">
      <alignment horizontal="center" vertical="top" wrapText="1"/>
      <protection locked="0"/>
    </xf>
    <xf numFmtId="49" fontId="16" fillId="0" borderId="3" xfId="0" applyNumberFormat="1" applyFont="1" applyBorder="1" applyAlignment="1" applyProtection="1">
      <alignment horizontal="center" vertical="top" wrapText="1"/>
      <protection locked="0"/>
    </xf>
    <xf numFmtId="49" fontId="16" fillId="0" borderId="1" xfId="0" applyNumberFormat="1" applyFont="1" applyBorder="1" applyAlignment="1" applyProtection="1">
      <alignment vertical="center" wrapText="1"/>
      <protection locked="0"/>
    </xf>
    <xf numFmtId="49" fontId="16" fillId="0" borderId="0" xfId="0" applyNumberFormat="1" applyFont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0" fontId="13" fillId="0" borderId="0" xfId="0" applyFont="1" applyAlignment="1" applyProtection="1">
      <alignment horizontal="center"/>
      <protection locked="0"/>
    </xf>
    <xf numFmtId="165" fontId="16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</cellXfs>
  <cellStyles count="5">
    <cellStyle name="Currency" xfId="4" builtinId="4"/>
    <cellStyle name="Normal" xfId="0" builtinId="0"/>
    <cellStyle name="Normal 2" xfId="3" xr:uid="{E77CE5E2-94D5-486A-869F-E9DE8CD61ACE}"/>
    <cellStyle name="常规 2" xfId="2" xr:uid="{00000000-0005-0000-0000-000032000000}"/>
    <cellStyle name="常规 2 7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E57-69DF-4516-882C-8CFD4CFAF6E1}">
  <dimension ref="A1:O31"/>
  <sheetViews>
    <sheetView showGridLines="0" tabSelected="1" zoomScaleNormal="100" zoomScaleSheetLayoutView="55" workbookViewId="0">
      <selection activeCell="K24" sqref="K24"/>
    </sheetView>
  </sheetViews>
  <sheetFormatPr defaultColWidth="9" defaultRowHeight="15.6" x14ac:dyDescent="0.3"/>
  <cols>
    <col min="1" max="1" width="3.77734375" style="5" bestFit="1" customWidth="1"/>
    <col min="2" max="2" width="5.6640625" style="13" bestFit="1" customWidth="1"/>
    <col min="3" max="3" width="15" style="13" bestFit="1" customWidth="1"/>
    <col min="4" max="4" width="8.5546875" style="34" bestFit="1" customWidth="1"/>
    <col min="5" max="5" width="50.5546875" style="35" bestFit="1" customWidth="1"/>
    <col min="6" max="6" width="5.21875" style="13" bestFit="1" customWidth="1"/>
    <col min="7" max="7" width="13.44140625" style="36" bestFit="1" customWidth="1"/>
    <col min="8" max="8" width="14.109375" style="35" bestFit="1" customWidth="1"/>
    <col min="9" max="9" width="28.77734375" style="35" bestFit="1" customWidth="1"/>
    <col min="10" max="10" width="16.6640625" style="13" bestFit="1" customWidth="1"/>
    <col min="11" max="11" width="17.33203125" style="13" bestFit="1" customWidth="1"/>
    <col min="12" max="12" width="15.44140625" style="37" bestFit="1" customWidth="1"/>
    <col min="13" max="13" width="17.6640625" style="38" bestFit="1" customWidth="1"/>
    <col min="14" max="15" width="21" style="39" bestFit="1" customWidth="1"/>
    <col min="16" max="16384" width="9" style="13"/>
  </cols>
  <sheetData>
    <row r="1" spans="1:15" s="4" customFormat="1" ht="31.2" x14ac:dyDescent="0.3">
      <c r="A1" s="1"/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  <c r="L1" s="3" t="s">
        <v>68</v>
      </c>
      <c r="M1" s="3"/>
      <c r="N1" s="3"/>
      <c r="O1" s="3"/>
    </row>
    <row r="2" spans="1:15" x14ac:dyDescent="0.3">
      <c r="B2" s="6" t="s">
        <v>0</v>
      </c>
      <c r="C2" s="6"/>
      <c r="D2" s="7" t="s">
        <v>19</v>
      </c>
      <c r="E2" s="7"/>
      <c r="F2" s="7"/>
      <c r="G2" s="7"/>
      <c r="H2" s="7"/>
      <c r="I2" s="8" t="s">
        <v>29</v>
      </c>
      <c r="J2" s="7" t="s">
        <v>76</v>
      </c>
      <c r="K2" s="7"/>
      <c r="L2" s="9" t="s">
        <v>2</v>
      </c>
      <c r="M2" s="10" t="s">
        <v>68</v>
      </c>
      <c r="N2" s="11" t="s">
        <v>26</v>
      </c>
      <c r="O2" s="12">
        <f>SUM(O3:O4)</f>
        <v>141.97999999999999</v>
      </c>
    </row>
    <row r="3" spans="1:15" x14ac:dyDescent="0.3">
      <c r="B3" s="6" t="s">
        <v>1</v>
      </c>
      <c r="C3" s="6"/>
      <c r="D3" s="7" t="s">
        <v>20</v>
      </c>
      <c r="E3" s="7"/>
      <c r="F3" s="7"/>
      <c r="G3" s="7"/>
      <c r="H3" s="7"/>
      <c r="I3" s="8" t="s">
        <v>3</v>
      </c>
      <c r="J3" s="7" t="s">
        <v>77</v>
      </c>
      <c r="K3" s="7"/>
      <c r="L3" s="9" t="s">
        <v>4</v>
      </c>
      <c r="M3" s="14">
        <v>44053</v>
      </c>
      <c r="N3" s="11" t="s">
        <v>27</v>
      </c>
      <c r="O3" s="12">
        <v>2.34</v>
      </c>
    </row>
    <row r="4" spans="1:15" x14ac:dyDescent="0.3">
      <c r="B4" s="6" t="s">
        <v>22</v>
      </c>
      <c r="C4" s="6"/>
      <c r="D4" s="7" t="s">
        <v>21</v>
      </c>
      <c r="E4" s="7"/>
      <c r="F4" s="7"/>
      <c r="G4" s="7"/>
      <c r="H4" s="7"/>
      <c r="I4" s="8" t="s">
        <v>5</v>
      </c>
      <c r="J4" s="7" t="s">
        <v>78</v>
      </c>
      <c r="K4" s="7"/>
      <c r="L4" s="9" t="s">
        <v>31</v>
      </c>
      <c r="M4" s="10" t="s">
        <v>74</v>
      </c>
      <c r="N4" s="11" t="s">
        <v>28</v>
      </c>
      <c r="O4" s="12">
        <f>SUM(O6:O300)</f>
        <v>139.63999999999999</v>
      </c>
    </row>
    <row r="5" spans="1:15" ht="46.8" x14ac:dyDescent="0.3">
      <c r="B5" s="15" t="s">
        <v>6</v>
      </c>
      <c r="C5" s="15" t="s">
        <v>7</v>
      </c>
      <c r="D5" s="16" t="s">
        <v>73</v>
      </c>
      <c r="E5" s="16" t="s">
        <v>8</v>
      </c>
      <c r="F5" s="17" t="s">
        <v>10</v>
      </c>
      <c r="G5" s="15" t="s">
        <v>33</v>
      </c>
      <c r="H5" s="18" t="s">
        <v>12</v>
      </c>
      <c r="I5" s="18" t="s">
        <v>13</v>
      </c>
      <c r="J5" s="15" t="s">
        <v>69</v>
      </c>
      <c r="K5" s="15" t="s">
        <v>23</v>
      </c>
      <c r="L5" s="19" t="s">
        <v>9</v>
      </c>
      <c r="M5" s="16" t="s">
        <v>11</v>
      </c>
      <c r="N5" s="15" t="s">
        <v>24</v>
      </c>
      <c r="O5" s="15" t="s">
        <v>25</v>
      </c>
    </row>
    <row r="6" spans="1:15" ht="31.2" x14ac:dyDescent="0.3">
      <c r="A6" s="20">
        <v>1</v>
      </c>
      <c r="B6" s="21">
        <v>1</v>
      </c>
      <c r="C6" s="22" t="s">
        <v>14</v>
      </c>
      <c r="D6" s="22"/>
      <c r="E6" s="22" t="s">
        <v>38</v>
      </c>
      <c r="F6" s="21" t="s">
        <v>15</v>
      </c>
      <c r="G6" s="21" t="s">
        <v>41</v>
      </c>
      <c r="H6" s="23" t="s">
        <v>34</v>
      </c>
      <c r="I6" s="23" t="s">
        <v>42</v>
      </c>
      <c r="J6" s="21" t="s">
        <v>39</v>
      </c>
      <c r="K6" s="21" t="s">
        <v>36</v>
      </c>
      <c r="L6" s="24">
        <v>1</v>
      </c>
      <c r="M6" s="25" t="s">
        <v>14</v>
      </c>
      <c r="N6" s="26">
        <v>0.5</v>
      </c>
      <c r="O6" s="26">
        <f>N6*L6</f>
        <v>0.5</v>
      </c>
    </row>
    <row r="7" spans="1:15" ht="31.2" x14ac:dyDescent="0.3">
      <c r="A7" s="27"/>
      <c r="B7" s="21"/>
      <c r="C7" s="22" t="s">
        <v>71</v>
      </c>
      <c r="D7" s="22"/>
      <c r="E7" s="22" t="s">
        <v>38</v>
      </c>
      <c r="F7" s="21" t="s">
        <v>15</v>
      </c>
      <c r="G7" s="21" t="s">
        <v>41</v>
      </c>
      <c r="H7" s="23" t="s">
        <v>35</v>
      </c>
      <c r="I7" s="23" t="s">
        <v>42</v>
      </c>
      <c r="J7" s="21" t="s">
        <v>40</v>
      </c>
      <c r="K7" s="21" t="s">
        <v>37</v>
      </c>
      <c r="L7" s="24">
        <v>0</v>
      </c>
      <c r="M7" s="28"/>
      <c r="N7" s="26">
        <v>1</v>
      </c>
      <c r="O7" s="26">
        <f t="shared" ref="O7:O13" si="0">N7*L7</f>
        <v>0</v>
      </c>
    </row>
    <row r="8" spans="1:15" x14ac:dyDescent="0.3">
      <c r="A8" s="27"/>
      <c r="B8" s="21">
        <v>2</v>
      </c>
      <c r="C8" s="22" t="s">
        <v>43</v>
      </c>
      <c r="D8" s="22" t="s">
        <v>44</v>
      </c>
      <c r="E8" s="22" t="s">
        <v>45</v>
      </c>
      <c r="F8" s="21" t="s">
        <v>15</v>
      </c>
      <c r="G8" s="21" t="s">
        <v>41</v>
      </c>
      <c r="H8" s="23" t="s">
        <v>47</v>
      </c>
      <c r="I8" s="23" t="s">
        <v>48</v>
      </c>
      <c r="J8" s="21" t="s">
        <v>49</v>
      </c>
      <c r="K8" s="21" t="s">
        <v>50</v>
      </c>
      <c r="L8" s="24">
        <v>1</v>
      </c>
      <c r="M8" s="29" t="s">
        <v>46</v>
      </c>
      <c r="N8" s="26">
        <v>1.25</v>
      </c>
      <c r="O8" s="26">
        <f t="shared" si="0"/>
        <v>1.25</v>
      </c>
    </row>
    <row r="9" spans="1:15" x14ac:dyDescent="0.3">
      <c r="A9" s="27"/>
      <c r="B9" s="21"/>
      <c r="C9" s="22" t="s">
        <v>71</v>
      </c>
      <c r="D9" s="22"/>
      <c r="E9" s="22" t="s">
        <v>45</v>
      </c>
      <c r="F9" s="21" t="s">
        <v>15</v>
      </c>
      <c r="G9" s="21" t="s">
        <v>41</v>
      </c>
      <c r="H9" s="23" t="s">
        <v>51</v>
      </c>
      <c r="I9" s="23" t="s">
        <v>52</v>
      </c>
      <c r="J9" s="21" t="s">
        <v>53</v>
      </c>
      <c r="K9" s="21" t="s">
        <v>54</v>
      </c>
      <c r="L9" s="24">
        <v>0</v>
      </c>
      <c r="M9" s="30"/>
      <c r="N9" s="26">
        <v>3</v>
      </c>
      <c r="O9" s="26">
        <f t="shared" si="0"/>
        <v>0</v>
      </c>
    </row>
    <row r="10" spans="1:15" ht="31.2" x14ac:dyDescent="0.3">
      <c r="A10" s="27"/>
      <c r="B10" s="21">
        <v>3</v>
      </c>
      <c r="C10" s="22" t="s">
        <v>55</v>
      </c>
      <c r="D10" s="22" t="s">
        <v>56</v>
      </c>
      <c r="E10" s="22" t="s">
        <v>57</v>
      </c>
      <c r="F10" s="21" t="s">
        <v>15</v>
      </c>
      <c r="G10" s="21" t="s">
        <v>61</v>
      </c>
      <c r="H10" s="23" t="s">
        <v>58</v>
      </c>
      <c r="I10" s="23" t="s">
        <v>59</v>
      </c>
      <c r="J10" s="21"/>
      <c r="K10" s="21" t="s">
        <v>60</v>
      </c>
      <c r="L10" s="24">
        <v>1</v>
      </c>
      <c r="M10" s="31" t="s">
        <v>70</v>
      </c>
      <c r="N10" s="26">
        <v>7.89</v>
      </c>
      <c r="O10" s="26">
        <f t="shared" si="0"/>
        <v>7.89</v>
      </c>
    </row>
    <row r="11" spans="1:15" x14ac:dyDescent="0.3">
      <c r="A11" s="27">
        <v>2</v>
      </c>
      <c r="B11" s="21">
        <v>4</v>
      </c>
      <c r="C11" s="22" t="s">
        <v>18</v>
      </c>
      <c r="D11" s="22" t="s">
        <v>17</v>
      </c>
      <c r="E11" s="22" t="s">
        <v>16</v>
      </c>
      <c r="F11" s="21" t="s">
        <v>15</v>
      </c>
      <c r="G11" s="21" t="s">
        <v>62</v>
      </c>
      <c r="H11" s="23" t="s">
        <v>63</v>
      </c>
      <c r="I11" s="23" t="s">
        <v>75</v>
      </c>
      <c r="J11" s="21"/>
      <c r="K11" s="21" t="s">
        <v>36</v>
      </c>
      <c r="L11" s="24">
        <v>2</v>
      </c>
      <c r="M11" s="29" t="s">
        <v>32</v>
      </c>
      <c r="N11" s="26">
        <v>65</v>
      </c>
      <c r="O11" s="26">
        <f t="shared" si="0"/>
        <v>130</v>
      </c>
    </row>
    <row r="12" spans="1:15" x14ac:dyDescent="0.3">
      <c r="A12" s="27"/>
      <c r="B12" s="21"/>
      <c r="C12" s="22" t="s">
        <v>71</v>
      </c>
      <c r="D12" s="22"/>
      <c r="E12" s="22" t="s">
        <v>16</v>
      </c>
      <c r="F12" s="21" t="s">
        <v>15</v>
      </c>
      <c r="G12" s="21" t="s">
        <v>62</v>
      </c>
      <c r="H12" s="23" t="s">
        <v>65</v>
      </c>
      <c r="I12" s="23" t="s">
        <v>64</v>
      </c>
      <c r="J12" s="21"/>
      <c r="K12" s="21" t="s">
        <v>37</v>
      </c>
      <c r="L12" s="24">
        <v>0</v>
      </c>
      <c r="M12" s="32"/>
      <c r="N12" s="26">
        <v>25</v>
      </c>
      <c r="O12" s="26">
        <f t="shared" si="0"/>
        <v>0</v>
      </c>
    </row>
    <row r="13" spans="1:15" x14ac:dyDescent="0.3">
      <c r="A13" s="27"/>
      <c r="B13" s="21"/>
      <c r="C13" s="22" t="s">
        <v>72</v>
      </c>
      <c r="D13" s="22"/>
      <c r="E13" s="22" t="s">
        <v>16</v>
      </c>
      <c r="F13" s="21" t="s">
        <v>15</v>
      </c>
      <c r="G13" s="21" t="s">
        <v>62</v>
      </c>
      <c r="H13" s="23" t="s">
        <v>66</v>
      </c>
      <c r="I13" s="23" t="s">
        <v>67</v>
      </c>
      <c r="J13" s="21"/>
      <c r="K13" s="21" t="s">
        <v>68</v>
      </c>
      <c r="L13" s="24">
        <v>0</v>
      </c>
      <c r="M13" s="30"/>
      <c r="N13" s="26">
        <v>8.99</v>
      </c>
      <c r="O13" s="26">
        <f t="shared" si="0"/>
        <v>0</v>
      </c>
    </row>
    <row r="14" spans="1:15" x14ac:dyDescent="0.3">
      <c r="A14" s="27"/>
      <c r="B14" s="21"/>
      <c r="C14" s="22"/>
      <c r="D14" s="22"/>
      <c r="E14" s="22"/>
      <c r="F14" s="21"/>
      <c r="G14" s="21"/>
      <c r="H14" s="23"/>
      <c r="I14" s="23"/>
      <c r="J14" s="21"/>
      <c r="K14" s="21"/>
      <c r="L14" s="24"/>
      <c r="M14" s="33"/>
      <c r="N14" s="26"/>
      <c r="O14" s="26"/>
    </row>
    <row r="15" spans="1:15" x14ac:dyDescent="0.3">
      <c r="A15" s="27"/>
      <c r="B15" s="21"/>
      <c r="C15" s="22"/>
      <c r="D15" s="22"/>
      <c r="E15" s="22"/>
      <c r="F15" s="21"/>
      <c r="G15" s="21"/>
      <c r="H15" s="23"/>
      <c r="I15" s="23"/>
      <c r="J15" s="21"/>
      <c r="K15" s="21"/>
      <c r="L15" s="24"/>
      <c r="M15" s="33"/>
      <c r="N15" s="26"/>
      <c r="O15" s="26"/>
    </row>
    <row r="16" spans="1:15" x14ac:dyDescent="0.3">
      <c r="A16" s="27">
        <v>5</v>
      </c>
      <c r="B16" s="21"/>
      <c r="C16" s="22"/>
      <c r="D16" s="22"/>
      <c r="E16" s="22"/>
      <c r="F16" s="21"/>
      <c r="G16" s="15"/>
      <c r="H16" s="23"/>
      <c r="I16" s="23"/>
      <c r="J16" s="21"/>
      <c r="K16" s="21"/>
      <c r="L16" s="24"/>
      <c r="M16" s="33"/>
      <c r="N16" s="26"/>
      <c r="O16" s="26"/>
    </row>
    <row r="17" spans="1:15" x14ac:dyDescent="0.3">
      <c r="A17" s="27">
        <v>6</v>
      </c>
      <c r="B17" s="21"/>
      <c r="C17" s="22"/>
      <c r="D17" s="22"/>
      <c r="E17" s="22"/>
      <c r="F17" s="21"/>
      <c r="G17" s="15"/>
      <c r="H17" s="23"/>
      <c r="I17" s="23"/>
      <c r="J17" s="21"/>
      <c r="K17" s="21"/>
      <c r="L17" s="24"/>
      <c r="M17" s="33"/>
      <c r="N17" s="26"/>
      <c r="O17" s="26"/>
    </row>
    <row r="18" spans="1:15" x14ac:dyDescent="0.3">
      <c r="A18" s="27">
        <v>7</v>
      </c>
      <c r="B18" s="21"/>
      <c r="C18" s="22"/>
      <c r="D18" s="22"/>
      <c r="E18" s="22"/>
      <c r="F18" s="21"/>
      <c r="G18" s="15"/>
      <c r="H18" s="23"/>
      <c r="I18" s="23"/>
      <c r="J18" s="21"/>
      <c r="K18" s="21"/>
      <c r="L18" s="24"/>
      <c r="M18" s="33"/>
      <c r="N18" s="26"/>
      <c r="O18" s="26"/>
    </row>
    <row r="19" spans="1:15" x14ac:dyDescent="0.3">
      <c r="A19" s="27">
        <v>8</v>
      </c>
      <c r="B19" s="21"/>
      <c r="C19" s="22"/>
      <c r="D19" s="22"/>
      <c r="E19" s="22"/>
      <c r="F19" s="21"/>
      <c r="G19" s="15"/>
      <c r="H19" s="23"/>
      <c r="I19" s="23"/>
      <c r="J19" s="21"/>
      <c r="K19" s="21"/>
      <c r="L19" s="24"/>
      <c r="M19" s="33"/>
      <c r="N19" s="26"/>
      <c r="O19" s="26"/>
    </row>
    <row r="20" spans="1:15" x14ac:dyDescent="0.3">
      <c r="A20" s="27">
        <v>9</v>
      </c>
      <c r="B20" s="21"/>
      <c r="C20" s="22"/>
      <c r="D20" s="22"/>
      <c r="E20" s="22"/>
      <c r="F20" s="21"/>
      <c r="G20" s="15"/>
      <c r="H20" s="23"/>
      <c r="I20" s="23"/>
      <c r="J20" s="21"/>
      <c r="K20" s="21"/>
      <c r="L20" s="24"/>
      <c r="M20" s="33"/>
      <c r="N20" s="26"/>
      <c r="O20" s="26"/>
    </row>
    <row r="21" spans="1:15" x14ac:dyDescent="0.3">
      <c r="A21" s="27">
        <v>10</v>
      </c>
      <c r="B21" s="21"/>
      <c r="C21" s="22"/>
      <c r="D21" s="22"/>
      <c r="E21" s="22"/>
      <c r="F21" s="21"/>
      <c r="G21" s="15"/>
      <c r="H21" s="23"/>
      <c r="I21" s="23"/>
      <c r="J21" s="21"/>
      <c r="K21" s="21"/>
      <c r="L21" s="24"/>
      <c r="M21" s="33"/>
      <c r="N21" s="26"/>
      <c r="O21" s="26"/>
    </row>
    <row r="22" spans="1:15" x14ac:dyDescent="0.3">
      <c r="A22" s="27">
        <v>11</v>
      </c>
      <c r="B22" s="21"/>
      <c r="C22" s="22"/>
      <c r="D22" s="22"/>
      <c r="E22" s="22"/>
      <c r="F22" s="21"/>
      <c r="G22" s="15"/>
      <c r="H22" s="23"/>
      <c r="I22" s="23"/>
      <c r="J22" s="21"/>
      <c r="K22" s="21"/>
      <c r="L22" s="24"/>
      <c r="M22" s="33"/>
      <c r="N22" s="26"/>
      <c r="O22" s="26"/>
    </row>
    <row r="23" spans="1:15" x14ac:dyDescent="0.3">
      <c r="A23" s="27">
        <v>12</v>
      </c>
      <c r="B23" s="21"/>
      <c r="C23" s="22"/>
      <c r="D23" s="22"/>
      <c r="E23" s="22"/>
      <c r="F23" s="21"/>
      <c r="G23" s="15"/>
      <c r="H23" s="23"/>
      <c r="I23" s="23"/>
      <c r="J23" s="21"/>
      <c r="K23" s="21"/>
      <c r="L23" s="24"/>
      <c r="M23" s="33"/>
      <c r="N23" s="26"/>
      <c r="O23" s="26"/>
    </row>
    <row r="24" spans="1:15" x14ac:dyDescent="0.3">
      <c r="A24" s="27">
        <v>13</v>
      </c>
      <c r="B24" s="21"/>
      <c r="C24" s="22"/>
      <c r="D24" s="22"/>
      <c r="E24" s="22"/>
      <c r="F24" s="21"/>
      <c r="G24" s="15"/>
      <c r="H24" s="23"/>
      <c r="I24" s="23"/>
      <c r="J24" s="21"/>
      <c r="K24" s="21"/>
      <c r="L24" s="24"/>
      <c r="M24" s="33"/>
      <c r="N24" s="26"/>
      <c r="O24" s="26"/>
    </row>
    <row r="25" spans="1:15" x14ac:dyDescent="0.3">
      <c r="A25" s="27">
        <v>14</v>
      </c>
      <c r="B25" s="21"/>
      <c r="C25" s="22"/>
      <c r="D25" s="22"/>
      <c r="E25" s="22"/>
      <c r="F25" s="21"/>
      <c r="G25" s="15"/>
      <c r="H25" s="23"/>
      <c r="I25" s="23"/>
      <c r="J25" s="21"/>
      <c r="K25" s="21"/>
      <c r="L25" s="24"/>
      <c r="M25" s="33"/>
      <c r="N25" s="26"/>
      <c r="O25" s="26"/>
    </row>
    <row r="26" spans="1:15" x14ac:dyDescent="0.3">
      <c r="A26" s="27">
        <v>15</v>
      </c>
      <c r="B26" s="21"/>
      <c r="C26" s="22"/>
      <c r="D26" s="22"/>
      <c r="E26" s="22"/>
      <c r="F26" s="21"/>
      <c r="G26" s="15"/>
      <c r="H26" s="23"/>
      <c r="I26" s="23"/>
      <c r="J26" s="21"/>
      <c r="K26" s="21"/>
      <c r="L26" s="24"/>
      <c r="M26" s="33"/>
      <c r="N26" s="26"/>
      <c r="O26" s="26"/>
    </row>
    <row r="27" spans="1:15" x14ac:dyDescent="0.3">
      <c r="A27" s="27">
        <v>16</v>
      </c>
      <c r="B27" s="21"/>
      <c r="C27" s="22"/>
      <c r="D27" s="22"/>
      <c r="E27" s="22"/>
      <c r="F27" s="21"/>
      <c r="G27" s="15"/>
      <c r="H27" s="23"/>
      <c r="I27" s="23"/>
      <c r="J27" s="21"/>
      <c r="K27" s="21"/>
      <c r="L27" s="24"/>
      <c r="M27" s="33"/>
      <c r="N27" s="26"/>
      <c r="O27" s="26"/>
    </row>
    <row r="28" spans="1:15" x14ac:dyDescent="0.3">
      <c r="A28" s="27">
        <v>17</v>
      </c>
      <c r="B28" s="21"/>
      <c r="C28" s="22"/>
      <c r="D28" s="22"/>
      <c r="E28" s="22"/>
      <c r="F28" s="21"/>
      <c r="G28" s="15"/>
      <c r="H28" s="23"/>
      <c r="I28" s="23"/>
      <c r="J28" s="21"/>
      <c r="K28" s="21"/>
      <c r="L28" s="24"/>
      <c r="M28" s="33"/>
      <c r="N28" s="26"/>
      <c r="O28" s="26"/>
    </row>
    <row r="29" spans="1:15" x14ac:dyDescent="0.3">
      <c r="A29" s="27">
        <v>18</v>
      </c>
      <c r="B29" s="21"/>
      <c r="C29" s="22"/>
      <c r="D29" s="22"/>
      <c r="E29" s="22"/>
      <c r="F29" s="21"/>
      <c r="G29" s="15"/>
      <c r="H29" s="23"/>
      <c r="I29" s="23"/>
      <c r="J29" s="21"/>
      <c r="K29" s="21"/>
      <c r="L29" s="24"/>
      <c r="M29" s="33"/>
      <c r="N29" s="26"/>
      <c r="O29" s="26"/>
    </row>
    <row r="30" spans="1:15" x14ac:dyDescent="0.3">
      <c r="A30" s="27">
        <v>19</v>
      </c>
      <c r="B30" s="21"/>
      <c r="C30" s="22"/>
      <c r="D30" s="22"/>
      <c r="E30" s="22"/>
      <c r="F30" s="21"/>
      <c r="G30" s="15"/>
      <c r="H30" s="23"/>
      <c r="I30" s="23"/>
      <c r="J30" s="21"/>
      <c r="K30" s="21"/>
      <c r="L30" s="24"/>
      <c r="M30" s="33"/>
      <c r="N30" s="26"/>
      <c r="O30" s="26"/>
    </row>
    <row r="31" spans="1:15" x14ac:dyDescent="0.3">
      <c r="A31" s="27">
        <v>20</v>
      </c>
      <c r="B31" s="21"/>
      <c r="C31" s="22"/>
      <c r="D31" s="22"/>
      <c r="E31" s="22"/>
      <c r="F31" s="21"/>
      <c r="G31" s="15"/>
      <c r="H31" s="23"/>
      <c r="I31" s="23"/>
      <c r="J31" s="21"/>
      <c r="K31" s="21"/>
      <c r="L31" s="24"/>
      <c r="M31" s="33"/>
      <c r="N31" s="26"/>
      <c r="O31" s="26"/>
    </row>
  </sheetData>
  <sheetProtection formatCells="0" formatColumns="0" formatRows="0" insertColumns="0" insertRows="0" insertHyperlinks="0" deleteColumns="0" deleteRows="0" sort="0" autoFilter="0" pivotTables="0"/>
  <autoFilter ref="L5:O15" xr:uid="{6F89AD5C-BBCA-4D68-9292-B4EBE1BEB528}"/>
  <mergeCells count="12">
    <mergeCell ref="M6:M7"/>
    <mergeCell ref="J2:K2"/>
    <mergeCell ref="J3:K3"/>
    <mergeCell ref="J4:K4"/>
    <mergeCell ref="B1:K1"/>
    <mergeCell ref="L1:O1"/>
    <mergeCell ref="B2:C2"/>
    <mergeCell ref="B3:C3"/>
    <mergeCell ref="B4:C4"/>
    <mergeCell ref="D2:H2"/>
    <mergeCell ref="D3:H3"/>
    <mergeCell ref="D4:H4"/>
  </mergeCells>
  <phoneticPr fontId="2" type="noConversion"/>
  <pageMargins left="0.118055555555556" right="0.196527777777778" top="0.196527777777778" bottom="0.118055555555556" header="0.15625" footer="0.118055555555556"/>
  <pageSetup paperSize="9" scale="4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PCBA BOM Template</vt:lpstr>
      <vt:lpstr>'PCBA BOM 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cheery.yang</dc:creator>
  <cp:lastModifiedBy>Bhavdeep Biring</cp:lastModifiedBy>
  <cp:lastPrinted>2012-10-26T02:57:00Z</cp:lastPrinted>
  <dcterms:created xsi:type="dcterms:W3CDTF">2009-10-21T00:21:00Z</dcterms:created>
  <dcterms:modified xsi:type="dcterms:W3CDTF">2025-07-28T21:32:02Z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