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Code\ElectricalBomAnalyser\tests\parsers\test_data\"/>
    </mc:Choice>
  </mc:AlternateContent>
  <xr:revisionPtr revIDLastSave="0" documentId="13_ncr:1_{6780F2B5-84E2-4BDA-A56B-AF40BA05D300}" xr6:coauthVersionLast="47" xr6:coauthVersionMax="47" xr10:uidLastSave="{00000000-0000-0000-0000-000000000000}"/>
  <bookViews>
    <workbookView xWindow="-15150" yWindow="-16320" windowWidth="29040" windowHeight="15840" tabRatio="844" xr2:uid="{00000000-000D-0000-FFFF-FFFF00000000}"/>
  </bookViews>
  <sheets>
    <sheet name="Board1" sheetId="13" r:id="rId1"/>
    <sheet name="Board2" sheetId="12" r:id="rId2"/>
  </sheets>
  <definedNames>
    <definedName name="_xlnm._FilterDatabase" localSheetId="0" hidden="1">Board1!$K$5:$N$15</definedName>
    <definedName name="_xlnm._FilterDatabase" localSheetId="1" hidden="1">Board2!$K$5:$N$15</definedName>
    <definedName name="_xlnm.Print_Area" localSheetId="0">Board1!$A$1:$N$15</definedName>
    <definedName name="_xlnm.Print_Area" localSheetId="1">Board2!$A$1:$N$15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3" l="1"/>
  <c r="N8" i="13"/>
  <c r="N9" i="13"/>
  <c r="N6" i="13"/>
  <c r="N7" i="12"/>
  <c r="N8" i="12"/>
  <c r="N9" i="12"/>
  <c r="N10" i="12"/>
  <c r="N11" i="12"/>
  <c r="N6" i="12"/>
  <c r="N4" i="13" l="1"/>
  <c r="N2" i="13" s="1"/>
  <c r="N4" i="12"/>
  <c r="N2" i="12" s="1"/>
</calcChain>
</file>

<file path=xl/sharedStrings.xml><?xml version="1.0" encoding="utf-8"?>
<sst xmlns="http://schemas.openxmlformats.org/spreadsheetml/2006/main" count="164" uniqueCount="98">
  <si>
    <t xml:space="preserve">Model No: </t>
  </si>
  <si>
    <t>Description:</t>
  </si>
  <si>
    <t>Rev:</t>
  </si>
  <si>
    <t xml:space="preserve">Prepared by: </t>
  </si>
  <si>
    <t>Date:</t>
  </si>
  <si>
    <t xml:space="preserve">Approved by: </t>
  </si>
  <si>
    <t>Item</t>
  </si>
  <si>
    <t>Component</t>
  </si>
  <si>
    <t>Description</t>
  </si>
  <si>
    <t>Qty</t>
  </si>
  <si>
    <t>Unit</t>
  </si>
  <si>
    <t>Designator</t>
  </si>
  <si>
    <t>Manufacturer</t>
  </si>
  <si>
    <t>Manufacturer P/N</t>
  </si>
  <si>
    <t>PCS</t>
  </si>
  <si>
    <t>All components comply with Rohs / REACH/POPs</t>
    <phoneticPr fontId="2" type="noConversion"/>
  </si>
  <si>
    <t xml:space="preserve">HSF Status: </t>
    <phoneticPr fontId="2" type="noConversion"/>
  </si>
  <si>
    <t>Validated at</t>
    <phoneticPr fontId="2" type="noConversion"/>
  </si>
  <si>
    <t>U/P 
(RMB W/ VAT)</t>
    <phoneticPr fontId="5" type="noConversion"/>
  </si>
  <si>
    <t>Sub-Total 
(RMB W/ VAT)</t>
    <phoneticPr fontId="5" type="noConversion"/>
  </si>
  <si>
    <t>Total</t>
    <phoneticPr fontId="6" type="noConversion"/>
  </si>
  <si>
    <t>OHP</t>
    <phoneticPr fontId="2" type="noConversion"/>
  </si>
  <si>
    <t>Material</t>
    <phoneticPr fontId="2" type="noConversion"/>
  </si>
  <si>
    <t>Manufacturer:</t>
    <phoneticPr fontId="2" type="noConversion"/>
  </si>
  <si>
    <t>PCBA BOM LIST</t>
    <phoneticPr fontId="2" type="noConversion"/>
  </si>
  <si>
    <t>Schematic Rev:</t>
    <phoneticPr fontId="2" type="noConversion"/>
  </si>
  <si>
    <t>Classification</t>
  </si>
  <si>
    <t>A</t>
  </si>
  <si>
    <t>DIP</t>
  </si>
  <si>
    <t>UL/VDE Number</t>
  </si>
  <si>
    <t>ALT1</t>
  </si>
  <si>
    <t>Device Package</t>
  </si>
  <si>
    <t>Kimball</t>
  </si>
  <si>
    <t>John Doe</t>
  </si>
  <si>
    <t>Jane White</t>
  </si>
  <si>
    <t>BM250</t>
  </si>
  <si>
    <t>PP1</t>
  </si>
  <si>
    <t>Rev 2.0</t>
  </si>
  <si>
    <t>MCU PCBA</t>
  </si>
  <si>
    <t>Lisa Doe</t>
  </si>
  <si>
    <t>Jack White</t>
  </si>
  <si>
    <t>Resistor</t>
  </si>
  <si>
    <t>10kΩ ±1%, 1/10W, 0603</t>
  </si>
  <si>
    <t>ResiTech</t>
  </si>
  <si>
    <t>R-10K-0603</t>
  </si>
  <si>
    <t>UL123456</t>
  </si>
  <si>
    <t>EV1</t>
  </si>
  <si>
    <t>R1</t>
  </si>
  <si>
    <t>Capacitor</t>
  </si>
  <si>
    <t>1uF ±10%, 50V, X7R, 0805</t>
  </si>
  <si>
    <t>Captek</t>
  </si>
  <si>
    <t>C-1U-0805</t>
  </si>
  <si>
    <t>UL654321</t>
  </si>
  <si>
    <t>EV2</t>
  </si>
  <si>
    <t>C1</t>
  </si>
  <si>
    <t>AltCap</t>
  </si>
  <si>
    <t>AC-1U-0805</t>
  </si>
  <si>
    <t>UL654322</t>
  </si>
  <si>
    <t>EV3</t>
  </si>
  <si>
    <t>Diode</t>
  </si>
  <si>
    <t>SOD-123</t>
  </si>
  <si>
    <t>1A, 100V, Fast Recovery, SOD-123</t>
  </si>
  <si>
    <t>Diotronics</t>
  </si>
  <si>
    <t>D-1A-100V</t>
  </si>
  <si>
    <t>UL987654</t>
  </si>
  <si>
    <t>EV4</t>
  </si>
  <si>
    <t>D1</t>
  </si>
  <si>
    <t>SemiComp</t>
  </si>
  <si>
    <t>SC-D100</t>
  </si>
  <si>
    <t>UL987655</t>
  </si>
  <si>
    <t>EV5</t>
  </si>
  <si>
    <t>ALT2</t>
  </si>
  <si>
    <t>FastFlow</t>
  </si>
  <si>
    <t>FF-1A100V</t>
  </si>
  <si>
    <t>UL987656</t>
  </si>
  <si>
    <t>EV6</t>
  </si>
  <si>
    <t>Substrate</t>
  </si>
  <si>
    <t>—</t>
  </si>
  <si>
    <t>Generic 2-layer, 1OZ, 1.6mm, 210mm × 70mm</t>
  </si>
  <si>
    <t>FabVendor A</t>
  </si>
  <si>
    <t>SUB-01</t>
  </si>
  <si>
    <t>CERT-0001</t>
  </si>
  <si>
    <t>FabVendor B</t>
  </si>
  <si>
    <t>SUB-ALT1</t>
  </si>
  <si>
    <t>CERT-0002</t>
  </si>
  <si>
    <t>Switch</t>
  </si>
  <si>
    <t>12VDC 15A SPST, 20×15×20mm, -40~105℃</t>
  </si>
  <si>
    <t>SwitchMfr A</t>
  </si>
  <si>
    <t>SW-01</t>
  </si>
  <si>
    <t>CERT-1001</t>
  </si>
  <si>
    <t>SW1</t>
  </si>
  <si>
    <t>SwitchMfr B</t>
  </si>
  <si>
    <t>SW-ALT1</t>
  </si>
  <si>
    <t>CERT-1002</t>
  </si>
  <si>
    <t>PCB1</t>
  </si>
  <si>
    <t>Power PCBA</t>
  </si>
  <si>
    <t>PP0</t>
  </si>
  <si>
    <t>PP0/PP1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</si>
</sst>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_ "/>
    <numFmt numFmtId="165" formatCode="0_);[Red]\(0\)"/>
    <numFmt numFmtId="166" formatCode="_ &quot;¥&quot;* #,##0.000_ ;_ &quot;¥&quot;* \-#,##0.000_ ;_ &quot;¥&quot;* &quot;-&quot;??_ ;_ @_ "/>
    <numFmt numFmtId="167" formatCode="_ [$¥-804]* #,##0.00_ ;_ [$¥-804]* \-#,##0.00_ ;_ [$¥-804]* &quot;-&quot;??_ ;_ @_ "/>
  </numFmts>
  <fonts count="15" x14ac:knownFonts="1">
    <font>
      <sz val="12"/>
      <name val="新細明體"/>
      <charset val="134"/>
    </font>
    <font>
      <sz val="11"/>
      <color theme="1"/>
      <name val="Calibri"/>
      <family val="2"/>
      <scheme val="minor"/>
    </font>
    <font>
      <sz val="9"/>
      <name val="新細明體"/>
      <family val="1"/>
    </font>
    <font>
      <sz val="10"/>
      <name val="Arial"/>
      <family val="2"/>
    </font>
    <font>
      <sz val="12"/>
      <name val="新細明體"/>
      <family val="1"/>
    </font>
    <font>
      <sz val="9"/>
      <name val="新細明體"/>
      <family val="1"/>
    </font>
    <font>
      <sz val="9"/>
      <name val="新細明體"/>
      <family val="1"/>
    </font>
    <font>
      <sz val="12"/>
      <name val="新細明體"/>
      <charset val="134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1A0AB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1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10" fillId="0" borderId="0" xfId="0" applyFont="1" applyAlignment="1" applyProtection="1">
      <alignment horizontal="center"/>
      <protection locked="0"/>
    </xf>
    <xf numFmtId="49" fontId="11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4" fontId="13" fillId="3" borderId="1" xfId="4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14" fontId="12" fillId="2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164" fontId="14" fillId="0" borderId="1" xfId="0" applyNumberFormat="1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 hidden="1"/>
    </xf>
    <xf numFmtId="166" fontId="14" fillId="0" borderId="1" xfId="0" applyNumberFormat="1" applyFont="1" applyBorder="1" applyAlignment="1" applyProtection="1">
      <alignment vertical="center" wrapText="1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49" fontId="14" fillId="0" borderId="0" xfId="0" applyNumberFormat="1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11" fillId="0" borderId="0" xfId="0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167" fontId="14" fillId="0" borderId="1" xfId="0" applyNumberFormat="1" applyFont="1" applyBorder="1" applyAlignment="1" applyProtection="1">
      <alignment vertical="center" wrapText="1"/>
      <protection locked="0"/>
    </xf>
    <xf numFmtId="49" fontId="11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49" fontId="14" fillId="0" borderId="2" xfId="0" applyNumberFormat="1" applyFont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14" fillId="0" borderId="3" xfId="0" applyNumberFormat="1" applyFont="1" applyBorder="1" applyAlignment="1" applyProtection="1">
      <alignment horizontal="center" vertical="center" wrapText="1"/>
      <protection locked="0"/>
    </xf>
  </cellXfs>
  <cellStyles count="5">
    <cellStyle name="Currency" xfId="4" builtinId="4"/>
    <cellStyle name="Normal" xfId="0" builtinId="0"/>
    <cellStyle name="Normal 2" xfId="3" xr:uid="{E77CE5E2-94D5-486A-869F-E9DE8CD61ACE}"/>
    <cellStyle name="常规 2" xfId="2" xr:uid="{00000000-0005-0000-0000-000032000000}"/>
    <cellStyle name="常规 2 7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4BAC-463C-4D31-82A7-92485E8F1977}">
  <dimension ref="A1:N31"/>
  <sheetViews>
    <sheetView showGridLines="0" tabSelected="1" zoomScaleNormal="100" zoomScaleSheetLayoutView="55" workbookViewId="0">
      <selection activeCell="N6" sqref="N6"/>
    </sheetView>
  </sheetViews>
  <sheetFormatPr defaultColWidth="9" defaultRowHeight="15.6" x14ac:dyDescent="0.3"/>
  <cols>
    <col min="1" max="1" width="5.6640625" style="7" bestFit="1" customWidth="1"/>
    <col min="2" max="2" width="15" style="7" bestFit="1" customWidth="1"/>
    <col min="3" max="3" width="8.5546875" style="20" bestFit="1" customWidth="1"/>
    <col min="4" max="4" width="50.5546875" style="21" bestFit="1" customWidth="1"/>
    <col min="5" max="5" width="5.21875" style="7" bestFit="1" customWidth="1"/>
    <col min="6" max="6" width="13.44140625" style="22" bestFit="1" customWidth="1"/>
    <col min="7" max="7" width="14.109375" style="21" bestFit="1" customWidth="1"/>
    <col min="8" max="8" width="28.77734375" style="21" bestFit="1" customWidth="1"/>
    <col min="9" max="9" width="16.6640625" style="7" bestFit="1" customWidth="1"/>
    <col min="10" max="10" width="17.33203125" style="7" bestFit="1" customWidth="1"/>
    <col min="11" max="11" width="15.44140625" style="23" bestFit="1" customWidth="1"/>
    <col min="12" max="12" width="17.6640625" style="24" bestFit="1" customWidth="1"/>
    <col min="13" max="14" width="21" style="25" bestFit="1" customWidth="1"/>
    <col min="15" max="16384" width="9" style="7"/>
  </cols>
  <sheetData>
    <row r="1" spans="1:14" s="1" customFormat="1" ht="31.2" x14ac:dyDescent="0.3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36</v>
      </c>
      <c r="L1" s="33"/>
      <c r="M1" s="33"/>
      <c r="N1" s="33"/>
    </row>
    <row r="2" spans="1:14" x14ac:dyDescent="0.3">
      <c r="A2" s="28" t="s">
        <v>0</v>
      </c>
      <c r="B2" s="28"/>
      <c r="C2" s="29" t="s">
        <v>35</v>
      </c>
      <c r="D2" s="29"/>
      <c r="E2" s="29"/>
      <c r="F2" s="29"/>
      <c r="G2" s="29"/>
      <c r="H2" s="2" t="s">
        <v>23</v>
      </c>
      <c r="I2" s="29" t="s">
        <v>32</v>
      </c>
      <c r="J2" s="29"/>
      <c r="K2" s="4" t="s">
        <v>2</v>
      </c>
      <c r="L2" s="3" t="s">
        <v>36</v>
      </c>
      <c r="M2" s="5" t="s">
        <v>20</v>
      </c>
      <c r="N2" s="6">
        <f>SUM(N3:N4)</f>
        <v>2.15</v>
      </c>
    </row>
    <row r="3" spans="1:14" x14ac:dyDescent="0.3">
      <c r="A3" s="28" t="s">
        <v>1</v>
      </c>
      <c r="B3" s="28"/>
      <c r="C3" s="29" t="s">
        <v>95</v>
      </c>
      <c r="D3" s="29"/>
      <c r="E3" s="29"/>
      <c r="F3" s="29"/>
      <c r="G3" s="29"/>
      <c r="H3" s="2" t="s">
        <v>3</v>
      </c>
      <c r="I3" s="29" t="s">
        <v>33</v>
      </c>
      <c r="J3" s="29"/>
      <c r="K3" s="4" t="s">
        <v>4</v>
      </c>
      <c r="L3" s="8">
        <v>45879</v>
      </c>
      <c r="M3" s="5" t="s">
        <v>21</v>
      </c>
      <c r="N3" s="6">
        <v>1.25</v>
      </c>
    </row>
    <row r="4" spans="1:14" x14ac:dyDescent="0.3">
      <c r="A4" s="28" t="s">
        <v>16</v>
      </c>
      <c r="B4" s="28"/>
      <c r="C4" s="29" t="s">
        <v>15</v>
      </c>
      <c r="D4" s="29"/>
      <c r="E4" s="29"/>
      <c r="F4" s="29"/>
      <c r="G4" s="29"/>
      <c r="H4" s="2" t="s">
        <v>5</v>
      </c>
      <c r="I4" s="29" t="s">
        <v>34</v>
      </c>
      <c r="J4" s="29"/>
      <c r="K4" s="4" t="s">
        <v>25</v>
      </c>
      <c r="L4" s="3" t="s">
        <v>37</v>
      </c>
      <c r="M4" s="5" t="s">
        <v>22</v>
      </c>
      <c r="N4" s="6">
        <f>SUM(N6:N300)</f>
        <v>0.9</v>
      </c>
    </row>
    <row r="5" spans="1:14" ht="31.2" x14ac:dyDescent="0.3">
      <c r="A5" s="9" t="s">
        <v>6</v>
      </c>
      <c r="B5" s="9" t="s">
        <v>7</v>
      </c>
      <c r="C5" s="10" t="s">
        <v>31</v>
      </c>
      <c r="D5" s="10" t="s">
        <v>8</v>
      </c>
      <c r="E5" s="11" t="s">
        <v>10</v>
      </c>
      <c r="F5" s="9" t="s">
        <v>26</v>
      </c>
      <c r="G5" s="12" t="s">
        <v>12</v>
      </c>
      <c r="H5" s="12" t="s">
        <v>13</v>
      </c>
      <c r="I5" s="9" t="s">
        <v>29</v>
      </c>
      <c r="J5" s="9" t="s">
        <v>17</v>
      </c>
      <c r="K5" s="13" t="s">
        <v>9</v>
      </c>
      <c r="L5" s="10" t="s">
        <v>11</v>
      </c>
      <c r="M5" s="9" t="s">
        <v>18</v>
      </c>
      <c r="N5" s="9" t="s">
        <v>19</v>
      </c>
    </row>
    <row r="6" spans="1:14" x14ac:dyDescent="0.3">
      <c r="A6" s="14">
        <v>1</v>
      </c>
      <c r="B6" s="15" t="s">
        <v>76</v>
      </c>
      <c r="C6" s="15" t="s">
        <v>77</v>
      </c>
      <c r="D6" s="15" t="s">
        <v>78</v>
      </c>
      <c r="E6" s="14" t="s">
        <v>14</v>
      </c>
      <c r="F6" s="14" t="s">
        <v>27</v>
      </c>
      <c r="G6" s="16" t="s">
        <v>79</v>
      </c>
      <c r="H6" s="16" t="s">
        <v>80</v>
      </c>
      <c r="I6" s="14" t="s">
        <v>81</v>
      </c>
      <c r="J6" s="14" t="s">
        <v>36</v>
      </c>
      <c r="K6" s="17">
        <v>1</v>
      </c>
      <c r="L6" s="30" t="s">
        <v>94</v>
      </c>
      <c r="M6" s="27">
        <v>0.8</v>
      </c>
      <c r="N6" s="27">
        <f>K6*M6</f>
        <v>0.8</v>
      </c>
    </row>
    <row r="7" spans="1:14" x14ac:dyDescent="0.3">
      <c r="A7" s="14"/>
      <c r="B7" s="15" t="s">
        <v>30</v>
      </c>
      <c r="C7" s="15" t="s">
        <v>77</v>
      </c>
      <c r="D7" s="15" t="s">
        <v>78</v>
      </c>
      <c r="E7" s="14" t="s">
        <v>14</v>
      </c>
      <c r="F7" s="14" t="s">
        <v>27</v>
      </c>
      <c r="G7" s="16" t="s">
        <v>82</v>
      </c>
      <c r="H7" s="16" t="s">
        <v>83</v>
      </c>
      <c r="I7" s="14" t="s">
        <v>84</v>
      </c>
      <c r="J7" s="14" t="s">
        <v>96</v>
      </c>
      <c r="K7" s="17">
        <v>0</v>
      </c>
      <c r="L7" s="31"/>
      <c r="M7" s="27">
        <v>0.9</v>
      </c>
      <c r="N7" s="27">
        <f t="shared" ref="N7:N9" si="0">K7*M7</f>
        <v>0</v>
      </c>
    </row>
    <row r="8" spans="1:14" x14ac:dyDescent="0.3">
      <c r="A8" s="14">
        <v>2</v>
      </c>
      <c r="B8" s="15" t="s">
        <v>85</v>
      </c>
      <c r="C8" s="15" t="s">
        <v>28</v>
      </c>
      <c r="D8" s="15" t="s">
        <v>86</v>
      </c>
      <c r="E8" s="14" t="s">
        <v>14</v>
      </c>
      <c r="F8" s="14" t="s">
        <v>27</v>
      </c>
      <c r="G8" s="16" t="s">
        <v>87</v>
      </c>
      <c r="H8" s="16" t="s">
        <v>88</v>
      </c>
      <c r="I8" s="14" t="s">
        <v>89</v>
      </c>
      <c r="J8" s="14" t="s">
        <v>97</v>
      </c>
      <c r="K8" s="17">
        <v>1</v>
      </c>
      <c r="L8" s="30" t="s">
        <v>90</v>
      </c>
      <c r="M8" s="27">
        <v>0.1</v>
      </c>
      <c r="N8" s="27">
        <f t="shared" si="0"/>
        <v>0.1</v>
      </c>
    </row>
    <row r="9" spans="1:14" x14ac:dyDescent="0.3">
      <c r="A9" s="14"/>
      <c r="B9" s="15" t="s">
        <v>30</v>
      </c>
      <c r="C9" s="15" t="s">
        <v>28</v>
      </c>
      <c r="D9" s="15" t="s">
        <v>86</v>
      </c>
      <c r="E9" s="14" t="s">
        <v>14</v>
      </c>
      <c r="F9" s="14" t="s">
        <v>27</v>
      </c>
      <c r="G9" s="16" t="s">
        <v>91</v>
      </c>
      <c r="H9" s="16" t="s">
        <v>92</v>
      </c>
      <c r="I9" s="14" t="s">
        <v>93</v>
      </c>
      <c r="J9" s="14" t="s">
        <v>96</v>
      </c>
      <c r="K9" s="17">
        <v>0</v>
      </c>
      <c r="L9" s="31"/>
      <c r="M9" s="27">
        <v>0.2</v>
      </c>
      <c r="N9" s="27">
        <f t="shared" si="0"/>
        <v>0</v>
      </c>
    </row>
    <row r="10" spans="1:14" x14ac:dyDescent="0.3">
      <c r="A10" s="14"/>
      <c r="B10" s="15"/>
      <c r="C10" s="15"/>
      <c r="D10" s="15"/>
      <c r="E10" s="14"/>
      <c r="F10" s="14"/>
      <c r="G10" s="16"/>
      <c r="H10" s="16"/>
      <c r="I10" s="14"/>
      <c r="J10" s="14"/>
      <c r="K10" s="17"/>
      <c r="L10" s="19"/>
      <c r="M10" s="18"/>
      <c r="N10" s="18"/>
    </row>
    <row r="11" spans="1:14" x14ac:dyDescent="0.3">
      <c r="A11" s="14"/>
      <c r="B11" s="15"/>
      <c r="C11" s="15"/>
      <c r="D11" s="15"/>
      <c r="E11" s="14"/>
      <c r="F11" s="14"/>
      <c r="G11" s="16"/>
      <c r="H11" s="16"/>
      <c r="I11" s="14"/>
      <c r="J11" s="14"/>
      <c r="K11" s="17"/>
      <c r="L11" s="19"/>
      <c r="M11" s="18"/>
      <c r="N11" s="18"/>
    </row>
    <row r="12" spans="1:14" x14ac:dyDescent="0.3">
      <c r="A12" s="14"/>
      <c r="B12" s="15"/>
      <c r="C12" s="15"/>
      <c r="D12" s="15"/>
      <c r="E12" s="14"/>
      <c r="F12" s="14"/>
      <c r="G12" s="16"/>
      <c r="H12" s="16"/>
      <c r="I12" s="14"/>
      <c r="J12" s="14"/>
      <c r="K12" s="17"/>
      <c r="L12" s="19"/>
      <c r="M12" s="18"/>
      <c r="N12" s="18"/>
    </row>
    <row r="13" spans="1:14" x14ac:dyDescent="0.3">
      <c r="A13" s="14"/>
      <c r="B13" s="15"/>
      <c r="C13" s="15"/>
      <c r="D13" s="15"/>
      <c r="E13" s="14"/>
      <c r="F13" s="14"/>
      <c r="G13" s="16"/>
      <c r="H13" s="16"/>
      <c r="I13" s="14"/>
      <c r="J13" s="14"/>
      <c r="K13" s="17"/>
      <c r="L13" s="19"/>
      <c r="M13" s="18"/>
      <c r="N13" s="18"/>
    </row>
    <row r="14" spans="1:14" x14ac:dyDescent="0.3">
      <c r="A14" s="14"/>
      <c r="B14" s="15"/>
      <c r="C14" s="15"/>
      <c r="D14" s="15"/>
      <c r="E14" s="14"/>
      <c r="F14" s="14"/>
      <c r="G14" s="16"/>
      <c r="H14" s="16"/>
      <c r="I14" s="14"/>
      <c r="J14" s="14"/>
      <c r="K14" s="17"/>
      <c r="L14" s="19"/>
      <c r="M14" s="18"/>
      <c r="N14" s="18"/>
    </row>
    <row r="15" spans="1:14" x14ac:dyDescent="0.3">
      <c r="A15" s="14"/>
      <c r="B15" s="15"/>
      <c r="C15" s="15"/>
      <c r="D15" s="15"/>
      <c r="E15" s="14"/>
      <c r="F15" s="14"/>
      <c r="G15" s="16"/>
      <c r="H15" s="16"/>
      <c r="I15" s="14"/>
      <c r="J15" s="14"/>
      <c r="K15" s="17"/>
      <c r="L15" s="19"/>
      <c r="M15" s="18"/>
      <c r="N15" s="18"/>
    </row>
    <row r="16" spans="1:14" x14ac:dyDescent="0.3">
      <c r="A16" s="14"/>
      <c r="B16" s="15"/>
      <c r="C16" s="15"/>
      <c r="D16" s="15"/>
      <c r="E16" s="14"/>
      <c r="F16" s="9"/>
      <c r="G16" s="16"/>
      <c r="H16" s="16"/>
      <c r="I16" s="14"/>
      <c r="J16" s="14"/>
      <c r="K16" s="17"/>
      <c r="L16" s="19"/>
      <c r="M16" s="18"/>
      <c r="N16" s="18"/>
    </row>
    <row r="17" spans="1:14" x14ac:dyDescent="0.3">
      <c r="A17" s="14"/>
      <c r="B17" s="15"/>
      <c r="C17" s="15"/>
      <c r="D17" s="15"/>
      <c r="E17" s="14"/>
      <c r="F17" s="9"/>
      <c r="G17" s="16"/>
      <c r="H17" s="16"/>
      <c r="I17" s="14"/>
      <c r="J17" s="14"/>
      <c r="K17" s="17"/>
      <c r="L17" s="19"/>
      <c r="M17" s="18"/>
      <c r="N17" s="18"/>
    </row>
    <row r="18" spans="1:14" x14ac:dyDescent="0.3">
      <c r="A18" s="14"/>
      <c r="B18" s="15"/>
      <c r="C18" s="15"/>
      <c r="D18" s="15"/>
      <c r="E18" s="14"/>
      <c r="F18" s="9"/>
      <c r="G18" s="16"/>
      <c r="H18" s="16"/>
      <c r="I18" s="14"/>
      <c r="J18" s="14"/>
      <c r="K18" s="17"/>
      <c r="L18" s="19"/>
      <c r="M18" s="18"/>
      <c r="N18" s="18"/>
    </row>
    <row r="19" spans="1:14" x14ac:dyDescent="0.3">
      <c r="A19" s="14"/>
      <c r="B19" s="15"/>
      <c r="C19" s="15"/>
      <c r="D19" s="15"/>
      <c r="E19" s="14"/>
      <c r="F19" s="9"/>
      <c r="G19" s="16"/>
      <c r="H19" s="16"/>
      <c r="I19" s="14"/>
      <c r="J19" s="14"/>
      <c r="K19" s="17"/>
      <c r="L19" s="19"/>
      <c r="M19" s="18"/>
      <c r="N19" s="18"/>
    </row>
    <row r="20" spans="1:14" x14ac:dyDescent="0.3">
      <c r="A20" s="14"/>
      <c r="B20" s="15"/>
      <c r="C20" s="15"/>
      <c r="D20" s="15"/>
      <c r="E20" s="14"/>
      <c r="F20" s="9"/>
      <c r="G20" s="16"/>
      <c r="H20" s="16"/>
      <c r="I20" s="14"/>
      <c r="J20" s="14"/>
      <c r="K20" s="17"/>
      <c r="L20" s="19"/>
      <c r="M20" s="18"/>
      <c r="N20" s="18"/>
    </row>
    <row r="21" spans="1:14" x14ac:dyDescent="0.3">
      <c r="A21" s="14"/>
      <c r="B21" s="15"/>
      <c r="C21" s="15"/>
      <c r="D21" s="15"/>
      <c r="E21" s="14"/>
      <c r="F21" s="9"/>
      <c r="G21" s="16"/>
      <c r="H21" s="16"/>
      <c r="I21" s="14"/>
      <c r="J21" s="14"/>
      <c r="K21" s="17"/>
      <c r="L21" s="19"/>
      <c r="M21" s="18"/>
      <c r="N21" s="18"/>
    </row>
    <row r="22" spans="1:14" x14ac:dyDescent="0.3">
      <c r="A22" s="14"/>
      <c r="B22" s="15"/>
      <c r="C22" s="15"/>
      <c r="D22" s="15"/>
      <c r="E22" s="14"/>
      <c r="F22" s="9"/>
      <c r="G22" s="16"/>
      <c r="H22" s="16"/>
      <c r="I22" s="14"/>
      <c r="J22" s="14"/>
      <c r="K22" s="17"/>
      <c r="L22" s="19"/>
      <c r="M22" s="18"/>
      <c r="N22" s="18"/>
    </row>
    <row r="23" spans="1:14" x14ac:dyDescent="0.3">
      <c r="A23" s="14"/>
      <c r="B23" s="15"/>
      <c r="C23" s="15"/>
      <c r="D23" s="15"/>
      <c r="E23" s="14"/>
      <c r="F23" s="9"/>
      <c r="G23" s="16"/>
      <c r="H23" s="16"/>
      <c r="I23" s="14"/>
      <c r="J23" s="14"/>
      <c r="K23" s="17"/>
      <c r="L23" s="19"/>
      <c r="M23" s="18"/>
      <c r="N23" s="18"/>
    </row>
    <row r="24" spans="1:14" x14ac:dyDescent="0.3">
      <c r="A24" s="14"/>
      <c r="B24" s="15"/>
      <c r="C24" s="15"/>
      <c r="D24" s="15"/>
      <c r="E24" s="14"/>
      <c r="F24" s="9"/>
      <c r="G24" s="16"/>
      <c r="H24" s="16"/>
      <c r="I24" s="14"/>
      <c r="J24" s="14"/>
      <c r="K24" s="17"/>
      <c r="L24" s="19"/>
      <c r="M24" s="18"/>
      <c r="N24" s="18"/>
    </row>
    <row r="25" spans="1:14" x14ac:dyDescent="0.3">
      <c r="A25" s="14"/>
      <c r="B25" s="15"/>
      <c r="C25" s="15"/>
      <c r="D25" s="15"/>
      <c r="E25" s="14"/>
      <c r="F25" s="9"/>
      <c r="G25" s="16"/>
      <c r="H25" s="16"/>
      <c r="I25" s="14"/>
      <c r="J25" s="14"/>
      <c r="K25" s="17"/>
      <c r="L25" s="19"/>
      <c r="M25" s="18"/>
      <c r="N25" s="18"/>
    </row>
    <row r="26" spans="1:14" x14ac:dyDescent="0.3">
      <c r="A26" s="14"/>
      <c r="B26" s="15"/>
      <c r="C26" s="15"/>
      <c r="D26" s="15"/>
      <c r="E26" s="14"/>
      <c r="F26" s="9"/>
      <c r="G26" s="16"/>
      <c r="H26" s="16"/>
      <c r="I26" s="14"/>
      <c r="J26" s="14"/>
      <c r="K26" s="17"/>
      <c r="L26" s="19"/>
      <c r="M26" s="18"/>
      <c r="N26" s="18"/>
    </row>
    <row r="27" spans="1:14" x14ac:dyDescent="0.3">
      <c r="A27" s="14"/>
      <c r="B27" s="15"/>
      <c r="C27" s="15"/>
      <c r="D27" s="15"/>
      <c r="E27" s="14"/>
      <c r="F27" s="9"/>
      <c r="G27" s="16"/>
      <c r="H27" s="16"/>
      <c r="I27" s="14"/>
      <c r="J27" s="14"/>
      <c r="K27" s="17"/>
      <c r="L27" s="19"/>
      <c r="M27" s="18"/>
      <c r="N27" s="18"/>
    </row>
    <row r="28" spans="1:14" x14ac:dyDescent="0.3">
      <c r="A28" s="14"/>
      <c r="B28" s="15"/>
      <c r="C28" s="15"/>
      <c r="D28" s="15"/>
      <c r="E28" s="14"/>
      <c r="F28" s="9"/>
      <c r="G28" s="16"/>
      <c r="H28" s="16"/>
      <c r="I28" s="14"/>
      <c r="J28" s="14"/>
      <c r="K28" s="17"/>
      <c r="L28" s="19"/>
      <c r="M28" s="18"/>
      <c r="N28" s="18"/>
    </row>
    <row r="29" spans="1:14" x14ac:dyDescent="0.3">
      <c r="A29" s="14"/>
      <c r="B29" s="15"/>
      <c r="C29" s="15"/>
      <c r="D29" s="15"/>
      <c r="E29" s="14"/>
      <c r="F29" s="9"/>
      <c r="G29" s="16"/>
      <c r="H29" s="16"/>
      <c r="I29" s="14"/>
      <c r="J29" s="14"/>
      <c r="K29" s="17"/>
      <c r="L29" s="19"/>
      <c r="M29" s="18"/>
      <c r="N29" s="18"/>
    </row>
    <row r="30" spans="1:14" x14ac:dyDescent="0.3">
      <c r="A30" s="14"/>
      <c r="B30" s="15"/>
      <c r="C30" s="15"/>
      <c r="D30" s="15"/>
      <c r="E30" s="14"/>
      <c r="F30" s="9"/>
      <c r="G30" s="16"/>
      <c r="H30" s="16"/>
      <c r="I30" s="14"/>
      <c r="J30" s="14"/>
      <c r="K30" s="17"/>
      <c r="L30" s="19"/>
      <c r="M30" s="18"/>
      <c r="N30" s="18"/>
    </row>
    <row r="31" spans="1:14" x14ac:dyDescent="0.3">
      <c r="A31" s="14"/>
      <c r="B31" s="15"/>
      <c r="C31" s="15"/>
      <c r="D31" s="15"/>
      <c r="E31" s="14"/>
      <c r="F31" s="9"/>
      <c r="G31" s="16"/>
      <c r="H31" s="16"/>
      <c r="I31" s="14"/>
      <c r="J31" s="14"/>
      <c r="K31" s="17"/>
      <c r="L31" s="19"/>
      <c r="M31" s="18"/>
      <c r="N31" s="18"/>
    </row>
  </sheetData>
  <sheetProtection formatCells="0" formatColumns="0" formatRows="0" insertColumns="0" insertRows="0" insertHyperlinks="0" deleteColumns="0" deleteRows="0" sort="0" autoFilter="0" pivotTables="0"/>
  <autoFilter ref="K5:N15" xr:uid="{6F89AD5C-BBCA-4D68-9292-B4EBE1BEB528}"/>
  <mergeCells count="13">
    <mergeCell ref="A3:B3"/>
    <mergeCell ref="C3:G3"/>
    <mergeCell ref="I3:J3"/>
    <mergeCell ref="A1:J1"/>
    <mergeCell ref="K1:N1"/>
    <mergeCell ref="A2:B2"/>
    <mergeCell ref="C2:G2"/>
    <mergeCell ref="I2:J2"/>
    <mergeCell ref="A4:B4"/>
    <mergeCell ref="C4:G4"/>
    <mergeCell ref="I4:J4"/>
    <mergeCell ref="L6:L7"/>
    <mergeCell ref="L8:L9"/>
  </mergeCells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E57-69DF-4516-882C-8CFD4CFAF6E1}">
  <dimension ref="A1:N31"/>
  <sheetViews>
    <sheetView showGridLines="0" zoomScaleNormal="100" zoomScaleSheetLayoutView="55" workbookViewId="0">
      <selection activeCell="D15" sqref="D15"/>
    </sheetView>
  </sheetViews>
  <sheetFormatPr defaultColWidth="9" defaultRowHeight="15.6" x14ac:dyDescent="0.3"/>
  <cols>
    <col min="1" max="1" width="5.6640625" style="7" bestFit="1" customWidth="1"/>
    <col min="2" max="2" width="15" style="7" bestFit="1" customWidth="1"/>
    <col min="3" max="3" width="8.5546875" style="20" bestFit="1" customWidth="1"/>
    <col min="4" max="4" width="50.5546875" style="21" bestFit="1" customWidth="1"/>
    <col min="5" max="5" width="5.21875" style="7" bestFit="1" customWidth="1"/>
    <col min="6" max="6" width="13.44140625" style="22" bestFit="1" customWidth="1"/>
    <col min="7" max="7" width="14.109375" style="21" bestFit="1" customWidth="1"/>
    <col min="8" max="8" width="28.77734375" style="21" bestFit="1" customWidth="1"/>
    <col min="9" max="9" width="16.6640625" style="7" bestFit="1" customWidth="1"/>
    <col min="10" max="10" width="17.33203125" style="7" bestFit="1" customWidth="1"/>
    <col min="11" max="11" width="15.44140625" style="23" bestFit="1" customWidth="1"/>
    <col min="12" max="12" width="17.6640625" style="24" bestFit="1" customWidth="1"/>
    <col min="13" max="14" width="21" style="25" bestFit="1" customWidth="1"/>
    <col min="15" max="16384" width="9" style="7"/>
  </cols>
  <sheetData>
    <row r="1" spans="1:14" s="1" customFormat="1" ht="31.2" x14ac:dyDescent="0.3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3" t="s">
        <v>36</v>
      </c>
      <c r="L1" s="33"/>
      <c r="M1" s="33"/>
      <c r="N1" s="33"/>
    </row>
    <row r="2" spans="1:14" x14ac:dyDescent="0.3">
      <c r="A2" s="28" t="s">
        <v>0</v>
      </c>
      <c r="B2" s="28"/>
      <c r="C2" s="29" t="s">
        <v>35</v>
      </c>
      <c r="D2" s="29"/>
      <c r="E2" s="29"/>
      <c r="F2" s="29"/>
      <c r="G2" s="29"/>
      <c r="H2" s="2" t="s">
        <v>23</v>
      </c>
      <c r="I2" s="29" t="s">
        <v>32</v>
      </c>
      <c r="J2" s="29"/>
      <c r="K2" s="4" t="s">
        <v>2</v>
      </c>
      <c r="L2" s="3" t="s">
        <v>36</v>
      </c>
      <c r="M2" s="5" t="s">
        <v>20</v>
      </c>
      <c r="N2" s="6">
        <f>SUM(N3:N4)</f>
        <v>4.1500000000000004</v>
      </c>
    </row>
    <row r="3" spans="1:14" x14ac:dyDescent="0.3">
      <c r="A3" s="28" t="s">
        <v>1</v>
      </c>
      <c r="B3" s="28"/>
      <c r="C3" s="29" t="s">
        <v>38</v>
      </c>
      <c r="D3" s="29"/>
      <c r="E3" s="29"/>
      <c r="F3" s="29"/>
      <c r="G3" s="29"/>
      <c r="H3" s="2" t="s">
        <v>3</v>
      </c>
      <c r="I3" s="29" t="s">
        <v>39</v>
      </c>
      <c r="J3" s="29"/>
      <c r="K3" s="4" t="s">
        <v>4</v>
      </c>
      <c r="L3" s="8">
        <v>45884</v>
      </c>
      <c r="M3" s="5" t="s">
        <v>21</v>
      </c>
      <c r="N3" s="6">
        <v>2.35</v>
      </c>
    </row>
    <row r="4" spans="1:14" x14ac:dyDescent="0.3">
      <c r="A4" s="28" t="s">
        <v>16</v>
      </c>
      <c r="B4" s="28"/>
      <c r="C4" s="29" t="s">
        <v>15</v>
      </c>
      <c r="D4" s="29"/>
      <c r="E4" s="29"/>
      <c r="F4" s="29"/>
      <c r="G4" s="29"/>
      <c r="H4" s="2" t="s">
        <v>5</v>
      </c>
      <c r="I4" s="29" t="s">
        <v>40</v>
      </c>
      <c r="J4" s="29"/>
      <c r="K4" s="4" t="s">
        <v>25</v>
      </c>
      <c r="L4" s="3" t="s">
        <v>37</v>
      </c>
      <c r="M4" s="5" t="s">
        <v>22</v>
      </c>
      <c r="N4" s="6">
        <f>SUM(N6:N300)</f>
        <v>1.8</v>
      </c>
    </row>
    <row r="5" spans="1:14" ht="31.2" x14ac:dyDescent="0.3">
      <c r="A5" s="9" t="s">
        <v>6</v>
      </c>
      <c r="B5" s="9" t="s">
        <v>7</v>
      </c>
      <c r="C5" s="10" t="s">
        <v>31</v>
      </c>
      <c r="D5" s="10" t="s">
        <v>8</v>
      </c>
      <c r="E5" s="11" t="s">
        <v>10</v>
      </c>
      <c r="F5" s="9" t="s">
        <v>26</v>
      </c>
      <c r="G5" s="12" t="s">
        <v>12</v>
      </c>
      <c r="H5" s="12" t="s">
        <v>13</v>
      </c>
      <c r="I5" s="9" t="s">
        <v>29</v>
      </c>
      <c r="J5" s="9" t="s">
        <v>17</v>
      </c>
      <c r="K5" s="13" t="s">
        <v>9</v>
      </c>
      <c r="L5" s="10" t="s">
        <v>11</v>
      </c>
      <c r="M5" s="9" t="s">
        <v>18</v>
      </c>
      <c r="N5" s="9" t="s">
        <v>19</v>
      </c>
    </row>
    <row r="6" spans="1:14" ht="15" customHeight="1" x14ac:dyDescent="0.3">
      <c r="A6" s="14">
        <v>1</v>
      </c>
      <c r="B6" s="15" t="s">
        <v>41</v>
      </c>
      <c r="C6" s="15">
        <v>603</v>
      </c>
      <c r="D6" s="15" t="s">
        <v>42</v>
      </c>
      <c r="E6" s="14" t="s">
        <v>14</v>
      </c>
      <c r="F6" s="14" t="s">
        <v>27</v>
      </c>
      <c r="G6" s="16" t="s">
        <v>43</v>
      </c>
      <c r="H6" s="16" t="s">
        <v>44</v>
      </c>
      <c r="I6" s="14" t="s">
        <v>45</v>
      </c>
      <c r="J6" s="14" t="s">
        <v>46</v>
      </c>
      <c r="K6" s="17">
        <v>1</v>
      </c>
      <c r="L6" s="26" t="s">
        <v>47</v>
      </c>
      <c r="M6" s="27">
        <v>0.1</v>
      </c>
      <c r="N6" s="27">
        <f>K6*M6</f>
        <v>0.1</v>
      </c>
    </row>
    <row r="7" spans="1:14" ht="15" customHeight="1" x14ac:dyDescent="0.3">
      <c r="A7" s="14">
        <v>2</v>
      </c>
      <c r="B7" s="15" t="s">
        <v>48</v>
      </c>
      <c r="C7" s="15">
        <v>805</v>
      </c>
      <c r="D7" s="15" t="s">
        <v>49</v>
      </c>
      <c r="E7" s="14" t="s">
        <v>14</v>
      </c>
      <c r="F7" s="14" t="s">
        <v>27</v>
      </c>
      <c r="G7" s="16" t="s">
        <v>50</v>
      </c>
      <c r="H7" s="16" t="s">
        <v>51</v>
      </c>
      <c r="I7" s="14" t="s">
        <v>52</v>
      </c>
      <c r="J7" s="14" t="s">
        <v>53</v>
      </c>
      <c r="K7" s="17">
        <v>1</v>
      </c>
      <c r="L7" s="30" t="s">
        <v>54</v>
      </c>
      <c r="M7" s="27">
        <v>0.2</v>
      </c>
      <c r="N7" s="27">
        <f t="shared" ref="N7:N11" si="0">K7*M7</f>
        <v>0.2</v>
      </c>
    </row>
    <row r="8" spans="1:14" ht="15" customHeight="1" x14ac:dyDescent="0.3">
      <c r="A8" s="14"/>
      <c r="B8" s="15" t="s">
        <v>30</v>
      </c>
      <c r="C8" s="15">
        <v>805</v>
      </c>
      <c r="D8" s="15" t="s">
        <v>49</v>
      </c>
      <c r="E8" s="14" t="s">
        <v>14</v>
      </c>
      <c r="F8" s="14" t="s">
        <v>27</v>
      </c>
      <c r="G8" s="16" t="s">
        <v>55</v>
      </c>
      <c r="H8" s="16" t="s">
        <v>56</v>
      </c>
      <c r="I8" s="14" t="s">
        <v>57</v>
      </c>
      <c r="J8" s="14" t="s">
        <v>58</v>
      </c>
      <c r="K8" s="17">
        <v>0</v>
      </c>
      <c r="L8" s="31"/>
      <c r="M8" s="27">
        <v>0.22</v>
      </c>
      <c r="N8" s="27">
        <f t="shared" si="0"/>
        <v>0</v>
      </c>
    </row>
    <row r="9" spans="1:14" ht="15" customHeight="1" x14ac:dyDescent="0.3">
      <c r="A9" s="14">
        <v>3</v>
      </c>
      <c r="B9" s="15" t="s">
        <v>59</v>
      </c>
      <c r="C9" s="15" t="s">
        <v>60</v>
      </c>
      <c r="D9" s="15" t="s">
        <v>61</v>
      </c>
      <c r="E9" s="14" t="s">
        <v>14</v>
      </c>
      <c r="F9" s="14" t="s">
        <v>27</v>
      </c>
      <c r="G9" s="16" t="s">
        <v>62</v>
      </c>
      <c r="H9" s="16" t="s">
        <v>63</v>
      </c>
      <c r="I9" s="14" t="s">
        <v>64</v>
      </c>
      <c r="J9" s="14" t="s">
        <v>65</v>
      </c>
      <c r="K9" s="17">
        <v>1</v>
      </c>
      <c r="L9" s="30" t="s">
        <v>66</v>
      </c>
      <c r="M9" s="27">
        <v>1.5</v>
      </c>
      <c r="N9" s="27">
        <f t="shared" si="0"/>
        <v>1.5</v>
      </c>
    </row>
    <row r="10" spans="1:14" ht="15" customHeight="1" x14ac:dyDescent="0.3">
      <c r="A10" s="14"/>
      <c r="B10" s="15" t="s">
        <v>30</v>
      </c>
      <c r="C10" s="15" t="s">
        <v>60</v>
      </c>
      <c r="D10" s="15" t="s">
        <v>61</v>
      </c>
      <c r="E10" s="14" t="s">
        <v>14</v>
      </c>
      <c r="F10" s="14" t="s">
        <v>27</v>
      </c>
      <c r="G10" s="16" t="s">
        <v>67</v>
      </c>
      <c r="H10" s="16" t="s">
        <v>68</v>
      </c>
      <c r="I10" s="14" t="s">
        <v>69</v>
      </c>
      <c r="J10" s="14" t="s">
        <v>70</v>
      </c>
      <c r="K10" s="17">
        <v>0</v>
      </c>
      <c r="L10" s="34"/>
      <c r="M10" s="27">
        <v>1.45</v>
      </c>
      <c r="N10" s="27">
        <f t="shared" si="0"/>
        <v>0</v>
      </c>
    </row>
    <row r="11" spans="1:14" ht="15" customHeight="1" x14ac:dyDescent="0.3">
      <c r="A11" s="14"/>
      <c r="B11" s="15" t="s">
        <v>71</v>
      </c>
      <c r="C11" s="15" t="s">
        <v>60</v>
      </c>
      <c r="D11" s="15" t="s">
        <v>61</v>
      </c>
      <c r="E11" s="14" t="s">
        <v>14</v>
      </c>
      <c r="F11" s="14" t="s">
        <v>27</v>
      </c>
      <c r="G11" s="16" t="s">
        <v>72</v>
      </c>
      <c r="H11" s="16" t="s">
        <v>73</v>
      </c>
      <c r="I11" s="14" t="s">
        <v>74</v>
      </c>
      <c r="J11" s="14" t="s">
        <v>75</v>
      </c>
      <c r="K11" s="17">
        <v>0</v>
      </c>
      <c r="L11" s="31"/>
      <c r="M11" s="27">
        <v>1.48</v>
      </c>
      <c r="N11" s="27">
        <f t="shared" si="0"/>
        <v>0</v>
      </c>
    </row>
    <row r="12" spans="1:14" ht="15" customHeight="1" x14ac:dyDescent="0.3">
      <c r="A12" s="14"/>
      <c r="B12" s="15"/>
      <c r="C12" s="15"/>
      <c r="D12" s="15"/>
      <c r="E12" s="14"/>
      <c r="F12" s="14"/>
      <c r="G12" s="16"/>
      <c r="H12" s="16"/>
      <c r="I12" s="14"/>
      <c r="J12" s="14"/>
      <c r="K12" s="17"/>
      <c r="L12" s="19"/>
      <c r="M12" s="18"/>
      <c r="N12" s="18"/>
    </row>
    <row r="13" spans="1:14" ht="15" customHeight="1" x14ac:dyDescent="0.3">
      <c r="A13" s="14"/>
      <c r="B13" s="15"/>
      <c r="C13" s="15"/>
      <c r="D13" s="15"/>
      <c r="E13" s="14"/>
      <c r="F13" s="14"/>
      <c r="G13" s="16"/>
      <c r="H13" s="16"/>
      <c r="I13" s="14"/>
      <c r="J13" s="14"/>
      <c r="K13" s="17"/>
      <c r="L13" s="19"/>
      <c r="M13" s="18"/>
      <c r="N13" s="18"/>
    </row>
    <row r="14" spans="1:14" ht="15" customHeight="1" x14ac:dyDescent="0.3">
      <c r="A14" s="14"/>
      <c r="B14" s="15"/>
      <c r="C14" s="15"/>
      <c r="D14" s="15"/>
      <c r="E14" s="14"/>
      <c r="F14" s="14"/>
      <c r="G14" s="16"/>
      <c r="H14" s="16"/>
      <c r="I14" s="14"/>
      <c r="J14" s="14"/>
      <c r="K14" s="17"/>
      <c r="L14" s="19"/>
      <c r="M14" s="18"/>
      <c r="N14" s="18"/>
    </row>
    <row r="15" spans="1:14" x14ac:dyDescent="0.3">
      <c r="A15" s="14"/>
      <c r="B15" s="15"/>
      <c r="C15" s="15"/>
      <c r="D15" s="15"/>
      <c r="E15" s="14"/>
      <c r="F15" s="14"/>
      <c r="G15" s="16"/>
      <c r="H15" s="16"/>
      <c r="I15" s="14"/>
      <c r="J15" s="14"/>
      <c r="K15" s="17"/>
      <c r="L15" s="19"/>
      <c r="M15" s="18"/>
      <c r="N15" s="18"/>
    </row>
    <row r="16" spans="1:14" x14ac:dyDescent="0.3">
      <c r="A16" s="14"/>
      <c r="B16" s="15"/>
      <c r="C16" s="15"/>
      <c r="D16" s="15"/>
      <c r="E16" s="14"/>
      <c r="F16" s="9"/>
      <c r="G16" s="16"/>
      <c r="H16" s="16"/>
      <c r="I16" s="14"/>
      <c r="J16" s="14"/>
      <c r="K16" s="17"/>
      <c r="L16" s="19"/>
      <c r="M16" s="18"/>
      <c r="N16" s="18"/>
    </row>
    <row r="17" spans="1:14" x14ac:dyDescent="0.3">
      <c r="A17" s="14"/>
      <c r="B17" s="15"/>
      <c r="C17" s="15"/>
      <c r="D17" s="15"/>
      <c r="E17" s="14"/>
      <c r="F17" s="9"/>
      <c r="G17" s="16"/>
      <c r="H17" s="16"/>
      <c r="I17" s="14"/>
      <c r="J17" s="14"/>
      <c r="K17" s="17"/>
      <c r="L17" s="19"/>
      <c r="M17" s="18"/>
      <c r="N17" s="18"/>
    </row>
    <row r="18" spans="1:14" x14ac:dyDescent="0.3">
      <c r="A18" s="14"/>
      <c r="B18" s="15"/>
      <c r="C18" s="15"/>
      <c r="D18" s="15"/>
      <c r="E18" s="14"/>
      <c r="F18" s="9"/>
      <c r="G18" s="16"/>
      <c r="H18" s="16"/>
      <c r="I18" s="14"/>
      <c r="J18" s="14"/>
      <c r="K18" s="17"/>
      <c r="L18" s="19"/>
      <c r="M18" s="18"/>
      <c r="N18" s="18"/>
    </row>
    <row r="19" spans="1:14" x14ac:dyDescent="0.3">
      <c r="A19" s="14"/>
      <c r="B19" s="15"/>
      <c r="C19" s="15"/>
      <c r="D19" s="15"/>
      <c r="E19" s="14"/>
      <c r="F19" s="9"/>
      <c r="G19" s="16"/>
      <c r="H19" s="16"/>
      <c r="I19" s="14"/>
      <c r="J19" s="14"/>
      <c r="K19" s="17"/>
      <c r="L19" s="19"/>
      <c r="M19" s="18"/>
      <c r="N19" s="18"/>
    </row>
    <row r="20" spans="1:14" x14ac:dyDescent="0.3">
      <c r="A20" s="14"/>
      <c r="B20" s="15"/>
      <c r="C20" s="15"/>
      <c r="D20" s="15"/>
      <c r="E20" s="14"/>
      <c r="F20" s="9"/>
      <c r="G20" s="16"/>
      <c r="H20" s="16"/>
      <c r="I20" s="14"/>
      <c r="J20" s="14"/>
      <c r="K20" s="17"/>
      <c r="L20" s="19"/>
      <c r="M20" s="18"/>
      <c r="N20" s="18"/>
    </row>
    <row r="21" spans="1:14" x14ac:dyDescent="0.3">
      <c r="A21" s="14"/>
      <c r="B21" s="15"/>
      <c r="C21" s="15"/>
      <c r="D21" s="15"/>
      <c r="E21" s="14"/>
      <c r="F21" s="9"/>
      <c r="G21" s="16"/>
      <c r="H21" s="16"/>
      <c r="I21" s="14"/>
      <c r="J21" s="14"/>
      <c r="K21" s="17"/>
      <c r="L21" s="19"/>
      <c r="M21" s="18"/>
      <c r="N21" s="18"/>
    </row>
    <row r="22" spans="1:14" x14ac:dyDescent="0.3">
      <c r="A22" s="14"/>
      <c r="B22" s="15"/>
      <c r="C22" s="15"/>
      <c r="D22" s="15"/>
      <c r="E22" s="14"/>
      <c r="F22" s="9"/>
      <c r="G22" s="16"/>
      <c r="H22" s="16"/>
      <c r="I22" s="14"/>
      <c r="J22" s="14"/>
      <c r="K22" s="17"/>
      <c r="L22" s="19"/>
      <c r="M22" s="18"/>
      <c r="N22" s="18"/>
    </row>
    <row r="23" spans="1:14" x14ac:dyDescent="0.3">
      <c r="A23" s="14"/>
      <c r="B23" s="15"/>
      <c r="C23" s="15"/>
      <c r="D23" s="15"/>
      <c r="E23" s="14"/>
      <c r="F23" s="9"/>
      <c r="G23" s="16"/>
      <c r="H23" s="16"/>
      <c r="I23" s="14"/>
      <c r="J23" s="14"/>
      <c r="K23" s="17"/>
      <c r="L23" s="19"/>
      <c r="M23" s="18"/>
      <c r="N23" s="18"/>
    </row>
    <row r="24" spans="1:14" x14ac:dyDescent="0.3">
      <c r="A24" s="14"/>
      <c r="B24" s="15"/>
      <c r="C24" s="15"/>
      <c r="D24" s="15"/>
      <c r="E24" s="14"/>
      <c r="F24" s="9"/>
      <c r="G24" s="16"/>
      <c r="H24" s="16"/>
      <c r="I24" s="14"/>
      <c r="J24" s="14"/>
      <c r="K24" s="17"/>
      <c r="L24" s="19"/>
      <c r="M24" s="18"/>
      <c r="N24" s="18"/>
    </row>
    <row r="25" spans="1:14" x14ac:dyDescent="0.3">
      <c r="A25" s="14"/>
      <c r="B25" s="15"/>
      <c r="C25" s="15"/>
      <c r="D25" s="15"/>
      <c r="E25" s="14"/>
      <c r="F25" s="9"/>
      <c r="G25" s="16"/>
      <c r="H25" s="16"/>
      <c r="I25" s="14"/>
      <c r="J25" s="14"/>
      <c r="K25" s="17"/>
      <c r="L25" s="19"/>
      <c r="M25" s="18"/>
      <c r="N25" s="18"/>
    </row>
    <row r="26" spans="1:14" x14ac:dyDescent="0.3">
      <c r="A26" s="14"/>
      <c r="B26" s="15"/>
      <c r="C26" s="15"/>
      <c r="D26" s="15"/>
      <c r="E26" s="14"/>
      <c r="F26" s="9"/>
      <c r="G26" s="16"/>
      <c r="H26" s="16"/>
      <c r="I26" s="14"/>
      <c r="J26" s="14"/>
      <c r="K26" s="17"/>
      <c r="L26" s="19"/>
      <c r="M26" s="18"/>
      <c r="N26" s="18"/>
    </row>
    <row r="27" spans="1:14" x14ac:dyDescent="0.3">
      <c r="A27" s="14"/>
      <c r="B27" s="15"/>
      <c r="C27" s="15"/>
      <c r="D27" s="15"/>
      <c r="E27" s="14"/>
      <c r="F27" s="9"/>
      <c r="G27" s="16"/>
      <c r="H27" s="16"/>
      <c r="I27" s="14"/>
      <c r="J27" s="14"/>
      <c r="K27" s="17"/>
      <c r="L27" s="19"/>
      <c r="M27" s="18"/>
      <c r="N27" s="18"/>
    </row>
    <row r="28" spans="1:14" x14ac:dyDescent="0.3">
      <c r="A28" s="14"/>
      <c r="B28" s="15"/>
      <c r="C28" s="15"/>
      <c r="D28" s="15"/>
      <c r="E28" s="14"/>
      <c r="F28" s="9"/>
      <c r="G28" s="16"/>
      <c r="H28" s="16"/>
      <c r="I28" s="14"/>
      <c r="J28" s="14"/>
      <c r="K28" s="17"/>
      <c r="L28" s="19"/>
      <c r="M28" s="18"/>
      <c r="N28" s="18"/>
    </row>
    <row r="29" spans="1:14" x14ac:dyDescent="0.3">
      <c r="A29" s="14"/>
      <c r="B29" s="15"/>
      <c r="C29" s="15"/>
      <c r="D29" s="15"/>
      <c r="E29" s="14"/>
      <c r="F29" s="9"/>
      <c r="G29" s="16"/>
      <c r="H29" s="16"/>
      <c r="I29" s="14"/>
      <c r="J29" s="14"/>
      <c r="K29" s="17"/>
      <c r="L29" s="19"/>
      <c r="M29" s="18"/>
      <c r="N29" s="18"/>
    </row>
    <row r="30" spans="1:14" x14ac:dyDescent="0.3">
      <c r="A30" s="14"/>
      <c r="B30" s="15"/>
      <c r="C30" s="15"/>
      <c r="D30" s="15"/>
      <c r="E30" s="14"/>
      <c r="F30" s="9"/>
      <c r="G30" s="16"/>
      <c r="H30" s="16"/>
      <c r="I30" s="14"/>
      <c r="J30" s="14"/>
      <c r="K30" s="17"/>
      <c r="L30" s="19"/>
      <c r="M30" s="18"/>
      <c r="N30" s="18"/>
    </row>
    <row r="31" spans="1:14" x14ac:dyDescent="0.3">
      <c r="A31" s="14"/>
      <c r="B31" s="15"/>
      <c r="C31" s="15"/>
      <c r="D31" s="15"/>
      <c r="E31" s="14"/>
      <c r="F31" s="9"/>
      <c r="G31" s="16"/>
      <c r="H31" s="16"/>
      <c r="I31" s="14"/>
      <c r="J31" s="14"/>
      <c r="K31" s="17"/>
      <c r="L31" s="19"/>
      <c r="M31" s="18"/>
      <c r="N31" s="18"/>
    </row>
  </sheetData>
  <sheetProtection formatCells="0" formatColumns="0" formatRows="0" insertColumns="0" insertRows="0" insertHyperlinks="0" deleteColumns="0" deleteRows="0" sort="0" autoFilter="0" pivotTables="0"/>
  <autoFilter ref="K5:N15" xr:uid="{6F89AD5C-BBCA-4D68-9292-B4EBE1BEB528}"/>
  <mergeCells count="13">
    <mergeCell ref="A1:J1"/>
    <mergeCell ref="K1:N1"/>
    <mergeCell ref="A2:B2"/>
    <mergeCell ref="A3:B3"/>
    <mergeCell ref="A4:B4"/>
    <mergeCell ref="C2:G2"/>
    <mergeCell ref="C3:G3"/>
    <mergeCell ref="C4:G4"/>
    <mergeCell ref="L7:L8"/>
    <mergeCell ref="L9:L11"/>
    <mergeCell ref="I2:J2"/>
    <mergeCell ref="I3:J3"/>
    <mergeCell ref="I4:J4"/>
  </mergeCells>
  <phoneticPr fontId="2" type="noConversion"/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Board1</vt:lpstr>
      <vt:lpstr>Board2</vt:lpstr>
      <vt:lpstr>Board1!Print_Area</vt:lpstr>
      <vt:lpstr>Board2!Print_Area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cheery.yang</dc:creator>
  <cp:lastModifiedBy>Bhavdeep Biring</cp:lastModifiedBy>
  <cp:lastPrinted>2012-10-26T02:57:00Z</cp:lastPrinted>
  <dcterms:created xsi:type="dcterms:W3CDTF">2009-10-21T00:21:00Z</dcterms:created>
  <dcterms:modified xsi:type="dcterms:W3CDTF">2025-07-31T18:34:07Z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