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Code\ElectricalBomAnalyser\docs\"/>
    </mc:Choice>
  </mc:AlternateContent>
  <xr:revisionPtr revIDLastSave="0" documentId="13_ncr:1_{D85E08BA-7E09-4E2F-A2F3-4F6962894EE7}" xr6:coauthVersionLast="47" xr6:coauthVersionMax="47" xr10:uidLastSave="{00000000-0000-0000-0000-000000000000}"/>
  <bookViews>
    <workbookView xWindow="13650" yWindow="-16320" windowWidth="29040" windowHeight="15840" activeTab="4" xr2:uid="{CD613DC0-3E3F-45D7-9A81-B6EDC2BEC512}"/>
  </bookViews>
  <sheets>
    <sheet name="Lookup" sheetId="8" r:id="rId1"/>
    <sheet name="UserNeeds" sheetId="1" r:id="rId2"/>
    <sheet name="NeedsFMEA" sheetId="5" r:id="rId3"/>
    <sheet name="ApplicationReq" sheetId="2" r:id="rId4"/>
    <sheet name="ApplicationFMEA" sheetId="6" r:id="rId5"/>
    <sheet name="ModuleReq" sheetId="3" r:id="rId6"/>
    <sheet name="ModuleFMEA" sheetId="7" r:id="rId7"/>
    <sheet name="UnitTest" sheetId="4" r:id="rId8"/>
  </sheets>
  <definedNames>
    <definedName name="_xlnm._FilterDatabase" localSheetId="4" hidden="1">ApplicationFMEA!$A$1:$P$13</definedName>
    <definedName name="_xlnm._FilterDatabase" localSheetId="1" hidden="1">UserNeeds!$A$1:$E$1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6" l="1"/>
  <c r="P2" i="6"/>
  <c r="M2" i="6"/>
  <c r="E2" i="4"/>
  <c r="E10" i="2"/>
  <c r="E9" i="2"/>
  <c r="E8" i="2"/>
  <c r="E7" i="2"/>
  <c r="E6" i="2"/>
  <c r="E5" i="2"/>
  <c r="E4" i="2"/>
  <c r="E2" i="2"/>
  <c r="P3" i="5"/>
  <c r="L3" i="5"/>
  <c r="C3" i="5"/>
  <c r="B3" i="5"/>
  <c r="N3" i="5"/>
  <c r="M3" i="5"/>
  <c r="N13" i="6"/>
  <c r="M13" i="6"/>
  <c r="N12" i="6"/>
  <c r="M12" i="6"/>
  <c r="L12" i="6"/>
  <c r="N11" i="6"/>
  <c r="N7" i="6"/>
  <c r="M11" i="6"/>
  <c r="M7" i="6"/>
  <c r="L11" i="6"/>
  <c r="P10" i="6"/>
  <c r="N10" i="6"/>
  <c r="N6" i="6"/>
  <c r="M10" i="6"/>
  <c r="M6" i="6"/>
  <c r="C8" i="6"/>
  <c r="C13" i="6"/>
  <c r="C12" i="6"/>
  <c r="C11" i="6"/>
  <c r="C10" i="6"/>
  <c r="C9" i="6"/>
  <c r="B13" i="6"/>
  <c r="B12" i="6"/>
  <c r="B11" i="6"/>
  <c r="B10" i="6"/>
  <c r="B9" i="6"/>
  <c r="P9" i="6"/>
  <c r="N9" i="6"/>
  <c r="N5" i="6"/>
  <c r="M9" i="6"/>
  <c r="M5" i="6"/>
  <c r="L9" i="6"/>
  <c r="L8" i="6"/>
  <c r="B8" i="6"/>
  <c r="P3" i="6"/>
  <c r="C3" i="6"/>
  <c r="C2" i="6"/>
  <c r="B3" i="6"/>
  <c r="B2" i="6"/>
  <c r="N3" i="6"/>
  <c r="M3" i="6"/>
  <c r="L3" i="6"/>
  <c r="E5" i="6"/>
  <c r="E6" i="6" s="1"/>
  <c r="E7" i="6" s="1"/>
  <c r="N4" i="6"/>
  <c r="M4" i="6"/>
  <c r="F4" i="6"/>
  <c r="L4" i="6" s="1"/>
  <c r="P4" i="6" l="1"/>
  <c r="F5" i="6"/>
  <c r="L2" i="6"/>
  <c r="C4" i="6"/>
  <c r="C5" i="6" s="1"/>
  <c r="C6" i="6" s="1"/>
  <c r="C7" i="6" s="1"/>
  <c r="N2" i="5"/>
  <c r="M2" i="5"/>
  <c r="P2" i="5"/>
  <c r="L2" i="5"/>
  <c r="C2" i="5"/>
  <c r="B2" i="5"/>
  <c r="E3" i="2"/>
  <c r="L5" i="6" l="1"/>
  <c r="F6" i="6"/>
  <c r="P5" i="6"/>
  <c r="B4" i="6"/>
  <c r="B5" i="6" l="1"/>
  <c r="L6" i="6"/>
  <c r="F7" i="6"/>
  <c r="P6" i="6"/>
  <c r="L7" i="6" l="1"/>
  <c r="P7" i="6"/>
  <c r="B6" i="6"/>
  <c r="B7" i="6" l="1"/>
</calcChain>
</file>

<file path=xl/sharedStrings.xml><?xml version="1.0" encoding="utf-8"?>
<sst xmlns="http://schemas.openxmlformats.org/spreadsheetml/2006/main" count="196" uniqueCount="114">
  <si>
    <t>Source</t>
  </si>
  <si>
    <t>ID</t>
  </si>
  <si>
    <t>Title</t>
  </si>
  <si>
    <t>Feature cost</t>
  </si>
  <si>
    <t>Feature cost change</t>
  </si>
  <si>
    <t>Waterfall plot</t>
  </si>
  <si>
    <t>Reason for change</t>
  </si>
  <si>
    <t>As the user, I want to generate a list for reason for cost change from one build to another</t>
  </si>
  <si>
    <t>As the user, I want to plot feature cost change from one build to another</t>
  </si>
  <si>
    <t>Excel CBOM</t>
  </si>
  <si>
    <t>Failure Mode</t>
  </si>
  <si>
    <t>Failure Effect</t>
  </si>
  <si>
    <t>RPN</t>
  </si>
  <si>
    <t>Failure Cause</t>
  </si>
  <si>
    <t>None</t>
  </si>
  <si>
    <t>Rational</t>
  </si>
  <si>
    <t>User need</t>
  </si>
  <si>
    <t>UN001</t>
  </si>
  <si>
    <t>Design Requirement</t>
  </si>
  <si>
    <t>Unit Requirement</t>
  </si>
  <si>
    <t>Souce ID</t>
  </si>
  <si>
    <t>Output file name</t>
  </si>
  <si>
    <t>User</t>
  </si>
  <si>
    <t>dB Analysis</t>
  </si>
  <si>
    <t>Application Requirement</t>
  </si>
  <si>
    <t>AR001</t>
  </si>
  <si>
    <t>AR002</t>
  </si>
  <si>
    <t>The user will need to manually rename the output file based on the data contained inside the file</t>
  </si>
  <si>
    <t>Source 
text</t>
  </si>
  <si>
    <t>Control
ID</t>
  </si>
  <si>
    <t>Control
Text</t>
  </si>
  <si>
    <t>As the user, I want to use the costed bill of material to analyze electrical cost</t>
  </si>
  <si>
    <t>As the user, I want to analyze the electrical product cost by grouping components by feature</t>
  </si>
  <si>
    <t>As the user, I want to compare the product feature cost change from one build to another</t>
  </si>
  <si>
    <r>
      <t xml:space="preserve">Severity
</t>
    </r>
    <r>
      <rPr>
        <sz val="8"/>
        <color theme="0"/>
        <rFont val="Calibri"/>
        <family val="2"/>
        <scheme val="minor"/>
      </rPr>
      <t>10 =  Catastrophic
1 - Insignificant</t>
    </r>
  </si>
  <si>
    <r>
      <t xml:space="preserve">Occurrence
</t>
    </r>
    <r>
      <rPr>
        <sz val="8"/>
        <color theme="0"/>
        <rFont val="Calibri"/>
        <family val="2"/>
        <scheme val="minor"/>
      </rPr>
      <t>10 = inevitable
1 = unlikely</t>
    </r>
  </si>
  <si>
    <r>
      <t xml:space="preserve">Detection
</t>
    </r>
    <r>
      <rPr>
        <sz val="8"/>
        <color theme="0"/>
        <rFont val="Calibri"/>
        <family val="2"/>
        <scheme val="minor"/>
      </rPr>
      <t>10 = None
1 = Absolute</t>
    </r>
  </si>
  <si>
    <t>File names of CBOMs generated by the supplier contain the timestamp</t>
  </si>
  <si>
    <t>Reference = Slide 20 of database upload process</t>
  </si>
  <si>
    <t>File name SKU</t>
  </si>
  <si>
    <t>File name factory</t>
  </si>
  <si>
    <t>File name PCBA name</t>
  </si>
  <si>
    <t>SKU information is contained in the BOM file</t>
  </si>
  <si>
    <t>The list of SKU to factory mapping is maintained on the network drive.</t>
  </si>
  <si>
    <t>PCBA name is contained in the file BOM file</t>
  </si>
  <si>
    <t>N/A</t>
  </si>
  <si>
    <t>Loss of primary function</t>
  </si>
  <si>
    <t>Loss of secondary function</t>
  </si>
  <si>
    <t>Sevirity</t>
  </si>
  <si>
    <t>The file name contains incorrect information</t>
  </si>
  <si>
    <t>The file name is incorrect</t>
  </si>
  <si>
    <t>Inconvenience</t>
  </si>
  <si>
    <t>The file name is not in the correct format</t>
  </si>
  <si>
    <t>Detection</t>
  </si>
  <si>
    <t>Manual test</t>
  </si>
  <si>
    <t>Software unit test</t>
  </si>
  <si>
    <t>The user will not be able to identify the file by name. They will need to open the file or view it's properties to determine the data contained inside the file</t>
  </si>
  <si>
    <t>The file name has the incorrect time stamp</t>
  </si>
  <si>
    <t>The file name has an incorrect time stamp format</t>
  </si>
  <si>
    <t>The file name has the incorrect SKU</t>
  </si>
  <si>
    <t>The file name has the incorrect factory name</t>
  </si>
  <si>
    <t>The file name has the incorrect PCBA name</t>
  </si>
  <si>
    <t>Occurance</t>
  </si>
  <si>
    <t>Human error</t>
  </si>
  <si>
    <t>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t>
  </si>
  <si>
    <t>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t>
  </si>
  <si>
    <t>The user will not be able to identify the file by name.</t>
  </si>
  <si>
    <t>The file name has the incorrect company part number</t>
  </si>
  <si>
    <t>The file name has the incorrect company part number revision</t>
  </si>
  <si>
    <t>File name P/N</t>
  </si>
  <si>
    <t>File name P/N rev</t>
  </si>
  <si>
    <t>The input file does not contain the part number information</t>
  </si>
  <si>
    <t>As the user, I want the file name of the output generated by the application to contain information to help identify the type of data contained in the file.</t>
  </si>
  <si>
    <t>In order to search the file I need via the file name.</t>
  </si>
  <si>
    <t>The name of the output file generated by the application does not contain the information needed to identify the type of data contained in the file</t>
  </si>
  <si>
    <t>The file name format is not available</t>
  </si>
  <si>
    <t>File name CBOM output file</t>
  </si>
  <si>
    <t>File name EBOM output file</t>
  </si>
  <si>
    <t>AR003</t>
  </si>
  <si>
    <t>AR004</t>
  </si>
  <si>
    <t>AR005</t>
  </si>
  <si>
    <t>AR006</t>
  </si>
  <si>
    <t>AR007</t>
  </si>
  <si>
    <t>AR008</t>
  </si>
  <si>
    <t>AR009</t>
  </si>
  <si>
    <t>When generating the output file name, the application shall use the timestamp contained in the input file name</t>
  </si>
  <si>
    <t>When generating the output file name, the application shall use the timestamp format MMDDYYYY. Where MM is two digit month, DD is two digit month and YYYY is the four digit year</t>
  </si>
  <si>
    <t>File name timestamp format</t>
  </si>
  <si>
    <t>File name timestamp value</t>
  </si>
  <si>
    <t>When generating the output file name, the application shall use the factory name provided in an external text document that contains the list of SKU to factory mapping.</t>
  </si>
  <si>
    <t>When generating the output file name, the application shall use the PCBA name provided inside the input file data</t>
  </si>
  <si>
    <t>When generating the output file name, the application shall use the P/N entered by the user</t>
  </si>
  <si>
    <t>When generating the output file name, the application shall use the P/N revision entered by the user</t>
  </si>
  <si>
    <t>When generating the output file name, the application shall use the SKU provided in the input file data</t>
  </si>
  <si>
    <t>nF001</t>
  </si>
  <si>
    <t>nF002</t>
  </si>
  <si>
    <t>aF001</t>
  </si>
  <si>
    <t>aF002</t>
  </si>
  <si>
    <t>aF003</t>
  </si>
  <si>
    <t>aF004</t>
  </si>
  <si>
    <t>aF005</t>
  </si>
  <si>
    <t>aF006</t>
  </si>
  <si>
    <t>aF007</t>
  </si>
  <si>
    <t>aF008</t>
  </si>
  <si>
    <t>aF009</t>
  </si>
  <si>
    <t>aF010</t>
  </si>
  <si>
    <t>aF011</t>
  </si>
  <si>
    <t>aF012</t>
  </si>
  <si>
    <t>mF001</t>
  </si>
  <si>
    <t>Action
ID</t>
  </si>
  <si>
    <t>Action
Text</t>
  </si>
  <si>
    <r>
      <t xml:space="preserve">Detection
w/ action
</t>
    </r>
    <r>
      <rPr>
        <sz val="8"/>
        <color theme="0"/>
        <rFont val="Calibri"/>
        <family val="2"/>
        <scheme val="minor"/>
      </rPr>
      <t>10 = None
1 = Absolute</t>
    </r>
  </si>
  <si>
    <t>RPN 
w/ action</t>
  </si>
  <si>
    <t>UT001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</si>
</sst>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0"/>
      <color theme="1"/>
      <name val="Calibri"/>
      <family val="2"/>
      <scheme val="minor"/>
    </font>
    <font>
      <sz val="10"/>
      <color theme="0"/>
      <name val="Calibri"/>
      <family val="2"/>
      <scheme val="minor"/>
    </font>
    <font>
      <sz val="10"/>
      <name val="Calibri"/>
      <family val="2"/>
      <scheme val="minor"/>
    </font>
    <font>
      <sz val="8"/>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5">
    <xf numFmtId="0" fontId="0" fillId="0" borderId="0" xfId="0"/>
    <xf numFmtId="0" fontId="3" fillId="2" borderId="0" xfId="0" applyFont="1" applyFill="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4"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A271-0A72-48D9-AB8D-3FFFAD7DD9C0}">
  <dimension ref="A1:B14"/>
  <sheetViews>
    <sheetView workbookViewId="0">
      <selection activeCell="A14" sqref="A11:XFD14"/>
    </sheetView>
  </sheetViews>
  <sheetFormatPr defaultRowHeight="14.4" x14ac:dyDescent="0.3"/>
  <cols>
    <col min="2" max="2" width="23.109375" bestFit="1" customWidth="1"/>
  </cols>
  <sheetData>
    <row r="1" spans="1:2" x14ac:dyDescent="0.3">
      <c r="A1" t="s">
        <v>48</v>
      </c>
    </row>
    <row r="2" spans="1:2" x14ac:dyDescent="0.3">
      <c r="A2">
        <v>10</v>
      </c>
      <c r="B2" t="s">
        <v>46</v>
      </c>
    </row>
    <row r="3" spans="1:2" x14ac:dyDescent="0.3">
      <c r="A3">
        <v>5</v>
      </c>
      <c r="B3" t="s">
        <v>47</v>
      </c>
    </row>
    <row r="4" spans="1:2" x14ac:dyDescent="0.3">
      <c r="A4">
        <v>1</v>
      </c>
      <c r="B4" t="s">
        <v>51</v>
      </c>
    </row>
    <row r="6" spans="1:2" x14ac:dyDescent="0.3">
      <c r="A6" t="s">
        <v>62</v>
      </c>
    </row>
    <row r="7" spans="1:2" x14ac:dyDescent="0.3">
      <c r="A7">
        <v>10</v>
      </c>
      <c r="B7" t="s">
        <v>63</v>
      </c>
    </row>
    <row r="8" spans="1:2" x14ac:dyDescent="0.3">
      <c r="A8">
        <v>5</v>
      </c>
    </row>
    <row r="9" spans="1:2" x14ac:dyDescent="0.3">
      <c r="A9">
        <v>1</v>
      </c>
    </row>
    <row r="11" spans="1:2" x14ac:dyDescent="0.3">
      <c r="A11" t="s">
        <v>53</v>
      </c>
    </row>
    <row r="12" spans="1:2" x14ac:dyDescent="0.3">
      <c r="A12">
        <v>10</v>
      </c>
      <c r="B12" t="s">
        <v>14</v>
      </c>
    </row>
    <row r="13" spans="1:2" x14ac:dyDescent="0.3">
      <c r="A13">
        <v>5</v>
      </c>
      <c r="B13" t="s">
        <v>54</v>
      </c>
    </row>
    <row r="14" spans="1:2" x14ac:dyDescent="0.3">
      <c r="A14">
        <v>1</v>
      </c>
      <c r="B14"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9AAD-44E6-4961-9956-B41DD506D942}">
  <dimension ref="A1:E7"/>
  <sheetViews>
    <sheetView workbookViewId="0">
      <selection activeCell="C31" sqref="C31"/>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16</v>
      </c>
      <c r="D1" s="1" t="s">
        <v>15</v>
      </c>
      <c r="E1" s="1" t="s">
        <v>22</v>
      </c>
    </row>
    <row r="2" spans="1:5" ht="27.6" x14ac:dyDescent="0.3">
      <c r="A2" s="2" t="s">
        <v>17</v>
      </c>
      <c r="B2" s="2" t="s">
        <v>21</v>
      </c>
      <c r="C2" s="2" t="s">
        <v>72</v>
      </c>
      <c r="D2" s="2" t="s">
        <v>73</v>
      </c>
      <c r="E2" s="2" t="s">
        <v>23</v>
      </c>
    </row>
    <row r="3" spans="1:5" x14ac:dyDescent="0.3">
      <c r="B3" s="2" t="s">
        <v>9</v>
      </c>
      <c r="C3" s="2" t="s">
        <v>31</v>
      </c>
      <c r="E3" s="2" t="s">
        <v>23</v>
      </c>
    </row>
    <row r="4" spans="1:5" ht="27.6" x14ac:dyDescent="0.3">
      <c r="B4" s="2" t="s">
        <v>3</v>
      </c>
      <c r="C4" s="2" t="s">
        <v>32</v>
      </c>
      <c r="E4" s="2" t="s">
        <v>23</v>
      </c>
    </row>
    <row r="5" spans="1:5" ht="27.6" x14ac:dyDescent="0.3">
      <c r="B5" s="2" t="s">
        <v>4</v>
      </c>
      <c r="C5" s="2" t="s">
        <v>33</v>
      </c>
      <c r="E5" s="2" t="s">
        <v>23</v>
      </c>
    </row>
    <row r="6" spans="1:5" x14ac:dyDescent="0.3">
      <c r="B6" s="2" t="s">
        <v>5</v>
      </c>
      <c r="C6" s="2" t="s">
        <v>8</v>
      </c>
      <c r="E6" s="2" t="s">
        <v>23</v>
      </c>
    </row>
    <row r="7" spans="1:5" ht="27.6" x14ac:dyDescent="0.3">
      <c r="B7" s="2" t="s">
        <v>6</v>
      </c>
      <c r="C7" s="2" t="s">
        <v>7</v>
      </c>
      <c r="E7" s="2" t="s">
        <v>23</v>
      </c>
    </row>
  </sheetData>
  <autoFilter ref="A1:E1" xr:uid="{CDAC9AAD-44E6-4961-9956-B41DD506D942}"/>
  <phoneticPr fontId="1" type="noConversion"/>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7F52-1176-4A3B-A8AE-B9C95F6F82D0}">
  <dimension ref="A1:P11"/>
  <sheetViews>
    <sheetView zoomScaleNormal="100" workbookViewId="0">
      <pane ySplit="1" topLeftCell="A2" activePane="bottomLeft" state="frozen"/>
      <selection activeCell="E4" sqref="E4"/>
      <selection pane="bottomLeft" activeCell="E4" sqref="E4"/>
    </sheetView>
  </sheetViews>
  <sheetFormatPr defaultRowHeight="13.8" x14ac:dyDescent="0.3"/>
  <cols>
    <col min="1" max="1" width="6.21875" style="3" customWidth="1"/>
    <col min="2" max="2" width="6.5546875" style="3" customWidth="1"/>
    <col min="3" max="5" width="26.33203125" style="3" customWidth="1"/>
    <col min="6" max="6" width="10.6640625" style="3" bestFit="1" customWidth="1"/>
    <col min="7" max="7" width="26.33203125" style="3" customWidth="1"/>
    <col min="8" max="8" width="10" style="3" bestFit="1" customWidth="1"/>
    <col min="9" max="9" width="6.88671875" style="3" customWidth="1"/>
    <col min="10" max="10" width="26.44140625" style="3" customWidth="1"/>
    <col min="11" max="11" width="8.44140625" style="3" bestFit="1" customWidth="1"/>
    <col min="12" max="12" width="5" style="3" bestFit="1" customWidth="1"/>
    <col min="13" max="13" width="6.88671875" style="3" customWidth="1"/>
    <col min="14" max="14" width="26.44140625" style="3" customWidth="1"/>
    <col min="15" max="15" width="9.44140625" style="3" customWidth="1"/>
    <col min="16" max="16" width="6.5546875" style="3" bestFit="1" customWidth="1"/>
    <col min="17" max="16384" width="8.88671875" style="3"/>
  </cols>
  <sheetData>
    <row r="1" spans="1:16" ht="54.6" x14ac:dyDescent="0.3">
      <c r="A1" s="1" t="s">
        <v>1</v>
      </c>
      <c r="B1" s="1" t="s">
        <v>20</v>
      </c>
      <c r="C1" s="1" t="s">
        <v>28</v>
      </c>
      <c r="D1" s="1" t="s">
        <v>10</v>
      </c>
      <c r="E1" s="1" t="s">
        <v>11</v>
      </c>
      <c r="F1" s="1" t="s">
        <v>34</v>
      </c>
      <c r="G1" s="1" t="s">
        <v>13</v>
      </c>
      <c r="H1" s="1" t="s">
        <v>35</v>
      </c>
      <c r="I1" s="1" t="s">
        <v>29</v>
      </c>
      <c r="J1" s="1" t="s">
        <v>30</v>
      </c>
      <c r="K1" s="1" t="s">
        <v>36</v>
      </c>
      <c r="L1" s="1" t="s">
        <v>12</v>
      </c>
      <c r="M1" s="1" t="s">
        <v>109</v>
      </c>
      <c r="N1" s="1" t="s">
        <v>110</v>
      </c>
      <c r="O1" s="1" t="s">
        <v>111</v>
      </c>
      <c r="P1" s="1" t="s">
        <v>112</v>
      </c>
    </row>
    <row r="2" spans="1:16" ht="165.6" x14ac:dyDescent="0.3">
      <c r="A2" s="3" t="s">
        <v>94</v>
      </c>
      <c r="B2" s="3" t="str">
        <f>UserNeeds!A2</f>
        <v>UN001</v>
      </c>
      <c r="C2" s="3" t="str">
        <f>UserNeeds!C2</f>
        <v>As the user, I want the file name of the output generated by the application to contain information to help identify the type of data contained in the file.</v>
      </c>
      <c r="D2" s="3" t="s">
        <v>74</v>
      </c>
      <c r="E2" s="3" t="s">
        <v>27</v>
      </c>
      <c r="F2" s="3">
        <v>5</v>
      </c>
      <c r="G2" s="3" t="s">
        <v>75</v>
      </c>
      <c r="H2" s="3">
        <v>10</v>
      </c>
      <c r="K2" s="3">
        <v>10</v>
      </c>
      <c r="L2" s="3">
        <f>F2*H2*K2</f>
        <v>500</v>
      </c>
      <c r="M2" s="3" t="str">
        <f>ApplicationReq!A2</f>
        <v>AR001</v>
      </c>
      <c r="N2" s="3" t="str">
        <f>ApplicationReq!C2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O2" s="3">
        <v>1</v>
      </c>
      <c r="P2" s="3">
        <f>F2*H2*O2</f>
        <v>50</v>
      </c>
    </row>
    <row r="3" spans="1:16" ht="193.2" x14ac:dyDescent="0.3">
      <c r="A3" s="3" t="s">
        <v>95</v>
      </c>
      <c r="B3" s="3" t="str">
        <f>UserNeeds!A2</f>
        <v>UN001</v>
      </c>
      <c r="C3" s="3" t="str">
        <f>UserNeeds!C2</f>
        <v>As the user, I want the file name of the output generated by the application to contain information to help identify the type of data contained in the file.</v>
      </c>
      <c r="D3" s="3" t="s">
        <v>74</v>
      </c>
      <c r="E3" s="3" t="s">
        <v>27</v>
      </c>
      <c r="F3" s="3">
        <v>5</v>
      </c>
      <c r="G3" s="3" t="s">
        <v>75</v>
      </c>
      <c r="H3" s="3">
        <v>10</v>
      </c>
      <c r="K3" s="3">
        <v>10</v>
      </c>
      <c r="L3" s="3">
        <f>F3*H3*K3</f>
        <v>500</v>
      </c>
      <c r="M3" s="3" t="str">
        <f>ApplicationReq!A3</f>
        <v>AR002</v>
      </c>
      <c r="N3"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O3" s="3">
        <v>1</v>
      </c>
      <c r="P3" s="3">
        <f>F3*H3*O3</f>
        <v>50</v>
      </c>
    </row>
    <row r="8" spans="1:16" x14ac:dyDescent="0.3">
      <c r="B8" s="2"/>
    </row>
    <row r="11" spans="1:16" x14ac:dyDescent="0.3">
      <c r="D11" s="2"/>
    </row>
  </sheetData>
  <phoneticPr fontId="1" type="noConversion"/>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6B3F-45E1-4A07-86DE-FEDC18CC146B}">
  <dimension ref="A1:E10"/>
  <sheetViews>
    <sheetView workbookViewId="0">
      <selection activeCell="C16" sqref="C16"/>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24</v>
      </c>
      <c r="D1" s="1" t="s">
        <v>15</v>
      </c>
      <c r="E1" s="1" t="s">
        <v>0</v>
      </c>
    </row>
    <row r="2" spans="1:5" ht="69" x14ac:dyDescent="0.3">
      <c r="A2" s="2" t="s">
        <v>25</v>
      </c>
      <c r="B2" s="2" t="s">
        <v>76</v>
      </c>
      <c r="C2" s="2" t="s">
        <v>64</v>
      </c>
      <c r="D2" s="2" t="s">
        <v>38</v>
      </c>
      <c r="E2" s="2" t="str">
        <f>UserNeeds!A2</f>
        <v>UN001</v>
      </c>
    </row>
    <row r="3" spans="1:5" ht="69" x14ac:dyDescent="0.3">
      <c r="A3" s="2" t="s">
        <v>26</v>
      </c>
      <c r="B3" s="2" t="s">
        <v>77</v>
      </c>
      <c r="C3" s="2" t="s">
        <v>65</v>
      </c>
      <c r="D3" s="2" t="s">
        <v>38</v>
      </c>
      <c r="E3" s="2" t="str">
        <f>UserNeeds!A2</f>
        <v>UN001</v>
      </c>
    </row>
    <row r="4" spans="1:5" ht="27.6" x14ac:dyDescent="0.3">
      <c r="A4" s="2" t="s">
        <v>78</v>
      </c>
      <c r="B4" s="2" t="s">
        <v>88</v>
      </c>
      <c r="C4" s="2" t="s">
        <v>85</v>
      </c>
      <c r="D4" s="2" t="s">
        <v>37</v>
      </c>
      <c r="E4" s="2" t="str">
        <f>UserNeeds!A2</f>
        <v>UN001</v>
      </c>
    </row>
    <row r="5" spans="1:5" ht="41.4" x14ac:dyDescent="0.3">
      <c r="A5" s="2" t="s">
        <v>79</v>
      </c>
      <c r="B5" s="2" t="s">
        <v>87</v>
      </c>
      <c r="C5" s="2" t="s">
        <v>86</v>
      </c>
      <c r="D5" s="2" t="s">
        <v>38</v>
      </c>
      <c r="E5" s="2" t="str">
        <f>UserNeeds!A2</f>
        <v>UN001</v>
      </c>
    </row>
    <row r="6" spans="1:5" ht="27.6" x14ac:dyDescent="0.3">
      <c r="A6" s="2" t="s">
        <v>80</v>
      </c>
      <c r="B6" s="2" t="s">
        <v>39</v>
      </c>
      <c r="C6" s="2" t="s">
        <v>93</v>
      </c>
      <c r="D6" s="2" t="s">
        <v>42</v>
      </c>
      <c r="E6" s="2" t="str">
        <f>UserNeeds!A2</f>
        <v>UN001</v>
      </c>
    </row>
    <row r="7" spans="1:5" ht="41.4" x14ac:dyDescent="0.3">
      <c r="A7" s="2" t="s">
        <v>81</v>
      </c>
      <c r="B7" s="2" t="s">
        <v>40</v>
      </c>
      <c r="C7" s="2" t="s">
        <v>89</v>
      </c>
      <c r="D7" s="2" t="s">
        <v>43</v>
      </c>
      <c r="E7" s="2" t="str">
        <f>UserNeeds!A2</f>
        <v>UN001</v>
      </c>
    </row>
    <row r="8" spans="1:5" ht="27.6" x14ac:dyDescent="0.3">
      <c r="A8" s="2" t="s">
        <v>82</v>
      </c>
      <c r="B8" s="2" t="s">
        <v>41</v>
      </c>
      <c r="C8" s="2" t="s">
        <v>90</v>
      </c>
      <c r="D8" s="2" t="s">
        <v>44</v>
      </c>
      <c r="E8" s="2" t="str">
        <f>UserNeeds!A2</f>
        <v>UN001</v>
      </c>
    </row>
    <row r="9" spans="1:5" ht="27.6" x14ac:dyDescent="0.3">
      <c r="A9" s="2" t="s">
        <v>83</v>
      </c>
      <c r="B9" s="2" t="s">
        <v>69</v>
      </c>
      <c r="C9" s="2" t="s">
        <v>91</v>
      </c>
      <c r="D9" s="2" t="s">
        <v>71</v>
      </c>
      <c r="E9" s="2" t="str">
        <f>UserNeeds!A2</f>
        <v>UN001</v>
      </c>
    </row>
    <row r="10" spans="1:5" ht="27.6" x14ac:dyDescent="0.3">
      <c r="A10" s="2" t="s">
        <v>84</v>
      </c>
      <c r="B10" s="2" t="s">
        <v>70</v>
      </c>
      <c r="C10" s="2" t="s">
        <v>92</v>
      </c>
      <c r="D10" s="2" t="s">
        <v>71</v>
      </c>
      <c r="E10" s="2" t="str">
        <f>UserNeeds!A2</f>
        <v>UN001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5222-67F2-4612-AE0E-AB00FDB00E4B}">
  <dimension ref="A1:P20"/>
  <sheetViews>
    <sheetView tabSelected="1" zoomScaleNormal="100" workbookViewId="0">
      <pane ySplit="1" topLeftCell="A2" activePane="bottomLeft" state="frozen"/>
      <selection activeCell="O1" sqref="O1"/>
      <selection pane="bottomLeft" activeCell="K3" sqref="K3"/>
    </sheetView>
  </sheetViews>
  <sheetFormatPr defaultRowHeight="13.8" x14ac:dyDescent="0.3"/>
  <cols>
    <col min="1" max="1" width="6.21875" style="3" customWidth="1"/>
    <col min="2" max="2" width="6.5546875" style="3" customWidth="1"/>
    <col min="3" max="5" width="26.33203125" style="3" customWidth="1"/>
    <col min="6" max="6" width="12.109375" style="3" bestFit="1" customWidth="1"/>
    <col min="7" max="7" width="26.33203125" style="3" customWidth="1"/>
    <col min="8" max="8" width="10" style="3" bestFit="1" customWidth="1"/>
    <col min="9" max="9" width="6.88671875" style="3" customWidth="1"/>
    <col min="10" max="10" width="26.44140625" style="3" customWidth="1"/>
    <col min="11" max="11" width="8.44140625" style="3" bestFit="1" customWidth="1"/>
    <col min="12" max="12" width="4.21875" style="3" bestFit="1" customWidth="1"/>
    <col min="13" max="13" width="6.88671875" style="3" customWidth="1"/>
    <col min="14" max="14" width="26.44140625" style="3" customWidth="1"/>
    <col min="15" max="15" width="9.44140625" style="3" customWidth="1"/>
    <col min="16" max="16" width="6.5546875" style="3" bestFit="1" customWidth="1"/>
    <col min="17" max="16384" width="8.88671875" style="3"/>
  </cols>
  <sheetData>
    <row r="1" spans="1:16" ht="48" x14ac:dyDescent="0.3">
      <c r="A1" s="1" t="s">
        <v>1</v>
      </c>
      <c r="B1" s="1" t="s">
        <v>20</v>
      </c>
      <c r="C1" s="1" t="s">
        <v>28</v>
      </c>
      <c r="D1" s="1" t="s">
        <v>10</v>
      </c>
      <c r="E1" s="1" t="s">
        <v>11</v>
      </c>
      <c r="F1" s="1" t="s">
        <v>34</v>
      </c>
      <c r="G1" s="1" t="s">
        <v>13</v>
      </c>
      <c r="H1" s="1" t="s">
        <v>35</v>
      </c>
      <c r="I1" s="1" t="s">
        <v>29</v>
      </c>
      <c r="J1" s="1" t="s">
        <v>30</v>
      </c>
      <c r="K1" s="1" t="s">
        <v>36</v>
      </c>
      <c r="L1" s="1" t="s">
        <v>12</v>
      </c>
      <c r="M1" s="1" t="s">
        <v>109</v>
      </c>
      <c r="N1" s="1" t="s">
        <v>110</v>
      </c>
      <c r="O1" s="1" t="s">
        <v>111</v>
      </c>
      <c r="P1" s="1" t="s">
        <v>112</v>
      </c>
    </row>
    <row r="2" spans="1:16" ht="165.6" x14ac:dyDescent="0.3">
      <c r="A2" s="3" t="s">
        <v>96</v>
      </c>
      <c r="B2" s="3" t="str">
        <f>ApplicationReq!A2</f>
        <v>AR001</v>
      </c>
      <c r="C2" s="3" t="str">
        <f>ApplicationReq!C2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2" s="3" t="s">
        <v>50</v>
      </c>
      <c r="E2" s="3" t="s">
        <v>56</v>
      </c>
      <c r="F2" s="3">
        <v>5</v>
      </c>
      <c r="G2" s="3" t="s">
        <v>52</v>
      </c>
      <c r="H2" s="3">
        <v>10</v>
      </c>
      <c r="I2" s="3" t="s">
        <v>14</v>
      </c>
      <c r="J2" s="3" t="s">
        <v>45</v>
      </c>
      <c r="K2" s="3">
        <v>10</v>
      </c>
      <c r="L2" s="3">
        <f t="shared" ref="L2:L9" si="0">F2*H2*K2</f>
        <v>500</v>
      </c>
      <c r="M2" s="3" t="str">
        <f>UnitTest!A2</f>
        <v>UT001</v>
      </c>
      <c r="N2" s="3" t="s">
        <v>45</v>
      </c>
      <c r="O2" s="3">
        <v>1</v>
      </c>
      <c r="P2" s="3">
        <f>F2*H2*O2</f>
        <v>50</v>
      </c>
    </row>
    <row r="3" spans="1:16" ht="165.6" x14ac:dyDescent="0.3">
      <c r="A3" s="3" t="s">
        <v>97</v>
      </c>
      <c r="B3" s="3" t="str">
        <f>ApplicationReq!A2</f>
        <v>AR001</v>
      </c>
      <c r="C3" s="3" t="str">
        <f>ApplicationReq!C2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3" s="3" t="s">
        <v>49</v>
      </c>
      <c r="E3" s="3" t="s">
        <v>66</v>
      </c>
      <c r="F3" s="3">
        <v>5</v>
      </c>
      <c r="G3" s="3" t="s">
        <v>57</v>
      </c>
      <c r="H3" s="3">
        <v>10</v>
      </c>
      <c r="I3" s="3" t="str">
        <f>ApplicationReq!A4</f>
        <v>AR003</v>
      </c>
      <c r="K3" s="3">
        <v>10</v>
      </c>
      <c r="L3" s="3">
        <f t="shared" si="0"/>
        <v>500</v>
      </c>
      <c r="M3" s="3">
        <f>ModuleReq!A2</f>
        <v>0</v>
      </c>
      <c r="N3" s="3">
        <f>ModuleReq!C2</f>
        <v>0</v>
      </c>
      <c r="O3" s="3">
        <v>1</v>
      </c>
      <c r="P3" s="3">
        <f>F3*H3*O3</f>
        <v>50</v>
      </c>
    </row>
    <row r="4" spans="1:16" ht="165.6" x14ac:dyDescent="0.3">
      <c r="A4" s="3" t="s">
        <v>98</v>
      </c>
      <c r="B4" s="4" t="str">
        <f>B2</f>
        <v>AR001</v>
      </c>
      <c r="C4" s="4" t="str">
        <f>C2</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4" s="3" t="s">
        <v>49</v>
      </c>
      <c r="E4" s="3" t="s">
        <v>66</v>
      </c>
      <c r="F4" s="4">
        <f>F2</f>
        <v>5</v>
      </c>
      <c r="G4" s="3" t="s">
        <v>58</v>
      </c>
      <c r="H4" s="3">
        <v>10</v>
      </c>
      <c r="K4" s="3">
        <v>10</v>
      </c>
      <c r="L4" s="3">
        <f t="shared" si="0"/>
        <v>500</v>
      </c>
      <c r="M4" s="3">
        <f>ModuleReq!A3</f>
        <v>0</v>
      </c>
      <c r="N4" s="3">
        <f>ModuleReq!C3</f>
        <v>0</v>
      </c>
      <c r="O4" s="3">
        <v>1</v>
      </c>
      <c r="P4" s="3">
        <f t="shared" ref="P4:P7" si="1">F4*H4*O4</f>
        <v>50</v>
      </c>
    </row>
    <row r="5" spans="1:16" ht="165.6" x14ac:dyDescent="0.3">
      <c r="A5" s="3" t="s">
        <v>99</v>
      </c>
      <c r="B5" s="3" t="str">
        <f>B4</f>
        <v>AR001</v>
      </c>
      <c r="C5" s="3" t="str">
        <f t="shared" ref="C5:F7" si="2">C4</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5" s="3" t="s">
        <v>49</v>
      </c>
      <c r="E5" s="3" t="str">
        <f t="shared" si="2"/>
        <v>The user will not be able to identify the file by name.</v>
      </c>
      <c r="F5" s="3">
        <f t="shared" si="2"/>
        <v>5</v>
      </c>
      <c r="G5" s="3" t="s">
        <v>59</v>
      </c>
      <c r="H5" s="3">
        <v>10</v>
      </c>
      <c r="K5" s="3">
        <v>10</v>
      </c>
      <c r="L5" s="3">
        <f t="shared" si="0"/>
        <v>500</v>
      </c>
      <c r="M5" s="3">
        <f>ModuleReq!A4</f>
        <v>0</v>
      </c>
      <c r="N5" s="3">
        <f>ModuleReq!C4</f>
        <v>0</v>
      </c>
      <c r="O5" s="3">
        <v>1</v>
      </c>
      <c r="P5" s="3">
        <f t="shared" si="1"/>
        <v>50</v>
      </c>
    </row>
    <row r="6" spans="1:16" ht="165.6" x14ac:dyDescent="0.3">
      <c r="A6" s="3" t="s">
        <v>100</v>
      </c>
      <c r="B6" s="3" t="str">
        <f>B5</f>
        <v>AR001</v>
      </c>
      <c r="C6" s="3" t="str">
        <f t="shared" si="2"/>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6" s="3" t="s">
        <v>49</v>
      </c>
      <c r="E6" s="3" t="str">
        <f t="shared" si="2"/>
        <v>The user will not be able to identify the file by name.</v>
      </c>
      <c r="F6" s="3">
        <f t="shared" si="2"/>
        <v>5</v>
      </c>
      <c r="G6" s="3" t="s">
        <v>60</v>
      </c>
      <c r="H6" s="3">
        <v>10</v>
      </c>
      <c r="K6" s="3">
        <v>10</v>
      </c>
      <c r="L6" s="3">
        <f t="shared" si="0"/>
        <v>500</v>
      </c>
      <c r="M6" s="3">
        <f>ModuleReq!A5</f>
        <v>0</v>
      </c>
      <c r="N6" s="3">
        <f>ModuleReq!C5</f>
        <v>0</v>
      </c>
      <c r="O6" s="3">
        <v>1</v>
      </c>
      <c r="P6" s="3">
        <f t="shared" si="1"/>
        <v>50</v>
      </c>
    </row>
    <row r="7" spans="1:16" ht="165.6" x14ac:dyDescent="0.3">
      <c r="A7" s="3" t="s">
        <v>101</v>
      </c>
      <c r="B7" s="3" t="str">
        <f>B6</f>
        <v>AR001</v>
      </c>
      <c r="C7" s="3" t="str">
        <f t="shared" si="2"/>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D7" s="3" t="s">
        <v>49</v>
      </c>
      <c r="E7" s="3" t="str">
        <f t="shared" si="2"/>
        <v>The user will not be able to identify the file by name.</v>
      </c>
      <c r="F7" s="3">
        <f t="shared" si="2"/>
        <v>5</v>
      </c>
      <c r="G7" s="3" t="s">
        <v>61</v>
      </c>
      <c r="H7" s="3">
        <v>10</v>
      </c>
      <c r="K7" s="3">
        <v>10</v>
      </c>
      <c r="L7" s="3">
        <f t="shared" si="0"/>
        <v>500</v>
      </c>
      <c r="M7" s="3">
        <f>ModuleReq!A6</f>
        <v>0</v>
      </c>
      <c r="N7" s="3">
        <f>ModuleReq!C6</f>
        <v>0</v>
      </c>
      <c r="O7" s="3">
        <v>1</v>
      </c>
      <c r="P7" s="3">
        <f t="shared" si="1"/>
        <v>50</v>
      </c>
    </row>
    <row r="8" spans="1:16" ht="193.2" x14ac:dyDescent="0.3">
      <c r="A8" s="3" t="s">
        <v>102</v>
      </c>
      <c r="B8" s="3" t="str">
        <f>ApplicationReq!A3</f>
        <v>AR002</v>
      </c>
      <c r="C8"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8" s="3" t="s">
        <v>50</v>
      </c>
      <c r="E8" s="3" t="s">
        <v>56</v>
      </c>
      <c r="F8" s="3">
        <v>5</v>
      </c>
      <c r="G8" s="3" t="s">
        <v>52</v>
      </c>
      <c r="H8" s="3">
        <v>10</v>
      </c>
      <c r="K8" s="3">
        <v>1</v>
      </c>
      <c r="L8" s="3">
        <f t="shared" si="0"/>
        <v>50</v>
      </c>
      <c r="M8" s="3" t="s">
        <v>14</v>
      </c>
      <c r="N8" s="3" t="s">
        <v>45</v>
      </c>
      <c r="O8" s="3" t="s">
        <v>45</v>
      </c>
      <c r="P8" s="3" t="s">
        <v>45</v>
      </c>
    </row>
    <row r="9" spans="1:16" ht="193.2" x14ac:dyDescent="0.3">
      <c r="A9" s="3" t="s">
        <v>103</v>
      </c>
      <c r="B9" s="3" t="str">
        <f>ApplicationReq!A3</f>
        <v>AR002</v>
      </c>
      <c r="C9"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9" s="3" t="s">
        <v>49</v>
      </c>
      <c r="E9" s="3" t="s">
        <v>66</v>
      </c>
      <c r="F9" s="3">
        <v>5</v>
      </c>
      <c r="G9" s="3" t="s">
        <v>59</v>
      </c>
      <c r="H9" s="3">
        <v>10</v>
      </c>
      <c r="K9" s="3">
        <v>10</v>
      </c>
      <c r="L9" s="3">
        <f t="shared" si="0"/>
        <v>500</v>
      </c>
      <c r="M9" s="3">
        <f>ModuleReq!A4</f>
        <v>0</v>
      </c>
      <c r="N9" s="3">
        <f>ModuleReq!C4</f>
        <v>0</v>
      </c>
      <c r="O9" s="3">
        <v>1</v>
      </c>
      <c r="P9" s="3">
        <f t="shared" ref="P9:P10" si="3">F9*H9*O9</f>
        <v>50</v>
      </c>
    </row>
    <row r="10" spans="1:16" ht="193.2" x14ac:dyDescent="0.3">
      <c r="A10" s="3" t="s">
        <v>104</v>
      </c>
      <c r="B10" s="3" t="str">
        <f>ApplicationReq!A3</f>
        <v>AR002</v>
      </c>
      <c r="C10"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0" s="3" t="s">
        <v>49</v>
      </c>
      <c r="E10" s="3" t="s">
        <v>66</v>
      </c>
      <c r="F10" s="3">
        <v>5</v>
      </c>
      <c r="G10" s="3" t="s">
        <v>60</v>
      </c>
      <c r="H10" s="3">
        <v>10</v>
      </c>
      <c r="K10" s="3">
        <v>10</v>
      </c>
      <c r="L10" s="3">
        <v>10</v>
      </c>
      <c r="M10" s="3">
        <f>ModuleReq!A5</f>
        <v>0</v>
      </c>
      <c r="N10" s="3">
        <f>ModuleReq!C5</f>
        <v>0</v>
      </c>
      <c r="O10" s="3">
        <v>1</v>
      </c>
      <c r="P10" s="3">
        <f t="shared" si="3"/>
        <v>50</v>
      </c>
    </row>
    <row r="11" spans="1:16" ht="193.2" x14ac:dyDescent="0.3">
      <c r="A11" s="3" t="s">
        <v>105</v>
      </c>
      <c r="B11" s="3" t="str">
        <f>ApplicationReq!A3</f>
        <v>AR002</v>
      </c>
      <c r="C11"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1" s="3" t="s">
        <v>49</v>
      </c>
      <c r="E11" s="3" t="s">
        <v>66</v>
      </c>
      <c r="F11" s="3">
        <v>5</v>
      </c>
      <c r="G11" s="3" t="s">
        <v>61</v>
      </c>
      <c r="H11" s="3">
        <v>10</v>
      </c>
      <c r="K11" s="3">
        <v>10</v>
      </c>
      <c r="L11" s="3">
        <f>F11*H11*K11</f>
        <v>500</v>
      </c>
      <c r="M11" s="3">
        <f>ModuleReq!A6</f>
        <v>0</v>
      </c>
      <c r="N11" s="3">
        <f>ModuleReq!C6</f>
        <v>0</v>
      </c>
      <c r="O11" s="3">
        <v>1</v>
      </c>
    </row>
    <row r="12" spans="1:16" ht="193.2" x14ac:dyDescent="0.3">
      <c r="A12" s="3" t="s">
        <v>106</v>
      </c>
      <c r="B12" s="3" t="str">
        <f>ApplicationReq!A3</f>
        <v>AR002</v>
      </c>
      <c r="C12"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2" s="3" t="s">
        <v>49</v>
      </c>
      <c r="E12" s="3" t="s">
        <v>66</v>
      </c>
      <c r="F12" s="3">
        <v>5</v>
      </c>
      <c r="G12" s="3" t="s">
        <v>67</v>
      </c>
      <c r="H12" s="3">
        <v>10</v>
      </c>
      <c r="K12" s="3">
        <v>10</v>
      </c>
      <c r="L12" s="3">
        <f>F12*H12*K12</f>
        <v>500</v>
      </c>
      <c r="M12" s="3">
        <f>ModuleReq!A7</f>
        <v>0</v>
      </c>
      <c r="N12" s="3">
        <f>ModuleReq!C7</f>
        <v>0</v>
      </c>
    </row>
    <row r="13" spans="1:16" ht="193.2" x14ac:dyDescent="0.3">
      <c r="A13" s="3" t="s">
        <v>107</v>
      </c>
      <c r="B13" s="3" t="str">
        <f>ApplicationReq!A3</f>
        <v>AR002</v>
      </c>
      <c r="C13" s="3" t="str">
        <f>ApplicationReq!C3</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D13" s="3" t="s">
        <v>49</v>
      </c>
      <c r="E13" s="3" t="s">
        <v>66</v>
      </c>
      <c r="F13" s="3">
        <v>5</v>
      </c>
      <c r="G13" s="3" t="s">
        <v>68</v>
      </c>
      <c r="M13" s="3">
        <f>ModuleReq!A8</f>
        <v>0</v>
      </c>
      <c r="N13" s="3">
        <f>ModuleReq!C8</f>
        <v>0</v>
      </c>
    </row>
    <row r="17" spans="2:4" x14ac:dyDescent="0.3">
      <c r="B17" s="2"/>
    </row>
    <row r="20" spans="2:4" x14ac:dyDescent="0.3">
      <c r="D20" s="2"/>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E109-6D43-4A7B-8D41-CB8E642556A1}">
  <dimension ref="A1:E1"/>
  <sheetViews>
    <sheetView workbookViewId="0">
      <selection activeCell="E8" sqref="A2:E8"/>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18</v>
      </c>
      <c r="D1" s="1" t="s">
        <v>15</v>
      </c>
      <c r="E1" s="1" t="s">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DF262-5FE7-41AF-946E-552DDADCE373}">
  <dimension ref="A1:P19"/>
  <sheetViews>
    <sheetView zoomScaleNormal="100" workbookViewId="0">
      <pane ySplit="1" topLeftCell="A2" activePane="bottomLeft" state="frozen"/>
      <selection activeCell="E4" sqref="E4"/>
      <selection pane="bottomLeft" activeCell="E4" sqref="E4"/>
    </sheetView>
  </sheetViews>
  <sheetFormatPr defaultRowHeight="13.8" x14ac:dyDescent="0.3"/>
  <cols>
    <col min="1" max="1" width="6.21875" style="3" customWidth="1"/>
    <col min="2" max="2" width="6.5546875" style="3" customWidth="1"/>
    <col min="3" max="5" width="26.33203125" style="3" customWidth="1"/>
    <col min="6" max="6" width="12.109375" style="3" bestFit="1" customWidth="1"/>
    <col min="7" max="7" width="26.33203125" style="3" customWidth="1"/>
    <col min="8" max="8" width="10" style="3" bestFit="1" customWidth="1"/>
    <col min="9" max="9" width="6.88671875" style="3" customWidth="1"/>
    <col min="10" max="10" width="26.44140625" style="3" customWidth="1"/>
    <col min="11" max="11" width="8.44140625" style="3" bestFit="1" customWidth="1"/>
    <col min="12" max="12" width="4.21875" style="3" bestFit="1" customWidth="1"/>
    <col min="13" max="13" width="6.88671875" style="3" customWidth="1"/>
    <col min="14" max="14" width="26.44140625" style="3" customWidth="1"/>
    <col min="15" max="15" width="9.44140625" style="3" customWidth="1"/>
    <col min="16" max="16" width="6.5546875" style="3" bestFit="1" customWidth="1"/>
    <col min="17" max="16384" width="8.88671875" style="3"/>
  </cols>
  <sheetData>
    <row r="1" spans="1:16" ht="48" x14ac:dyDescent="0.3">
      <c r="A1" s="1" t="s">
        <v>1</v>
      </c>
      <c r="B1" s="1" t="s">
        <v>20</v>
      </c>
      <c r="C1" s="1" t="s">
        <v>28</v>
      </c>
      <c r="D1" s="1" t="s">
        <v>10</v>
      </c>
      <c r="E1" s="1" t="s">
        <v>11</v>
      </c>
      <c r="F1" s="1" t="s">
        <v>34</v>
      </c>
      <c r="G1" s="1" t="s">
        <v>13</v>
      </c>
      <c r="H1" s="1" t="s">
        <v>35</v>
      </c>
      <c r="I1" s="1" t="s">
        <v>29</v>
      </c>
      <c r="J1" s="1" t="s">
        <v>30</v>
      </c>
      <c r="K1" s="1" t="s">
        <v>36</v>
      </c>
      <c r="L1" s="1" t="s">
        <v>12</v>
      </c>
      <c r="M1" s="1" t="s">
        <v>109</v>
      </c>
      <c r="N1" s="1" t="s">
        <v>110</v>
      </c>
      <c r="O1" s="1" t="s">
        <v>111</v>
      </c>
      <c r="P1" s="1" t="s">
        <v>112</v>
      </c>
    </row>
    <row r="2" spans="1:16" ht="27.6" x14ac:dyDescent="0.3">
      <c r="A2" s="3" t="s">
        <v>108</v>
      </c>
    </row>
    <row r="16" spans="1:16" x14ac:dyDescent="0.3">
      <c r="B16" s="2"/>
    </row>
    <row r="19" spans="4:4" x14ac:dyDescent="0.3">
      <c r="D19"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C627-C624-4869-8619-897F0D980D02}">
  <dimension ref="A1:E2"/>
  <sheetViews>
    <sheetView workbookViewId="0">
      <selection activeCell="E2" sqref="E2"/>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19</v>
      </c>
      <c r="D1" s="1" t="s">
        <v>15</v>
      </c>
      <c r="E1" s="1" t="s">
        <v>0</v>
      </c>
    </row>
    <row r="2" spans="1:5" x14ac:dyDescent="0.3">
      <c r="A2" s="2" t="s">
        <v>113</v>
      </c>
      <c r="E2" s="2" t="str">
        <f>ApplicationFMEA!B2</f>
        <v>AR001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Lookup</vt:lpstr>
      <vt:lpstr>UserNeeds</vt:lpstr>
      <vt:lpstr>NeedsFMEA</vt:lpstr>
      <vt:lpstr>ApplicationReq</vt:lpstr>
      <vt:lpstr>ApplicationFMEA</vt:lpstr>
      <vt:lpstr>ModuleReq</vt:lpstr>
      <vt:lpstr>ModuleFMEA</vt:lpstr>
      <vt:lpstr>UnitTest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Bhavdeep Biring</dc:creator>
  <cp:lastModifiedBy>Bhavdeep Biring</cp:lastModifiedBy>
  <dcterms:created xsi:type="dcterms:W3CDTF">2024-02-12T14:51:00Z</dcterms:created>
  <dcterms:modified xsi:type="dcterms:W3CDTF">2024-04-03T19:20:26Z</dcterms:modified>
</cp:coreProperties>
</file>