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2A2A337D-3EE3-4650-BF9D-EAB5D93E159E}" xr6:coauthVersionLast="47" xr6:coauthVersionMax="47" xr10:uidLastSave="{00000000-0000-0000-0000-000000000000}"/>
  <bookViews>
    <workbookView xWindow="13650" yWindow="-16320" windowWidth="29040" windowHeight="15840" tabRatio="715" activeTab="4" xr2:uid="{CD613DC0-3E3F-45D7-9A81-B6EDC2BEC512}"/>
  </bookViews>
  <sheets>
    <sheet name="Tasks" sheetId="9" r:id="rId1"/>
    <sheet name="Needs" sheetId="1" r:id="rId2"/>
    <sheet name="nFMEA" sheetId="5" r:id="rId3"/>
    <sheet name="Application" sheetId="2" r:id="rId4"/>
    <sheet name="aFMEA" sheetId="6" r:id="rId5"/>
    <sheet name="Module" sheetId="10" r:id="rId6"/>
    <sheet name="mFMEA" sheetId="7" r:id="rId7"/>
    <sheet name="Unit" sheetId="4" r:id="rId8"/>
    <sheet name="Legand" sheetId="8" r:id="rId9"/>
  </sheets>
  <definedNames>
    <definedName name="_xlnm._FilterDatabase" localSheetId="4" hidden="1">aFMEA!$A$1:$P$1</definedName>
    <definedName name="_xlnm._FilterDatabase" localSheetId="3" hidden="1">Application!$A$1:$F$34</definedName>
    <definedName name="_xlnm._FilterDatabase" localSheetId="5" hidden="1">Module!$A$1:$F$33</definedName>
    <definedName name="_xlnm._FilterDatabase" localSheetId="1">Needs!$A$1:$H$23</definedName>
    <definedName name="_xlnm._FilterDatabase" localSheetId="2">nFMEA!$A$1:$P$63</definedName>
    <definedName name="_xlnm._FilterDatabase" localSheetId="0" hidden="1">Tasks!$A$1:$D$130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6" l="1"/>
  <c r="I4" i="6"/>
  <c r="L4" i="6"/>
  <c r="J16" i="8"/>
  <c r="I16" i="8"/>
  <c r="H16" i="8"/>
  <c r="J15" i="8"/>
  <c r="I15" i="8"/>
  <c r="H15" i="8"/>
  <c r="J14" i="8"/>
  <c r="H14" i="8"/>
  <c r="I14" i="8"/>
  <c r="P3" i="6"/>
  <c r="N3" i="6"/>
  <c r="M3" i="6"/>
  <c r="L3" i="6"/>
  <c r="B3" i="6"/>
  <c r="B3" i="10" s="1"/>
  <c r="B2" i="6"/>
  <c r="B2" i="10" s="1"/>
  <c r="A3" i="6"/>
  <c r="A3" i="10" s="1"/>
  <c r="A2" i="6"/>
  <c r="A2" i="10" s="1"/>
  <c r="P2" i="6"/>
  <c r="N2" i="6"/>
  <c r="M2" i="6"/>
  <c r="L2" i="6"/>
  <c r="A4" i="6"/>
  <c r="B4"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2" i="5"/>
  <c r="B2" i="5"/>
  <c r="P66" i="5"/>
  <c r="P65" i="5"/>
  <c r="P64" i="5"/>
  <c r="N64" i="5"/>
  <c r="M64" i="5"/>
  <c r="L66" i="5"/>
  <c r="L65" i="5"/>
  <c r="L64" i="5"/>
  <c r="B64" i="5"/>
  <c r="B35" i="2" s="1"/>
  <c r="B65" i="5"/>
  <c r="A64" i="5"/>
  <c r="A35" i="2" s="1"/>
  <c r="A65" i="5"/>
  <c r="P63" i="5"/>
  <c r="L63" i="5"/>
  <c r="P62" i="5"/>
  <c r="L62" i="5"/>
  <c r="L61" i="5"/>
  <c r="P61" i="5"/>
  <c r="P60" i="5"/>
  <c r="L60" i="5"/>
  <c r="P59" i="5"/>
  <c r="P58" i="5"/>
  <c r="P57" i="5"/>
  <c r="P56" i="5"/>
  <c r="P55" i="5"/>
  <c r="P54" i="5"/>
  <c r="L59" i="5"/>
  <c r="L58" i="5"/>
  <c r="L57" i="5"/>
  <c r="L56" i="5"/>
  <c r="L55" i="5"/>
  <c r="L54" i="5"/>
  <c r="P52" i="5"/>
  <c r="P53" i="5"/>
  <c r="L53" i="5"/>
  <c r="N53" i="5"/>
  <c r="N54" i="5"/>
  <c r="N55" i="5"/>
  <c r="N56" i="5"/>
  <c r="N57" i="5"/>
  <c r="N58" i="5"/>
  <c r="N59" i="5"/>
  <c r="M55" i="5"/>
  <c r="M56" i="5"/>
  <c r="M57" i="5"/>
  <c r="M58" i="5"/>
  <c r="M59" i="5"/>
  <c r="M53" i="5"/>
  <c r="M54" i="5"/>
  <c r="N52" i="5"/>
  <c r="M52" i="5"/>
  <c r="L52" i="5"/>
  <c r="B58" i="5"/>
  <c r="B29" i="2" s="1"/>
  <c r="B59" i="5"/>
  <c r="B30" i="2" s="1"/>
  <c r="A58" i="5"/>
  <c r="A29" i="2" s="1"/>
  <c r="A59" i="5"/>
  <c r="A30" i="2" s="1"/>
  <c r="B56" i="5"/>
  <c r="B27" i="2" s="1"/>
  <c r="B57" i="5"/>
  <c r="B28" i="2" s="1"/>
  <c r="A56" i="5"/>
  <c r="A27" i="2" s="1"/>
  <c r="A57" i="5"/>
  <c r="A28" i="2" s="1"/>
  <c r="B54" i="5"/>
  <c r="B25" i="2" s="1"/>
  <c r="B55" i="5"/>
  <c r="B26" i="2" s="1"/>
  <c r="A54" i="5"/>
  <c r="A25" i="2" s="1"/>
  <c r="A55" i="5"/>
  <c r="A26" i="2" s="1"/>
  <c r="B52" i="5"/>
  <c r="B23" i="2" s="1"/>
  <c r="B53" i="5"/>
  <c r="B24" i="2" s="1"/>
  <c r="A52" i="5"/>
  <c r="A23" i="2" s="1"/>
  <c r="A53" i="5"/>
  <c r="A24" i="2" s="1"/>
  <c r="P51" i="5"/>
  <c r="P50" i="5"/>
  <c r="N50" i="5"/>
  <c r="M50" i="5"/>
  <c r="L51" i="5"/>
  <c r="L50" i="5"/>
  <c r="N51" i="5"/>
  <c r="M51" i="5"/>
  <c r="B51" i="5"/>
  <c r="B22" i="2" s="1"/>
  <c r="B50" i="5"/>
  <c r="B21" i="2" s="1"/>
  <c r="A51" i="5"/>
  <c r="A22" i="2" s="1"/>
  <c r="A50" i="5"/>
  <c r="A21" i="2" s="1"/>
  <c r="P49" i="5"/>
  <c r="P48" i="5"/>
  <c r="N48" i="5"/>
  <c r="N49" i="5"/>
  <c r="M49" i="5"/>
  <c r="M48" i="5"/>
  <c r="L49" i="5"/>
  <c r="B49" i="5"/>
  <c r="B20" i="2" s="1"/>
  <c r="B48" i="5"/>
  <c r="A49" i="5"/>
  <c r="A20" i="2" s="1"/>
  <c r="A48" i="5"/>
  <c r="L48" i="5"/>
  <c r="P47" i="5"/>
  <c r="P46" i="5"/>
  <c r="N46" i="5"/>
  <c r="M46" i="5"/>
  <c r="L47" i="5"/>
  <c r="L46" i="5"/>
  <c r="B47" i="5"/>
  <c r="B18" i="2" s="1"/>
  <c r="B46" i="5"/>
  <c r="B17" i="2" s="1"/>
  <c r="A47" i="5"/>
  <c r="A18" i="2" s="1"/>
  <c r="A46" i="5"/>
  <c r="A17" i="2" s="1"/>
  <c r="P45" i="5"/>
  <c r="P44" i="5"/>
  <c r="P43" i="5"/>
  <c r="L45" i="5"/>
  <c r="B45" i="5"/>
  <c r="A45" i="5"/>
  <c r="L44" i="5"/>
  <c r="L43" i="5"/>
  <c r="B44" i="5"/>
  <c r="B43" i="5"/>
  <c r="A44" i="5"/>
  <c r="A43" i="5"/>
  <c r="P42" i="5"/>
  <c r="P41" i="5"/>
  <c r="L42" i="5"/>
  <c r="L41" i="5"/>
  <c r="B42" i="5"/>
  <c r="B41" i="5"/>
  <c r="A42" i="5"/>
  <c r="A41" i="5"/>
  <c r="P40" i="5"/>
  <c r="L40" i="5"/>
  <c r="B40" i="5"/>
  <c r="B39" i="5"/>
  <c r="A40" i="5"/>
  <c r="A39" i="5"/>
  <c r="P39" i="5"/>
  <c r="L39" i="5"/>
  <c r="P38" i="5"/>
  <c r="P37" i="5"/>
  <c r="L38" i="5"/>
  <c r="L37" i="5"/>
  <c r="B38" i="5"/>
  <c r="B37" i="5"/>
  <c r="A38" i="5"/>
  <c r="A37" i="5"/>
  <c r="P4" i="5"/>
  <c r="P34" i="5"/>
  <c r="P35" i="5"/>
  <c r="P36" i="5"/>
  <c r="P3" i="5"/>
  <c r="L4" i="5"/>
  <c r="L34" i="5"/>
  <c r="L35" i="5"/>
  <c r="L36" i="5"/>
  <c r="B36" i="5"/>
  <c r="B35" i="5"/>
  <c r="A36" i="5"/>
  <c r="A35" i="5"/>
  <c r="N3" i="5"/>
  <c r="M3" i="5"/>
  <c r="L3" i="5"/>
  <c r="B3" i="5"/>
  <c r="B3" i="2" s="1"/>
  <c r="A3" i="5"/>
  <c r="A3" i="2" s="1"/>
  <c r="B34" i="5"/>
  <c r="B4" i="5"/>
  <c r="A34" i="5"/>
  <c r="A4" i="5"/>
  <c r="B10" i="1"/>
  <c r="A10" i="1"/>
  <c r="B5" i="1" l="1"/>
  <c r="A5" i="1"/>
  <c r="B4" i="1"/>
  <c r="A4" i="1"/>
  <c r="B3" i="1"/>
  <c r="A3" i="1"/>
  <c r="J4" i="8" l="1"/>
  <c r="I4" i="8"/>
  <c r="H4" i="8"/>
  <c r="J3" i="8"/>
  <c r="J2" i="8"/>
  <c r="I3" i="8"/>
  <c r="I2" i="8"/>
  <c r="H3" i="8"/>
  <c r="H2" i="8"/>
  <c r="A2" i="1"/>
  <c r="M63" i="5" l="1"/>
  <c r="N63" i="5"/>
  <c r="M47" i="5"/>
  <c r="N47" i="5"/>
  <c r="M62" i="5"/>
  <c r="N62" i="5"/>
  <c r="B12" i="1" l="1"/>
  <c r="B9" i="2" l="1"/>
  <c r="B5" i="2"/>
  <c r="B7" i="2"/>
  <c r="B11" i="2"/>
  <c r="B13" i="2"/>
  <c r="B15" i="2"/>
  <c r="B62" i="5"/>
  <c r="B33" i="2" s="1"/>
  <c r="B63" i="5"/>
  <c r="B34" i="2" s="1"/>
  <c r="A60" i="5"/>
  <c r="A61" i="5"/>
  <c r="A9" i="2"/>
  <c r="A5" i="2"/>
  <c r="A7" i="2"/>
  <c r="A11" i="2"/>
  <c r="A13" i="2"/>
  <c r="A15" i="2"/>
  <c r="A62" i="5"/>
  <c r="A33" i="2" s="1"/>
  <c r="A63" i="5"/>
  <c r="A34" i="2" s="1"/>
  <c r="B20" i="1"/>
  <c r="B11" i="1"/>
  <c r="B21" i="1"/>
  <c r="B13" i="1"/>
  <c r="B14" i="1"/>
  <c r="B15" i="1"/>
  <c r="B16" i="1"/>
  <c r="B17" i="1"/>
  <c r="A20" i="1"/>
  <c r="A11" i="1"/>
  <c r="A21" i="1"/>
  <c r="A12" i="1"/>
  <c r="A13" i="1"/>
  <c r="A14" i="1"/>
  <c r="A15" i="1"/>
  <c r="A16" i="1"/>
  <c r="A17" i="1"/>
  <c r="N38" i="5"/>
  <c r="N34" i="5"/>
  <c r="N36" i="5"/>
  <c r="N40" i="5"/>
  <c r="N42" i="5"/>
  <c r="N44" i="5"/>
  <c r="M34" i="5"/>
  <c r="M36" i="5"/>
  <c r="M40" i="5"/>
  <c r="M42" i="5"/>
  <c r="M44" i="5"/>
  <c r="M38" i="5"/>
  <c r="B19" i="2" l="1"/>
  <c r="A19" i="2"/>
  <c r="N61" i="5"/>
  <c r="M61" i="5"/>
  <c r="B61" i="5"/>
  <c r="B32" i="2" s="1"/>
  <c r="A32" i="2"/>
  <c r="N60" i="5"/>
  <c r="M60" i="5"/>
  <c r="B60" i="5"/>
  <c r="B31" i="2" s="1"/>
  <c r="A31" i="2"/>
  <c r="M45" i="5"/>
  <c r="N45" i="5"/>
  <c r="N43" i="5"/>
  <c r="M43" i="5"/>
  <c r="B16" i="2"/>
  <c r="A16" i="2"/>
  <c r="B14" i="2"/>
  <c r="A14" i="2"/>
  <c r="N41" i="5"/>
  <c r="M41" i="5"/>
  <c r="B12" i="2"/>
  <c r="A12" i="2"/>
  <c r="M39" i="5"/>
  <c r="N39" i="5"/>
  <c r="B10" i="2"/>
  <c r="A10" i="2"/>
  <c r="M37" i="5" l="1"/>
  <c r="N37" i="5"/>
  <c r="A8" i="2"/>
  <c r="B8" i="2"/>
  <c r="A18" i="1" l="1"/>
  <c r="B18" i="1"/>
  <c r="M35" i="5"/>
  <c r="N35" i="5"/>
  <c r="B6" i="2" l="1"/>
  <c r="A6" i="2"/>
  <c r="P2" i="5"/>
  <c r="N4" i="5"/>
  <c r="M4" i="5"/>
  <c r="L2" i="5"/>
  <c r="B4" i="2"/>
  <c r="A4" i="2"/>
  <c r="N2" i="5"/>
  <c r="M2" i="5"/>
  <c r="B2" i="2"/>
  <c r="A2" i="2"/>
  <c r="A19" i="1"/>
  <c r="B19" i="1"/>
  <c r="A6" i="1"/>
  <c r="B6" i="1"/>
  <c r="A7" i="1"/>
  <c r="B7" i="1"/>
  <c r="A8" i="1"/>
  <c r="B8" i="1"/>
  <c r="A9" i="1"/>
  <c r="B9" i="1"/>
  <c r="B2" i="1"/>
  <c r="I67" i="6"/>
  <c r="B66" i="5"/>
  <c r="A66" i="5"/>
  <c r="N66" i="5"/>
  <c r="M66" i="5"/>
  <c r="B72" i="6"/>
  <c r="B77" i="6"/>
  <c r="B76" i="6"/>
  <c r="B75" i="6"/>
  <c r="B74" i="6"/>
  <c r="B73" i="6"/>
  <c r="A77" i="6"/>
  <c r="A76" i="6"/>
  <c r="A75" i="6"/>
  <c r="A74" i="6"/>
  <c r="A73" i="6"/>
  <c r="A72" i="6"/>
  <c r="B67" i="6"/>
  <c r="B66" i="6"/>
  <c r="A67" i="6"/>
  <c r="A66" i="6"/>
  <c r="E2" i="4" s="1"/>
  <c r="E69" i="6"/>
  <c r="E70" i="6" s="1"/>
  <c r="E71" i="6" s="1"/>
  <c r="B68" i="6" l="1"/>
  <c r="B69" i="6" s="1"/>
  <c r="B70" i="6" s="1"/>
  <c r="B71" i="6" s="1"/>
  <c r="N65" i="5"/>
  <c r="M65" i="5"/>
  <c r="A68" i="6" l="1"/>
  <c r="A69" i="6" l="1"/>
  <c r="H8" i="8"/>
  <c r="J8" i="8" l="1"/>
  <c r="J10" i="8"/>
  <c r="H9" i="8"/>
  <c r="I9" i="8"/>
  <c r="J9" i="8"/>
  <c r="H10" i="8"/>
  <c r="I10" i="8"/>
  <c r="I8" i="8"/>
  <c r="A70" i="6"/>
  <c r="A71" i="6" l="1"/>
</calcChain>
</file>

<file path=xl/sharedStrings.xml><?xml version="1.0" encoding="utf-8"?>
<sst xmlns="http://schemas.openxmlformats.org/spreadsheetml/2006/main" count="1142" uniqueCount="682">
  <si>
    <t>Source</t>
  </si>
  <si>
    <t>ID</t>
  </si>
  <si>
    <t>Title</t>
  </si>
  <si>
    <t>Failure Mode</t>
  </si>
  <si>
    <t>Failure Effect</t>
  </si>
  <si>
    <t>RPN</t>
  </si>
  <si>
    <t>Failure Cause</t>
  </si>
  <si>
    <t>None</t>
  </si>
  <si>
    <t>Rational</t>
  </si>
  <si>
    <t>Unit Requirement</t>
  </si>
  <si>
    <t>Output file name</t>
  </si>
  <si>
    <t>The user will need to manually rename the output file based on the data contained inside the file</t>
  </si>
  <si>
    <t>Control
ID</t>
  </si>
  <si>
    <t>Control
Text</t>
  </si>
  <si>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</si>
  <si>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</si>
  <si>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</si>
  <si>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</si>
  <si>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</si>
  <si>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</si>
  <si>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</si>
  <si>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</si>
  <si>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</si>
  <si>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</si>
  <si>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</si>
  <si>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Sevirity</t>
  </si>
  <si>
    <t>The file name contains incorrect information</t>
  </si>
  <si>
    <t>The file name is incorrect</t>
  </si>
  <si>
    <t>Inconvenience</t>
  </si>
  <si>
    <t>The file name is not in the correct format</t>
  </si>
  <si>
    <t>Detection</t>
  </si>
  <si>
    <t>Manual test</t>
  </si>
  <si>
    <t>Software unit test</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</si>
  <si>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</si>
  <si>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</si>
  <si>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</si>
  <si>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</si>
  <si>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</si>
  <si>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</si>
  <si>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Occurance</t>
  </si>
  <si>
    <t>Human error</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</si>
  <si>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</si>
  <si>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</si>
  <si>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</si>
  <si>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</si>
  <si>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</si>
  <si>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</si>
  <si>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</si>
  <si>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</si>
  <si>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In order to search the file I need via the file name.</t>
  </si>
  <si>
    <t>The name of the output file generated by the application does not contain the information needed to identify the type of data contained in the file</t>
  </si>
  <si>
    <t>File name CBOM output file</t>
  </si>
  <si>
    <t>File name EBOM output file</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</si>
  <si>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</si>
  <si>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</si>
  <si>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</si>
  <si>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</si>
  <si>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</si>
  <si>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</si>
  <si>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</si>
  <si>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</si>
  <si>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</si>
  <si>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mF001</t>
  </si>
  <si>
    <t>Action
ID</t>
  </si>
  <si>
    <t>Action
Text</t>
  </si>
  <si>
    <t>UT001</t>
  </si>
  <si>
    <t>Task</t>
  </si>
  <si>
    <t>User gets the name of the factory where the product is manufactured by contacting the project manager</t>
  </si>
  <si>
    <t>Details</t>
  </si>
  <si>
    <t>User gets the approval sheet from PLM.
Searches for the EBOM information in the approval sheet.
The extracts the EBOM by converting pdf to excel.</t>
  </si>
  <si>
    <t>User sets the company part number revision to A</t>
  </si>
  <si>
    <t>dB template</t>
  </si>
  <si>
    <t>PCBA name</t>
  </si>
  <si>
    <t>Active status</t>
  </si>
  <si>
    <t>User sets the active status to 'Y'.</t>
  </si>
  <si>
    <t>User sets the active status to 'N'.</t>
  </si>
  <si>
    <t>Alternative board</t>
  </si>
  <si>
    <t>Description</t>
  </si>
  <si>
    <t>Component</t>
  </si>
  <si>
    <t>Designator</t>
  </si>
  <si>
    <t>Quantity</t>
  </si>
  <si>
    <t>PCBA quantity per SKU</t>
  </si>
  <si>
    <t>Critical Component</t>
  </si>
  <si>
    <t>User standardizes the product factory name to match the list of factories in the dB template</t>
  </si>
  <si>
    <t>User gets the SKU information from the approval sheet cover page. Alternatively the SKU information is available in the data file.</t>
  </si>
  <si>
    <t>User standardizes the PCBA supplier name to match the list of PCBA suppliers in the dB template</t>
  </si>
  <si>
    <t>User sets the PCBA supplier name to 'unknown' when the PCBA supplier name is not available.</t>
  </si>
  <si>
    <t>User sets the product factory name to 'Yueda' when the product factory name is 'Jumeng'.</t>
  </si>
  <si>
    <t>User gets the PCBA name from the approval sheet. Alternatively the PCBA name is available in the data file.</t>
  </si>
  <si>
    <t>User gets the PCBA supplier name from the approval sheet. Alternatively the PCBA supplier is available in the data file.</t>
  </si>
  <si>
    <t>User sets the quantity of PCBA used per SKU by reviewing the approval sheet. Typically this is set to 1</t>
  </si>
  <si>
    <t>User removes all rows of data that contain PCBA manufacturing material information</t>
  </si>
  <si>
    <t>User removes all rows of data that contain PCBA board information</t>
  </si>
  <si>
    <t>User removes all rows of data that contain mechanical part information</t>
  </si>
  <si>
    <t>User removes all rows of data that contain wire information</t>
  </si>
  <si>
    <t>User removes all rows of data that contain wire information without a valid designator, quantity and cost information.</t>
  </si>
  <si>
    <t>User replaces the '*' placed inside a designator by '000'.</t>
  </si>
  <si>
    <t>User checks the quantity matches the number of designators</t>
  </si>
  <si>
    <t xml:space="preserve">Use sets the same manufacturer part number for each separate row of manufacturer name when only one manufacturer part number is listed </t>
  </si>
  <si>
    <t xml:space="preserve">User removes the text 'Manufacturer', 'Mfg' and 'MPN' from the manufacturer name column </t>
  </si>
  <si>
    <t>User sets the manufacturer name to 'Unknown' when the manufacturer name is not available.</t>
  </si>
  <si>
    <t>User removes special characters from the end of manufacturer part number</t>
  </si>
  <si>
    <t xml:space="preserve">User sets the same manufacturer name for each separate row of manufacturer part number when only one manufacturer name is listed </t>
  </si>
  <si>
    <t>User removes the text 'MPN' and manufacturer name from manufacturer part number field</t>
  </si>
  <si>
    <t>User sets the manufacturer part number to 'Unknown' when the manufacturer part number is not available</t>
  </si>
  <si>
    <t>User sets empty critical component field to 'N' except for IC's and MCU's that are set to 'Y'</t>
  </si>
  <si>
    <t>User sets the alternative board to 'N', unless the board can be interchanged with another part number</t>
  </si>
  <si>
    <t>User separates each designator by a comma</t>
  </si>
  <si>
    <t>User adds the in between designators when the designators are separated by a dash.</t>
  </si>
  <si>
    <t>User sets the quantity to zero for the new row of data when separating manufacturer names to separate rows</t>
  </si>
  <si>
    <t>User sets the quantity to zero for the new row of data when separating manufacturer part number to separate rows</t>
  </si>
  <si>
    <t>User separates each manufacturer name by a comma</t>
  </si>
  <si>
    <t xml:space="preserve">User separates each manufacturer name to a separate rows when component type is not resistor, capacitor or connector </t>
  </si>
  <si>
    <t>User separates each manufacturer part number by a comma</t>
  </si>
  <si>
    <t xml:space="preserve">User separates each manufacturer part number to a separate rows when component type is not resistor, capacitor or connector </t>
  </si>
  <si>
    <t>User sets the unit price in RMB</t>
  </si>
  <si>
    <t xml:space="preserve">User sets the unit price in USD by converting the unit price not in USD or RMB to unit price in USB and add the foreign exchange rate and date into the remarks </t>
  </si>
  <si>
    <t>CBOM upload to dB</t>
  </si>
  <si>
    <t>Unit price</t>
  </si>
  <si>
    <t>User standardizes the designator filed data to removes special characters</t>
  </si>
  <si>
    <t>Output data file</t>
  </si>
  <si>
    <t>User sets the output data file name to the format "PCBA_BOM_&lt;SKU&gt;-&lt;Factory&gt;-&lt;PCBA Name&gt;-&lt;P/N&gt;-&lt;Rev&gt;". Where &lt;SKU&gt; is the company SKU, &lt;Factory&gt; is the final product assembly factory, &lt;PCBA Name&gt; is the circuit board name, &lt;P/N&gt; is the company part number, and &lt;Rev&gt; is the company part number revision</t>
  </si>
  <si>
    <t>User will remove alphabets from the designators that are preceded by numbers</t>
  </si>
  <si>
    <t>User checks there are no duplicate designators</t>
  </si>
  <si>
    <t>User checks the designator start with an alphabet</t>
  </si>
  <si>
    <t>User removes spaces and escape characters from the designator field</t>
  </si>
  <si>
    <t>User removes spaces and escape characters from the SKU data field</t>
  </si>
  <si>
    <t>User will set the quantity to zero for duplicate reference designator when the same PCBA uses different value for a designator to achieve different configuration of the board. The configuration is recorded in the remarks as follows 'for use with XXX'.</t>
  </si>
  <si>
    <t>User separates alternative designator grouped with other designators and sets the quantity to zero</t>
  </si>
  <si>
    <t>Input data file</t>
  </si>
  <si>
    <t>Product factory name</t>
  </si>
  <si>
    <t>PCBA supplier name</t>
  </si>
  <si>
    <t>SKU number</t>
  </si>
  <si>
    <t>PCBA part number</t>
  </si>
  <si>
    <t>User gets the PCBA part number from the approval sheet.</t>
  </si>
  <si>
    <t>When the PCBA part number is not available, the user will set it to the build name.</t>
  </si>
  <si>
    <t>PCBA revision</t>
  </si>
  <si>
    <t>User gets the PCBA revision from the approval sheet.</t>
  </si>
  <si>
    <t>Data selection</t>
  </si>
  <si>
    <t>Manufacturer Name</t>
  </si>
  <si>
    <t>Manufacturer Part Number</t>
  </si>
  <si>
    <t>User gets an excel file with CBOM data. This data is supplied by the PCBA manufacturer</t>
  </si>
  <si>
    <t>User removes rows of data that have no designators</t>
  </si>
  <si>
    <t>User removes spaces from the data field</t>
  </si>
  <si>
    <t>User checks the SKU on the company SKU authentication portal</t>
  </si>
  <si>
    <t>Cost walk</t>
  </si>
  <si>
    <t>EBOM for dB</t>
  </si>
  <si>
    <t>Model number</t>
  </si>
  <si>
    <t>Build stage</t>
  </si>
  <si>
    <t>Exchange rate</t>
  </si>
  <si>
    <t>Board names</t>
  </si>
  <si>
    <t>User checks the PCBA revision field starts with an alphabet followed by zero or more numbers</t>
  </si>
  <si>
    <t>User sets the unit prince in RMB by converting the  unit price in USD to unit price in RMB when foreign exchange rate is available</t>
  </si>
  <si>
    <t>Source
ID</t>
  </si>
  <si>
    <t>Source
Text</t>
  </si>
  <si>
    <t>User need
Description</t>
  </si>
  <si>
    <t>User need
Rational</t>
  </si>
  <si>
    <t>UN
ID</t>
  </si>
  <si>
    <t>Stakeholder</t>
  </si>
  <si>
    <t>Material cost</t>
  </si>
  <si>
    <t>Overhead cost</t>
  </si>
  <si>
    <t>The user in not able to generate the cost walk</t>
  </si>
  <si>
    <t>Input file format</t>
  </si>
  <si>
    <t>Steps</t>
  </si>
  <si>
    <t xml:space="preserve">The cost walk is incorrect because it does not account for all boards </t>
  </si>
  <si>
    <t>Given the data for overall quote is available, the application shall generate a list of board material cost using the value in the cells identified by the label 'BOM cost'</t>
  </si>
  <si>
    <t>Feature cost of each board must be equal to the material cost of the board</t>
  </si>
  <si>
    <t>Given the data for overall quote is available, the application shall generate a list of board overhead cost using the value in the cells identified by the label 'OHP'</t>
  </si>
  <si>
    <t>Cost walk includes overhead cost for the board</t>
  </si>
  <si>
    <t>Req.
ID</t>
  </si>
  <si>
    <t>Requirement
Description</t>
  </si>
  <si>
    <t>Requirement
Rational</t>
  </si>
  <si>
    <t>UN-001</t>
  </si>
  <si>
    <t>UN-007</t>
  </si>
  <si>
    <t>UN-008</t>
  </si>
  <si>
    <t>UN-009</t>
  </si>
  <si>
    <t>UN-010</t>
  </si>
  <si>
    <t>UN-011</t>
  </si>
  <si>
    <t>UN-012</t>
  </si>
  <si>
    <t>UN-013</t>
  </si>
  <si>
    <t>UN-014</t>
  </si>
  <si>
    <t>UN-015</t>
  </si>
  <si>
    <t>UN-016</t>
  </si>
  <si>
    <t>UN-017</t>
  </si>
  <si>
    <t>UN-018</t>
  </si>
  <si>
    <t>UN-019</t>
  </si>
  <si>
    <t>UN-020</t>
  </si>
  <si>
    <t>NF-001</t>
  </si>
  <si>
    <t>NF-002</t>
  </si>
  <si>
    <t>NF-003</t>
  </si>
  <si>
    <t>NF-004</t>
  </si>
  <si>
    <t>NF-005</t>
  </si>
  <si>
    <t>NF-006</t>
  </si>
  <si>
    <t>NF-007</t>
  </si>
  <si>
    <t>NF-008</t>
  </si>
  <si>
    <t>NF-009</t>
  </si>
  <si>
    <t>NF-010</t>
  </si>
  <si>
    <t>AR-001</t>
  </si>
  <si>
    <t>AR-002</t>
  </si>
  <si>
    <t>AR-003</t>
  </si>
  <si>
    <t>AR-004</t>
  </si>
  <si>
    <t>AR-005</t>
  </si>
  <si>
    <t>AR-006</t>
  </si>
  <si>
    <t>AR-007</t>
  </si>
  <si>
    <t>AR-008</t>
  </si>
  <si>
    <t>AR-009</t>
  </si>
  <si>
    <t>AR-010</t>
  </si>
  <si>
    <t>AR-011</t>
  </si>
  <si>
    <t>AR-012</t>
  </si>
  <si>
    <t>AR-013</t>
  </si>
  <si>
    <t>AR-014</t>
  </si>
  <si>
    <t>AR-015</t>
  </si>
  <si>
    <t>AR-016</t>
  </si>
  <si>
    <t>The user is NOT able to get the cost data for the build</t>
  </si>
  <si>
    <t>AR-017</t>
  </si>
  <si>
    <t xml:space="preserve">Board build cost </t>
  </si>
  <si>
    <t>NF-011</t>
  </si>
  <si>
    <t>The user is NOT able to remove all items with no cost from the cost walk</t>
  </si>
  <si>
    <t>The application does not remove items with no cost</t>
  </si>
  <si>
    <t>AR-018</t>
  </si>
  <si>
    <t>WF-101</t>
  </si>
  <si>
    <t>WF-102</t>
  </si>
  <si>
    <t>WF-103</t>
  </si>
  <si>
    <t>WF-104</t>
  </si>
  <si>
    <t>WF-105</t>
  </si>
  <si>
    <t>WF-106</t>
  </si>
  <si>
    <t>WF-107</t>
  </si>
  <si>
    <t>WF-108</t>
  </si>
  <si>
    <t>WF-109</t>
  </si>
  <si>
    <t>WF-110</t>
  </si>
  <si>
    <t>WF-111</t>
  </si>
  <si>
    <t>WF-112</t>
  </si>
  <si>
    <t>WF-113</t>
  </si>
  <si>
    <t>WF-114</t>
  </si>
  <si>
    <t>WF-115</t>
  </si>
  <si>
    <t>WF-116</t>
  </si>
  <si>
    <t>WF-117</t>
  </si>
  <si>
    <t>WF-118</t>
  </si>
  <si>
    <t>WF-119</t>
  </si>
  <si>
    <t>WF-120</t>
  </si>
  <si>
    <t>WF-121</t>
  </si>
  <si>
    <t>WF-122</t>
  </si>
  <si>
    <t>WF-123</t>
  </si>
  <si>
    <t>WF-124</t>
  </si>
  <si>
    <t>WF-125</t>
  </si>
  <si>
    <t>WF-126</t>
  </si>
  <si>
    <t>WF-127</t>
  </si>
  <si>
    <t>WF-128</t>
  </si>
  <si>
    <t>WF-129</t>
  </si>
  <si>
    <t>NF-012</t>
  </si>
  <si>
    <t>The user in NOT able to separate each component to different rows</t>
  </si>
  <si>
    <t>The application does not separate components to individual rows</t>
  </si>
  <si>
    <t>AR-019</t>
  </si>
  <si>
    <t>NF-013</t>
  </si>
  <si>
    <t>AR-020</t>
  </si>
  <si>
    <t>In order to determine the feature cost on the board</t>
  </si>
  <si>
    <t>NF-014</t>
  </si>
  <si>
    <t>AR-021</t>
  </si>
  <si>
    <t>NF-015</t>
  </si>
  <si>
    <t>AR-022</t>
  </si>
  <si>
    <t>NF-016</t>
  </si>
  <si>
    <t>AR-023</t>
  </si>
  <si>
    <t>AR-024</t>
  </si>
  <si>
    <t>AR-025</t>
  </si>
  <si>
    <t>AR-026</t>
  </si>
  <si>
    <t>AR-027</t>
  </si>
  <si>
    <t>AR-028</t>
  </si>
  <si>
    <t>NF-017</t>
  </si>
  <si>
    <t>NF-018</t>
  </si>
  <si>
    <t>NF-019</t>
  </si>
  <si>
    <t>NF-020</t>
  </si>
  <si>
    <t>NF-021</t>
  </si>
  <si>
    <t>AR-029</t>
  </si>
  <si>
    <t>NF-022</t>
  </si>
  <si>
    <t>NF-023</t>
  </si>
  <si>
    <t>NF-024</t>
  </si>
  <si>
    <t>NF-025</t>
  </si>
  <si>
    <t>NF-026</t>
  </si>
  <si>
    <t>NF-027</t>
  </si>
  <si>
    <t>NF-028</t>
  </si>
  <si>
    <t>NF-029</t>
  </si>
  <si>
    <t>NF-030</t>
  </si>
  <si>
    <t>Get overhead cost</t>
  </si>
  <si>
    <t>User gets the database upload template from the network drive.</t>
  </si>
  <si>
    <t>User standardizes the component field data to match the list of components in the database template</t>
  </si>
  <si>
    <t>User sets the output data file name to the format "PCBA_CBOM_&lt;Timestamp&gt;_&lt;SKU&gt;-&lt;Factory&gt;-&lt;PCBA Name&gt;". Where &lt;Timestamp&gt; is the date CBOM was created, &lt;SKU&gt; is the company SKU, &lt;Factory&gt; is the final product assembly factory, and &lt;PCBA Name&gt; is the circuit board name</t>
  </si>
  <si>
    <t>CBOM may contain cost data for multiple builds, build stage is used to select cost data for the build under analysis for the cost walk</t>
  </si>
  <si>
    <t xml:space="preserve">Given the build stage and cost data for each board is avaiable, the application shall use the cost data for the selected build to generate the cost walk </t>
  </si>
  <si>
    <t>Source ID</t>
  </si>
  <si>
    <t xml:space="preserve">The application shall generate an excel file with CBOM data for transfer to the cost walk template </t>
  </si>
  <si>
    <t>The user is not able to view the cost of each feature by board</t>
  </si>
  <si>
    <t>None. The template uses material cost for error check. It will not be able to perform the error check but will still generate the cost walk using the component cost</t>
  </si>
  <si>
    <t>The user is not able to generate the cost walk because designators are used to assign feature names without which the cost walk can not be generated</t>
  </si>
  <si>
    <t>AR-030</t>
  </si>
  <si>
    <t>The user is NOT able to set the feature for each component on the cost walk template</t>
  </si>
  <si>
    <t>AR-031</t>
  </si>
  <si>
    <t>AR-032</t>
  </si>
  <si>
    <t>AR-033</t>
  </si>
  <si>
    <t>AR-034</t>
  </si>
  <si>
    <t>AR-035</t>
  </si>
  <si>
    <t>AR-036</t>
  </si>
  <si>
    <t>AR-037</t>
  </si>
  <si>
    <t>Board name</t>
  </si>
  <si>
    <t>User need
Name</t>
  </si>
  <si>
    <t>Requirement
Name</t>
  </si>
  <si>
    <t xml:space="preserve">Per the CBOM template v2.0, label "Model No" is used to idenity the product model number </t>
  </si>
  <si>
    <t>Given board cost data from the data file is available, the application shall set the model number for the cost walk to the value identified by the label 'Model No:'</t>
  </si>
  <si>
    <t>Given overall quote data from the CBOM data file is available, the application shall set the 'build stage' for the cost walk to the value identified by the label 'Product stage'</t>
  </si>
  <si>
    <t>On the quote tab of the CBOM excel file, 'Product Stage' is used to identity the build stage of the product development cycle</t>
  </si>
  <si>
    <t>Given quote data from the CBOM data file is available, the application shall set the 'exchange rate' for the cost walk to the value identified by the label 'Exchange Rate'</t>
  </si>
  <si>
    <t>On the quote tab of the CBOM excel file, 'Exchange Rate' is used to identity the exchange rate to convert cost to USD</t>
  </si>
  <si>
    <t>Given overall quote data from the CBOM data file is available, the application shall generate a list of board using the value in the cells identified by the label 'Description'</t>
  </si>
  <si>
    <t>On the quote tab of the CBOM excel file, a table is provided with name of all the board with a heading 'Description'</t>
  </si>
  <si>
    <t>UN-002</t>
  </si>
  <si>
    <t>UN-003</t>
  </si>
  <si>
    <t>UN-004</t>
  </si>
  <si>
    <t>UN-005</t>
  </si>
  <si>
    <t>UN-006</t>
  </si>
  <si>
    <t>AF-001</t>
  </si>
  <si>
    <t>AF-002</t>
  </si>
  <si>
    <t>AF-003</t>
  </si>
  <si>
    <t>AF-004</t>
  </si>
  <si>
    <t>AF-005</t>
  </si>
  <si>
    <t>AF-006</t>
  </si>
  <si>
    <t>AF-007</t>
  </si>
  <si>
    <t>AF-008</t>
  </si>
  <si>
    <t>AF-009</t>
  </si>
  <si>
    <t>AF-010</t>
  </si>
  <si>
    <t>AF-011</t>
  </si>
  <si>
    <t>AF-012</t>
  </si>
  <si>
    <t>Severity</t>
  </si>
  <si>
    <t>Occurrence</t>
  </si>
  <si>
    <t>Source 
Text</t>
  </si>
  <si>
    <t>Detection
(2)</t>
  </si>
  <si>
    <t>RPN
(2)</t>
  </si>
  <si>
    <t>The user is NOT able to set the unit price of each component on the cost walk template</t>
  </si>
  <si>
    <t>The user is NOT able to set the quantity of each component on the cost walk template</t>
  </si>
  <si>
    <t>The user is not able to complete the cost walk because without the quantity, component cost can not be calculated</t>
  </si>
  <si>
    <t>The user is not able to complete the cost walk because without the unit price, component cost can not be calculated</t>
  </si>
  <si>
    <t>The cost walk template requires the quantity of each component to calculate the feature cost for the cost walk</t>
  </si>
  <si>
    <t>The cost walk template requires the unit price of each component to calculate the feature cost for the cost walk</t>
  </si>
  <si>
    <t>Part number</t>
  </si>
  <si>
    <t>The user is NOT able to set the part number of each component on the cost walk template</t>
  </si>
  <si>
    <t>Part number information is required to determine the reason for cost change on the cost walk</t>
  </si>
  <si>
    <t>The application output for cost walk does not inclue the quantity of each component.</t>
  </si>
  <si>
    <t>The application output for cost walk does not inclue the unit price of each component.</t>
  </si>
  <si>
    <t xml:space="preserve">The user is NOT able to set the manufacturer of each component on the cost walk template </t>
  </si>
  <si>
    <t>Manufacturer information is required to determine the reason for cost change on the cost walk</t>
  </si>
  <si>
    <t>When determining reason for cost change between builds, user may not have all the information to make the correct determination</t>
  </si>
  <si>
    <t>Feature name</t>
  </si>
  <si>
    <t>The application output for cost walk does not inclue the feature information</t>
  </si>
  <si>
    <t>No effect on the end user because feature is assigned by the user on the cost walk template</t>
  </si>
  <si>
    <t xml:space="preserve">In order to determine the feature cost by board. </t>
  </si>
  <si>
    <t>The user is NOT able to set the board name for each component on the cost walk template</t>
  </si>
  <si>
    <t>The application output for cost walk does not inclue the board name</t>
  </si>
  <si>
    <t>Importance</t>
  </si>
  <si>
    <t>Medium</t>
  </si>
  <si>
    <t>High</t>
  </si>
  <si>
    <t>The cost walk template requires overhead cost of each board to generate the cost walk</t>
  </si>
  <si>
    <t>End user</t>
  </si>
  <si>
    <t>The application output for cost walk does not include the overhead cost of each board</t>
  </si>
  <si>
    <t>The application shall include the overhead cost of each board in the data file generated to populate the cost walk template.</t>
  </si>
  <si>
    <t>The application shall include the material cost of each board in the output data file used to populate the cost walk template.</t>
  </si>
  <si>
    <t>The application shall include the board name of each component in the data file generated to populate the cost walk template.</t>
  </si>
  <si>
    <t>The application shall include the designator name of each component in the data file generated to populate the cost walk template.</t>
  </si>
  <si>
    <t>The application shall include an empty value for feature name of each component in the data file generated to populate the cost walk template.</t>
  </si>
  <si>
    <t>The application shall include the component type of each component in the data file generated to populate the cost walk template.</t>
  </si>
  <si>
    <t>The application shall include the description of each component in the data file generated to populate the cost walk template.</t>
  </si>
  <si>
    <t>The application shall include the manufacturer of each component in the data file generated to populate the cost walk template.</t>
  </si>
  <si>
    <t>The application shall include the part number of each component in the data file generated to populate the cost walk template.</t>
  </si>
  <si>
    <t>The application shall include the quantity of each component in the data file generated to populate the cost walk template.</t>
  </si>
  <si>
    <t>The application shall include the unit price of each component in the data file generated to populate the cost walk template.</t>
  </si>
  <si>
    <t>Material cost is used on the cost walk template to check for cost error by compairing it to aggregated feature costs</t>
  </si>
  <si>
    <t>The application shall include a list of board names in the data file generated to populate the cost walk template</t>
  </si>
  <si>
    <t>The application shall include the build stage in the data generated to populate the cost walk template</t>
  </si>
  <si>
    <t>The cost walk template requires this data to generate a breakdown of feature cost by board</t>
  </si>
  <si>
    <t>The cost walk template requires the build stage to correctly identify the cost walk data for each build.</t>
  </si>
  <si>
    <t>The application shall include the model number in the data generated to populate the cost walk template</t>
  </si>
  <si>
    <t xml:space="preserve">The cost walk template requires the model number to correctly identify the cost walk data </t>
  </si>
  <si>
    <t>The application shall include the exchange rate in the data generated to populate the cost walk template</t>
  </si>
  <si>
    <t>The cost walk template requires the exchange rate to calculate the cost of each component in USD</t>
  </si>
  <si>
    <t>Current design does not support feature assignment via the application. As a placeholder an empty value is being assigned for easy copy and paste of excel data from  application generated output file to cost walk template.</t>
  </si>
  <si>
    <t>Given the bill of material cost data for a board is available, the application shall separate each designator to an individual line</t>
  </si>
  <si>
    <t xml:space="preserve">Each designator must be individually assigned a feature. This will allow cost of each feature to be aggregated corretly for cost walk generation. </t>
  </si>
  <si>
    <t>None. Cost walk output file will contain data that does not add value to the user and file size will be larger</t>
  </si>
  <si>
    <t>Given the bill of material cost data for a board is available, the application shall shall remove all components with zero quantity</t>
  </si>
  <si>
    <t>Components with zero quantity will result in no change to the cost of the board and will not have any impact on the cost walk</t>
  </si>
  <si>
    <t>Output file format</t>
  </si>
  <si>
    <t>CBOM file</t>
  </si>
  <si>
    <t>User opens the costed bill of material excel file</t>
  </si>
  <si>
    <t>User opens the cost walk excel template</t>
  </si>
  <si>
    <t>Cost walk template</t>
  </si>
  <si>
    <t xml:space="preserve">User transfers the exchange rate from the CBOM excel file to the cost walk template </t>
  </si>
  <si>
    <t>User transfers the material cost of each board from the CBOM excel file to the cost walk template</t>
  </si>
  <si>
    <t>User transfers the overhead cost of each board from the CBOM excel file to the cost walk template</t>
  </si>
  <si>
    <t>User transfers the designator data for each item on the board from the CBOM excel file to the cost walk template</t>
  </si>
  <si>
    <t>User transfers the component type data for each item on the board from the CBOM excel file to the cost walk template</t>
  </si>
  <si>
    <t>User transfers the description data for each item on the board from the CBOM excel file to the cost walk template</t>
  </si>
  <si>
    <t>User transfers the manufacturer data for each item on the board from the CBOM excel file to the cost walk template</t>
  </si>
  <si>
    <t>User transfers the part number data for each item on the board from the CBOM excel file to the cost walk template</t>
  </si>
  <si>
    <t>User transfers the unit price data for each item on the board from the CBOM excel file to the cost walk template</t>
  </si>
  <si>
    <t>User removes all items from the cost walk template that have quantity set to zero</t>
  </si>
  <si>
    <t>In order to record the model number on the cost walk</t>
  </si>
  <si>
    <t>In order to record the build stage on the cost walk</t>
  </si>
  <si>
    <t xml:space="preserve">User transfers the model number from the CBOM excel file to the cost walk template </t>
  </si>
  <si>
    <t xml:space="preserve">User transfers the build stage from the CBOM excel file to the cost walk template </t>
  </si>
  <si>
    <t>UN-030</t>
  </si>
  <si>
    <t>In order to convert the cost from local currency to USD for the cost walk</t>
  </si>
  <si>
    <t>In order to assign each item a feature. Then, cost is aggregated by feature to generate the cost walk</t>
  </si>
  <si>
    <t>Manufacturer</t>
  </si>
  <si>
    <t>Separate items</t>
  </si>
  <si>
    <t>Remove zero qty</t>
  </si>
  <si>
    <t>In order to remove items that do not impact the cost of the product</t>
  </si>
  <si>
    <t>Separate item</t>
  </si>
  <si>
    <t>In order to assign a feature to each item. Feature can not be assigned to a group of items as it would result in an incorrect cost walk.</t>
  </si>
  <si>
    <t>WF-001</t>
  </si>
  <si>
    <t>WF-002</t>
  </si>
  <si>
    <t>WF-003</t>
  </si>
  <si>
    <t>WF-004</t>
  </si>
  <si>
    <t>WF-005</t>
  </si>
  <si>
    <t>WF-006</t>
  </si>
  <si>
    <t>WF-007</t>
  </si>
  <si>
    <t>WF-008</t>
  </si>
  <si>
    <t>WF-009</t>
  </si>
  <si>
    <t>WF-010</t>
  </si>
  <si>
    <t>WF-011</t>
  </si>
  <si>
    <t>WF-012</t>
  </si>
  <si>
    <t>WF-013</t>
  </si>
  <si>
    <t>WF-014</t>
  </si>
  <si>
    <t>WF-015</t>
  </si>
  <si>
    <t>WF-016</t>
  </si>
  <si>
    <t>WF-017</t>
  </si>
  <si>
    <t>WF-018</t>
  </si>
  <si>
    <t>WF-019</t>
  </si>
  <si>
    <t>WF-020</t>
  </si>
  <si>
    <t>The user is NOT able to transfer the model number</t>
  </si>
  <si>
    <t>The application output does not include the model number</t>
  </si>
  <si>
    <t>The user is NOT able to use the cost walk template</t>
  </si>
  <si>
    <t>The user is NOT able to use the CBOM data file</t>
  </si>
  <si>
    <t>The user is NOT able to transfer the build stage</t>
  </si>
  <si>
    <t>User transfers the quantity data for each item on the board from the CBOM excel file to the cost walk template</t>
  </si>
  <si>
    <t xml:space="preserve">In order to calculate the total cost of each item. Some item quantity is not a whole numbers so unit price and total price is not the same. </t>
  </si>
  <si>
    <t>The user is not able to link the cost walk to a model number. This may casue confustion when reviewing the cost walk.</t>
  </si>
  <si>
    <t>The user is not able to link the cost walk to the build stage. This may casue confustion when reviewing the cost walk.</t>
  </si>
  <si>
    <t>The application does not determine the build stage from the CBOM data file</t>
  </si>
  <si>
    <t>The application output does not include the build stage</t>
  </si>
  <si>
    <t>The user is NOT able to transfer the exchange rate</t>
  </si>
  <si>
    <t>The cost walk is incorrect because the price conversion from local currency to USD will be incorrect</t>
  </si>
  <si>
    <t>The application does not determine the exchange rate from the CBOM data file</t>
  </si>
  <si>
    <t>The application output does not include the exchange rate</t>
  </si>
  <si>
    <t>NF-031</t>
  </si>
  <si>
    <t>The user is NOT able to transfer the name of all the boards</t>
  </si>
  <si>
    <t>The application does not determine the name of all the boards from the CBOM data file</t>
  </si>
  <si>
    <t>The application output does not include the name of all the boards</t>
  </si>
  <si>
    <t>The user is NOT able to transfer the material cost of each boards</t>
  </si>
  <si>
    <t>The application does not determine the material cost for each board from the CBOM data file</t>
  </si>
  <si>
    <t>The application output does not include the material cost of each board</t>
  </si>
  <si>
    <t>The user is NOT able to transfer the overhead cost of each boards</t>
  </si>
  <si>
    <t>The cost walk is incorrect because it does not account for overhead feature cost</t>
  </si>
  <si>
    <t>The application does not determine the overhead for each board from the CBOM data file</t>
  </si>
  <si>
    <t>The application does not determine the board cost by build stage</t>
  </si>
  <si>
    <t>The user is NOT able to transfer the designator data for each component on every board</t>
  </si>
  <si>
    <t>The application does not determine the designator data</t>
  </si>
  <si>
    <t>The application output for cost walk does not include the designator data</t>
  </si>
  <si>
    <t>On the board quote tab of the CBOM excel file, designator column data has the header 'Designator'</t>
  </si>
  <si>
    <t>AR-038</t>
  </si>
  <si>
    <t>The user is NOT able to transfer the component data for each component on every board</t>
  </si>
  <si>
    <t>The application does not determine the component data</t>
  </si>
  <si>
    <t>AR-039</t>
  </si>
  <si>
    <t>Given the cost data of a board is available, the application shall use designator data as identified by the header label 'Designator'</t>
  </si>
  <si>
    <t>Given the cost data of a board is available, the application shall use designator data as identified by the header label 'Component'</t>
  </si>
  <si>
    <t>On the board quote tab of the CBOM excel file, designator column data has the header 'Component'</t>
  </si>
  <si>
    <t>Component data is required to determine the reason for cost change on the cost walk</t>
  </si>
  <si>
    <t>Designator data is required to identify the feature that is assigned to each item</t>
  </si>
  <si>
    <t>The application output for cost walk does not include the component data</t>
  </si>
  <si>
    <t>NF-032</t>
  </si>
  <si>
    <t>NF-033</t>
  </si>
  <si>
    <t>The user is NOT able to transfer the description data for each component on every board</t>
  </si>
  <si>
    <t>The application does not determine the description data</t>
  </si>
  <si>
    <t>The application output for cost walk does not include the description data</t>
  </si>
  <si>
    <t>AR-040</t>
  </si>
  <si>
    <t>On the board quote tab of the CBOM excel file, description data has the header 'Description'</t>
  </si>
  <si>
    <t>Description data is required to determine the reason for cost change on the cost walk</t>
  </si>
  <si>
    <t xml:space="preserve">When identifying the description of an item on the CBOM, the application shall use the data identified by the header label 'Description' </t>
  </si>
  <si>
    <t xml:space="preserve">When identifying the manufacturer of an item on the CBOM, the application shall use the data identified by the header label 'Manufacturer' </t>
  </si>
  <si>
    <t>On the board quote tab of the CBOM excel file, manufacturer data is under the header 'Manufacturer'</t>
  </si>
  <si>
    <t xml:space="preserve">When identifying the part number of an item on the CBOM, the application shall use the data identified by the header label 'Part Number' </t>
  </si>
  <si>
    <t>On the board quote tab of the CBOM excel file, manufacturer data is under the header 'Part Number'</t>
  </si>
  <si>
    <t xml:space="preserve">When identifying the quantity of an item on the CBOM, the application shall use the data identified by the header label 'Quantity' </t>
  </si>
  <si>
    <t>On the board quote tab of the CBOM excel file, quantity data is under the header 'Quantity'</t>
  </si>
  <si>
    <t xml:space="preserve">When identifying the unit price of an item on the CBOM, the application shall use the data identified by the header label 'U/P' </t>
  </si>
  <si>
    <t>On the board quote tab of the CBOM excel file, unit price data is under the header 'U/P'</t>
  </si>
  <si>
    <t>AR-041</t>
  </si>
  <si>
    <t>AR-042</t>
  </si>
  <si>
    <t>NF-034</t>
  </si>
  <si>
    <t>NF-035</t>
  </si>
  <si>
    <t>NF-036</t>
  </si>
  <si>
    <t>The application does not determine the manufacturer data</t>
  </si>
  <si>
    <t>The application output for cost walk does not inclue the manufacturer data</t>
  </si>
  <si>
    <t>The application does not determine the part number data</t>
  </si>
  <si>
    <t>The application output for cost walk does not inclue the part number data</t>
  </si>
  <si>
    <t xml:space="preserve">The application does not determine the quantity data </t>
  </si>
  <si>
    <t>The application does not determine the unit price data</t>
  </si>
  <si>
    <t>In order to calculate the feature cost to generate the cost walk</t>
  </si>
  <si>
    <t>The file name format is not available for the CBOM output file</t>
  </si>
  <si>
    <t>The file name format is not available for the EBOM output file</t>
  </si>
  <si>
    <t>The file name format is not available for the cost walk output file</t>
  </si>
  <si>
    <t>Build cost</t>
  </si>
  <si>
    <t>Arbitrailty selected file format</t>
  </si>
  <si>
    <t>WF-021</t>
  </si>
  <si>
    <t>WF-022</t>
  </si>
  <si>
    <t>WF-023</t>
  </si>
  <si>
    <t>WF-024</t>
  </si>
  <si>
    <t>WF-025</t>
  </si>
  <si>
    <t>WF-026</t>
  </si>
  <si>
    <t>WF-027</t>
  </si>
  <si>
    <t>WF-028</t>
  </si>
  <si>
    <t>WF-029</t>
  </si>
  <si>
    <t>WF-030</t>
  </si>
  <si>
    <t>WF-031</t>
  </si>
  <si>
    <t>WF-032</t>
  </si>
  <si>
    <t>WF-033</t>
  </si>
  <si>
    <t>WF-034</t>
  </si>
  <si>
    <t>WF-035</t>
  </si>
  <si>
    <t>WF-036</t>
  </si>
  <si>
    <t>WF-037</t>
  </si>
  <si>
    <t>WF-038</t>
  </si>
  <si>
    <t>WF-039</t>
  </si>
  <si>
    <t>WF-040</t>
  </si>
  <si>
    <t>WF-041</t>
  </si>
  <si>
    <t>WF-042</t>
  </si>
  <si>
    <t>WF-043</t>
  </si>
  <si>
    <t>WF-044</t>
  </si>
  <si>
    <t>WF-045</t>
  </si>
  <si>
    <t>WF-046</t>
  </si>
  <si>
    <t>WF-047</t>
  </si>
  <si>
    <t>WF-048</t>
  </si>
  <si>
    <t>WF-049</t>
  </si>
  <si>
    <t>WF-050</t>
  </si>
  <si>
    <t>WF-051</t>
  </si>
  <si>
    <t>WF-052</t>
  </si>
  <si>
    <t>WF-053</t>
  </si>
  <si>
    <t>WF-054</t>
  </si>
  <si>
    <t>WF-055</t>
  </si>
  <si>
    <t>WF-056</t>
  </si>
  <si>
    <t>WF-057</t>
  </si>
  <si>
    <t>WF-058</t>
  </si>
  <si>
    <t>WF-059</t>
  </si>
  <si>
    <t>WF-060</t>
  </si>
  <si>
    <t>WF-061</t>
  </si>
  <si>
    <t>WF-062</t>
  </si>
  <si>
    <t>WF-063</t>
  </si>
  <si>
    <t>WF-064</t>
  </si>
  <si>
    <t>WF-065</t>
  </si>
  <si>
    <t>WF-066</t>
  </si>
  <si>
    <t>WF-067</t>
  </si>
  <si>
    <t>WF-068</t>
  </si>
  <si>
    <t>WF-069</t>
  </si>
  <si>
    <t>WF-070</t>
  </si>
  <si>
    <t>WF-071</t>
  </si>
  <si>
    <t>WF-072</t>
  </si>
  <si>
    <t>WF-073</t>
  </si>
  <si>
    <t>WF-074</t>
  </si>
  <si>
    <t>WF-075</t>
  </si>
  <si>
    <t>WF-076</t>
  </si>
  <si>
    <t>WF-077</t>
  </si>
  <si>
    <t>WF-078</t>
  </si>
  <si>
    <t>WF-079</t>
  </si>
  <si>
    <t>WF-080</t>
  </si>
  <si>
    <t>WF-081</t>
  </si>
  <si>
    <t>WF-082</t>
  </si>
  <si>
    <t>WF-083</t>
  </si>
  <si>
    <t>WF-084</t>
  </si>
  <si>
    <t>WF-085</t>
  </si>
  <si>
    <t>WF-086</t>
  </si>
  <si>
    <t>WF-087</t>
  </si>
  <si>
    <t>WF-088</t>
  </si>
  <si>
    <t>WF-089</t>
  </si>
  <si>
    <t>WF-090</t>
  </si>
  <si>
    <t>WF-091</t>
  </si>
  <si>
    <t>WF-092</t>
  </si>
  <si>
    <t>WF-093</t>
  </si>
  <si>
    <t>WF-094</t>
  </si>
  <si>
    <t>WF-095</t>
  </si>
  <si>
    <t>WF-096</t>
  </si>
  <si>
    <t>WF-097</t>
  </si>
  <si>
    <t>WF-098</t>
  </si>
  <si>
    <t>WF-099</t>
  </si>
  <si>
    <t>WF-100</t>
  </si>
  <si>
    <t xml:space="preserve">User transfers the name of all the boards from the CBOM excel file to the cost walk template </t>
  </si>
  <si>
    <t>User selects the cost data for the build stage in the CBOM excel file</t>
  </si>
  <si>
    <t>User separates each item on the cost walk template to separate rows with quantity of one</t>
  </si>
  <si>
    <t>User adds the name of the board to each item on the cost walk template</t>
  </si>
  <si>
    <t>User assigns a feature to each item on the cost walk template</t>
  </si>
  <si>
    <t>In order to use the template created to generate the cost walk charts</t>
  </si>
  <si>
    <t>In order to account for the cost of each board on the CBOM file in the cost walk</t>
  </si>
  <si>
    <t>In order to check feature cost, excluding overhead, equals material cost</t>
  </si>
  <si>
    <t>In order to account for overhead cost, as a feature, on the cost walk</t>
  </si>
  <si>
    <t>In order to generate the cost walk using the correct build stage as the CBOM file may contain data for multiple build stages</t>
  </si>
  <si>
    <t>In order to have the information needed to determine the reason for cost change on the cost walk template.</t>
  </si>
  <si>
    <t>As a user, I want to use the excel cost walk template to generate the cost walk</t>
  </si>
  <si>
    <t>As a user, I want to transfers the model number data from the CBOM file to the cost walk template</t>
  </si>
  <si>
    <t>As a user, I want to transfers the build stage data from the CBOM file to the cost walk template</t>
  </si>
  <si>
    <t>As a user, I want to transfers the exchange rate from the CBOM file to the cost walk template</t>
  </si>
  <si>
    <t>As a user, I want to transfers the name of all the boards from the CBOM excel file to the cost walk template</t>
  </si>
  <si>
    <t>As a user, I want to transfers the material cost of each board from the CBOM file to the cost walk template</t>
  </si>
  <si>
    <t>As a user, I want to transfers the overhead cost of each board from the CBOM file to the cost walk template</t>
  </si>
  <si>
    <t>As a user, I want to remove items with zero quantity from the cost walk analysis</t>
  </si>
  <si>
    <t>As a user, I want to separate each item to a separate row on the cost walk template</t>
  </si>
  <si>
    <t>As a user, I want to add the name of the board to each item on the cost walk template</t>
  </si>
  <si>
    <t>As a user, I want to add the feature name to each item on the cost walk template</t>
  </si>
  <si>
    <t>As a user, I want the file name of the output generated by the application to contain information to help identify the type of data contained in the file.</t>
  </si>
  <si>
    <t>As a user, I want to transfer the manufacturer data for each item from the CBOM excel file to the cost walk template</t>
  </si>
  <si>
    <t>As a user, I want to transfer the designator data for each item from the CBOM file to the cost walk template</t>
  </si>
  <si>
    <t>As a user, I want to transfer the component data for each item from the CBOM file to the cost walk template</t>
  </si>
  <si>
    <t>As a user, I want to transfer the description data for each item from the CBOM file to the cost walk template</t>
  </si>
  <si>
    <t>As a user, I want to transfer the part number data for each item from the CBOM file to the cost walk template</t>
  </si>
  <si>
    <t>As a user, I want to transfer the quantity data for each item from the CBOM file to the cost walk template</t>
  </si>
  <si>
    <t xml:space="preserve">In order to calculate the total cost of each item. Some item quantity may not be whole numbers like board manufacturing material. </t>
  </si>
  <si>
    <t>As a user, I want to transfer the unit price data for each item from the CBOM file to the cost walk template</t>
  </si>
  <si>
    <t>Low</t>
  </si>
  <si>
    <t>As a user, I want to use the data from an excel file to generate the cost walk</t>
  </si>
  <si>
    <t>In order to use the CBOM data supplied by the board manufacturer to generate the cost walk</t>
  </si>
  <si>
    <t>As a user, I want to select the cost data for a build stage to generation the cost walk</t>
  </si>
  <si>
    <t>The application does not support reading excel file data</t>
  </si>
  <si>
    <t>The application does not generate an output file that allows the user to transfer CBOM data to the cost walk template</t>
  </si>
  <si>
    <t>The cost walk template is in excel format. Generating an excel ouptut file will allow easy transfer (copy and paste) of date into the template</t>
  </si>
  <si>
    <t>The file name format for output file generating for CBOM data transfer to the cost walk template shall be "PCBA_CW_&lt;Date&gt;_&lt;Time&gt;_&lt;SKU&gt;_&lt;Build&gt;_&lt;PCBA Name&gt;". Where &lt;Date&gt; is in the format YYMMDD, &lt;Time&gt; is in the 24hr format HHMMSS, &lt;SKU&gt; is the company SKU, &lt;Build&gt; is the CBOM build stage, and &lt;PCBA Name&gt; is the circuit board name</t>
  </si>
  <si>
    <t>AF-013</t>
  </si>
  <si>
    <t>AF-014</t>
  </si>
  <si>
    <t>AF-015</t>
  </si>
  <si>
    <t>AF-016</t>
  </si>
  <si>
    <t>AF-017</t>
  </si>
  <si>
    <t>AF-018</t>
  </si>
  <si>
    <t>AF-019</t>
  </si>
  <si>
    <t>AF-020</t>
  </si>
  <si>
    <t>AF-021</t>
  </si>
  <si>
    <t>AF-022</t>
  </si>
  <si>
    <t>AF-023</t>
  </si>
  <si>
    <t>AF-024</t>
  </si>
  <si>
    <t>AF-025</t>
  </si>
  <si>
    <t>AF-026</t>
  </si>
  <si>
    <t>AF-027</t>
  </si>
  <si>
    <t>AF-028</t>
  </si>
  <si>
    <t>AF-029</t>
  </si>
  <si>
    <t>AF-030</t>
  </si>
  <si>
    <t>AF-031</t>
  </si>
  <si>
    <t>AF-032</t>
  </si>
  <si>
    <t>AF-033</t>
  </si>
  <si>
    <t>AF-034</t>
  </si>
  <si>
    <t>AF-035</t>
  </si>
  <si>
    <t>AF-036</t>
  </si>
  <si>
    <t>AF-037</t>
  </si>
  <si>
    <t>AF-038</t>
  </si>
  <si>
    <t>AF-039</t>
  </si>
  <si>
    <t>AF-040</t>
  </si>
  <si>
    <t>AF-041</t>
  </si>
  <si>
    <t>AF-042</t>
  </si>
  <si>
    <t>AF-043</t>
  </si>
  <si>
    <t>AF-044</t>
  </si>
  <si>
    <t>AF-045</t>
  </si>
  <si>
    <t>AF-046</t>
  </si>
  <si>
    <t>The application is not able to import data from an excel file</t>
  </si>
  <si>
    <t>The appication shall read CBOM data supplied by the PCBA manufacturer from an excel format file</t>
  </si>
  <si>
    <t xml:space="preserve">An excel template is populated by the PCBA supplier to capture the CBOM data.  </t>
  </si>
  <si>
    <t>The excel file contains multiple sheets of data</t>
  </si>
  <si>
    <t>MR-001</t>
  </si>
  <si>
    <t xml:space="preserve">The CBOM data file has a excel sheet containg the qummary cost of all boards </t>
  </si>
  <si>
    <t>The application is not able to process the CBOM data to generate the output file for cost walk data transfer to the cost walk template</t>
  </si>
  <si>
    <t>MR-002</t>
  </si>
  <si>
    <t>Quote summary</t>
  </si>
  <si>
    <t>Board CBOM</t>
  </si>
  <si>
    <t>Given data from the excel CBOM file has be successfully read by the application, the module shall store the data in the sheet identified by the string "PCBA_Quote" as the quote summary data</t>
  </si>
  <si>
    <t>Given data from the excel CBOM file has be successfully read by the application, the module shall store the data in the sheet(s) ending with the "PCBA" as the PCBA CBOM data</t>
  </si>
  <si>
    <t>Each PCBA will have an separate sheet with its CBOM data</t>
  </si>
  <si>
    <t>mFMEA</t>
  </si>
  <si>
    <t>aFMEA</t>
  </si>
  <si>
    <t>nFMEA</t>
  </si>
  <si>
    <t>The application is not able to write CBOM data to an excel file</t>
  </si>
  <si>
    <t>The application is not able to generate the output file for cost walk data transfer to the cost walk template</t>
  </si>
  <si>
    <t>AF-047</t>
  </si>
  <si>
    <t xml:space="preserve">The application does not know what data to include in the output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</si>
</sst>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0"/>
      <color theme="1"/>
      <name val="Calibri"/>
      <family val="2"/>
      <scheme val="minor"/>
    </font>
    <font>
      <sz val="10"/>
      <color theme="0"/>
      <name val="Calibri"/>
      <family val="2"/>
      <scheme val="minor"/>
    </font>
    <font>
      <sz val="10"/>
      <name val="Calibri"/>
      <family val="2"/>
      <scheme val="minor"/>
    </font>
    <font>
      <i/>
      <sz val="10"/>
      <color theme="0" tint="-0.499984740745262"/>
      <name val="Calibri"/>
      <family val="2"/>
      <scheme val="minor"/>
    </font>
    <font>
      <sz val="11"/>
      <color rgb="FFFF0000"/>
      <name val="Calibri"/>
      <family val="2"/>
      <scheme val="minor"/>
    </font>
    <font>
      <sz val="11"/>
      <color rgb="FF00B050"/>
      <name val="Calibri"/>
      <family val="2"/>
      <scheme val="minor"/>
    </font>
    <font>
      <sz val="11"/>
      <color theme="7" tint="-0.249977111117893"/>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3" fillId="2" borderId="0" xfId="0" applyFont="1" applyFill="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4" fillId="0" borderId="0" xfId="0" quotePrefix="1" applyFont="1" applyAlignment="1">
      <alignment horizontal="left" vertical="top" wrapText="1"/>
    </xf>
    <xf numFmtId="0" fontId="5" fillId="0" borderId="0" xfId="0" applyFont="1" applyAlignment="1">
      <alignment horizontal="left" vertical="top" wrapText="1"/>
    </xf>
    <xf numFmtId="0" fontId="5" fillId="2" borderId="0" xfId="0" applyFont="1" applyFill="1" applyAlignment="1">
      <alignment horizontal="left" vertical="top" wrapText="1"/>
    </xf>
    <xf numFmtId="0" fontId="0" fillId="0" borderId="0" xfId="0" applyAlignment="1">
      <alignment horizontal="center"/>
    </xf>
    <xf numFmtId="0" fontId="6" fillId="5" borderId="0" xfId="0" applyFont="1" applyFill="1" applyAlignment="1">
      <alignment horizontal="center"/>
    </xf>
    <xf numFmtId="0" fontId="7" fillId="3" borderId="0" xfId="0" applyFont="1" applyFill="1" applyAlignment="1">
      <alignment horizontal="center"/>
    </xf>
    <xf numFmtId="0" fontId="8" fillId="4"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14BB-E97B-44E8-A2B2-B0897A20E420}">
  <sheetPr filterMode="1"/>
  <dimension ref="A1:D130"/>
  <sheetViews>
    <sheetView zoomScaleNormal="100" workbookViewId="0">
      <pane ySplit="1" topLeftCell="A2" activePane="bottomLeft" state="frozen"/>
      <selection pane="bottomLeft" activeCell="D21" sqref="D21"/>
    </sheetView>
  </sheetViews>
  <sheetFormatPr defaultColWidth="10" defaultRowHeight="13.8" x14ac:dyDescent="0.3"/>
  <cols>
    <col min="1" max="1" width="8.44140625" style="2" customWidth="1"/>
    <col min="2" max="2" width="16.6640625" style="2" customWidth="1"/>
    <col min="3" max="3" width="27" style="2" customWidth="1"/>
    <col min="4" max="4" width="67.77734375" style="2" customWidth="1"/>
    <col min="5" max="16384" width="10" style="2"/>
  </cols>
  <sheetData>
    <row r="1" spans="1:4" x14ac:dyDescent="0.3">
      <c r="A1" s="1" t="s">
        <v>1</v>
      </c>
      <c r="B1" s="1" t="s">
        <v>66</v>
      </c>
      <c r="C1" s="1" t="s">
        <v>163</v>
      </c>
      <c r="D1" s="1" t="s">
        <v>68</v>
      </c>
    </row>
    <row r="2" spans="1:4" x14ac:dyDescent="0.3">
      <c r="A2" s="2" t="s">
        <v>415</v>
      </c>
      <c r="B2" s="2" t="s">
        <v>145</v>
      </c>
      <c r="C2" s="2" t="s">
        <v>388</v>
      </c>
      <c r="D2" s="2" t="s">
        <v>389</v>
      </c>
    </row>
    <row r="3" spans="1:4" x14ac:dyDescent="0.3">
      <c r="A3" s="2" t="s">
        <v>416</v>
      </c>
      <c r="B3" s="2" t="s">
        <v>145</v>
      </c>
      <c r="C3" s="2" t="s">
        <v>391</v>
      </c>
      <c r="D3" s="2" t="s">
        <v>390</v>
      </c>
    </row>
    <row r="4" spans="1:4" ht="27.6" x14ac:dyDescent="0.3">
      <c r="A4" s="2" t="s">
        <v>417</v>
      </c>
      <c r="B4" s="2" t="s">
        <v>145</v>
      </c>
      <c r="C4" s="2" t="s">
        <v>147</v>
      </c>
      <c r="D4" s="2" t="s">
        <v>404</v>
      </c>
    </row>
    <row r="5" spans="1:4" x14ac:dyDescent="0.3">
      <c r="A5" s="2" t="s">
        <v>418</v>
      </c>
      <c r="B5" s="2" t="s">
        <v>145</v>
      </c>
      <c r="C5" s="2" t="s">
        <v>148</v>
      </c>
      <c r="D5" s="2" t="s">
        <v>405</v>
      </c>
    </row>
    <row r="6" spans="1:4" x14ac:dyDescent="0.3">
      <c r="A6" s="2" t="s">
        <v>419</v>
      </c>
      <c r="B6" s="2" t="s">
        <v>145</v>
      </c>
      <c r="C6" s="2" t="s">
        <v>149</v>
      </c>
      <c r="D6" s="2" t="s">
        <v>392</v>
      </c>
    </row>
    <row r="7" spans="1:4" ht="27.6" x14ac:dyDescent="0.3">
      <c r="A7" s="2" t="s">
        <v>420</v>
      </c>
      <c r="B7" s="2" t="s">
        <v>145</v>
      </c>
      <c r="C7" s="2" t="s">
        <v>150</v>
      </c>
      <c r="D7" s="2" t="s">
        <v>589</v>
      </c>
    </row>
    <row r="8" spans="1:4" ht="27.6" x14ac:dyDescent="0.3">
      <c r="A8" s="2" t="s">
        <v>421</v>
      </c>
      <c r="B8" s="2" t="s">
        <v>145</v>
      </c>
      <c r="C8" s="2" t="s">
        <v>159</v>
      </c>
      <c r="D8" s="2" t="s">
        <v>393</v>
      </c>
    </row>
    <row r="9" spans="1:4" ht="27.6" x14ac:dyDescent="0.3">
      <c r="A9" s="2" t="s">
        <v>422</v>
      </c>
      <c r="B9" s="2" t="s">
        <v>145</v>
      </c>
      <c r="C9" s="2" t="s">
        <v>282</v>
      </c>
      <c r="D9" s="2" t="s">
        <v>394</v>
      </c>
    </row>
    <row r="10" spans="1:4" x14ac:dyDescent="0.3">
      <c r="A10" s="2" t="s">
        <v>423</v>
      </c>
      <c r="B10" s="2" t="s">
        <v>145</v>
      </c>
      <c r="C10" s="2" t="s">
        <v>148</v>
      </c>
      <c r="D10" s="2" t="s">
        <v>590</v>
      </c>
    </row>
    <row r="11" spans="1:4" ht="27.6" x14ac:dyDescent="0.3">
      <c r="A11" s="2" t="s">
        <v>424</v>
      </c>
      <c r="B11" s="2" t="s">
        <v>145</v>
      </c>
      <c r="C11" s="2" t="s">
        <v>79</v>
      </c>
      <c r="D11" s="2" t="s">
        <v>395</v>
      </c>
    </row>
    <row r="12" spans="1:4" ht="27.6" x14ac:dyDescent="0.3">
      <c r="A12" s="2" t="s">
        <v>425</v>
      </c>
      <c r="B12" s="2" t="s">
        <v>145</v>
      </c>
      <c r="C12" s="2" t="s">
        <v>78</v>
      </c>
      <c r="D12" s="2" t="s">
        <v>396</v>
      </c>
    </row>
    <row r="13" spans="1:4" ht="27.6" x14ac:dyDescent="0.3">
      <c r="A13" s="2" t="s">
        <v>426</v>
      </c>
      <c r="B13" s="2" t="s">
        <v>145</v>
      </c>
      <c r="C13" s="2" t="s">
        <v>77</v>
      </c>
      <c r="D13" s="2" t="s">
        <v>397</v>
      </c>
    </row>
    <row r="14" spans="1:4" ht="27.6" x14ac:dyDescent="0.3">
      <c r="A14" s="2" t="s">
        <v>427</v>
      </c>
      <c r="B14" s="2" t="s">
        <v>145</v>
      </c>
      <c r="C14" s="2" t="s">
        <v>409</v>
      </c>
      <c r="D14" s="2" t="s">
        <v>398</v>
      </c>
    </row>
    <row r="15" spans="1:4" ht="27.6" x14ac:dyDescent="0.3">
      <c r="A15" s="2" t="s">
        <v>428</v>
      </c>
      <c r="B15" s="2" t="s">
        <v>145</v>
      </c>
      <c r="C15" s="2" t="s">
        <v>341</v>
      </c>
      <c r="D15" s="2" t="s">
        <v>399</v>
      </c>
    </row>
    <row r="16" spans="1:4" ht="27.6" x14ac:dyDescent="0.3">
      <c r="A16" s="2" t="s">
        <v>429</v>
      </c>
      <c r="B16" s="2" t="s">
        <v>145</v>
      </c>
      <c r="C16" s="2" t="s">
        <v>80</v>
      </c>
      <c r="D16" s="2" t="s">
        <v>440</v>
      </c>
    </row>
    <row r="17" spans="1:4" ht="27.6" x14ac:dyDescent="0.3">
      <c r="A17" s="2" t="s">
        <v>430</v>
      </c>
      <c r="B17" s="2" t="s">
        <v>145</v>
      </c>
      <c r="C17" s="2" t="s">
        <v>118</v>
      </c>
      <c r="D17" s="2" t="s">
        <v>400</v>
      </c>
    </row>
    <row r="18" spans="1:4" x14ac:dyDescent="0.3">
      <c r="A18" s="2" t="s">
        <v>431</v>
      </c>
      <c r="B18" s="2" t="s">
        <v>145</v>
      </c>
      <c r="C18" s="2" t="s">
        <v>411</v>
      </c>
      <c r="D18" s="2" t="s">
        <v>401</v>
      </c>
    </row>
    <row r="19" spans="1:4" ht="27.6" x14ac:dyDescent="0.3">
      <c r="A19" s="2" t="s">
        <v>432</v>
      </c>
      <c r="B19" s="2" t="s">
        <v>145</v>
      </c>
      <c r="C19" s="2" t="s">
        <v>410</v>
      </c>
      <c r="D19" s="2" t="s">
        <v>591</v>
      </c>
    </row>
    <row r="20" spans="1:4" x14ac:dyDescent="0.3">
      <c r="A20" s="2" t="s">
        <v>433</v>
      </c>
      <c r="B20" s="2" t="s">
        <v>145</v>
      </c>
      <c r="C20" s="2" t="s">
        <v>302</v>
      </c>
      <c r="D20" s="2" t="s">
        <v>592</v>
      </c>
    </row>
    <row r="21" spans="1:4" x14ac:dyDescent="0.3">
      <c r="A21" s="2" t="s">
        <v>434</v>
      </c>
      <c r="B21" s="2" t="s">
        <v>145</v>
      </c>
      <c r="C21" s="2" t="s">
        <v>349</v>
      </c>
      <c r="D21" s="2" t="s">
        <v>593</v>
      </c>
    </row>
    <row r="22" spans="1:4" hidden="1" x14ac:dyDescent="0.3">
      <c r="A22" s="2" t="s">
        <v>509</v>
      </c>
    </row>
    <row r="23" spans="1:4" ht="41.4" hidden="1" x14ac:dyDescent="0.3">
      <c r="A23" s="2" t="s">
        <v>510</v>
      </c>
      <c r="B23" s="2" t="s">
        <v>146</v>
      </c>
      <c r="C23" s="2" t="s">
        <v>129</v>
      </c>
      <c r="D23" s="2" t="s">
        <v>69</v>
      </c>
    </row>
    <row r="24" spans="1:4" hidden="1" x14ac:dyDescent="0.3">
      <c r="A24" s="2" t="s">
        <v>511</v>
      </c>
      <c r="B24" s="2" t="s">
        <v>146</v>
      </c>
      <c r="C24" s="2" t="s">
        <v>71</v>
      </c>
      <c r="D24" s="2" t="s">
        <v>283</v>
      </c>
    </row>
    <row r="25" spans="1:4" ht="27.6" hidden="1" x14ac:dyDescent="0.3">
      <c r="A25" s="2" t="s">
        <v>512</v>
      </c>
      <c r="B25" s="2" t="s">
        <v>146</v>
      </c>
      <c r="C25" s="2" t="s">
        <v>132</v>
      </c>
      <c r="D25" s="2" t="s">
        <v>84</v>
      </c>
    </row>
    <row r="26" spans="1:4" hidden="1" x14ac:dyDescent="0.3">
      <c r="A26" s="2" t="s">
        <v>513</v>
      </c>
      <c r="B26" s="2" t="s">
        <v>146</v>
      </c>
      <c r="C26" s="2" t="s">
        <v>132</v>
      </c>
      <c r="D26" s="2" t="s">
        <v>144</v>
      </c>
    </row>
    <row r="27" spans="1:4" hidden="1" x14ac:dyDescent="0.3">
      <c r="A27" s="2" t="s">
        <v>514</v>
      </c>
      <c r="B27" s="2" t="s">
        <v>146</v>
      </c>
      <c r="C27" s="2" t="s">
        <v>132</v>
      </c>
      <c r="D27" s="2" t="s">
        <v>126</v>
      </c>
    </row>
    <row r="28" spans="1:4" ht="27.6" hidden="1" x14ac:dyDescent="0.3">
      <c r="A28" s="2" t="s">
        <v>515</v>
      </c>
      <c r="B28" s="2" t="s">
        <v>146</v>
      </c>
      <c r="C28" s="2" t="s">
        <v>130</v>
      </c>
      <c r="D28" s="2" t="s">
        <v>67</v>
      </c>
    </row>
    <row r="29" spans="1:4" ht="27.6" hidden="1" x14ac:dyDescent="0.3">
      <c r="A29" s="2" t="s">
        <v>516</v>
      </c>
      <c r="B29" s="2" t="s">
        <v>146</v>
      </c>
      <c r="C29" s="2" t="s">
        <v>130</v>
      </c>
      <c r="D29" s="2" t="s">
        <v>83</v>
      </c>
    </row>
    <row r="30" spans="1:4" ht="27.6" hidden="1" x14ac:dyDescent="0.3">
      <c r="A30" s="2" t="s">
        <v>517</v>
      </c>
      <c r="B30" s="2" t="s">
        <v>146</v>
      </c>
      <c r="C30" s="2" t="s">
        <v>130</v>
      </c>
      <c r="D30" s="2" t="s">
        <v>87</v>
      </c>
    </row>
    <row r="31" spans="1:4" ht="27.6" hidden="1" x14ac:dyDescent="0.3">
      <c r="A31" s="2" t="s">
        <v>518</v>
      </c>
      <c r="B31" s="2" t="s">
        <v>146</v>
      </c>
      <c r="C31" s="2" t="s">
        <v>131</v>
      </c>
      <c r="D31" s="2" t="s">
        <v>89</v>
      </c>
    </row>
    <row r="32" spans="1:4" ht="27.6" hidden="1" x14ac:dyDescent="0.3">
      <c r="A32" s="2" t="s">
        <v>519</v>
      </c>
      <c r="B32" s="2" t="s">
        <v>146</v>
      </c>
      <c r="C32" s="2" t="s">
        <v>131</v>
      </c>
      <c r="D32" s="2" t="s">
        <v>85</v>
      </c>
    </row>
    <row r="33" spans="1:4" ht="27.6" hidden="1" x14ac:dyDescent="0.3">
      <c r="A33" s="2" t="s">
        <v>520</v>
      </c>
      <c r="B33" s="2" t="s">
        <v>146</v>
      </c>
      <c r="C33" s="2" t="s">
        <v>131</v>
      </c>
      <c r="D33" s="2" t="s">
        <v>86</v>
      </c>
    </row>
    <row r="34" spans="1:4" ht="27.6" hidden="1" x14ac:dyDescent="0.3">
      <c r="A34" s="2" t="s">
        <v>521</v>
      </c>
      <c r="B34" s="2" t="s">
        <v>146</v>
      </c>
      <c r="C34" s="2" t="s">
        <v>72</v>
      </c>
      <c r="D34" s="2" t="s">
        <v>88</v>
      </c>
    </row>
    <row r="35" spans="1:4" hidden="1" x14ac:dyDescent="0.3">
      <c r="A35" s="2" t="s">
        <v>522</v>
      </c>
      <c r="B35" s="2" t="s">
        <v>146</v>
      </c>
      <c r="C35" s="2" t="s">
        <v>133</v>
      </c>
      <c r="D35" s="2" t="s">
        <v>134</v>
      </c>
    </row>
    <row r="36" spans="1:4" hidden="1" x14ac:dyDescent="0.3">
      <c r="A36" s="2" t="s">
        <v>523</v>
      </c>
      <c r="B36" s="2" t="s">
        <v>146</v>
      </c>
      <c r="C36" s="2" t="s">
        <v>133</v>
      </c>
      <c r="D36" s="2" t="s">
        <v>135</v>
      </c>
    </row>
    <row r="37" spans="1:4" hidden="1" x14ac:dyDescent="0.3">
      <c r="A37" s="2" t="s">
        <v>524</v>
      </c>
      <c r="B37" s="2" t="s">
        <v>146</v>
      </c>
      <c r="C37" s="2" t="s">
        <v>136</v>
      </c>
      <c r="D37" s="2" t="s">
        <v>137</v>
      </c>
    </row>
    <row r="38" spans="1:4" ht="27.6" hidden="1" x14ac:dyDescent="0.3">
      <c r="A38" s="2" t="s">
        <v>525</v>
      </c>
      <c r="B38" s="2" t="s">
        <v>146</v>
      </c>
      <c r="C38" s="2" t="s">
        <v>136</v>
      </c>
      <c r="D38" s="2" t="s">
        <v>151</v>
      </c>
    </row>
    <row r="39" spans="1:4" ht="27.6" hidden="1" x14ac:dyDescent="0.3">
      <c r="A39" s="2" t="s">
        <v>526</v>
      </c>
      <c r="B39" s="2" t="s">
        <v>146</v>
      </c>
      <c r="C39" s="2" t="s">
        <v>81</v>
      </c>
      <c r="D39" s="2" t="s">
        <v>90</v>
      </c>
    </row>
    <row r="40" spans="1:4" hidden="1" x14ac:dyDescent="0.3">
      <c r="A40" s="2" t="s">
        <v>527</v>
      </c>
      <c r="B40" s="2" t="s">
        <v>146</v>
      </c>
      <c r="C40" s="2" t="s">
        <v>73</v>
      </c>
      <c r="D40" s="2" t="s">
        <v>74</v>
      </c>
    </row>
    <row r="41" spans="1:4" ht="27.6" hidden="1" x14ac:dyDescent="0.3">
      <c r="A41" s="2" t="s">
        <v>528</v>
      </c>
      <c r="B41" s="2" t="s">
        <v>146</v>
      </c>
      <c r="C41" s="2" t="s">
        <v>76</v>
      </c>
      <c r="D41" s="2" t="s">
        <v>106</v>
      </c>
    </row>
    <row r="42" spans="1:4" hidden="1" x14ac:dyDescent="0.3">
      <c r="A42" s="2" t="s">
        <v>529</v>
      </c>
      <c r="B42" s="2" t="s">
        <v>146</v>
      </c>
      <c r="C42" s="2" t="s">
        <v>138</v>
      </c>
      <c r="D42" s="2" t="s">
        <v>142</v>
      </c>
    </row>
    <row r="43" spans="1:4" hidden="1" x14ac:dyDescent="0.3">
      <c r="A43" s="2" t="s">
        <v>530</v>
      </c>
      <c r="B43" s="2" t="s">
        <v>146</v>
      </c>
      <c r="C43" s="2" t="s">
        <v>77</v>
      </c>
      <c r="D43" s="2" t="s">
        <v>143</v>
      </c>
    </row>
    <row r="44" spans="1:4" ht="27.6" hidden="1" x14ac:dyDescent="0.3">
      <c r="A44" s="2" t="s">
        <v>531</v>
      </c>
      <c r="B44" s="2" t="s">
        <v>146</v>
      </c>
      <c r="C44" s="2" t="s">
        <v>77</v>
      </c>
      <c r="D44" s="2" t="s">
        <v>91</v>
      </c>
    </row>
    <row r="45" spans="1:4" hidden="1" x14ac:dyDescent="0.3">
      <c r="A45" s="2" t="s">
        <v>532</v>
      </c>
      <c r="B45" s="2" t="s">
        <v>146</v>
      </c>
      <c r="C45" s="2" t="s">
        <v>77</v>
      </c>
      <c r="D45" s="2" t="s">
        <v>92</v>
      </c>
    </row>
    <row r="46" spans="1:4" hidden="1" x14ac:dyDescent="0.3">
      <c r="A46" s="2" t="s">
        <v>533</v>
      </c>
      <c r="B46" s="2" t="s">
        <v>146</v>
      </c>
      <c r="C46" s="2" t="s">
        <v>77</v>
      </c>
      <c r="D46" s="2" t="s">
        <v>93</v>
      </c>
    </row>
    <row r="47" spans="1:4" hidden="1" x14ac:dyDescent="0.3">
      <c r="A47" s="2" t="s">
        <v>534</v>
      </c>
      <c r="B47" s="2" t="s">
        <v>146</v>
      </c>
      <c r="C47" s="2" t="s">
        <v>77</v>
      </c>
      <c r="D47" s="2" t="s">
        <v>94</v>
      </c>
    </row>
    <row r="48" spans="1:4" ht="27.6" hidden="1" x14ac:dyDescent="0.3">
      <c r="A48" s="2" t="s">
        <v>535</v>
      </c>
      <c r="B48" s="2" t="s">
        <v>146</v>
      </c>
      <c r="C48" s="2" t="s">
        <v>78</v>
      </c>
      <c r="D48" s="2" t="s">
        <v>284</v>
      </c>
    </row>
    <row r="49" spans="1:4" hidden="1" x14ac:dyDescent="0.3">
      <c r="A49" s="2" t="s">
        <v>536</v>
      </c>
      <c r="B49" s="2" t="s">
        <v>146</v>
      </c>
      <c r="C49" s="2" t="s">
        <v>79</v>
      </c>
      <c r="D49" s="2" t="s">
        <v>107</v>
      </c>
    </row>
    <row r="50" spans="1:4" hidden="1" x14ac:dyDescent="0.3">
      <c r="A50" s="2" t="s">
        <v>537</v>
      </c>
      <c r="B50" s="2" t="s">
        <v>146</v>
      </c>
      <c r="C50" s="2" t="s">
        <v>79</v>
      </c>
      <c r="D50" s="2" t="s">
        <v>125</v>
      </c>
    </row>
    <row r="51" spans="1:4" hidden="1" x14ac:dyDescent="0.3">
      <c r="A51" s="2" t="s">
        <v>538</v>
      </c>
      <c r="B51" s="2" t="s">
        <v>146</v>
      </c>
      <c r="C51" s="2" t="s">
        <v>79</v>
      </c>
      <c r="D51" s="2" t="s">
        <v>119</v>
      </c>
    </row>
    <row r="52" spans="1:4" hidden="1" x14ac:dyDescent="0.3">
      <c r="A52" s="2" t="s">
        <v>539</v>
      </c>
      <c r="B52" s="2" t="s">
        <v>146</v>
      </c>
      <c r="C52" s="2" t="s">
        <v>79</v>
      </c>
      <c r="D52" s="2" t="s">
        <v>124</v>
      </c>
    </row>
    <row r="53" spans="1:4" hidden="1" x14ac:dyDescent="0.3">
      <c r="A53" s="2" t="s">
        <v>540</v>
      </c>
      <c r="B53" s="2" t="s">
        <v>146</v>
      </c>
      <c r="C53" s="2" t="s">
        <v>79</v>
      </c>
      <c r="D53" s="2" t="s">
        <v>122</v>
      </c>
    </row>
    <row r="54" spans="1:4" ht="27.6" hidden="1" x14ac:dyDescent="0.3">
      <c r="A54" s="2" t="s">
        <v>541</v>
      </c>
      <c r="B54" s="2" t="s">
        <v>146</v>
      </c>
      <c r="C54" s="2" t="s">
        <v>79</v>
      </c>
      <c r="D54" s="2" t="s">
        <v>108</v>
      </c>
    </row>
    <row r="55" spans="1:4" hidden="1" x14ac:dyDescent="0.3">
      <c r="A55" s="2" t="s">
        <v>542</v>
      </c>
      <c r="B55" s="2" t="s">
        <v>146</v>
      </c>
      <c r="C55" s="2" t="s">
        <v>79</v>
      </c>
      <c r="D55" s="2" t="s">
        <v>96</v>
      </c>
    </row>
    <row r="56" spans="1:4" hidden="1" x14ac:dyDescent="0.3">
      <c r="A56" s="2" t="s">
        <v>543</v>
      </c>
      <c r="B56" s="2" t="s">
        <v>146</v>
      </c>
      <c r="C56" s="2" t="s">
        <v>79</v>
      </c>
      <c r="D56" s="2" t="s">
        <v>123</v>
      </c>
    </row>
    <row r="57" spans="1:4" ht="41.4" hidden="1" x14ac:dyDescent="0.3">
      <c r="A57" s="2" t="s">
        <v>544</v>
      </c>
      <c r="B57" s="2" t="s">
        <v>146</v>
      </c>
      <c r="C57" s="2" t="s">
        <v>79</v>
      </c>
      <c r="D57" s="2" t="s">
        <v>127</v>
      </c>
    </row>
    <row r="58" spans="1:4" ht="27.6" hidden="1" x14ac:dyDescent="0.3">
      <c r="A58" s="2" t="s">
        <v>545</v>
      </c>
      <c r="B58" s="2" t="s">
        <v>146</v>
      </c>
      <c r="C58" s="2" t="s">
        <v>79</v>
      </c>
      <c r="D58" s="2" t="s">
        <v>128</v>
      </c>
    </row>
    <row r="59" spans="1:4" hidden="1" x14ac:dyDescent="0.3">
      <c r="A59" s="2" t="s">
        <v>546</v>
      </c>
      <c r="B59" s="2" t="s">
        <v>146</v>
      </c>
      <c r="C59" s="2" t="s">
        <v>80</v>
      </c>
      <c r="D59" s="2" t="s">
        <v>97</v>
      </c>
    </row>
    <row r="60" spans="1:4" ht="27.6" hidden="1" x14ac:dyDescent="0.3">
      <c r="A60" s="2" t="s">
        <v>547</v>
      </c>
      <c r="B60" s="2" t="s">
        <v>146</v>
      </c>
      <c r="C60" s="2" t="s">
        <v>80</v>
      </c>
      <c r="D60" s="2" t="s">
        <v>109</v>
      </c>
    </row>
    <row r="61" spans="1:4" ht="27.6" hidden="1" x14ac:dyDescent="0.3">
      <c r="A61" s="2" t="s">
        <v>548</v>
      </c>
      <c r="B61" s="2" t="s">
        <v>146</v>
      </c>
      <c r="C61" s="2" t="s">
        <v>80</v>
      </c>
      <c r="D61" s="2" t="s">
        <v>110</v>
      </c>
    </row>
    <row r="62" spans="1:4" hidden="1" x14ac:dyDescent="0.3">
      <c r="A62" s="2" t="s">
        <v>549</v>
      </c>
      <c r="B62" s="2" t="s">
        <v>146</v>
      </c>
      <c r="C62" s="2" t="s">
        <v>139</v>
      </c>
      <c r="D62" s="2" t="s">
        <v>111</v>
      </c>
    </row>
    <row r="63" spans="1:4" ht="27.6" hidden="1" x14ac:dyDescent="0.3">
      <c r="A63" s="2" t="s">
        <v>550</v>
      </c>
      <c r="B63" s="2" t="s">
        <v>146</v>
      </c>
      <c r="C63" s="2" t="s">
        <v>139</v>
      </c>
      <c r="D63" s="2" t="s">
        <v>112</v>
      </c>
    </row>
    <row r="64" spans="1:4" ht="27.6" hidden="1" x14ac:dyDescent="0.3">
      <c r="A64" s="2" t="s">
        <v>551</v>
      </c>
      <c r="B64" s="2" t="s">
        <v>146</v>
      </c>
      <c r="C64" s="2" t="s">
        <v>139</v>
      </c>
      <c r="D64" s="2" t="s">
        <v>98</v>
      </c>
    </row>
    <row r="65" spans="1:4" ht="27.6" hidden="1" x14ac:dyDescent="0.3">
      <c r="A65" s="2" t="s">
        <v>552</v>
      </c>
      <c r="B65" s="2" t="s">
        <v>146</v>
      </c>
      <c r="C65" s="2" t="s">
        <v>139</v>
      </c>
      <c r="D65" s="2" t="s">
        <v>99</v>
      </c>
    </row>
    <row r="66" spans="1:4" ht="27.6" hidden="1" x14ac:dyDescent="0.3">
      <c r="A66" s="2" t="s">
        <v>553</v>
      </c>
      <c r="B66" s="2" t="s">
        <v>146</v>
      </c>
      <c r="C66" s="2" t="s">
        <v>139</v>
      </c>
      <c r="D66" s="2" t="s">
        <v>100</v>
      </c>
    </row>
    <row r="67" spans="1:4" hidden="1" x14ac:dyDescent="0.3">
      <c r="A67" s="2" t="s">
        <v>554</v>
      </c>
      <c r="B67" s="2" t="s">
        <v>146</v>
      </c>
      <c r="C67" s="2" t="s">
        <v>140</v>
      </c>
      <c r="D67" s="2" t="s">
        <v>113</v>
      </c>
    </row>
    <row r="68" spans="1:4" ht="27.6" hidden="1" x14ac:dyDescent="0.3">
      <c r="A68" s="2" t="s">
        <v>555</v>
      </c>
      <c r="B68" s="2" t="s">
        <v>146</v>
      </c>
      <c r="C68" s="2" t="s">
        <v>140</v>
      </c>
      <c r="D68" s="2" t="s">
        <v>114</v>
      </c>
    </row>
    <row r="69" spans="1:4" ht="27.6" hidden="1" x14ac:dyDescent="0.3">
      <c r="A69" s="2" t="s">
        <v>556</v>
      </c>
      <c r="B69" s="2" t="s">
        <v>146</v>
      </c>
      <c r="C69" s="2" t="s">
        <v>140</v>
      </c>
      <c r="D69" s="2" t="s">
        <v>102</v>
      </c>
    </row>
    <row r="70" spans="1:4" hidden="1" x14ac:dyDescent="0.3">
      <c r="A70" s="2" t="s">
        <v>557</v>
      </c>
      <c r="B70" s="2" t="s">
        <v>146</v>
      </c>
      <c r="C70" s="2" t="s">
        <v>140</v>
      </c>
      <c r="D70" s="2" t="s">
        <v>101</v>
      </c>
    </row>
    <row r="71" spans="1:4" ht="27.6" hidden="1" x14ac:dyDescent="0.3">
      <c r="A71" s="2" t="s">
        <v>558</v>
      </c>
      <c r="B71" s="2" t="s">
        <v>146</v>
      </c>
      <c r="C71" s="2" t="s">
        <v>140</v>
      </c>
      <c r="D71" s="2" t="s">
        <v>103</v>
      </c>
    </row>
    <row r="72" spans="1:4" ht="27.6" hidden="1" x14ac:dyDescent="0.3">
      <c r="A72" s="2" t="s">
        <v>559</v>
      </c>
      <c r="B72" s="2" t="s">
        <v>146</v>
      </c>
      <c r="C72" s="2" t="s">
        <v>140</v>
      </c>
      <c r="D72" s="2" t="s">
        <v>104</v>
      </c>
    </row>
    <row r="73" spans="1:4" ht="27.6" hidden="1" x14ac:dyDescent="0.3">
      <c r="A73" s="2" t="s">
        <v>560</v>
      </c>
      <c r="B73" s="2" t="s">
        <v>146</v>
      </c>
      <c r="C73" s="2" t="s">
        <v>82</v>
      </c>
      <c r="D73" s="2" t="s">
        <v>105</v>
      </c>
    </row>
    <row r="74" spans="1:4" ht="55.2" hidden="1" x14ac:dyDescent="0.3">
      <c r="A74" s="2" t="s">
        <v>561</v>
      </c>
      <c r="B74" s="2" t="s">
        <v>146</v>
      </c>
      <c r="C74" s="2" t="s">
        <v>120</v>
      </c>
      <c r="D74" s="2" t="s">
        <v>121</v>
      </c>
    </row>
    <row r="75" spans="1:4" hidden="1" x14ac:dyDescent="0.3">
      <c r="A75" s="2" t="s">
        <v>562</v>
      </c>
    </row>
    <row r="76" spans="1:4" ht="27.6" hidden="1" x14ac:dyDescent="0.3">
      <c r="A76" s="2" t="s">
        <v>563</v>
      </c>
      <c r="B76" s="2" t="s">
        <v>117</v>
      </c>
      <c r="C76" s="2" t="s">
        <v>129</v>
      </c>
      <c r="D76" s="2" t="s">
        <v>141</v>
      </c>
    </row>
    <row r="77" spans="1:4" hidden="1" x14ac:dyDescent="0.3">
      <c r="A77" s="2" t="s">
        <v>564</v>
      </c>
      <c r="B77" s="2" t="s">
        <v>117</v>
      </c>
      <c r="C77" s="2" t="s">
        <v>71</v>
      </c>
      <c r="D77" s="2" t="s">
        <v>283</v>
      </c>
    </row>
    <row r="78" spans="1:4" ht="27.6" hidden="1" x14ac:dyDescent="0.3">
      <c r="A78" s="2" t="s">
        <v>565</v>
      </c>
      <c r="B78" s="2" t="s">
        <v>117</v>
      </c>
      <c r="C78" s="2" t="s">
        <v>132</v>
      </c>
      <c r="D78" s="2" t="s">
        <v>84</v>
      </c>
    </row>
    <row r="79" spans="1:4" hidden="1" x14ac:dyDescent="0.3">
      <c r="A79" s="2" t="s">
        <v>566</v>
      </c>
      <c r="B79" s="2" t="s">
        <v>117</v>
      </c>
      <c r="C79" s="2" t="s">
        <v>132</v>
      </c>
      <c r="D79" s="2" t="s">
        <v>144</v>
      </c>
    </row>
    <row r="80" spans="1:4" hidden="1" x14ac:dyDescent="0.3">
      <c r="A80" s="2" t="s">
        <v>567</v>
      </c>
      <c r="B80" s="2" t="s">
        <v>117</v>
      </c>
      <c r="C80" s="2" t="s">
        <v>132</v>
      </c>
      <c r="D80" s="2" t="s">
        <v>126</v>
      </c>
    </row>
    <row r="81" spans="1:4" ht="27.6" hidden="1" x14ac:dyDescent="0.3">
      <c r="A81" s="2" t="s">
        <v>568</v>
      </c>
      <c r="B81" s="2" t="s">
        <v>117</v>
      </c>
      <c r="C81" s="2" t="s">
        <v>130</v>
      </c>
      <c r="D81" s="2" t="s">
        <v>67</v>
      </c>
    </row>
    <row r="82" spans="1:4" ht="27.6" hidden="1" x14ac:dyDescent="0.3">
      <c r="A82" s="2" t="s">
        <v>569</v>
      </c>
      <c r="B82" s="2" t="s">
        <v>117</v>
      </c>
      <c r="C82" s="2" t="s">
        <v>130</v>
      </c>
      <c r="D82" s="2" t="s">
        <v>83</v>
      </c>
    </row>
    <row r="83" spans="1:4" ht="27.6" hidden="1" x14ac:dyDescent="0.3">
      <c r="A83" s="2" t="s">
        <v>570</v>
      </c>
      <c r="B83" s="2" t="s">
        <v>117</v>
      </c>
      <c r="C83" s="2" t="s">
        <v>130</v>
      </c>
      <c r="D83" s="2" t="s">
        <v>87</v>
      </c>
    </row>
    <row r="84" spans="1:4" ht="27.6" hidden="1" x14ac:dyDescent="0.3">
      <c r="A84" s="2" t="s">
        <v>571</v>
      </c>
      <c r="B84" s="2" t="s">
        <v>117</v>
      </c>
      <c r="C84" s="2" t="s">
        <v>131</v>
      </c>
      <c r="D84" s="2" t="s">
        <v>89</v>
      </c>
    </row>
    <row r="85" spans="1:4" ht="27.6" hidden="1" x14ac:dyDescent="0.3">
      <c r="A85" s="2" t="s">
        <v>572</v>
      </c>
      <c r="B85" s="2" t="s">
        <v>117</v>
      </c>
      <c r="C85" s="2" t="s">
        <v>131</v>
      </c>
      <c r="D85" s="2" t="s">
        <v>85</v>
      </c>
    </row>
    <row r="86" spans="1:4" ht="27.6" hidden="1" x14ac:dyDescent="0.3">
      <c r="A86" s="2" t="s">
        <v>573</v>
      </c>
      <c r="B86" s="2" t="s">
        <v>117</v>
      </c>
      <c r="C86" s="2" t="s">
        <v>131</v>
      </c>
      <c r="D86" s="2" t="s">
        <v>86</v>
      </c>
    </row>
    <row r="87" spans="1:4" ht="27.6" hidden="1" x14ac:dyDescent="0.3">
      <c r="A87" s="2" t="s">
        <v>574</v>
      </c>
      <c r="B87" s="2" t="s">
        <v>117</v>
      </c>
      <c r="C87" s="2" t="s">
        <v>72</v>
      </c>
      <c r="D87" s="2" t="s">
        <v>88</v>
      </c>
    </row>
    <row r="88" spans="1:4" hidden="1" x14ac:dyDescent="0.3">
      <c r="A88" s="2" t="s">
        <v>575</v>
      </c>
      <c r="B88" s="2" t="s">
        <v>117</v>
      </c>
      <c r="C88" s="2" t="s">
        <v>133</v>
      </c>
      <c r="D88" s="2" t="s">
        <v>134</v>
      </c>
    </row>
    <row r="89" spans="1:4" hidden="1" x14ac:dyDescent="0.3">
      <c r="A89" s="2" t="s">
        <v>576</v>
      </c>
      <c r="B89" s="2" t="s">
        <v>117</v>
      </c>
      <c r="C89" s="2" t="s">
        <v>133</v>
      </c>
      <c r="D89" s="2" t="s">
        <v>135</v>
      </c>
    </row>
    <row r="90" spans="1:4" hidden="1" x14ac:dyDescent="0.3">
      <c r="A90" s="2" t="s">
        <v>577</v>
      </c>
      <c r="B90" s="2" t="s">
        <v>117</v>
      </c>
      <c r="C90" s="2" t="s">
        <v>136</v>
      </c>
      <c r="D90" s="2" t="s">
        <v>70</v>
      </c>
    </row>
    <row r="91" spans="1:4" ht="27.6" hidden="1" x14ac:dyDescent="0.3">
      <c r="A91" s="2" t="s">
        <v>578</v>
      </c>
      <c r="B91" s="2" t="s">
        <v>117</v>
      </c>
      <c r="C91" s="2" t="s">
        <v>136</v>
      </c>
      <c r="D91" s="2" t="s">
        <v>151</v>
      </c>
    </row>
    <row r="92" spans="1:4" ht="27.6" hidden="1" x14ac:dyDescent="0.3">
      <c r="A92" s="2" t="s">
        <v>579</v>
      </c>
      <c r="B92" s="2" t="s">
        <v>117</v>
      </c>
      <c r="C92" s="2" t="s">
        <v>81</v>
      </c>
      <c r="D92" s="2" t="s">
        <v>90</v>
      </c>
    </row>
    <row r="93" spans="1:4" hidden="1" x14ac:dyDescent="0.3">
      <c r="A93" s="2" t="s">
        <v>580</v>
      </c>
      <c r="B93" s="2" t="s">
        <v>117</v>
      </c>
      <c r="C93" s="2" t="s">
        <v>73</v>
      </c>
      <c r="D93" s="2" t="s">
        <v>75</v>
      </c>
    </row>
    <row r="94" spans="1:4" ht="27.6" hidden="1" x14ac:dyDescent="0.3">
      <c r="A94" s="2" t="s">
        <v>581</v>
      </c>
      <c r="B94" s="2" t="s">
        <v>117</v>
      </c>
      <c r="C94" s="2" t="s">
        <v>76</v>
      </c>
      <c r="D94" s="2" t="s">
        <v>106</v>
      </c>
    </row>
    <row r="95" spans="1:4" hidden="1" x14ac:dyDescent="0.3">
      <c r="A95" s="2" t="s">
        <v>582</v>
      </c>
      <c r="B95" s="2" t="s">
        <v>117</v>
      </c>
      <c r="C95" s="2" t="s">
        <v>138</v>
      </c>
      <c r="D95" s="2" t="s">
        <v>142</v>
      </c>
    </row>
    <row r="96" spans="1:4" hidden="1" x14ac:dyDescent="0.3">
      <c r="A96" s="2" t="s">
        <v>583</v>
      </c>
      <c r="B96" s="2" t="s">
        <v>117</v>
      </c>
      <c r="C96" s="2" t="s">
        <v>77</v>
      </c>
      <c r="D96" s="2" t="s">
        <v>143</v>
      </c>
    </row>
    <row r="97" spans="1:4" ht="27.6" hidden="1" x14ac:dyDescent="0.3">
      <c r="A97" s="2" t="s">
        <v>584</v>
      </c>
      <c r="B97" s="2" t="s">
        <v>117</v>
      </c>
      <c r="C97" s="2" t="s">
        <v>77</v>
      </c>
      <c r="D97" s="2" t="s">
        <v>91</v>
      </c>
    </row>
    <row r="98" spans="1:4" hidden="1" x14ac:dyDescent="0.3">
      <c r="A98" s="2" t="s">
        <v>585</v>
      </c>
      <c r="B98" s="2" t="s">
        <v>117</v>
      </c>
    </row>
    <row r="99" spans="1:4" hidden="1" x14ac:dyDescent="0.3">
      <c r="A99" s="2" t="s">
        <v>586</v>
      </c>
      <c r="B99" s="2" t="s">
        <v>117</v>
      </c>
      <c r="C99" s="2" t="s">
        <v>77</v>
      </c>
      <c r="D99" s="2" t="s">
        <v>93</v>
      </c>
    </row>
    <row r="100" spans="1:4" ht="27.6" hidden="1" x14ac:dyDescent="0.3">
      <c r="A100" s="2" t="s">
        <v>587</v>
      </c>
      <c r="B100" s="2" t="s">
        <v>117</v>
      </c>
      <c r="C100" s="2" t="s">
        <v>77</v>
      </c>
      <c r="D100" s="2" t="s">
        <v>95</v>
      </c>
    </row>
    <row r="101" spans="1:4" ht="27.6" hidden="1" x14ac:dyDescent="0.3">
      <c r="A101" s="2" t="s">
        <v>588</v>
      </c>
      <c r="B101" s="2" t="s">
        <v>117</v>
      </c>
      <c r="C101" s="2" t="s">
        <v>78</v>
      </c>
      <c r="D101" s="2" t="s">
        <v>284</v>
      </c>
    </row>
    <row r="102" spans="1:4" hidden="1" x14ac:dyDescent="0.3">
      <c r="A102" s="2" t="s">
        <v>220</v>
      </c>
      <c r="B102" s="2" t="s">
        <v>117</v>
      </c>
      <c r="C102" s="2" t="s">
        <v>79</v>
      </c>
      <c r="D102" s="2" t="s">
        <v>107</v>
      </c>
    </row>
    <row r="103" spans="1:4" hidden="1" x14ac:dyDescent="0.3">
      <c r="A103" s="2" t="s">
        <v>221</v>
      </c>
      <c r="B103" s="2" t="s">
        <v>117</v>
      </c>
      <c r="C103" s="2" t="s">
        <v>79</v>
      </c>
      <c r="D103" s="2" t="s">
        <v>125</v>
      </c>
    </row>
    <row r="104" spans="1:4" hidden="1" x14ac:dyDescent="0.3">
      <c r="A104" s="2" t="s">
        <v>222</v>
      </c>
      <c r="B104" s="2" t="s">
        <v>117</v>
      </c>
      <c r="C104" s="2" t="s">
        <v>79</v>
      </c>
      <c r="D104" s="2" t="s">
        <v>119</v>
      </c>
    </row>
    <row r="105" spans="1:4" hidden="1" x14ac:dyDescent="0.3">
      <c r="A105" s="2" t="s">
        <v>223</v>
      </c>
      <c r="B105" s="2" t="s">
        <v>117</v>
      </c>
      <c r="C105" s="2" t="s">
        <v>79</v>
      </c>
      <c r="D105" s="2" t="s">
        <v>124</v>
      </c>
    </row>
    <row r="106" spans="1:4" hidden="1" x14ac:dyDescent="0.3">
      <c r="A106" s="2" t="s">
        <v>224</v>
      </c>
      <c r="B106" s="2" t="s">
        <v>117</v>
      </c>
      <c r="C106" s="2" t="s">
        <v>79</v>
      </c>
      <c r="D106" s="2" t="s">
        <v>122</v>
      </c>
    </row>
    <row r="107" spans="1:4" ht="27.6" hidden="1" x14ac:dyDescent="0.3">
      <c r="A107" s="2" t="s">
        <v>225</v>
      </c>
      <c r="B107" s="2" t="s">
        <v>117</v>
      </c>
      <c r="C107" s="2" t="s">
        <v>79</v>
      </c>
      <c r="D107" s="2" t="s">
        <v>108</v>
      </c>
    </row>
    <row r="108" spans="1:4" hidden="1" x14ac:dyDescent="0.3">
      <c r="A108" s="2" t="s">
        <v>226</v>
      </c>
      <c r="B108" s="2" t="s">
        <v>117</v>
      </c>
      <c r="C108" s="2" t="s">
        <v>79</v>
      </c>
      <c r="D108" s="2" t="s">
        <v>96</v>
      </c>
    </row>
    <row r="109" spans="1:4" hidden="1" x14ac:dyDescent="0.3">
      <c r="A109" s="2" t="s">
        <v>227</v>
      </c>
      <c r="B109" s="2" t="s">
        <v>117</v>
      </c>
      <c r="C109" s="2" t="s">
        <v>79</v>
      </c>
      <c r="D109" s="2" t="s">
        <v>123</v>
      </c>
    </row>
    <row r="110" spans="1:4" ht="41.4" hidden="1" x14ac:dyDescent="0.3">
      <c r="A110" s="2" t="s">
        <v>228</v>
      </c>
      <c r="B110" s="2" t="s">
        <v>117</v>
      </c>
      <c r="C110" s="2" t="s">
        <v>79</v>
      </c>
      <c r="D110" s="2" t="s">
        <v>127</v>
      </c>
    </row>
    <row r="111" spans="1:4" ht="27.6" hidden="1" x14ac:dyDescent="0.3">
      <c r="A111" s="2" t="s">
        <v>229</v>
      </c>
      <c r="B111" s="2" t="s">
        <v>117</v>
      </c>
      <c r="C111" s="2" t="s">
        <v>79</v>
      </c>
      <c r="D111" s="2" t="s">
        <v>128</v>
      </c>
    </row>
    <row r="112" spans="1:4" hidden="1" x14ac:dyDescent="0.3">
      <c r="A112" s="2" t="s">
        <v>230</v>
      </c>
      <c r="B112" s="2" t="s">
        <v>117</v>
      </c>
      <c r="C112" s="2" t="s">
        <v>80</v>
      </c>
      <c r="D112" s="2" t="s">
        <v>97</v>
      </c>
    </row>
    <row r="113" spans="1:4" ht="27.6" hidden="1" x14ac:dyDescent="0.3">
      <c r="A113" s="2" t="s">
        <v>231</v>
      </c>
      <c r="B113" s="2" t="s">
        <v>117</v>
      </c>
      <c r="C113" s="2" t="s">
        <v>80</v>
      </c>
      <c r="D113" s="2" t="s">
        <v>109</v>
      </c>
    </row>
    <row r="114" spans="1:4" ht="27.6" hidden="1" x14ac:dyDescent="0.3">
      <c r="A114" s="2" t="s">
        <v>232</v>
      </c>
      <c r="B114" s="2" t="s">
        <v>117</v>
      </c>
      <c r="C114" s="2" t="s">
        <v>80</v>
      </c>
      <c r="D114" s="2" t="s">
        <v>110</v>
      </c>
    </row>
    <row r="115" spans="1:4" hidden="1" x14ac:dyDescent="0.3">
      <c r="A115" s="2" t="s">
        <v>233</v>
      </c>
      <c r="B115" s="2" t="s">
        <v>117</v>
      </c>
      <c r="C115" s="2" t="s">
        <v>139</v>
      </c>
      <c r="D115" s="2" t="s">
        <v>111</v>
      </c>
    </row>
    <row r="116" spans="1:4" ht="27.6" hidden="1" x14ac:dyDescent="0.3">
      <c r="A116" s="2" t="s">
        <v>234</v>
      </c>
      <c r="B116" s="2" t="s">
        <v>117</v>
      </c>
      <c r="C116" s="2" t="s">
        <v>139</v>
      </c>
      <c r="D116" s="2" t="s">
        <v>112</v>
      </c>
    </row>
    <row r="117" spans="1:4" ht="27.6" hidden="1" x14ac:dyDescent="0.3">
      <c r="A117" s="2" t="s">
        <v>235</v>
      </c>
      <c r="B117" s="2" t="s">
        <v>117</v>
      </c>
      <c r="C117" s="2" t="s">
        <v>139</v>
      </c>
      <c r="D117" s="2" t="s">
        <v>98</v>
      </c>
    </row>
    <row r="118" spans="1:4" ht="27.6" hidden="1" x14ac:dyDescent="0.3">
      <c r="A118" s="2" t="s">
        <v>236</v>
      </c>
      <c r="B118" s="2" t="s">
        <v>117</v>
      </c>
      <c r="C118" s="2" t="s">
        <v>139</v>
      </c>
      <c r="D118" s="2" t="s">
        <v>99</v>
      </c>
    </row>
    <row r="119" spans="1:4" ht="27.6" hidden="1" x14ac:dyDescent="0.3">
      <c r="A119" s="2" t="s">
        <v>237</v>
      </c>
      <c r="B119" s="2" t="s">
        <v>117</v>
      </c>
      <c r="C119" s="2" t="s">
        <v>139</v>
      </c>
      <c r="D119" s="2" t="s">
        <v>100</v>
      </c>
    </row>
    <row r="120" spans="1:4" hidden="1" x14ac:dyDescent="0.3">
      <c r="A120" s="2" t="s">
        <v>238</v>
      </c>
      <c r="B120" s="2" t="s">
        <v>117</v>
      </c>
      <c r="C120" s="2" t="s">
        <v>140</v>
      </c>
      <c r="D120" s="2" t="s">
        <v>113</v>
      </c>
    </row>
    <row r="121" spans="1:4" ht="27.6" hidden="1" x14ac:dyDescent="0.3">
      <c r="A121" s="2" t="s">
        <v>239</v>
      </c>
      <c r="B121" s="2" t="s">
        <v>117</v>
      </c>
      <c r="C121" s="2" t="s">
        <v>140</v>
      </c>
      <c r="D121" s="2" t="s">
        <v>114</v>
      </c>
    </row>
    <row r="122" spans="1:4" ht="27.6" hidden="1" x14ac:dyDescent="0.3">
      <c r="A122" s="2" t="s">
        <v>240</v>
      </c>
      <c r="B122" s="2" t="s">
        <v>117</v>
      </c>
      <c r="C122" s="2" t="s">
        <v>140</v>
      </c>
      <c r="D122" s="2" t="s">
        <v>102</v>
      </c>
    </row>
    <row r="123" spans="1:4" hidden="1" x14ac:dyDescent="0.3">
      <c r="A123" s="2" t="s">
        <v>241</v>
      </c>
      <c r="B123" s="2" t="s">
        <v>117</v>
      </c>
      <c r="C123" s="2" t="s">
        <v>140</v>
      </c>
      <c r="D123" s="2" t="s">
        <v>101</v>
      </c>
    </row>
    <row r="124" spans="1:4" ht="27.6" hidden="1" x14ac:dyDescent="0.3">
      <c r="A124" s="2" t="s">
        <v>242</v>
      </c>
      <c r="B124" s="2" t="s">
        <v>117</v>
      </c>
      <c r="C124" s="2" t="s">
        <v>140</v>
      </c>
      <c r="D124" s="2" t="s">
        <v>103</v>
      </c>
    </row>
    <row r="125" spans="1:4" ht="27.6" hidden="1" x14ac:dyDescent="0.3">
      <c r="A125" s="2" t="s">
        <v>243</v>
      </c>
      <c r="B125" s="2" t="s">
        <v>117</v>
      </c>
      <c r="C125" s="2" t="s">
        <v>140</v>
      </c>
      <c r="D125" s="2" t="s">
        <v>104</v>
      </c>
    </row>
    <row r="126" spans="1:4" ht="27.6" hidden="1" x14ac:dyDescent="0.3">
      <c r="A126" s="2" t="s">
        <v>244</v>
      </c>
      <c r="B126" s="2" t="s">
        <v>117</v>
      </c>
      <c r="C126" s="2" t="s">
        <v>82</v>
      </c>
      <c r="D126" s="2" t="s">
        <v>105</v>
      </c>
    </row>
    <row r="127" spans="1:4" hidden="1" x14ac:dyDescent="0.3">
      <c r="A127" s="2" t="s">
        <v>245</v>
      </c>
      <c r="B127" s="2" t="s">
        <v>117</v>
      </c>
      <c r="C127" s="2" t="s">
        <v>118</v>
      </c>
      <c r="D127" s="2" t="s">
        <v>115</v>
      </c>
    </row>
    <row r="128" spans="1:4" ht="27.6" hidden="1" x14ac:dyDescent="0.3">
      <c r="A128" s="2" t="s">
        <v>246</v>
      </c>
      <c r="B128" s="2" t="s">
        <v>117</v>
      </c>
      <c r="C128" s="2" t="s">
        <v>118</v>
      </c>
      <c r="D128" s="2" t="s">
        <v>152</v>
      </c>
    </row>
    <row r="129" spans="1:4" ht="27.6" hidden="1" x14ac:dyDescent="0.3">
      <c r="A129" s="2" t="s">
        <v>247</v>
      </c>
      <c r="B129" s="2" t="s">
        <v>117</v>
      </c>
      <c r="C129" s="2" t="s">
        <v>118</v>
      </c>
      <c r="D129" s="2" t="s">
        <v>116</v>
      </c>
    </row>
    <row r="130" spans="1:4" ht="55.2" hidden="1" x14ac:dyDescent="0.3">
      <c r="A130" s="2" t="s">
        <v>248</v>
      </c>
      <c r="B130" s="2" t="s">
        <v>117</v>
      </c>
      <c r="C130" s="2" t="s">
        <v>120</v>
      </c>
      <c r="D130" s="2" t="s">
        <v>285</v>
      </c>
    </row>
  </sheetData>
  <autoFilter ref="A1:D130" xr:uid="{39A114BB-E97B-44E8-A2B2-B0897A20E420}">
    <filterColumn colId="1">
      <filters>
        <filter val="Cost walk"/>
      </filters>
    </filterColumn>
  </autoFilter>
  <phoneticPr fontId="1"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dimension ref="A1:H22"/>
  <sheetViews>
    <sheetView workbookViewId="0">
      <pane ySplit="1" topLeftCell="A2" activePane="bottomLeft" state="frozen"/>
      <selection pane="bottomLeft" activeCell="C22" sqref="C22"/>
    </sheetView>
  </sheetViews>
  <sheetFormatPr defaultRowHeight="13.8" x14ac:dyDescent="0.3"/>
  <cols>
    <col min="1" max="1" width="8.88671875" style="5"/>
    <col min="2" max="2" width="33.33203125" style="5" customWidth="1"/>
    <col min="3" max="3" width="6.6640625" style="2" customWidth="1"/>
    <col min="4" max="4" width="22.21875" style="2" customWidth="1"/>
    <col min="5" max="6" width="55.44140625" style="2" customWidth="1"/>
    <col min="7" max="7" width="20.44140625" style="2" customWidth="1"/>
    <col min="8" max="8" width="13.33203125" style="2" customWidth="1"/>
    <col min="9" max="16384" width="8.88671875" style="2"/>
  </cols>
  <sheetData>
    <row r="1" spans="1:8" ht="27.6" x14ac:dyDescent="0.3">
      <c r="A1" s="1" t="s">
        <v>153</v>
      </c>
      <c r="B1" s="1" t="s">
        <v>154</v>
      </c>
      <c r="C1" s="1" t="s">
        <v>157</v>
      </c>
      <c r="D1" s="1" t="s">
        <v>303</v>
      </c>
      <c r="E1" s="1" t="s">
        <v>155</v>
      </c>
      <c r="F1" s="1" t="s">
        <v>156</v>
      </c>
      <c r="G1" s="1" t="s">
        <v>355</v>
      </c>
      <c r="H1" s="1" t="s">
        <v>158</v>
      </c>
    </row>
    <row r="2" spans="1:8" ht="27.6" x14ac:dyDescent="0.3">
      <c r="A2" s="5" t="str">
        <f>Tasks!A2</f>
        <v>WF-001</v>
      </c>
      <c r="B2" s="5" t="str">
        <f>Tasks!D2</f>
        <v>User opens the costed bill of material excel file</v>
      </c>
      <c r="C2" s="2" t="s">
        <v>172</v>
      </c>
      <c r="D2" s="2" t="s">
        <v>388</v>
      </c>
      <c r="E2" s="2" t="s">
        <v>621</v>
      </c>
      <c r="F2" s="2" t="s">
        <v>622</v>
      </c>
      <c r="G2" s="2" t="s">
        <v>357</v>
      </c>
      <c r="H2" s="2" t="s">
        <v>359</v>
      </c>
    </row>
    <row r="3" spans="1:8" ht="27.6" x14ac:dyDescent="0.3">
      <c r="A3" s="5" t="str">
        <f>Tasks!A3</f>
        <v>WF-002</v>
      </c>
      <c r="B3" s="5" t="str">
        <f>Tasks!D3</f>
        <v>User opens the cost walk excel template</v>
      </c>
      <c r="C3" s="2" t="s">
        <v>313</v>
      </c>
      <c r="D3" s="2" t="s">
        <v>391</v>
      </c>
      <c r="E3" s="2" t="s">
        <v>600</v>
      </c>
      <c r="F3" s="2" t="s">
        <v>594</v>
      </c>
      <c r="G3" s="2" t="s">
        <v>357</v>
      </c>
      <c r="H3" s="2" t="s">
        <v>359</v>
      </c>
    </row>
    <row r="4" spans="1:8" ht="41.4" x14ac:dyDescent="0.3">
      <c r="A4" s="5" t="str">
        <f>Tasks!A4</f>
        <v>WF-003</v>
      </c>
      <c r="B4" s="5" t="str">
        <f>Tasks!D4</f>
        <v xml:space="preserve">User transfers the model number from the CBOM excel file to the cost walk template </v>
      </c>
      <c r="C4" s="2" t="s">
        <v>314</v>
      </c>
      <c r="D4" s="2" t="s">
        <v>147</v>
      </c>
      <c r="E4" s="2" t="s">
        <v>601</v>
      </c>
      <c r="F4" s="2" t="s">
        <v>402</v>
      </c>
      <c r="G4" s="2" t="s">
        <v>356</v>
      </c>
      <c r="H4" s="2" t="s">
        <v>359</v>
      </c>
    </row>
    <row r="5" spans="1:8" ht="41.4" x14ac:dyDescent="0.3">
      <c r="A5" s="5" t="str">
        <f>Tasks!A5</f>
        <v>WF-004</v>
      </c>
      <c r="B5" s="5" t="str">
        <f>Tasks!D5</f>
        <v xml:space="preserve">User transfers the build stage from the CBOM excel file to the cost walk template </v>
      </c>
      <c r="C5" s="2" t="s">
        <v>315</v>
      </c>
      <c r="D5" s="2" t="s">
        <v>148</v>
      </c>
      <c r="E5" s="2" t="s">
        <v>602</v>
      </c>
      <c r="F5" s="2" t="s">
        <v>403</v>
      </c>
      <c r="G5" s="2" t="s">
        <v>356</v>
      </c>
      <c r="H5" s="2" t="s">
        <v>359</v>
      </c>
    </row>
    <row r="6" spans="1:8" ht="41.4" x14ac:dyDescent="0.3">
      <c r="A6" s="5" t="str">
        <f>Tasks!A6</f>
        <v>WF-005</v>
      </c>
      <c r="B6" s="5" t="str">
        <f>Tasks!D6</f>
        <v xml:space="preserve">User transfers the exchange rate from the CBOM excel file to the cost walk template </v>
      </c>
      <c r="C6" s="2" t="s">
        <v>316</v>
      </c>
      <c r="D6" s="2" t="s">
        <v>149</v>
      </c>
      <c r="E6" s="2" t="s">
        <v>603</v>
      </c>
      <c r="F6" s="2" t="s">
        <v>407</v>
      </c>
      <c r="G6" s="2" t="s">
        <v>357</v>
      </c>
      <c r="H6" s="2" t="s">
        <v>359</v>
      </c>
    </row>
    <row r="7" spans="1:8" ht="41.4" x14ac:dyDescent="0.3">
      <c r="A7" s="5" t="str">
        <f>Tasks!A7</f>
        <v>WF-006</v>
      </c>
      <c r="B7" s="5" t="str">
        <f>Tasks!D7</f>
        <v xml:space="preserve">User transfers the name of all the boards from the CBOM excel file to the cost walk template </v>
      </c>
      <c r="C7" s="2" t="s">
        <v>317</v>
      </c>
      <c r="D7" s="2" t="s">
        <v>150</v>
      </c>
      <c r="E7" s="2" t="s">
        <v>604</v>
      </c>
      <c r="F7" s="2" t="s">
        <v>595</v>
      </c>
      <c r="G7" s="2" t="s">
        <v>357</v>
      </c>
      <c r="H7" s="2" t="s">
        <v>359</v>
      </c>
    </row>
    <row r="8" spans="1:8" ht="41.4" x14ac:dyDescent="0.3">
      <c r="A8" s="5" t="str">
        <f>Tasks!A8</f>
        <v>WF-007</v>
      </c>
      <c r="B8" s="5" t="str">
        <f>Tasks!D8</f>
        <v>User transfers the material cost of each board from the CBOM excel file to the cost walk template</v>
      </c>
      <c r="C8" s="2" t="s">
        <v>173</v>
      </c>
      <c r="D8" s="2" t="s">
        <v>159</v>
      </c>
      <c r="E8" s="2" t="s">
        <v>605</v>
      </c>
      <c r="F8" s="2" t="s">
        <v>596</v>
      </c>
      <c r="G8" s="2" t="s">
        <v>356</v>
      </c>
      <c r="H8" s="2" t="s">
        <v>359</v>
      </c>
    </row>
    <row r="9" spans="1:8" ht="41.4" x14ac:dyDescent="0.3">
      <c r="A9" s="5" t="str">
        <f>Tasks!A9</f>
        <v>WF-008</v>
      </c>
      <c r="B9" s="5" t="str">
        <f>Tasks!D9</f>
        <v>User transfers the overhead cost of each board from the CBOM excel file to the cost walk template</v>
      </c>
      <c r="C9" s="2" t="s">
        <v>174</v>
      </c>
      <c r="D9" s="2" t="s">
        <v>160</v>
      </c>
      <c r="E9" s="2" t="s">
        <v>606</v>
      </c>
      <c r="F9" s="2" t="s">
        <v>597</v>
      </c>
      <c r="G9" s="2" t="s">
        <v>357</v>
      </c>
      <c r="H9" s="2" t="s">
        <v>359</v>
      </c>
    </row>
    <row r="10" spans="1:8" ht="27.6" x14ac:dyDescent="0.3">
      <c r="A10" s="5" t="str">
        <f>Tasks!A10</f>
        <v>WF-009</v>
      </c>
      <c r="B10" s="5" t="str">
        <f>Tasks!D10</f>
        <v>User selects the cost data for the build stage in the CBOM excel file</v>
      </c>
      <c r="C10" s="2" t="s">
        <v>175</v>
      </c>
      <c r="D10" s="2" t="s">
        <v>507</v>
      </c>
      <c r="E10" s="2" t="s">
        <v>623</v>
      </c>
      <c r="F10" s="2" t="s">
        <v>598</v>
      </c>
      <c r="G10" s="2" t="s">
        <v>357</v>
      </c>
      <c r="H10" s="2" t="s">
        <v>359</v>
      </c>
    </row>
    <row r="11" spans="1:8" ht="41.4" x14ac:dyDescent="0.3">
      <c r="A11" s="5" t="str">
        <f>Tasks!A11</f>
        <v>WF-010</v>
      </c>
      <c r="B11" s="5" t="str">
        <f>Tasks!D11</f>
        <v>User transfers the designator data for each item on the board from the CBOM excel file to the cost walk template</v>
      </c>
      <c r="C11" s="2" t="s">
        <v>176</v>
      </c>
      <c r="D11" s="2" t="s">
        <v>79</v>
      </c>
      <c r="E11" s="2" t="s">
        <v>613</v>
      </c>
      <c r="F11" s="2" t="s">
        <v>408</v>
      </c>
      <c r="G11" s="2" t="s">
        <v>357</v>
      </c>
      <c r="H11" s="2" t="s">
        <v>359</v>
      </c>
    </row>
    <row r="12" spans="1:8" ht="55.2" x14ac:dyDescent="0.3">
      <c r="A12" s="5" t="str">
        <f>Tasks!A12</f>
        <v>WF-011</v>
      </c>
      <c r="B12" s="5" t="str">
        <f>Tasks!D12</f>
        <v>User transfers the component type data for each item on the board from the CBOM excel file to the cost walk template</v>
      </c>
      <c r="C12" s="2" t="s">
        <v>177</v>
      </c>
      <c r="D12" s="2" t="s">
        <v>78</v>
      </c>
      <c r="E12" s="2" t="s">
        <v>614</v>
      </c>
      <c r="F12" s="2" t="s">
        <v>599</v>
      </c>
      <c r="G12" s="2" t="s">
        <v>356</v>
      </c>
      <c r="H12" s="2" t="s">
        <v>359</v>
      </c>
    </row>
    <row r="13" spans="1:8" ht="41.4" x14ac:dyDescent="0.3">
      <c r="A13" s="5" t="str">
        <f>Tasks!A13</f>
        <v>WF-012</v>
      </c>
      <c r="B13" s="5" t="str">
        <f>Tasks!D13</f>
        <v>User transfers the description data for each item on the board from the CBOM excel file to the cost walk template</v>
      </c>
      <c r="C13" s="2" t="s">
        <v>178</v>
      </c>
      <c r="D13" s="2" t="s">
        <v>77</v>
      </c>
      <c r="E13" s="2" t="s">
        <v>615</v>
      </c>
      <c r="F13" s="2" t="s">
        <v>599</v>
      </c>
      <c r="G13" s="2" t="s">
        <v>356</v>
      </c>
      <c r="H13" s="2" t="s">
        <v>359</v>
      </c>
    </row>
    <row r="14" spans="1:8" ht="55.2" x14ac:dyDescent="0.3">
      <c r="A14" s="5" t="str">
        <f>Tasks!A14</f>
        <v>WF-013</v>
      </c>
      <c r="B14" s="5" t="str">
        <f>Tasks!D14</f>
        <v>User transfers the manufacturer data for each item on the board from the CBOM excel file to the cost walk template</v>
      </c>
      <c r="C14" s="2" t="s">
        <v>179</v>
      </c>
      <c r="D14" s="2" t="s">
        <v>409</v>
      </c>
      <c r="E14" s="2" t="s">
        <v>612</v>
      </c>
      <c r="F14" s="2" t="s">
        <v>599</v>
      </c>
      <c r="G14" s="2" t="s">
        <v>356</v>
      </c>
      <c r="H14" s="2" t="s">
        <v>359</v>
      </c>
    </row>
    <row r="15" spans="1:8" ht="41.4" x14ac:dyDescent="0.3">
      <c r="A15" s="5" t="str">
        <f>Tasks!A15</f>
        <v>WF-014</v>
      </c>
      <c r="B15" s="5" t="str">
        <f>Tasks!D15</f>
        <v>User transfers the part number data for each item on the board from the CBOM excel file to the cost walk template</v>
      </c>
      <c r="C15" s="2" t="s">
        <v>180</v>
      </c>
      <c r="D15" s="2" t="s">
        <v>341</v>
      </c>
      <c r="E15" s="2" t="s">
        <v>616</v>
      </c>
      <c r="F15" s="2" t="s">
        <v>599</v>
      </c>
      <c r="G15" s="2" t="s">
        <v>356</v>
      </c>
      <c r="H15" s="2" t="s">
        <v>359</v>
      </c>
    </row>
    <row r="16" spans="1:8" ht="41.4" x14ac:dyDescent="0.3">
      <c r="A16" s="5" t="str">
        <f>Tasks!A16</f>
        <v>WF-015</v>
      </c>
      <c r="B16" s="5" t="str">
        <f>Tasks!D16</f>
        <v>User transfers the quantity data for each item on the board from the CBOM excel file to the cost walk template</v>
      </c>
      <c r="C16" s="2" t="s">
        <v>181</v>
      </c>
      <c r="D16" s="2" t="s">
        <v>80</v>
      </c>
      <c r="E16" s="2" t="s">
        <v>617</v>
      </c>
      <c r="F16" s="2" t="s">
        <v>618</v>
      </c>
      <c r="G16" s="2" t="s">
        <v>357</v>
      </c>
      <c r="H16" s="2" t="s">
        <v>359</v>
      </c>
    </row>
    <row r="17" spans="1:8" ht="41.4" x14ac:dyDescent="0.3">
      <c r="A17" s="5" t="str">
        <f>Tasks!A17</f>
        <v>WF-016</v>
      </c>
      <c r="B17" s="5" t="str">
        <f>Tasks!D17</f>
        <v>User transfers the unit price data for each item on the board from the CBOM excel file to the cost walk template</v>
      </c>
      <c r="C17" s="2" t="s">
        <v>182</v>
      </c>
      <c r="D17" s="2" t="s">
        <v>118</v>
      </c>
      <c r="E17" s="2" t="s">
        <v>619</v>
      </c>
      <c r="F17" s="2" t="s">
        <v>441</v>
      </c>
      <c r="G17" s="2" t="s">
        <v>357</v>
      </c>
      <c r="H17" s="2" t="s">
        <v>359</v>
      </c>
    </row>
    <row r="18" spans="1:8" ht="41.4" x14ac:dyDescent="0.3">
      <c r="A18" s="5" t="str">
        <f>Tasks!A18</f>
        <v>WF-017</v>
      </c>
      <c r="B18" s="5" t="str">
        <f>Tasks!D18</f>
        <v>User removes all items from the cost walk template that have quantity set to zero</v>
      </c>
      <c r="C18" s="2" t="s">
        <v>183</v>
      </c>
      <c r="D18" s="2" t="s">
        <v>411</v>
      </c>
      <c r="E18" s="2" t="s">
        <v>607</v>
      </c>
      <c r="F18" s="2" t="s">
        <v>412</v>
      </c>
      <c r="G18" s="2" t="s">
        <v>620</v>
      </c>
      <c r="H18" s="2" t="s">
        <v>359</v>
      </c>
    </row>
    <row r="19" spans="1:8" ht="41.4" x14ac:dyDescent="0.3">
      <c r="A19" s="5" t="str">
        <f>Tasks!A19</f>
        <v>WF-018</v>
      </c>
      <c r="B19" s="5" t="str">
        <f>Tasks!D19</f>
        <v>User separates each item on the cost walk template to separate rows with quantity of one</v>
      </c>
      <c r="C19" s="2" t="s">
        <v>184</v>
      </c>
      <c r="D19" s="2" t="s">
        <v>413</v>
      </c>
      <c r="E19" s="2" t="s">
        <v>608</v>
      </c>
      <c r="F19" s="2" t="s">
        <v>414</v>
      </c>
      <c r="G19" s="2" t="s">
        <v>357</v>
      </c>
      <c r="H19" s="2" t="s">
        <v>359</v>
      </c>
    </row>
    <row r="20" spans="1:8" ht="27.6" x14ac:dyDescent="0.3">
      <c r="A20" s="5" t="str">
        <f>Tasks!A20</f>
        <v>WF-019</v>
      </c>
      <c r="B20" s="5" t="str">
        <f>Tasks!D20</f>
        <v>User adds the name of the board to each item on the cost walk template</v>
      </c>
      <c r="C20" s="2" t="s">
        <v>185</v>
      </c>
      <c r="D20" s="2" t="s">
        <v>302</v>
      </c>
      <c r="E20" s="2" t="s">
        <v>609</v>
      </c>
      <c r="F20" s="2" t="s">
        <v>352</v>
      </c>
      <c r="G20" s="2" t="s">
        <v>356</v>
      </c>
      <c r="H20" s="2" t="s">
        <v>359</v>
      </c>
    </row>
    <row r="21" spans="1:8" ht="27.6" x14ac:dyDescent="0.3">
      <c r="A21" s="5" t="str">
        <f>Tasks!A21</f>
        <v>WF-020</v>
      </c>
      <c r="B21" s="5" t="str">
        <f>Tasks!D21</f>
        <v>User assigns a feature to each item on the cost walk template</v>
      </c>
      <c r="C21" s="2" t="s">
        <v>186</v>
      </c>
      <c r="D21" s="2" t="s">
        <v>349</v>
      </c>
      <c r="E21" s="2" t="s">
        <v>610</v>
      </c>
      <c r="F21" s="2" t="s">
        <v>503</v>
      </c>
      <c r="G21" s="2" t="s">
        <v>357</v>
      </c>
      <c r="H21" s="2" t="s">
        <v>359</v>
      </c>
    </row>
    <row r="22" spans="1:8" ht="41.4" x14ac:dyDescent="0.3">
      <c r="C22" s="2" t="s">
        <v>406</v>
      </c>
      <c r="D22" s="2" t="s">
        <v>10</v>
      </c>
      <c r="E22" s="2" t="s">
        <v>611</v>
      </c>
      <c r="F22" s="2" t="s">
        <v>49</v>
      </c>
      <c r="G22" s="2" t="s">
        <v>356</v>
      </c>
      <c r="H22" s="2" t="s">
        <v>359</v>
      </c>
    </row>
  </sheetData>
  <autoFilter ref="A1:H30" xr:uid="{CDAC9AAD-44E6-4961-9956-B41DD506D942}"/>
  <phoneticPr fontId="1" type="noConversion"/>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dimension ref="A1:P66"/>
  <sheetViews>
    <sheetView tabSelected="1" zoomScaleNormal="100" workbookViewId="0">
      <pane ySplit="1" topLeftCell="A2" activePane="bottomLeft" state="frozen"/>
      <selection activeCell="E4" sqref="E4"/>
      <selection pane="bottomLeft" activeCell="E4" sqref="E4"/>
    </sheetView>
  </sheetViews>
  <sheetFormatPr defaultRowHeight="13.8" x14ac:dyDescent="0.3"/>
  <cols>
    <col min="1" max="1" width="10" style="5" customWidth="1"/>
    <col min="2" max="2" width="27.77734375" style="5" customWidth="1"/>
    <col min="3" max="3" width="10" style="3" customWidth="1"/>
    <col min="4" max="5" width="27.77734375" style="3" customWidth="1"/>
    <col min="6" max="6" width="10" style="3" customWidth="1"/>
    <col min="7" max="7" width="27.77734375" style="3" customWidth="1"/>
    <col min="8" max="8" width="10" style="3" customWidth="1"/>
    <col min="9" max="9" width="10" style="5" customWidth="1"/>
    <col min="10" max="10" width="21.109375" style="5" customWidth="1"/>
    <col min="11" max="12" width="10" style="3" customWidth="1"/>
    <col min="13" max="13" width="10" style="5" customWidth="1"/>
    <col min="14" max="14" width="27.77734375" style="5" customWidth="1"/>
    <col min="15" max="16" width="10" style="3" customWidth="1"/>
    <col min="17" max="16384" width="8.88671875" style="3"/>
  </cols>
  <sheetData>
    <row r="1" spans="1:16" ht="27.6" x14ac:dyDescent="0.3">
      <c r="A1" s="6" t="s">
        <v>153</v>
      </c>
      <c r="B1" s="6" t="s">
        <v>332</v>
      </c>
      <c r="C1" s="1" t="s">
        <v>1</v>
      </c>
      <c r="D1" s="1" t="s">
        <v>3</v>
      </c>
      <c r="E1" s="1" t="s">
        <v>4</v>
      </c>
      <c r="F1" s="1" t="s">
        <v>330</v>
      </c>
      <c r="G1" s="1" t="s">
        <v>6</v>
      </c>
      <c r="H1" s="1" t="s">
        <v>331</v>
      </c>
      <c r="I1" s="6" t="s">
        <v>12</v>
      </c>
      <c r="J1" s="6" t="s">
        <v>13</v>
      </c>
      <c r="K1" s="1" t="s">
        <v>30</v>
      </c>
      <c r="L1" s="1" t="s">
        <v>5</v>
      </c>
      <c r="M1" s="6" t="s">
        <v>63</v>
      </c>
      <c r="N1" s="6" t="s">
        <v>64</v>
      </c>
      <c r="O1" s="1" t="s">
        <v>333</v>
      </c>
      <c r="P1" s="1" t="s">
        <v>334</v>
      </c>
    </row>
    <row r="2" spans="1:16" ht="55.2" x14ac:dyDescent="0.3">
      <c r="A2" s="5" t="str">
        <f>Needs!C2</f>
        <v>UN-001</v>
      </c>
      <c r="B2" s="5" t="str">
        <f>Needs!E2</f>
        <v>As a user, I want to use the data from an excel file to generate the cost walk</v>
      </c>
      <c r="C2" s="3" t="s">
        <v>187</v>
      </c>
      <c r="D2" s="3" t="s">
        <v>438</v>
      </c>
      <c r="E2" s="3" t="s">
        <v>161</v>
      </c>
      <c r="F2" s="3">
        <v>10</v>
      </c>
      <c r="G2" s="3" t="s">
        <v>624</v>
      </c>
      <c r="H2" s="3">
        <v>10</v>
      </c>
      <c r="I2" s="3"/>
      <c r="J2" s="3"/>
      <c r="K2" s="3">
        <v>10</v>
      </c>
      <c r="L2" s="3">
        <f t="shared" ref="L2:L66" si="0">F2*H2*K2</f>
        <v>1000</v>
      </c>
      <c r="M2" s="5" t="str">
        <f>Application!C2</f>
        <v>AR-001</v>
      </c>
      <c r="N2" s="5" t="str">
        <f>Application!E2</f>
        <v>The appication shall read CBOM data supplied by the PCBA manufacturer from an excel format file</v>
      </c>
      <c r="O2" s="3">
        <v>1</v>
      </c>
      <c r="P2" s="3">
        <f t="shared" ref="P2:P3" si="1">F2*H2*O2</f>
        <v>100</v>
      </c>
    </row>
    <row r="3" spans="1:16" ht="55.2" x14ac:dyDescent="0.3">
      <c r="A3" s="5" t="str">
        <f>Needs!C3</f>
        <v>UN-002</v>
      </c>
      <c r="B3" s="5" t="str">
        <f>Needs!E3</f>
        <v>As a user, I want to use the excel cost walk template to generate the cost walk</v>
      </c>
      <c r="C3" s="3" t="s">
        <v>188</v>
      </c>
      <c r="D3" s="3" t="s">
        <v>437</v>
      </c>
      <c r="E3" s="3" t="s">
        <v>161</v>
      </c>
      <c r="F3" s="3">
        <v>10</v>
      </c>
      <c r="G3" s="3" t="s">
        <v>625</v>
      </c>
      <c r="H3" s="3">
        <v>10</v>
      </c>
      <c r="I3" s="3"/>
      <c r="J3" s="3"/>
      <c r="K3" s="3">
        <v>10</v>
      </c>
      <c r="L3" s="3">
        <f t="shared" si="0"/>
        <v>1000</v>
      </c>
      <c r="M3" s="5" t="str">
        <f>Application!C3</f>
        <v>AR-002</v>
      </c>
      <c r="N3" s="5" t="str">
        <f>Application!E3</f>
        <v xml:space="preserve">The application shall generate an excel file with CBOM data for transfer to the cost walk template </v>
      </c>
      <c r="O3" s="3">
        <v>1</v>
      </c>
      <c r="P3" s="3">
        <f t="shared" si="1"/>
        <v>100</v>
      </c>
    </row>
    <row r="4" spans="1:16" ht="82.8" x14ac:dyDescent="0.3">
      <c r="A4" s="5" t="str">
        <f>Needs!C4</f>
        <v>UN-003</v>
      </c>
      <c r="B4" s="5" t="str">
        <f>Needs!E4</f>
        <v>As a user, I want to transfers the model number data from the CBOM file to the cost walk template</v>
      </c>
      <c r="C4" s="3" t="s">
        <v>189</v>
      </c>
      <c r="D4" s="3" t="s">
        <v>435</v>
      </c>
      <c r="E4" s="3" t="s">
        <v>442</v>
      </c>
      <c r="F4" s="3">
        <v>5</v>
      </c>
      <c r="G4" s="3" t="s">
        <v>681</v>
      </c>
      <c r="H4" s="3">
        <v>10</v>
      </c>
      <c r="I4" s="3"/>
      <c r="J4" s="3"/>
      <c r="K4" s="3">
        <v>10</v>
      </c>
      <c r="L4" s="3">
        <f t="shared" si="0"/>
        <v>500</v>
      </c>
      <c r="M4" s="5" t="str">
        <f>Application!C4</f>
        <v>AR-003</v>
      </c>
      <c r="N4" s="5" t="str">
        <f>Application!E4</f>
        <v>Given board cost data from the data file is available, the application shall set the model number for the cost walk to the value identified by the label 'Model No:'</v>
      </c>
      <c r="O4" s="3">
        <v>1</v>
      </c>
      <c r="P4" s="3">
        <f t="shared" ref="P4:P66" si="2">F4*H4*O4</f>
        <v>50</v>
      </c>
    </row>
    <row r="5" spans="1:16" x14ac:dyDescent="0.3">
      <c r="I5" s="3"/>
      <c r="J5" s="3"/>
    </row>
    <row r="6" spans="1:16" x14ac:dyDescent="0.3">
      <c r="I6" s="3"/>
      <c r="J6" s="3"/>
    </row>
    <row r="7" spans="1:16" x14ac:dyDescent="0.3">
      <c r="I7" s="3"/>
      <c r="J7" s="3"/>
    </row>
    <row r="8" spans="1:16" x14ac:dyDescent="0.3">
      <c r="I8" s="3"/>
      <c r="J8" s="3"/>
    </row>
    <row r="9" spans="1:16" x14ac:dyDescent="0.3">
      <c r="I9" s="3"/>
      <c r="J9" s="3"/>
    </row>
    <row r="10" spans="1:16" x14ac:dyDescent="0.3">
      <c r="I10" s="3"/>
      <c r="J10" s="3"/>
    </row>
    <row r="11" spans="1:16" x14ac:dyDescent="0.3">
      <c r="I11" s="3"/>
      <c r="J11" s="3"/>
    </row>
    <row r="12" spans="1:16" x14ac:dyDescent="0.3">
      <c r="I12" s="3"/>
      <c r="J12" s="3"/>
    </row>
    <row r="13" spans="1:16" x14ac:dyDescent="0.3">
      <c r="I13" s="3"/>
      <c r="J13" s="3"/>
    </row>
    <row r="14" spans="1:16" x14ac:dyDescent="0.3">
      <c r="I14" s="3"/>
      <c r="J14" s="3"/>
    </row>
    <row r="15" spans="1:16" x14ac:dyDescent="0.3">
      <c r="I15" s="3"/>
      <c r="J15" s="3"/>
    </row>
    <row r="16" spans="1:16" x14ac:dyDescent="0.3">
      <c r="I16" s="3"/>
      <c r="J16" s="3"/>
    </row>
    <row r="17" spans="9:10" x14ac:dyDescent="0.3">
      <c r="I17" s="3"/>
      <c r="J17" s="3"/>
    </row>
    <row r="18" spans="9:10" x14ac:dyDescent="0.3">
      <c r="I18" s="3"/>
      <c r="J18" s="3"/>
    </row>
    <row r="19" spans="9:10" x14ac:dyDescent="0.3">
      <c r="I19" s="3"/>
      <c r="J19" s="3"/>
    </row>
    <row r="20" spans="9:10" x14ac:dyDescent="0.3">
      <c r="I20" s="3"/>
      <c r="J20" s="3"/>
    </row>
    <row r="21" spans="9:10" x14ac:dyDescent="0.3">
      <c r="I21" s="3"/>
      <c r="J21" s="3"/>
    </row>
    <row r="22" spans="9:10" x14ac:dyDescent="0.3">
      <c r="I22" s="3"/>
      <c r="J22" s="3"/>
    </row>
    <row r="23" spans="9:10" x14ac:dyDescent="0.3">
      <c r="I23" s="3"/>
      <c r="J23" s="3"/>
    </row>
    <row r="24" spans="9:10" x14ac:dyDescent="0.3">
      <c r="I24" s="3"/>
      <c r="J24" s="3"/>
    </row>
    <row r="25" spans="9:10" x14ac:dyDescent="0.3">
      <c r="I25" s="3"/>
      <c r="J25" s="3"/>
    </row>
    <row r="26" spans="9:10" x14ac:dyDescent="0.3">
      <c r="I26" s="3"/>
      <c r="J26" s="3"/>
    </row>
    <row r="27" spans="9:10" x14ac:dyDescent="0.3">
      <c r="I27" s="3"/>
      <c r="J27" s="3"/>
    </row>
    <row r="28" spans="9:10" x14ac:dyDescent="0.3">
      <c r="I28" s="3"/>
      <c r="J28" s="3"/>
    </row>
    <row r="29" spans="9:10" x14ac:dyDescent="0.3">
      <c r="I29" s="3"/>
      <c r="J29" s="3"/>
    </row>
    <row r="30" spans="9:10" x14ac:dyDescent="0.3">
      <c r="I30" s="3"/>
      <c r="J30" s="3"/>
    </row>
    <row r="31" spans="9:10" x14ac:dyDescent="0.3">
      <c r="I31" s="3"/>
      <c r="J31" s="3"/>
    </row>
    <row r="32" spans="9:10" x14ac:dyDescent="0.3">
      <c r="I32" s="3"/>
      <c r="J32" s="3"/>
    </row>
    <row r="33" spans="1:16" x14ac:dyDescent="0.3">
      <c r="I33" s="3"/>
      <c r="J33" s="3"/>
    </row>
    <row r="34" spans="1:16" ht="55.2" x14ac:dyDescent="0.3">
      <c r="A34" s="5" t="str">
        <f>Needs!C4</f>
        <v>UN-003</v>
      </c>
      <c r="B34" s="5" t="str">
        <f>Needs!E4</f>
        <v>As a user, I want to transfers the model number data from the CBOM file to the cost walk template</v>
      </c>
      <c r="C34" s="3" t="s">
        <v>190</v>
      </c>
      <c r="D34" s="3" t="s">
        <v>435</v>
      </c>
      <c r="E34" s="3" t="s">
        <v>442</v>
      </c>
      <c r="F34" s="3">
        <v>5</v>
      </c>
      <c r="G34" s="3" t="s">
        <v>436</v>
      </c>
      <c r="H34" s="3">
        <v>10</v>
      </c>
      <c r="I34" s="3"/>
      <c r="J34" s="3"/>
      <c r="K34" s="3">
        <v>10</v>
      </c>
      <c r="L34" s="3">
        <f t="shared" si="0"/>
        <v>500</v>
      </c>
      <c r="M34" s="5" t="str">
        <f>Application!C5</f>
        <v>AR-004</v>
      </c>
      <c r="N34" s="5" t="str">
        <f>Application!E5</f>
        <v>The application shall include the model number in the data generated to populate the cost walk template</v>
      </c>
      <c r="O34" s="3">
        <v>1</v>
      </c>
      <c r="P34" s="3">
        <f t="shared" si="2"/>
        <v>50</v>
      </c>
    </row>
    <row r="35" spans="1:16" ht="82.8" x14ac:dyDescent="0.3">
      <c r="A35" s="5" t="str">
        <f>Needs!C5</f>
        <v>UN-004</v>
      </c>
      <c r="B35" s="5" t="str">
        <f>Needs!E5</f>
        <v>As a user, I want to transfers the build stage data from the CBOM file to the cost walk template</v>
      </c>
      <c r="C35" s="3" t="s">
        <v>191</v>
      </c>
      <c r="D35" s="3" t="s">
        <v>439</v>
      </c>
      <c r="E35" s="3" t="s">
        <v>443</v>
      </c>
      <c r="F35" s="3">
        <v>5</v>
      </c>
      <c r="G35" s="3" t="s">
        <v>444</v>
      </c>
      <c r="H35" s="3">
        <v>10</v>
      </c>
      <c r="I35" s="3"/>
      <c r="J35" s="3"/>
      <c r="K35" s="3">
        <v>10</v>
      </c>
      <c r="L35" s="3">
        <f t="shared" si="0"/>
        <v>500</v>
      </c>
      <c r="M35" s="5" t="str">
        <f>Application!C6</f>
        <v>AR-005</v>
      </c>
      <c r="N35" s="5" t="str">
        <f>Application!E6</f>
        <v>Given overall quote data from the CBOM data file is available, the application shall set the 'build stage' for the cost walk to the value identified by the label 'Product stage'</v>
      </c>
      <c r="O35" s="3">
        <v>1</v>
      </c>
      <c r="P35" s="3">
        <f t="shared" si="2"/>
        <v>50</v>
      </c>
    </row>
    <row r="36" spans="1:16" ht="55.2" x14ac:dyDescent="0.3">
      <c r="A36" s="5" t="str">
        <f>Needs!C5</f>
        <v>UN-004</v>
      </c>
      <c r="B36" s="5" t="str">
        <f>Needs!E5</f>
        <v>As a user, I want to transfers the build stage data from the CBOM file to the cost walk template</v>
      </c>
      <c r="C36" s="3" t="s">
        <v>192</v>
      </c>
      <c r="D36" s="3" t="s">
        <v>439</v>
      </c>
      <c r="E36" s="3" t="s">
        <v>443</v>
      </c>
      <c r="F36" s="3">
        <v>5</v>
      </c>
      <c r="G36" s="3" t="s">
        <v>445</v>
      </c>
      <c r="H36" s="3">
        <v>10</v>
      </c>
      <c r="I36" s="3"/>
      <c r="J36" s="3"/>
      <c r="K36" s="3">
        <v>10</v>
      </c>
      <c r="L36" s="3">
        <f t="shared" si="0"/>
        <v>500</v>
      </c>
      <c r="M36" s="5" t="str">
        <f>Application!C7</f>
        <v>AR-006</v>
      </c>
      <c r="N36" s="5" t="str">
        <f>Application!E7</f>
        <v>The application shall include the build stage in the data generated to populate the cost walk template</v>
      </c>
      <c r="O36" s="3">
        <v>1</v>
      </c>
      <c r="P36" s="3">
        <f t="shared" si="2"/>
        <v>50</v>
      </c>
    </row>
    <row r="37" spans="1:16" ht="82.8" x14ac:dyDescent="0.3">
      <c r="A37" s="5" t="str">
        <f>Needs!C6</f>
        <v>UN-005</v>
      </c>
      <c r="B37" s="5" t="str">
        <f>Needs!E6</f>
        <v>As a user, I want to transfers the exchange rate from the CBOM file to the cost walk template</v>
      </c>
      <c r="C37" s="3" t="s">
        <v>193</v>
      </c>
      <c r="D37" s="3" t="s">
        <v>446</v>
      </c>
      <c r="E37" s="3" t="s">
        <v>447</v>
      </c>
      <c r="F37" s="3">
        <v>10</v>
      </c>
      <c r="G37" s="3" t="s">
        <v>448</v>
      </c>
      <c r="H37" s="3">
        <v>10</v>
      </c>
      <c r="I37" s="3"/>
      <c r="J37" s="3"/>
      <c r="K37" s="3">
        <v>10</v>
      </c>
      <c r="L37" s="3">
        <f t="shared" si="0"/>
        <v>1000</v>
      </c>
      <c r="M37" s="5" t="str">
        <f>Application!C8</f>
        <v>AR-007</v>
      </c>
      <c r="N37" s="5" t="str">
        <f>Application!E8</f>
        <v>Given quote data from the CBOM data file is available, the application shall set the 'exchange rate' for the cost walk to the value identified by the label 'Exchange Rate'</v>
      </c>
      <c r="O37" s="3">
        <v>1</v>
      </c>
      <c r="P37" s="3">
        <f t="shared" si="2"/>
        <v>100</v>
      </c>
    </row>
    <row r="38" spans="1:16" ht="55.2" x14ac:dyDescent="0.3">
      <c r="A38" s="5" t="str">
        <f>Needs!C6</f>
        <v>UN-005</v>
      </c>
      <c r="B38" s="5" t="str">
        <f>Needs!E6</f>
        <v>As a user, I want to transfers the exchange rate from the CBOM file to the cost walk template</v>
      </c>
      <c r="C38" s="3" t="s">
        <v>194</v>
      </c>
      <c r="D38" s="3" t="s">
        <v>446</v>
      </c>
      <c r="E38" s="3" t="s">
        <v>447</v>
      </c>
      <c r="F38" s="3">
        <v>10</v>
      </c>
      <c r="G38" s="3" t="s">
        <v>449</v>
      </c>
      <c r="H38" s="3">
        <v>10</v>
      </c>
      <c r="I38" s="3"/>
      <c r="J38" s="3"/>
      <c r="K38" s="3">
        <v>10</v>
      </c>
      <c r="L38" s="3">
        <f t="shared" si="0"/>
        <v>1000</v>
      </c>
      <c r="M38" s="5" t="str">
        <f>Application!C9</f>
        <v>AR-008</v>
      </c>
      <c r="N38" s="5" t="str">
        <f>Application!E9</f>
        <v>The application shall include the exchange rate in the data generated to populate the cost walk template</v>
      </c>
      <c r="O38" s="3">
        <v>1</v>
      </c>
      <c r="P38" s="3">
        <f t="shared" si="2"/>
        <v>100</v>
      </c>
    </row>
    <row r="39" spans="1:16" ht="82.8" x14ac:dyDescent="0.3">
      <c r="A39" s="5" t="str">
        <f>Needs!C7</f>
        <v>UN-006</v>
      </c>
      <c r="B39" s="5" t="str">
        <f>Needs!E7</f>
        <v>As a user, I want to transfers the name of all the boards from the CBOM excel file to the cost walk template</v>
      </c>
      <c r="C39" s="3" t="s">
        <v>195</v>
      </c>
      <c r="D39" s="3" t="s">
        <v>451</v>
      </c>
      <c r="E39" s="3" t="s">
        <v>164</v>
      </c>
      <c r="F39" s="3">
        <v>10</v>
      </c>
      <c r="G39" s="3" t="s">
        <v>452</v>
      </c>
      <c r="H39" s="3">
        <v>10</v>
      </c>
      <c r="I39" s="3"/>
      <c r="J39" s="3"/>
      <c r="K39" s="3">
        <v>10</v>
      </c>
      <c r="L39" s="3">
        <f t="shared" si="0"/>
        <v>1000</v>
      </c>
      <c r="M39" s="5" t="str">
        <f>Application!C10</f>
        <v>AR-009</v>
      </c>
      <c r="N39" s="5" t="str">
        <f>Application!E10</f>
        <v>Given overall quote data from the CBOM data file is available, the application shall generate a list of board using the value in the cells identified by the label 'Description'</v>
      </c>
      <c r="O39" s="3">
        <v>1</v>
      </c>
      <c r="P39" s="3">
        <f t="shared" si="2"/>
        <v>100</v>
      </c>
    </row>
    <row r="40" spans="1:16" ht="55.2" x14ac:dyDescent="0.3">
      <c r="A40" s="5" t="str">
        <f>Needs!C7</f>
        <v>UN-006</v>
      </c>
      <c r="B40" s="5" t="str">
        <f>Needs!E7</f>
        <v>As a user, I want to transfers the name of all the boards from the CBOM excel file to the cost walk template</v>
      </c>
      <c r="C40" s="3" t="s">
        <v>196</v>
      </c>
      <c r="D40" s="3" t="s">
        <v>451</v>
      </c>
      <c r="E40" s="3" t="s">
        <v>164</v>
      </c>
      <c r="F40" s="3">
        <v>10</v>
      </c>
      <c r="G40" s="3" t="s">
        <v>453</v>
      </c>
      <c r="H40" s="3">
        <v>10</v>
      </c>
      <c r="I40" s="3"/>
      <c r="J40" s="3"/>
      <c r="K40" s="3">
        <v>10</v>
      </c>
      <c r="L40" s="3">
        <f t="shared" si="0"/>
        <v>1000</v>
      </c>
      <c r="M40" s="5" t="str">
        <f>Application!C11</f>
        <v>AR-010</v>
      </c>
      <c r="N40" s="5" t="str">
        <f>Application!E11</f>
        <v>The application shall include a list of board names in the data file generated to populate the cost walk template</v>
      </c>
      <c r="O40" s="3">
        <v>1</v>
      </c>
      <c r="P40" s="3">
        <f t="shared" si="2"/>
        <v>100</v>
      </c>
    </row>
    <row r="41" spans="1:16" ht="69" x14ac:dyDescent="0.3">
      <c r="A41" s="5" t="str">
        <f>Needs!C8</f>
        <v>UN-007</v>
      </c>
      <c r="B41" s="5" t="str">
        <f>Needs!E8</f>
        <v>As a user, I want to transfers the material cost of each board from the CBOM file to the cost walk template</v>
      </c>
      <c r="C41" s="3" t="s">
        <v>216</v>
      </c>
      <c r="D41" s="3" t="s">
        <v>454</v>
      </c>
      <c r="E41" s="3" t="s">
        <v>291</v>
      </c>
      <c r="F41" s="3">
        <v>1</v>
      </c>
      <c r="G41" s="3" t="s">
        <v>455</v>
      </c>
      <c r="H41" s="3">
        <v>10</v>
      </c>
      <c r="I41" s="3"/>
      <c r="J41" s="3"/>
      <c r="K41" s="3">
        <v>10</v>
      </c>
      <c r="L41" s="3">
        <f t="shared" si="0"/>
        <v>100</v>
      </c>
      <c r="M41" s="5" t="str">
        <f>Application!C12</f>
        <v>AR-011</v>
      </c>
      <c r="N41" s="5" t="str">
        <f>Application!E12</f>
        <v>Given the data for overall quote is available, the application shall generate a list of board material cost using the value in the cells identified by the label 'BOM cost'</v>
      </c>
      <c r="O41" s="3">
        <v>1</v>
      </c>
      <c r="P41" s="3">
        <f t="shared" si="2"/>
        <v>10</v>
      </c>
    </row>
    <row r="42" spans="1:16" ht="69" x14ac:dyDescent="0.3">
      <c r="A42" s="5" t="str">
        <f>Needs!C8</f>
        <v>UN-007</v>
      </c>
      <c r="B42" s="5" t="str">
        <f>Needs!E8</f>
        <v>As a user, I want to transfers the material cost of each board from the CBOM file to the cost walk template</v>
      </c>
      <c r="C42" s="3" t="s">
        <v>249</v>
      </c>
      <c r="D42" s="3" t="s">
        <v>454</v>
      </c>
      <c r="E42" s="3" t="s">
        <v>291</v>
      </c>
      <c r="F42" s="3">
        <v>1</v>
      </c>
      <c r="G42" s="3" t="s">
        <v>456</v>
      </c>
      <c r="H42" s="3">
        <v>10</v>
      </c>
      <c r="I42" s="3"/>
      <c r="J42" s="3"/>
      <c r="K42" s="3">
        <v>10</v>
      </c>
      <c r="L42" s="3">
        <f t="shared" si="0"/>
        <v>100</v>
      </c>
      <c r="M42" s="5" t="str">
        <f>Application!C13</f>
        <v>AR-012</v>
      </c>
      <c r="N42" s="5" t="str">
        <f>Application!E13</f>
        <v>The application shall include the material cost of each board in the output data file used to populate the cost walk template.</v>
      </c>
      <c r="O42" s="3">
        <v>1</v>
      </c>
      <c r="P42" s="3">
        <f t="shared" si="2"/>
        <v>10</v>
      </c>
    </row>
    <row r="43" spans="1:16" ht="82.8" x14ac:dyDescent="0.3">
      <c r="A43" s="5" t="str">
        <f>Needs!C9</f>
        <v>UN-008</v>
      </c>
      <c r="B43" s="5" t="str">
        <f>Needs!E9</f>
        <v>As a user, I want to transfers the overhead cost of each board from the CBOM file to the cost walk template</v>
      </c>
      <c r="C43" s="3" t="s">
        <v>253</v>
      </c>
      <c r="D43" s="3" t="s">
        <v>457</v>
      </c>
      <c r="E43" s="3" t="s">
        <v>458</v>
      </c>
      <c r="F43" s="3">
        <v>10</v>
      </c>
      <c r="G43" s="3" t="s">
        <v>459</v>
      </c>
      <c r="H43" s="3">
        <v>10</v>
      </c>
      <c r="I43" s="3"/>
      <c r="J43" s="3"/>
      <c r="K43" s="3">
        <v>10</v>
      </c>
      <c r="L43" s="3">
        <f t="shared" si="0"/>
        <v>1000</v>
      </c>
      <c r="M43" s="5" t="str">
        <f>Application!C14</f>
        <v>AR-013</v>
      </c>
      <c r="N43" s="5" t="str">
        <f>Application!E14</f>
        <v>Given the data for overall quote is available, the application shall generate a list of board overhead cost using the value in the cells identified by the label 'OHP'</v>
      </c>
      <c r="O43" s="3">
        <v>1</v>
      </c>
      <c r="P43" s="3">
        <f t="shared" si="2"/>
        <v>100</v>
      </c>
    </row>
    <row r="44" spans="1:16" ht="55.2" x14ac:dyDescent="0.3">
      <c r="A44" s="5" t="str">
        <f>Needs!C9</f>
        <v>UN-008</v>
      </c>
      <c r="B44" s="5" t="str">
        <f>Needs!E9</f>
        <v>As a user, I want to transfers the overhead cost of each board from the CBOM file to the cost walk template</v>
      </c>
      <c r="C44" s="3" t="s">
        <v>256</v>
      </c>
      <c r="D44" s="3" t="s">
        <v>457</v>
      </c>
      <c r="E44" s="3" t="s">
        <v>458</v>
      </c>
      <c r="F44" s="3">
        <v>10</v>
      </c>
      <c r="G44" s="3" t="s">
        <v>360</v>
      </c>
      <c r="H44" s="3">
        <v>10</v>
      </c>
      <c r="I44" s="3"/>
      <c r="J44" s="3"/>
      <c r="K44" s="3">
        <v>10</v>
      </c>
      <c r="L44" s="3">
        <f t="shared" si="0"/>
        <v>1000</v>
      </c>
      <c r="M44" s="5" t="str">
        <f>Application!C15</f>
        <v>AR-014</v>
      </c>
      <c r="N44" s="5" t="str">
        <f>Application!E15</f>
        <v>The application shall include the overhead cost of each board in the data file generated to populate the cost walk template.</v>
      </c>
      <c r="O44" s="3">
        <v>1</v>
      </c>
      <c r="P44" s="3">
        <f t="shared" si="2"/>
        <v>100</v>
      </c>
    </row>
    <row r="45" spans="1:16" ht="69" x14ac:dyDescent="0.3">
      <c r="A45" s="5" t="str">
        <f>Needs!C10</f>
        <v>UN-009</v>
      </c>
      <c r="B45" s="5" t="str">
        <f>Needs!E10</f>
        <v>As a user, I want to select the cost data for a build stage to generation the cost walk</v>
      </c>
      <c r="C45" s="3" t="s">
        <v>258</v>
      </c>
      <c r="D45" s="2" t="s">
        <v>213</v>
      </c>
      <c r="E45" s="3" t="s">
        <v>161</v>
      </c>
      <c r="F45" s="3">
        <v>10</v>
      </c>
      <c r="G45" s="3" t="s">
        <v>460</v>
      </c>
      <c r="H45" s="3">
        <v>10</v>
      </c>
      <c r="I45" s="3"/>
      <c r="J45" s="3"/>
      <c r="K45" s="3">
        <v>10</v>
      </c>
      <c r="L45" s="3">
        <f t="shared" si="0"/>
        <v>1000</v>
      </c>
      <c r="M45" s="5" t="str">
        <f>Application!C16</f>
        <v>AR-015</v>
      </c>
      <c r="N45" s="5" t="str">
        <f>Application!E16</f>
        <v xml:space="preserve">Given the build stage and cost data for each board is avaiable, the application shall use the cost data for the selected build to generate the cost walk </v>
      </c>
      <c r="O45" s="3">
        <v>1</v>
      </c>
      <c r="P45" s="3">
        <f t="shared" si="2"/>
        <v>100</v>
      </c>
    </row>
    <row r="46" spans="1:16" ht="69" x14ac:dyDescent="0.3">
      <c r="A46" s="5" t="str">
        <f>Needs!C11</f>
        <v>UN-010</v>
      </c>
      <c r="B46" s="5" t="str">
        <f>Needs!E11</f>
        <v>As a user, I want to transfer the designator data for each item from the CBOM file to the cost walk template</v>
      </c>
      <c r="C46" s="3" t="s">
        <v>260</v>
      </c>
      <c r="D46" s="3" t="s">
        <v>461</v>
      </c>
      <c r="E46" s="3" t="s">
        <v>292</v>
      </c>
      <c r="F46" s="3">
        <v>10</v>
      </c>
      <c r="G46" s="3" t="s">
        <v>462</v>
      </c>
      <c r="H46" s="3">
        <v>10</v>
      </c>
      <c r="I46" s="3"/>
      <c r="J46" s="3"/>
      <c r="K46" s="3">
        <v>10</v>
      </c>
      <c r="L46" s="3">
        <f t="shared" si="0"/>
        <v>1000</v>
      </c>
      <c r="M46" s="5" t="str">
        <f>Application!C17</f>
        <v>AR-016</v>
      </c>
      <c r="N46" s="5" t="str">
        <f>Application!E17</f>
        <v>Given the cost data of a board is available, the application shall use designator data as identified by the header label 'Designator'</v>
      </c>
      <c r="O46" s="3">
        <v>1</v>
      </c>
      <c r="P46" s="3">
        <f t="shared" si="2"/>
        <v>100</v>
      </c>
    </row>
    <row r="47" spans="1:16" ht="69" x14ac:dyDescent="0.3">
      <c r="A47" s="5" t="str">
        <f>Needs!C11</f>
        <v>UN-010</v>
      </c>
      <c r="B47" s="5" t="str">
        <f>Needs!E11</f>
        <v>As a user, I want to transfer the designator data for each item from the CBOM file to the cost walk template</v>
      </c>
      <c r="C47" s="3" t="s">
        <v>267</v>
      </c>
      <c r="D47" s="3" t="s">
        <v>461</v>
      </c>
      <c r="E47" s="3" t="s">
        <v>292</v>
      </c>
      <c r="F47" s="3">
        <v>10</v>
      </c>
      <c r="G47" s="3" t="s">
        <v>463</v>
      </c>
      <c r="H47" s="3">
        <v>10</v>
      </c>
      <c r="I47" s="3"/>
      <c r="J47" s="3"/>
      <c r="K47" s="3">
        <v>10</v>
      </c>
      <c r="L47" s="3">
        <f t="shared" si="0"/>
        <v>1000</v>
      </c>
      <c r="M47" s="5" t="str">
        <f>Application!C18</f>
        <v>AR-017</v>
      </c>
      <c r="N47" s="5" t="str">
        <f>Application!E18</f>
        <v>The application shall include the designator name of each component in the data file generated to populate the cost walk template.</v>
      </c>
      <c r="O47" s="3">
        <v>1</v>
      </c>
      <c r="P47" s="3">
        <f t="shared" si="2"/>
        <v>100</v>
      </c>
    </row>
    <row r="48" spans="1:16" ht="69" x14ac:dyDescent="0.3">
      <c r="A48" s="5" t="str">
        <f>Needs!C12</f>
        <v>UN-011</v>
      </c>
      <c r="B48" s="5" t="str">
        <f>Needs!E12</f>
        <v>As a user, I want to transfer the component data for each item from the CBOM file to the cost walk template</v>
      </c>
      <c r="C48" s="3" t="s">
        <v>268</v>
      </c>
      <c r="D48" s="3" t="s">
        <v>466</v>
      </c>
      <c r="E48" s="3" t="s">
        <v>348</v>
      </c>
      <c r="F48" s="3">
        <v>5</v>
      </c>
      <c r="G48" s="3" t="s">
        <v>467</v>
      </c>
      <c r="H48" s="3">
        <v>10</v>
      </c>
      <c r="I48" s="3"/>
      <c r="J48" s="3"/>
      <c r="K48" s="3">
        <v>10</v>
      </c>
      <c r="L48" s="3">
        <f t="shared" si="0"/>
        <v>500</v>
      </c>
      <c r="M48" s="5" t="str">
        <f>Application!C19</f>
        <v>AR-018</v>
      </c>
      <c r="N48" s="5" t="str">
        <f>Application!E19</f>
        <v>Given the cost data of a board is available, the application shall use designator data as identified by the header label 'Component'</v>
      </c>
      <c r="O48" s="3">
        <v>1</v>
      </c>
      <c r="P48" s="3">
        <f t="shared" si="2"/>
        <v>50</v>
      </c>
    </row>
    <row r="49" spans="1:16" ht="69" x14ac:dyDescent="0.3">
      <c r="A49" s="5" t="str">
        <f>Needs!C12</f>
        <v>UN-011</v>
      </c>
      <c r="B49" s="5" t="str">
        <f>Needs!E12</f>
        <v>As a user, I want to transfer the component data for each item from the CBOM file to the cost walk template</v>
      </c>
      <c r="C49" s="3" t="s">
        <v>269</v>
      </c>
      <c r="D49" s="3" t="s">
        <v>466</v>
      </c>
      <c r="E49" s="3" t="s">
        <v>348</v>
      </c>
      <c r="F49" s="3">
        <v>5</v>
      </c>
      <c r="G49" s="3" t="s">
        <v>474</v>
      </c>
      <c r="H49" s="3">
        <v>10</v>
      </c>
      <c r="I49" s="3"/>
      <c r="J49" s="3"/>
      <c r="K49" s="3">
        <v>10</v>
      </c>
      <c r="L49" s="3">
        <f t="shared" si="0"/>
        <v>500</v>
      </c>
      <c r="M49" s="5" t="str">
        <f>Application!C20</f>
        <v>AR-019</v>
      </c>
      <c r="N49" s="5" t="str">
        <f>Application!E20</f>
        <v>The application shall include the component type of each component in the data file generated to populate the cost walk template.</v>
      </c>
      <c r="O49" s="3">
        <v>1</v>
      </c>
      <c r="P49" s="3">
        <f t="shared" si="2"/>
        <v>50</v>
      </c>
    </row>
    <row r="50" spans="1:16" ht="69" x14ac:dyDescent="0.3">
      <c r="A50" s="5" t="str">
        <f>Needs!C13</f>
        <v>UN-012</v>
      </c>
      <c r="B50" s="5" t="str">
        <f>Needs!E13</f>
        <v>As a user, I want to transfer the description data for each item from the CBOM file to the cost walk template</v>
      </c>
      <c r="C50" s="3" t="s">
        <v>270</v>
      </c>
      <c r="D50" s="3" t="s">
        <v>477</v>
      </c>
      <c r="E50" s="3" t="s">
        <v>348</v>
      </c>
      <c r="F50" s="3">
        <v>5</v>
      </c>
      <c r="G50" s="3" t="s">
        <v>478</v>
      </c>
      <c r="H50" s="3">
        <v>10</v>
      </c>
      <c r="I50" s="3"/>
      <c r="J50" s="3"/>
      <c r="K50" s="3">
        <v>10</v>
      </c>
      <c r="L50" s="3">
        <f t="shared" si="0"/>
        <v>500</v>
      </c>
      <c r="M50" s="5" t="str">
        <f>Application!C21</f>
        <v>AR-020</v>
      </c>
      <c r="N50" s="5" t="str">
        <f>Application!E21</f>
        <v xml:space="preserve">When identifying the description of an item on the CBOM, the application shall use the data identified by the header label 'Description' </v>
      </c>
      <c r="O50" s="3">
        <v>1</v>
      </c>
      <c r="P50" s="3">
        <f t="shared" si="2"/>
        <v>50</v>
      </c>
    </row>
    <row r="51" spans="1:16" ht="69" x14ac:dyDescent="0.3">
      <c r="A51" s="5" t="str">
        <f>Needs!C13</f>
        <v>UN-012</v>
      </c>
      <c r="B51" s="5" t="str">
        <f>Needs!E13</f>
        <v>As a user, I want to transfer the description data for each item from the CBOM file to the cost walk template</v>
      </c>
      <c r="C51" s="3" t="s">
        <v>271</v>
      </c>
      <c r="D51" s="3" t="s">
        <v>477</v>
      </c>
      <c r="E51" s="3" t="s">
        <v>348</v>
      </c>
      <c r="F51" s="3">
        <v>5</v>
      </c>
      <c r="G51" s="3" t="s">
        <v>479</v>
      </c>
      <c r="H51" s="3">
        <v>10</v>
      </c>
      <c r="I51" s="3"/>
      <c r="J51" s="3"/>
      <c r="K51" s="3">
        <v>10</v>
      </c>
      <c r="L51" s="3">
        <f t="shared" si="0"/>
        <v>500</v>
      </c>
      <c r="M51" s="5" t="str">
        <f>Application!C22</f>
        <v>AR-021</v>
      </c>
      <c r="N51" s="5" t="str">
        <f>Application!E22</f>
        <v>The application shall include the description of each component in the data file generated to populate the cost walk template.</v>
      </c>
      <c r="O51" s="3">
        <v>1</v>
      </c>
      <c r="P51" s="3">
        <f t="shared" si="2"/>
        <v>50</v>
      </c>
    </row>
    <row r="52" spans="1:16" ht="69" x14ac:dyDescent="0.3">
      <c r="A52" s="5" t="str">
        <f>Needs!C14</f>
        <v>UN-013</v>
      </c>
      <c r="B52" s="5" t="str">
        <f>Needs!E14</f>
        <v>As a user, I want to transfer the manufacturer data for each item from the CBOM excel file to the cost walk template</v>
      </c>
      <c r="C52" s="3" t="s">
        <v>273</v>
      </c>
      <c r="D52" s="3" t="s">
        <v>346</v>
      </c>
      <c r="E52" s="3" t="s">
        <v>348</v>
      </c>
      <c r="F52" s="3">
        <v>5</v>
      </c>
      <c r="G52" s="3" t="s">
        <v>497</v>
      </c>
      <c r="H52" s="3">
        <v>10</v>
      </c>
      <c r="I52" s="3"/>
      <c r="J52" s="3"/>
      <c r="K52" s="3">
        <v>10</v>
      </c>
      <c r="L52" s="3">
        <f t="shared" si="0"/>
        <v>500</v>
      </c>
      <c r="M52" s="5" t="str">
        <f>Application!C23</f>
        <v>AR-022</v>
      </c>
      <c r="N52" s="5" t="str">
        <f>Application!E23</f>
        <v xml:space="preserve">When identifying the manufacturer of an item on the CBOM, the application shall use the data identified by the header label 'Manufacturer' </v>
      </c>
      <c r="O52" s="3">
        <v>1</v>
      </c>
      <c r="P52" s="3">
        <f t="shared" si="2"/>
        <v>50</v>
      </c>
    </row>
    <row r="53" spans="1:16" ht="69" x14ac:dyDescent="0.3">
      <c r="A53" s="5" t="str">
        <f>Needs!C14</f>
        <v>UN-013</v>
      </c>
      <c r="B53" s="5" t="str">
        <f>Needs!E14</f>
        <v>As a user, I want to transfer the manufacturer data for each item from the CBOM excel file to the cost walk template</v>
      </c>
      <c r="C53" s="3" t="s">
        <v>274</v>
      </c>
      <c r="D53" s="3" t="s">
        <v>346</v>
      </c>
      <c r="E53" s="3" t="s">
        <v>348</v>
      </c>
      <c r="F53" s="3">
        <v>5</v>
      </c>
      <c r="G53" s="3" t="s">
        <v>498</v>
      </c>
      <c r="H53" s="3">
        <v>10</v>
      </c>
      <c r="I53" s="3"/>
      <c r="J53" s="3"/>
      <c r="K53" s="3">
        <v>10</v>
      </c>
      <c r="L53" s="3">
        <f t="shared" si="0"/>
        <v>500</v>
      </c>
      <c r="M53" s="5" t="str">
        <f>Application!C24</f>
        <v>AR-023</v>
      </c>
      <c r="N53" s="5" t="str">
        <f>Application!E24</f>
        <v>The application shall include the manufacturer of each component in the data file generated to populate the cost walk template.</v>
      </c>
      <c r="O53" s="3">
        <v>1</v>
      </c>
      <c r="P53" s="3">
        <f t="shared" si="2"/>
        <v>50</v>
      </c>
    </row>
    <row r="54" spans="1:16" ht="69" x14ac:dyDescent="0.3">
      <c r="A54" s="5" t="str">
        <f>Needs!C15</f>
        <v>UN-014</v>
      </c>
      <c r="B54" s="5" t="str">
        <f>Needs!E15</f>
        <v>As a user, I want to transfer the part number data for each item from the CBOM file to the cost walk template</v>
      </c>
      <c r="C54" s="3" t="s">
        <v>275</v>
      </c>
      <c r="D54" s="3" t="s">
        <v>342</v>
      </c>
      <c r="E54" s="3" t="s">
        <v>348</v>
      </c>
      <c r="F54" s="3">
        <v>5</v>
      </c>
      <c r="G54" s="3" t="s">
        <v>499</v>
      </c>
      <c r="H54" s="3">
        <v>10</v>
      </c>
      <c r="I54" s="3"/>
      <c r="J54" s="3"/>
      <c r="K54" s="3">
        <v>10</v>
      </c>
      <c r="L54" s="3">
        <f t="shared" si="0"/>
        <v>500</v>
      </c>
      <c r="M54" s="5" t="str">
        <f>Application!C25</f>
        <v>AR-024</v>
      </c>
      <c r="N54" s="5" t="str">
        <f>Application!E25</f>
        <v xml:space="preserve">When identifying the part number of an item on the CBOM, the application shall use the data identified by the header label 'Part Number' </v>
      </c>
      <c r="O54" s="3">
        <v>1</v>
      </c>
      <c r="P54" s="3">
        <f t="shared" si="2"/>
        <v>50</v>
      </c>
    </row>
    <row r="55" spans="1:16" ht="69" x14ac:dyDescent="0.3">
      <c r="A55" s="5" t="str">
        <f>Needs!C15</f>
        <v>UN-014</v>
      </c>
      <c r="B55" s="5" t="str">
        <f>Needs!E15</f>
        <v>As a user, I want to transfer the part number data for each item from the CBOM file to the cost walk template</v>
      </c>
      <c r="C55" s="3" t="s">
        <v>276</v>
      </c>
      <c r="D55" s="3" t="s">
        <v>342</v>
      </c>
      <c r="E55" s="3" t="s">
        <v>348</v>
      </c>
      <c r="F55" s="3">
        <v>5</v>
      </c>
      <c r="G55" s="3" t="s">
        <v>500</v>
      </c>
      <c r="H55" s="3">
        <v>10</v>
      </c>
      <c r="I55" s="3"/>
      <c r="J55" s="3"/>
      <c r="K55" s="3">
        <v>10</v>
      </c>
      <c r="L55" s="3">
        <f t="shared" si="0"/>
        <v>500</v>
      </c>
      <c r="M55" s="5" t="str">
        <f>Application!C26</f>
        <v>AR-025</v>
      </c>
      <c r="N55" s="5" t="str">
        <f>Application!E26</f>
        <v>The application shall include the part number of each component in the data file generated to populate the cost walk template.</v>
      </c>
      <c r="O55" s="3">
        <v>1</v>
      </c>
      <c r="P55" s="3">
        <f t="shared" si="2"/>
        <v>50</v>
      </c>
    </row>
    <row r="56" spans="1:16" ht="69" x14ac:dyDescent="0.3">
      <c r="A56" s="5" t="str">
        <f>Needs!C16</f>
        <v>UN-015</v>
      </c>
      <c r="B56" s="5" t="str">
        <f>Needs!E16</f>
        <v>As a user, I want to transfer the quantity data for each item from the CBOM file to the cost walk template</v>
      </c>
      <c r="C56" s="3" t="s">
        <v>277</v>
      </c>
      <c r="D56" s="3" t="s">
        <v>336</v>
      </c>
      <c r="E56" s="3" t="s">
        <v>337</v>
      </c>
      <c r="F56" s="3">
        <v>10</v>
      </c>
      <c r="G56" s="3" t="s">
        <v>501</v>
      </c>
      <c r="H56" s="3">
        <v>10</v>
      </c>
      <c r="I56" s="3"/>
      <c r="J56" s="3"/>
      <c r="K56" s="3">
        <v>10</v>
      </c>
      <c r="L56" s="3">
        <f t="shared" si="0"/>
        <v>1000</v>
      </c>
      <c r="M56" s="5" t="str">
        <f>Application!C27</f>
        <v>AR-026</v>
      </c>
      <c r="N56" s="5" t="str">
        <f>Application!E27</f>
        <v xml:space="preserve">When identifying the quantity of an item on the CBOM, the application shall use the data identified by the header label 'Quantity' </v>
      </c>
      <c r="O56" s="3">
        <v>1</v>
      </c>
      <c r="P56" s="3">
        <f t="shared" si="2"/>
        <v>100</v>
      </c>
    </row>
    <row r="57" spans="1:16" ht="55.2" x14ac:dyDescent="0.3">
      <c r="A57" s="5" t="str">
        <f>Needs!C16</f>
        <v>UN-015</v>
      </c>
      <c r="B57" s="5" t="str">
        <f>Needs!E16</f>
        <v>As a user, I want to transfer the quantity data for each item from the CBOM file to the cost walk template</v>
      </c>
      <c r="C57" s="3" t="s">
        <v>278</v>
      </c>
      <c r="D57" s="3" t="s">
        <v>336</v>
      </c>
      <c r="E57" s="3" t="s">
        <v>337</v>
      </c>
      <c r="F57" s="3">
        <v>10</v>
      </c>
      <c r="G57" s="3" t="s">
        <v>344</v>
      </c>
      <c r="H57" s="3">
        <v>10</v>
      </c>
      <c r="I57" s="3"/>
      <c r="J57" s="3"/>
      <c r="K57" s="3">
        <v>10</v>
      </c>
      <c r="L57" s="3">
        <f t="shared" si="0"/>
        <v>1000</v>
      </c>
      <c r="M57" s="5" t="str">
        <f>Application!C28</f>
        <v>AR-027</v>
      </c>
      <c r="N57" s="5" t="str">
        <f>Application!E28</f>
        <v>The application shall include the quantity of each component in the data file generated to populate the cost walk template.</v>
      </c>
      <c r="O57" s="3">
        <v>1</v>
      </c>
      <c r="P57" s="3">
        <f t="shared" si="2"/>
        <v>100</v>
      </c>
    </row>
    <row r="58" spans="1:16" ht="69" x14ac:dyDescent="0.3">
      <c r="A58" s="5" t="str">
        <f>Needs!C17</f>
        <v>UN-016</v>
      </c>
      <c r="B58" s="5" t="str">
        <f>Needs!E17</f>
        <v>As a user, I want to transfer the unit price data for each item from the CBOM file to the cost walk template</v>
      </c>
      <c r="C58" s="3" t="s">
        <v>279</v>
      </c>
      <c r="D58" s="3" t="s">
        <v>335</v>
      </c>
      <c r="E58" s="3" t="s">
        <v>338</v>
      </c>
      <c r="F58" s="3">
        <v>10</v>
      </c>
      <c r="G58" s="3" t="s">
        <v>502</v>
      </c>
      <c r="H58" s="3">
        <v>10</v>
      </c>
      <c r="I58" s="3"/>
      <c r="J58" s="3"/>
      <c r="K58" s="3">
        <v>10</v>
      </c>
      <c r="L58" s="3">
        <f t="shared" si="0"/>
        <v>1000</v>
      </c>
      <c r="M58" s="5" t="str">
        <f>Application!C29</f>
        <v>AR-028</v>
      </c>
      <c r="N58" s="5" t="str">
        <f>Application!E29</f>
        <v xml:space="preserve">When identifying the unit price of an item on the CBOM, the application shall use the data identified by the header label 'U/P' </v>
      </c>
      <c r="O58" s="3">
        <v>1</v>
      </c>
      <c r="P58" s="3">
        <f t="shared" si="2"/>
        <v>100</v>
      </c>
    </row>
    <row r="59" spans="1:16" ht="55.2" x14ac:dyDescent="0.3">
      <c r="A59" s="5" t="str">
        <f>Needs!C17</f>
        <v>UN-016</v>
      </c>
      <c r="B59" s="5" t="str">
        <f>Needs!E17</f>
        <v>As a user, I want to transfer the unit price data for each item from the CBOM file to the cost walk template</v>
      </c>
      <c r="C59" s="3" t="s">
        <v>280</v>
      </c>
      <c r="D59" s="3" t="s">
        <v>335</v>
      </c>
      <c r="E59" s="3" t="s">
        <v>338</v>
      </c>
      <c r="F59" s="3">
        <v>10</v>
      </c>
      <c r="G59" s="3" t="s">
        <v>345</v>
      </c>
      <c r="H59" s="3">
        <v>10</v>
      </c>
      <c r="K59" s="3">
        <v>10</v>
      </c>
      <c r="L59" s="3">
        <f t="shared" si="0"/>
        <v>1000</v>
      </c>
      <c r="M59" s="5" t="str">
        <f>Application!C30</f>
        <v>AR-029</v>
      </c>
      <c r="N59" s="5" t="str">
        <f>Application!E30</f>
        <v>The application shall include the unit price of each component in the data file generated to populate the cost walk template.</v>
      </c>
      <c r="O59" s="3">
        <v>1</v>
      </c>
      <c r="P59" s="3">
        <f t="shared" si="2"/>
        <v>100</v>
      </c>
    </row>
    <row r="60" spans="1:16" ht="55.2" x14ac:dyDescent="0.3">
      <c r="A60" s="5" t="str">
        <f>Needs!C18</f>
        <v>UN-017</v>
      </c>
      <c r="B60" s="5" t="str">
        <f>Needs!E18</f>
        <v>As a user, I want to remove items with zero quantity from the cost walk analysis</v>
      </c>
      <c r="C60" s="3" t="s">
        <v>281</v>
      </c>
      <c r="D60" s="3" t="s">
        <v>217</v>
      </c>
      <c r="E60" s="3" t="s">
        <v>384</v>
      </c>
      <c r="F60" s="3">
        <v>1</v>
      </c>
      <c r="G60" s="3" t="s">
        <v>218</v>
      </c>
      <c r="H60" s="3">
        <v>10</v>
      </c>
      <c r="I60" s="3"/>
      <c r="J60" s="3"/>
      <c r="K60" s="3">
        <v>10</v>
      </c>
      <c r="L60" s="3">
        <f t="shared" si="0"/>
        <v>100</v>
      </c>
      <c r="M60" s="5" t="str">
        <f>Application!C31</f>
        <v>AR-030</v>
      </c>
      <c r="N60" s="5" t="str">
        <f>Application!E31</f>
        <v>Given the bill of material cost data for a board is available, the application shall shall remove all components with zero quantity</v>
      </c>
      <c r="O60" s="3">
        <v>1</v>
      </c>
      <c r="P60" s="3">
        <f t="shared" si="2"/>
        <v>10</v>
      </c>
    </row>
    <row r="61" spans="1:16" ht="55.2" x14ac:dyDescent="0.3">
      <c r="A61" s="5" t="str">
        <f>Needs!C19</f>
        <v>UN-018</v>
      </c>
      <c r="B61" s="5" t="str">
        <f>Needs!E19</f>
        <v>As a user, I want to separate each item to a separate row on the cost walk template</v>
      </c>
      <c r="C61" s="3" t="s">
        <v>450</v>
      </c>
      <c r="D61" s="3" t="s">
        <v>250</v>
      </c>
      <c r="E61" s="3" t="s">
        <v>161</v>
      </c>
      <c r="F61" s="3">
        <v>10</v>
      </c>
      <c r="G61" s="3" t="s">
        <v>251</v>
      </c>
      <c r="H61" s="3">
        <v>10</v>
      </c>
      <c r="I61" s="3"/>
      <c r="J61" s="3"/>
      <c r="K61" s="3">
        <v>10</v>
      </c>
      <c r="L61" s="3">
        <f t="shared" si="0"/>
        <v>1000</v>
      </c>
      <c r="M61" s="5" t="str">
        <f>Application!C32</f>
        <v>AR-031</v>
      </c>
      <c r="N61" s="5" t="str">
        <f>Application!E32</f>
        <v>Given the bill of material cost data for a board is available, the application shall separate each designator to an individual line</v>
      </c>
      <c r="O61" s="3">
        <v>1</v>
      </c>
      <c r="P61" s="3">
        <f t="shared" si="2"/>
        <v>100</v>
      </c>
    </row>
    <row r="62" spans="1:16" ht="55.2" x14ac:dyDescent="0.3">
      <c r="A62" s="5" t="str">
        <f>Needs!C20</f>
        <v>UN-019</v>
      </c>
      <c r="B62" s="5" t="str">
        <f>Needs!E20</f>
        <v>As a user, I want to add the name of the board to each item on the cost walk template</v>
      </c>
      <c r="C62" s="3" t="s">
        <v>475</v>
      </c>
      <c r="D62" s="3" t="s">
        <v>353</v>
      </c>
      <c r="E62" s="3" t="s">
        <v>290</v>
      </c>
      <c r="F62" s="3">
        <v>5</v>
      </c>
      <c r="G62" s="3" t="s">
        <v>354</v>
      </c>
      <c r="H62" s="3">
        <v>10</v>
      </c>
      <c r="I62" s="3"/>
      <c r="J62" s="3"/>
      <c r="K62" s="3">
        <v>10</v>
      </c>
      <c r="L62" s="3">
        <f t="shared" si="0"/>
        <v>500</v>
      </c>
      <c r="M62" s="5" t="str">
        <f>Application!C33</f>
        <v>AR-032</v>
      </c>
      <c r="N62" s="5" t="str">
        <f>Application!E33</f>
        <v>The application shall include the board name of each component in the data file generated to populate the cost walk template.</v>
      </c>
      <c r="O62" s="3">
        <v>1</v>
      </c>
      <c r="P62" s="3">
        <f t="shared" si="2"/>
        <v>50</v>
      </c>
    </row>
    <row r="63" spans="1:16" ht="69" x14ac:dyDescent="0.3">
      <c r="A63" s="5" t="str">
        <f>Needs!C21</f>
        <v>UN-020</v>
      </c>
      <c r="B63" s="5" t="str">
        <f>Needs!E21</f>
        <v>As a user, I want to add the feature name to each item on the cost walk template</v>
      </c>
      <c r="C63" s="3" t="s">
        <v>476</v>
      </c>
      <c r="D63" s="3" t="s">
        <v>294</v>
      </c>
      <c r="E63" s="3" t="s">
        <v>351</v>
      </c>
      <c r="F63" s="3">
        <v>1</v>
      </c>
      <c r="G63" s="3" t="s">
        <v>350</v>
      </c>
      <c r="H63" s="3">
        <v>10</v>
      </c>
      <c r="I63" s="3"/>
      <c r="J63" s="3"/>
      <c r="K63" s="3">
        <v>10</v>
      </c>
      <c r="L63" s="3">
        <f t="shared" si="0"/>
        <v>100</v>
      </c>
      <c r="M63" s="5" t="str">
        <f>Application!C34</f>
        <v>AR-033</v>
      </c>
      <c r="N63" s="5" t="str">
        <f>Application!E34</f>
        <v>The application shall include an empty value for feature name of each component in the data file generated to populate the cost walk template.</v>
      </c>
      <c r="O63" s="3">
        <v>1</v>
      </c>
      <c r="P63" s="3">
        <f t="shared" si="2"/>
        <v>10</v>
      </c>
    </row>
    <row r="64" spans="1:16" ht="165.6" x14ac:dyDescent="0.3">
      <c r="A64" s="5" t="str">
        <f>Needs!C22</f>
        <v>UN-030</v>
      </c>
      <c r="B64" s="5" t="str">
        <f>Needs!E22</f>
        <v>As a user, I want the file name of the output generated by the application to contain information to help identify the type of data contained in the file.</v>
      </c>
      <c r="C64" s="3" t="s">
        <v>494</v>
      </c>
      <c r="D64" s="3" t="s">
        <v>50</v>
      </c>
      <c r="E64" s="3" t="s">
        <v>11</v>
      </c>
      <c r="F64" s="3">
        <v>5</v>
      </c>
      <c r="G64" s="3" t="s">
        <v>506</v>
      </c>
      <c r="H64" s="3">
        <v>10</v>
      </c>
      <c r="I64" s="3"/>
      <c r="J64" s="3"/>
      <c r="K64" s="3">
        <v>10</v>
      </c>
      <c r="L64" s="3">
        <f t="shared" si="0"/>
        <v>500</v>
      </c>
      <c r="M64" s="5" t="str">
        <f>Application!C35</f>
        <v>AR-034</v>
      </c>
      <c r="N64" s="5" t="str">
        <f>Application!E35</f>
        <v>The file name format for output file generating for CBOM data transfer to the cost walk template shall be "PCBA_CW_&lt;Date&gt;_&lt;Time&gt;_&lt;SKU&gt;_&lt;Build&gt;_&lt;PCBA Name&gt;". Where &lt;Date&gt; is in the format YYMMDD, &lt;Time&gt; is in the 24hr format HHMMSS, &lt;SKU&gt; is the company SKU, &lt;Build&gt; is the CBOM build stage, and &lt;PCBA Name&gt; is the circuit board name</v>
      </c>
      <c r="O64" s="3">
        <v>1</v>
      </c>
      <c r="P64" s="3">
        <f t="shared" si="2"/>
        <v>50</v>
      </c>
    </row>
    <row r="65" spans="1:16" ht="165.6" x14ac:dyDescent="0.3">
      <c r="A65" s="5" t="str">
        <f>Needs!C22</f>
        <v>UN-030</v>
      </c>
      <c r="B65" s="5" t="str">
        <f>Needs!E22</f>
        <v>As a user, I want the file name of the output generated by the application to contain information to help identify the type of data contained in the file.</v>
      </c>
      <c r="C65" s="3" t="s">
        <v>495</v>
      </c>
      <c r="D65" s="3" t="s">
        <v>50</v>
      </c>
      <c r="E65" s="3" t="s">
        <v>11</v>
      </c>
      <c r="F65" s="3">
        <v>5</v>
      </c>
      <c r="G65" s="3" t="s">
        <v>504</v>
      </c>
      <c r="H65" s="3">
        <v>10</v>
      </c>
      <c r="I65" s="3"/>
      <c r="J65" s="3"/>
      <c r="K65" s="3">
        <v>10</v>
      </c>
      <c r="L65" s="3">
        <f t="shared" si="0"/>
        <v>500</v>
      </c>
      <c r="M65" s="5" t="str">
        <f>Application!C36</f>
        <v>AR-035</v>
      </c>
      <c r="N65" s="5" t="str">
        <f>Application!E36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O65" s="3">
        <v>1</v>
      </c>
      <c r="P65" s="3">
        <f t="shared" si="2"/>
        <v>50</v>
      </c>
    </row>
    <row r="66" spans="1:16" ht="179.4" x14ac:dyDescent="0.3">
      <c r="A66" s="5" t="str">
        <f>Needs!C22</f>
        <v>UN-030</v>
      </c>
      <c r="B66" s="5" t="str">
        <f>Needs!E22</f>
        <v>As a user, I want the file name of the output generated by the application to contain information to help identify the type of data contained in the file.</v>
      </c>
      <c r="C66" s="3" t="s">
        <v>496</v>
      </c>
      <c r="D66" s="3" t="s">
        <v>50</v>
      </c>
      <c r="E66" s="3" t="s">
        <v>11</v>
      </c>
      <c r="F66" s="3">
        <v>5</v>
      </c>
      <c r="G66" s="3" t="s">
        <v>505</v>
      </c>
      <c r="H66" s="3">
        <v>10</v>
      </c>
      <c r="I66" s="3"/>
      <c r="J66" s="3"/>
      <c r="K66" s="3">
        <v>10</v>
      </c>
      <c r="L66" s="3">
        <f t="shared" si="0"/>
        <v>500</v>
      </c>
      <c r="M66" s="5" t="str">
        <f>Application!C37</f>
        <v>AR-036</v>
      </c>
      <c r="N66"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O66" s="3">
        <v>1</v>
      </c>
      <c r="P66" s="3">
        <f t="shared" si="2"/>
        <v>50</v>
      </c>
    </row>
  </sheetData>
  <autoFilter ref="A1:P63" xr:uid="{5FA97F52-1176-4A3B-A8AE-B9C95F6F82D0}"/>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dimension ref="A1:F44"/>
  <sheetViews>
    <sheetView workbookViewId="0">
      <pane ySplit="1" topLeftCell="A2" activePane="bottomLeft" state="frozen"/>
      <selection pane="bottomLeft" activeCell="F2" sqref="F2"/>
    </sheetView>
  </sheetViews>
  <sheetFormatPr defaultRowHeight="13.8" x14ac:dyDescent="0.3"/>
  <cols>
    <col min="1" max="1" width="13.33203125" style="5" customWidth="1"/>
    <col min="2" max="2" width="37.21875" style="5" customWidth="1"/>
    <col min="3" max="3" width="6.6640625" style="2" customWidth="1"/>
    <col min="4" max="4" width="22.33203125" style="2" customWidth="1"/>
    <col min="5" max="6" width="66.5546875" style="2" customWidth="1"/>
    <col min="7" max="16384" width="8.88671875" style="2"/>
  </cols>
  <sheetData>
    <row r="1" spans="1:6" ht="27.6" x14ac:dyDescent="0.3">
      <c r="A1" s="1" t="s">
        <v>153</v>
      </c>
      <c r="B1" s="1" t="s">
        <v>154</v>
      </c>
      <c r="C1" s="1" t="s">
        <v>169</v>
      </c>
      <c r="D1" s="1" t="s">
        <v>304</v>
      </c>
      <c r="E1" s="1" t="s">
        <v>170</v>
      </c>
      <c r="F1" s="1" t="s">
        <v>171</v>
      </c>
    </row>
    <row r="2" spans="1:6" ht="27.6" x14ac:dyDescent="0.3">
      <c r="A2" s="5" t="str">
        <f>nFMEA!A2</f>
        <v>UN-001</v>
      </c>
      <c r="B2" s="5" t="str">
        <f>nFMEA!B2</f>
        <v>As a user, I want to use the data from an excel file to generate the cost walk</v>
      </c>
      <c r="C2" s="2" t="s">
        <v>197</v>
      </c>
      <c r="D2" s="2" t="s">
        <v>162</v>
      </c>
      <c r="E2" s="2" t="s">
        <v>663</v>
      </c>
      <c r="F2" s="2" t="s">
        <v>664</v>
      </c>
    </row>
    <row r="3" spans="1:6" ht="27.6" x14ac:dyDescent="0.3">
      <c r="A3" s="5" t="str">
        <f>nFMEA!A3</f>
        <v>UN-002</v>
      </c>
      <c r="B3" s="5" t="str">
        <f>nFMEA!B3</f>
        <v>As a user, I want to use the excel cost walk template to generate the cost walk</v>
      </c>
      <c r="C3" s="2" t="s">
        <v>198</v>
      </c>
      <c r="D3" s="2" t="s">
        <v>387</v>
      </c>
      <c r="E3" s="2" t="s">
        <v>289</v>
      </c>
      <c r="F3" s="2" t="s">
        <v>626</v>
      </c>
    </row>
    <row r="4" spans="1:6" ht="41.4" x14ac:dyDescent="0.3">
      <c r="A4" s="5" t="str">
        <f>nFMEA!A4</f>
        <v>UN-003</v>
      </c>
      <c r="B4" s="5" t="str">
        <f>nFMEA!B4</f>
        <v>As a user, I want to transfers the model number data from the CBOM file to the cost walk template</v>
      </c>
      <c r="C4" s="2" t="s">
        <v>199</v>
      </c>
      <c r="D4" s="2" t="s">
        <v>147</v>
      </c>
      <c r="E4" s="2" t="s">
        <v>306</v>
      </c>
      <c r="F4" s="2" t="s">
        <v>305</v>
      </c>
    </row>
    <row r="5" spans="1:6" ht="41.4" x14ac:dyDescent="0.3">
      <c r="A5" s="5" t="str">
        <f>nFMEA!A34</f>
        <v>UN-003</v>
      </c>
      <c r="B5" s="5" t="str">
        <f>nFMEA!B34</f>
        <v>As a user, I want to transfers the model number data from the CBOM file to the cost walk template</v>
      </c>
      <c r="C5" s="2" t="s">
        <v>200</v>
      </c>
      <c r="D5" s="2" t="s">
        <v>147</v>
      </c>
      <c r="E5" s="2" t="s">
        <v>377</v>
      </c>
      <c r="F5" s="2" t="s">
        <v>378</v>
      </c>
    </row>
    <row r="6" spans="1:6" ht="41.4" x14ac:dyDescent="0.3">
      <c r="A6" s="5" t="str">
        <f>nFMEA!A35</f>
        <v>UN-004</v>
      </c>
      <c r="B6" s="5" t="str">
        <f>nFMEA!B35</f>
        <v>As a user, I want to transfers the build stage data from the CBOM file to the cost walk template</v>
      </c>
      <c r="C6" s="2" t="s">
        <v>201</v>
      </c>
      <c r="D6" s="2" t="s">
        <v>148</v>
      </c>
      <c r="E6" s="2" t="s">
        <v>307</v>
      </c>
      <c r="F6" s="2" t="s">
        <v>308</v>
      </c>
    </row>
    <row r="7" spans="1:6" ht="41.4" x14ac:dyDescent="0.3">
      <c r="A7" s="5" t="str">
        <f>nFMEA!A36</f>
        <v>UN-004</v>
      </c>
      <c r="B7" s="5" t="str">
        <f>nFMEA!B36</f>
        <v>As a user, I want to transfers the build stage data from the CBOM file to the cost walk template</v>
      </c>
      <c r="C7" s="2" t="s">
        <v>202</v>
      </c>
      <c r="D7" s="2" t="s">
        <v>148</v>
      </c>
      <c r="E7" s="2" t="s">
        <v>374</v>
      </c>
      <c r="F7" s="2" t="s">
        <v>376</v>
      </c>
    </row>
    <row r="8" spans="1:6" ht="41.4" x14ac:dyDescent="0.3">
      <c r="A8" s="5" t="str">
        <f>nFMEA!A37</f>
        <v>UN-005</v>
      </c>
      <c r="B8" s="5" t="str">
        <f>nFMEA!B37</f>
        <v>As a user, I want to transfers the exchange rate from the CBOM file to the cost walk template</v>
      </c>
      <c r="C8" s="2" t="s">
        <v>203</v>
      </c>
      <c r="D8" s="2" t="s">
        <v>149</v>
      </c>
      <c r="E8" s="2" t="s">
        <v>309</v>
      </c>
      <c r="F8" s="2" t="s">
        <v>310</v>
      </c>
    </row>
    <row r="9" spans="1:6" ht="41.4" x14ac:dyDescent="0.3">
      <c r="A9" s="5" t="str">
        <f>nFMEA!A38</f>
        <v>UN-005</v>
      </c>
      <c r="B9" s="5" t="str">
        <f>nFMEA!B38</f>
        <v>As a user, I want to transfers the exchange rate from the CBOM file to the cost walk template</v>
      </c>
      <c r="C9" s="2" t="s">
        <v>204</v>
      </c>
      <c r="D9" s="2" t="s">
        <v>149</v>
      </c>
      <c r="E9" s="2" t="s">
        <v>379</v>
      </c>
      <c r="F9" s="2" t="s">
        <v>380</v>
      </c>
    </row>
    <row r="10" spans="1:6" ht="41.4" x14ac:dyDescent="0.3">
      <c r="A10" s="5" t="str">
        <f>nFMEA!A39</f>
        <v>UN-006</v>
      </c>
      <c r="B10" s="5" t="str">
        <f>nFMEA!B39</f>
        <v>As a user, I want to transfers the name of all the boards from the CBOM excel file to the cost walk template</v>
      </c>
      <c r="C10" s="2" t="s">
        <v>205</v>
      </c>
      <c r="D10" s="2" t="s">
        <v>302</v>
      </c>
      <c r="E10" s="2" t="s">
        <v>311</v>
      </c>
      <c r="F10" s="2" t="s">
        <v>312</v>
      </c>
    </row>
    <row r="11" spans="1:6" ht="41.4" x14ac:dyDescent="0.3">
      <c r="A11" s="5" t="str">
        <f>nFMEA!A40</f>
        <v>UN-006</v>
      </c>
      <c r="B11" s="5" t="str">
        <f>nFMEA!B40</f>
        <v>As a user, I want to transfers the name of all the boards from the CBOM excel file to the cost walk template</v>
      </c>
      <c r="C11" s="2" t="s">
        <v>206</v>
      </c>
      <c r="D11" s="2" t="s">
        <v>302</v>
      </c>
      <c r="E11" s="2" t="s">
        <v>373</v>
      </c>
      <c r="F11" s="2" t="s">
        <v>375</v>
      </c>
    </row>
    <row r="12" spans="1:6" ht="41.4" x14ac:dyDescent="0.3">
      <c r="A12" s="5" t="str">
        <f>nFMEA!A41</f>
        <v>UN-007</v>
      </c>
      <c r="B12" s="5" t="str">
        <f>nFMEA!B41</f>
        <v>As a user, I want to transfers the material cost of each board from the CBOM file to the cost walk template</v>
      </c>
      <c r="C12" s="2" t="s">
        <v>207</v>
      </c>
      <c r="D12" s="2" t="s">
        <v>159</v>
      </c>
      <c r="E12" s="2" t="s">
        <v>165</v>
      </c>
      <c r="F12" s="2" t="s">
        <v>166</v>
      </c>
    </row>
    <row r="13" spans="1:6" ht="41.4" x14ac:dyDescent="0.3">
      <c r="A13" s="5" t="str">
        <f>nFMEA!A42</f>
        <v>UN-007</v>
      </c>
      <c r="B13" s="5" t="str">
        <f>nFMEA!B42</f>
        <v>As a user, I want to transfers the material cost of each board from the CBOM file to the cost walk template</v>
      </c>
      <c r="C13" s="2" t="s">
        <v>208</v>
      </c>
      <c r="D13" s="2" t="s">
        <v>159</v>
      </c>
      <c r="E13" s="2" t="s">
        <v>362</v>
      </c>
      <c r="F13" s="2" t="s">
        <v>372</v>
      </c>
    </row>
    <row r="14" spans="1:6" ht="41.4" x14ac:dyDescent="0.3">
      <c r="A14" s="5" t="str">
        <f>nFMEA!A43</f>
        <v>UN-008</v>
      </c>
      <c r="B14" s="5" t="str">
        <f>nFMEA!B43</f>
        <v>As a user, I want to transfers the overhead cost of each board from the CBOM file to the cost walk template</v>
      </c>
      <c r="C14" s="2" t="s">
        <v>209</v>
      </c>
      <c r="D14" s="2" t="s">
        <v>160</v>
      </c>
      <c r="E14" s="2" t="s">
        <v>167</v>
      </c>
      <c r="F14" s="2" t="s">
        <v>168</v>
      </c>
    </row>
    <row r="15" spans="1:6" ht="41.4" x14ac:dyDescent="0.3">
      <c r="A15" s="5" t="str">
        <f>nFMEA!A44</f>
        <v>UN-008</v>
      </c>
      <c r="B15" s="5" t="str">
        <f>nFMEA!B44</f>
        <v>As a user, I want to transfers the overhead cost of each board from the CBOM file to the cost walk template</v>
      </c>
      <c r="C15" s="2" t="s">
        <v>210</v>
      </c>
      <c r="D15" s="2" t="s">
        <v>160</v>
      </c>
      <c r="E15" s="2" t="s">
        <v>361</v>
      </c>
      <c r="F15" s="2" t="s">
        <v>358</v>
      </c>
    </row>
    <row r="16" spans="1:6" ht="27.6" x14ac:dyDescent="0.3">
      <c r="A16" s="5" t="str">
        <f>nFMEA!A45</f>
        <v>UN-009</v>
      </c>
      <c r="B16" s="5" t="str">
        <f>nFMEA!B45</f>
        <v>As a user, I want to select the cost data for a build stage to generation the cost walk</v>
      </c>
      <c r="C16" s="2" t="s">
        <v>211</v>
      </c>
      <c r="D16" s="2" t="s">
        <v>215</v>
      </c>
      <c r="E16" s="2" t="s">
        <v>287</v>
      </c>
      <c r="F16" s="2" t="s">
        <v>286</v>
      </c>
    </row>
    <row r="17" spans="1:6" ht="41.4" x14ac:dyDescent="0.3">
      <c r="A17" s="5" t="str">
        <f>nFMEA!A46</f>
        <v>UN-010</v>
      </c>
      <c r="B17" s="5" t="str">
        <f>nFMEA!B46</f>
        <v>As a user, I want to transfer the designator data for each item from the CBOM file to the cost walk template</v>
      </c>
      <c r="C17" s="2" t="s">
        <v>212</v>
      </c>
      <c r="D17" s="2" t="s">
        <v>79</v>
      </c>
      <c r="E17" s="2" t="s">
        <v>469</v>
      </c>
      <c r="F17" s="2" t="s">
        <v>464</v>
      </c>
    </row>
    <row r="18" spans="1:6" ht="41.4" x14ac:dyDescent="0.3">
      <c r="A18" s="5" t="str">
        <f>nFMEA!A47</f>
        <v>UN-010</v>
      </c>
      <c r="B18" s="5" t="str">
        <f>nFMEA!B47</f>
        <v>As a user, I want to transfer the designator data for each item from the CBOM file to the cost walk template</v>
      </c>
      <c r="C18" s="2" t="s">
        <v>214</v>
      </c>
      <c r="D18" s="2" t="s">
        <v>79</v>
      </c>
      <c r="E18" s="2" t="s">
        <v>364</v>
      </c>
      <c r="F18" s="2" t="s">
        <v>473</v>
      </c>
    </row>
    <row r="19" spans="1:6" ht="41.4" x14ac:dyDescent="0.3">
      <c r="A19" s="5" t="str">
        <f>nFMEA!A48</f>
        <v>UN-011</v>
      </c>
      <c r="B19" s="5" t="str">
        <f>nFMEA!B48</f>
        <v>As a user, I want to transfer the component data for each item from the CBOM file to the cost walk template</v>
      </c>
      <c r="C19" s="2" t="s">
        <v>219</v>
      </c>
      <c r="D19" s="2" t="s">
        <v>78</v>
      </c>
      <c r="E19" s="2" t="s">
        <v>470</v>
      </c>
      <c r="F19" s="2" t="s">
        <v>471</v>
      </c>
    </row>
    <row r="20" spans="1:6" ht="41.4" x14ac:dyDescent="0.3">
      <c r="A20" s="5" t="str">
        <f>nFMEA!A49</f>
        <v>UN-011</v>
      </c>
      <c r="B20" s="5" t="str">
        <f>nFMEA!B49</f>
        <v>As a user, I want to transfer the component data for each item from the CBOM file to the cost walk template</v>
      </c>
      <c r="C20" s="2" t="s">
        <v>252</v>
      </c>
      <c r="D20" s="2" t="s">
        <v>78</v>
      </c>
      <c r="E20" s="2" t="s">
        <v>366</v>
      </c>
      <c r="F20" s="2" t="s">
        <v>472</v>
      </c>
    </row>
    <row r="21" spans="1:6" ht="41.4" x14ac:dyDescent="0.3">
      <c r="A21" s="5" t="str">
        <f>nFMEA!A50</f>
        <v>UN-012</v>
      </c>
      <c r="B21" s="5" t="str">
        <f>nFMEA!B50</f>
        <v>As a user, I want to transfer the description data for each item from the CBOM file to the cost walk template</v>
      </c>
      <c r="C21" s="2" t="s">
        <v>254</v>
      </c>
      <c r="D21" s="2" t="s">
        <v>77</v>
      </c>
      <c r="E21" s="2" t="s">
        <v>483</v>
      </c>
      <c r="F21" s="2" t="s">
        <v>481</v>
      </c>
    </row>
    <row r="22" spans="1:6" ht="41.4" x14ac:dyDescent="0.3">
      <c r="A22" s="5" t="str">
        <f>nFMEA!A51</f>
        <v>UN-012</v>
      </c>
      <c r="B22" s="5" t="str">
        <f>nFMEA!B51</f>
        <v>As a user, I want to transfer the description data for each item from the CBOM file to the cost walk template</v>
      </c>
      <c r="C22" s="2" t="s">
        <v>257</v>
      </c>
      <c r="D22" s="2" t="s">
        <v>77</v>
      </c>
      <c r="E22" s="2" t="s">
        <v>367</v>
      </c>
      <c r="F22" s="2" t="s">
        <v>482</v>
      </c>
    </row>
    <row r="23" spans="1:6" ht="41.4" x14ac:dyDescent="0.3">
      <c r="A23" s="5" t="str">
        <f>nFMEA!A52</f>
        <v>UN-013</v>
      </c>
      <c r="B23" s="5" t="str">
        <f>nFMEA!B52</f>
        <v>As a user, I want to transfer the manufacturer data for each item from the CBOM excel file to the cost walk template</v>
      </c>
      <c r="C23" s="2" t="s">
        <v>259</v>
      </c>
      <c r="D23" s="2" t="s">
        <v>409</v>
      </c>
      <c r="E23" s="2" t="s">
        <v>484</v>
      </c>
      <c r="F23" s="2" t="s">
        <v>485</v>
      </c>
    </row>
    <row r="24" spans="1:6" ht="41.4" x14ac:dyDescent="0.3">
      <c r="A24" s="5" t="str">
        <f>nFMEA!A53</f>
        <v>UN-013</v>
      </c>
      <c r="B24" s="5" t="str">
        <f>nFMEA!B53</f>
        <v>As a user, I want to transfer the manufacturer data for each item from the CBOM excel file to the cost walk template</v>
      </c>
      <c r="C24" s="2" t="s">
        <v>261</v>
      </c>
      <c r="D24" s="2" t="s">
        <v>409</v>
      </c>
      <c r="E24" s="2" t="s">
        <v>368</v>
      </c>
      <c r="F24" s="2" t="s">
        <v>347</v>
      </c>
    </row>
    <row r="25" spans="1:6" ht="41.4" x14ac:dyDescent="0.3">
      <c r="A25" s="5" t="str">
        <f>nFMEA!A54</f>
        <v>UN-014</v>
      </c>
      <c r="B25" s="5" t="str">
        <f>nFMEA!B54</f>
        <v>As a user, I want to transfer the part number data for each item from the CBOM file to the cost walk template</v>
      </c>
      <c r="C25" s="2" t="s">
        <v>262</v>
      </c>
      <c r="D25" s="2" t="s">
        <v>341</v>
      </c>
      <c r="E25" s="2" t="s">
        <v>486</v>
      </c>
      <c r="F25" s="2" t="s">
        <v>487</v>
      </c>
    </row>
    <row r="26" spans="1:6" ht="41.4" x14ac:dyDescent="0.3">
      <c r="A26" s="5" t="str">
        <f>nFMEA!A55</f>
        <v>UN-014</v>
      </c>
      <c r="B26" s="5" t="str">
        <f>nFMEA!B55</f>
        <v>As a user, I want to transfer the part number data for each item from the CBOM file to the cost walk template</v>
      </c>
      <c r="C26" s="2" t="s">
        <v>263</v>
      </c>
      <c r="D26" s="2" t="s">
        <v>341</v>
      </c>
      <c r="E26" s="2" t="s">
        <v>369</v>
      </c>
      <c r="F26" s="2" t="s">
        <v>343</v>
      </c>
    </row>
    <row r="27" spans="1:6" ht="41.4" x14ac:dyDescent="0.3">
      <c r="A27" s="5" t="str">
        <f>nFMEA!A56</f>
        <v>UN-015</v>
      </c>
      <c r="B27" s="5" t="str">
        <f>nFMEA!B56</f>
        <v>As a user, I want to transfer the quantity data for each item from the CBOM file to the cost walk template</v>
      </c>
      <c r="C27" s="2" t="s">
        <v>264</v>
      </c>
      <c r="D27" s="2" t="s">
        <v>80</v>
      </c>
      <c r="E27" s="2" t="s">
        <v>488</v>
      </c>
      <c r="F27" s="2" t="s">
        <v>489</v>
      </c>
    </row>
    <row r="28" spans="1:6" ht="41.4" x14ac:dyDescent="0.3">
      <c r="A28" s="5" t="str">
        <f>nFMEA!A57</f>
        <v>UN-015</v>
      </c>
      <c r="B28" s="5" t="str">
        <f>nFMEA!B57</f>
        <v>As a user, I want to transfer the quantity data for each item from the CBOM file to the cost walk template</v>
      </c>
      <c r="C28" s="2" t="s">
        <v>265</v>
      </c>
      <c r="D28" s="2" t="s">
        <v>80</v>
      </c>
      <c r="E28" s="2" t="s">
        <v>370</v>
      </c>
      <c r="F28" s="2" t="s">
        <v>339</v>
      </c>
    </row>
    <row r="29" spans="1:6" ht="41.4" x14ac:dyDescent="0.3">
      <c r="A29" s="5" t="str">
        <f>nFMEA!A58</f>
        <v>UN-016</v>
      </c>
      <c r="B29" s="5" t="str">
        <f>nFMEA!B58</f>
        <v>As a user, I want to transfer the unit price data for each item from the CBOM file to the cost walk template</v>
      </c>
      <c r="C29" s="2" t="s">
        <v>266</v>
      </c>
      <c r="D29" s="2" t="s">
        <v>118</v>
      </c>
      <c r="E29" s="2" t="s">
        <v>490</v>
      </c>
      <c r="F29" s="2" t="s">
        <v>491</v>
      </c>
    </row>
    <row r="30" spans="1:6" ht="41.4" x14ac:dyDescent="0.3">
      <c r="A30" s="5" t="str">
        <f>nFMEA!A59</f>
        <v>UN-016</v>
      </c>
      <c r="B30" s="5" t="str">
        <f>nFMEA!B59</f>
        <v>As a user, I want to transfer the unit price data for each item from the CBOM file to the cost walk template</v>
      </c>
      <c r="C30" s="2" t="s">
        <v>272</v>
      </c>
      <c r="D30" s="2" t="s">
        <v>118</v>
      </c>
      <c r="E30" s="2" t="s">
        <v>371</v>
      </c>
      <c r="F30" s="2" t="s">
        <v>340</v>
      </c>
    </row>
    <row r="31" spans="1:6" ht="27.6" x14ac:dyDescent="0.3">
      <c r="A31" s="5" t="str">
        <f>nFMEA!A60</f>
        <v>UN-017</v>
      </c>
      <c r="B31" s="5" t="str">
        <f>nFMEA!B60</f>
        <v>As a user, I want to remove items with zero quantity from the cost walk analysis</v>
      </c>
      <c r="C31" s="2" t="s">
        <v>293</v>
      </c>
      <c r="D31" s="2" t="s">
        <v>411</v>
      </c>
      <c r="E31" s="2" t="s">
        <v>385</v>
      </c>
      <c r="F31" s="2" t="s">
        <v>386</v>
      </c>
    </row>
    <row r="32" spans="1:6" ht="27.6" x14ac:dyDescent="0.3">
      <c r="A32" s="5" t="str">
        <f>nFMEA!A61</f>
        <v>UN-018</v>
      </c>
      <c r="B32" s="5" t="str">
        <f>nFMEA!B61</f>
        <v>As a user, I want to separate each item to a separate row on the cost walk template</v>
      </c>
      <c r="C32" s="2" t="s">
        <v>295</v>
      </c>
      <c r="D32" s="2" t="s">
        <v>410</v>
      </c>
      <c r="E32" s="2" t="s">
        <v>382</v>
      </c>
      <c r="F32" s="2" t="s">
        <v>383</v>
      </c>
    </row>
    <row r="33" spans="1:6" ht="41.4" x14ac:dyDescent="0.3">
      <c r="A33" s="5" t="str">
        <f>nFMEA!A62</f>
        <v>UN-019</v>
      </c>
      <c r="B33" s="5" t="str">
        <f>nFMEA!B62</f>
        <v>As a user, I want to add the name of the board to each item on the cost walk template</v>
      </c>
      <c r="C33" s="2" t="s">
        <v>296</v>
      </c>
      <c r="D33" s="2" t="s">
        <v>302</v>
      </c>
      <c r="E33" s="2" t="s">
        <v>363</v>
      </c>
      <c r="F33" s="2" t="s">
        <v>255</v>
      </c>
    </row>
    <row r="34" spans="1:6" ht="41.4" x14ac:dyDescent="0.3">
      <c r="A34" s="5" t="str">
        <f>nFMEA!A63</f>
        <v>UN-020</v>
      </c>
      <c r="B34" s="5" t="str">
        <f>nFMEA!B63</f>
        <v>As a user, I want to add the feature name to each item on the cost walk template</v>
      </c>
      <c r="C34" s="2" t="s">
        <v>297</v>
      </c>
      <c r="D34" s="2" t="s">
        <v>349</v>
      </c>
      <c r="E34" s="2" t="s">
        <v>365</v>
      </c>
      <c r="F34" s="2" t="s">
        <v>381</v>
      </c>
    </row>
    <row r="35" spans="1:6" ht="69" x14ac:dyDescent="0.3">
      <c r="A35" s="5" t="str">
        <f>nFMEA!A64</f>
        <v>UN-030</v>
      </c>
      <c r="B35" s="5" t="str">
        <f>nFMEA!B64</f>
        <v>As a user, I want the file name of the output generated by the application to contain information to help identify the type of data contained in the file.</v>
      </c>
      <c r="C35" s="2" t="s">
        <v>298</v>
      </c>
      <c r="D35" s="2" t="s">
        <v>10</v>
      </c>
      <c r="E35" s="2" t="s">
        <v>627</v>
      </c>
      <c r="F35" s="2" t="s">
        <v>508</v>
      </c>
    </row>
    <row r="36" spans="1:6" ht="69" x14ac:dyDescent="0.3">
      <c r="C36" s="2" t="s">
        <v>299</v>
      </c>
      <c r="D36" s="2" t="s">
        <v>51</v>
      </c>
      <c r="E36" s="2" t="s">
        <v>41</v>
      </c>
      <c r="F36" s="2" t="s">
        <v>15</v>
      </c>
    </row>
    <row r="37" spans="1:6" ht="69" x14ac:dyDescent="0.3">
      <c r="C37" s="2" t="s">
        <v>300</v>
      </c>
      <c r="D37" s="2" t="s">
        <v>52</v>
      </c>
      <c r="E37" s="2" t="s">
        <v>42</v>
      </c>
      <c r="F37" s="2" t="s">
        <v>15</v>
      </c>
    </row>
    <row r="38" spans="1:6" ht="27.6" x14ac:dyDescent="0.3">
      <c r="C38" s="2" t="s">
        <v>300</v>
      </c>
      <c r="D38" s="2" t="s">
        <v>56</v>
      </c>
      <c r="E38" s="2" t="s">
        <v>53</v>
      </c>
      <c r="F38" s="2" t="s">
        <v>14</v>
      </c>
    </row>
    <row r="39" spans="1:6" ht="41.4" x14ac:dyDescent="0.3">
      <c r="C39" s="2" t="s">
        <v>301</v>
      </c>
      <c r="D39" s="2" t="s">
        <v>55</v>
      </c>
      <c r="E39" s="2" t="s">
        <v>54</v>
      </c>
      <c r="F39" s="2" t="s">
        <v>15</v>
      </c>
    </row>
    <row r="40" spans="1:6" ht="27.6" x14ac:dyDescent="0.3">
      <c r="C40" s="2" t="s">
        <v>465</v>
      </c>
      <c r="D40" s="2" t="s">
        <v>16</v>
      </c>
      <c r="E40" s="2" t="s">
        <v>61</v>
      </c>
      <c r="F40" s="2" t="s">
        <v>19</v>
      </c>
    </row>
    <row r="41" spans="1:6" ht="41.4" x14ac:dyDescent="0.3">
      <c r="C41" s="2" t="s">
        <v>468</v>
      </c>
      <c r="D41" s="2" t="s">
        <v>17</v>
      </c>
      <c r="E41" s="2" t="s">
        <v>57</v>
      </c>
      <c r="F41" s="2" t="s">
        <v>20</v>
      </c>
    </row>
    <row r="42" spans="1:6" ht="27.6" x14ac:dyDescent="0.3">
      <c r="C42" s="2" t="s">
        <v>480</v>
      </c>
      <c r="D42" s="2" t="s">
        <v>18</v>
      </c>
      <c r="E42" s="2" t="s">
        <v>58</v>
      </c>
      <c r="F42" s="2" t="s">
        <v>21</v>
      </c>
    </row>
    <row r="43" spans="1:6" ht="27.6" x14ac:dyDescent="0.3">
      <c r="C43" s="2" t="s">
        <v>492</v>
      </c>
      <c r="D43" s="2" t="s">
        <v>46</v>
      </c>
      <c r="E43" s="2" t="s">
        <v>59</v>
      </c>
      <c r="F43" s="2" t="s">
        <v>48</v>
      </c>
    </row>
    <row r="44" spans="1:6" ht="27.6" x14ac:dyDescent="0.3">
      <c r="C44" s="2" t="s">
        <v>493</v>
      </c>
      <c r="D44" s="2" t="s">
        <v>47</v>
      </c>
      <c r="E44" s="2" t="s">
        <v>60</v>
      </c>
      <c r="F44" s="2" t="s">
        <v>48</v>
      </c>
    </row>
  </sheetData>
  <autoFilter ref="A1:F34" xr:uid="{EC926B3F-45E1-4A07-86DE-FEDC18CC146B}"/>
  <phoneticPr fontId="1"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dimension ref="A1:P84"/>
  <sheetViews>
    <sheetView tabSelected="1" zoomScaleNormal="100" workbookViewId="0">
      <pane ySplit="1" topLeftCell="A2" activePane="bottomLeft" state="frozen"/>
      <selection activeCell="P2" sqref="P2"/>
      <selection pane="bottomLeft" activeCell="E4" sqref="E4"/>
    </sheetView>
  </sheetViews>
  <sheetFormatPr defaultRowHeight="13.8" x14ac:dyDescent="0.3"/>
  <cols>
    <col min="1" max="1" width="10" style="5" customWidth="1"/>
    <col min="2" max="2" width="27.77734375" style="5" customWidth="1"/>
    <col min="3" max="3" width="10" style="3" customWidth="1"/>
    <col min="4" max="5" width="27.77734375" style="3" customWidth="1"/>
    <col min="6" max="6" width="10" style="3" customWidth="1"/>
    <col min="7" max="7" width="27.77734375" style="3" customWidth="1"/>
    <col min="8" max="8" width="10" style="3" customWidth="1"/>
    <col min="9" max="9" width="10" style="5" customWidth="1"/>
    <col min="10" max="10" width="21.109375" style="5" customWidth="1"/>
    <col min="11" max="12" width="10" style="3" customWidth="1"/>
    <col min="13" max="13" width="10" style="5" customWidth="1"/>
    <col min="14" max="14" width="27.77734375" style="5" customWidth="1"/>
    <col min="15" max="16" width="10" style="3" customWidth="1"/>
    <col min="17" max="16384" width="8.88671875" style="3"/>
  </cols>
  <sheetData>
    <row r="1" spans="1:16" ht="27.6" x14ac:dyDescent="0.3">
      <c r="A1" s="6" t="s">
        <v>288</v>
      </c>
      <c r="B1" s="6" t="s">
        <v>332</v>
      </c>
      <c r="C1" s="1" t="s">
        <v>1</v>
      </c>
      <c r="D1" s="1" t="s">
        <v>3</v>
      </c>
      <c r="E1" s="1" t="s">
        <v>4</v>
      </c>
      <c r="F1" s="1" t="s">
        <v>330</v>
      </c>
      <c r="G1" s="1" t="s">
        <v>6</v>
      </c>
      <c r="H1" s="1" t="s">
        <v>331</v>
      </c>
      <c r="I1" s="6" t="s">
        <v>12</v>
      </c>
      <c r="J1" s="6" t="s">
        <v>13</v>
      </c>
      <c r="K1" s="1" t="s">
        <v>30</v>
      </c>
      <c r="L1" s="1" t="s">
        <v>5</v>
      </c>
      <c r="M1" s="6" t="s">
        <v>63</v>
      </c>
      <c r="N1" s="6" t="s">
        <v>64</v>
      </c>
      <c r="O1" s="1" t="s">
        <v>333</v>
      </c>
      <c r="P1" s="1" t="s">
        <v>334</v>
      </c>
    </row>
    <row r="2" spans="1:16" ht="96.6" x14ac:dyDescent="0.3">
      <c r="A2" s="5" t="str">
        <f>Application!C2</f>
        <v>AR-001</v>
      </c>
      <c r="B2" s="5" t="str">
        <f>Application!E2</f>
        <v>The appication shall read CBOM data supplied by the PCBA manufacturer from an excel format file</v>
      </c>
      <c r="C2" s="3" t="s">
        <v>318</v>
      </c>
      <c r="D2" s="3" t="s">
        <v>662</v>
      </c>
      <c r="E2" s="3" t="s">
        <v>668</v>
      </c>
      <c r="F2" s="3">
        <v>10</v>
      </c>
      <c r="G2" s="3" t="s">
        <v>665</v>
      </c>
      <c r="H2" s="3">
        <v>10</v>
      </c>
      <c r="K2" s="3">
        <v>10</v>
      </c>
      <c r="L2" s="3">
        <f>F2*H2*K2</f>
        <v>1000</v>
      </c>
      <c r="M2" s="3" t="str">
        <f>Module!C2</f>
        <v>MR-001</v>
      </c>
      <c r="N2" s="3" t="str">
        <f>Module!E2</f>
        <v>Given data from the excel CBOM file has be successfully read by the application, the module shall store the data in the sheet identified by the string "PCBA_Quote" as the quote summary data</v>
      </c>
      <c r="O2" s="3">
        <v>1</v>
      </c>
      <c r="P2" s="3">
        <f>F2*H2*O2</f>
        <v>100</v>
      </c>
    </row>
    <row r="3" spans="1:16" ht="82.8" x14ac:dyDescent="0.3">
      <c r="A3" s="5" t="str">
        <f>Application!C2</f>
        <v>AR-001</v>
      </c>
      <c r="B3" s="5" t="str">
        <f>Application!E2</f>
        <v>The appication shall read CBOM data supplied by the PCBA manufacturer from an excel format file</v>
      </c>
      <c r="C3" s="3" t="s">
        <v>319</v>
      </c>
      <c r="D3" s="3" t="s">
        <v>662</v>
      </c>
      <c r="E3" s="3" t="s">
        <v>668</v>
      </c>
      <c r="F3" s="3">
        <v>10</v>
      </c>
      <c r="G3" s="3" t="s">
        <v>665</v>
      </c>
      <c r="H3" s="3">
        <v>10</v>
      </c>
      <c r="K3" s="3">
        <v>10</v>
      </c>
      <c r="L3" s="3">
        <f>F3*H3*K3</f>
        <v>1000</v>
      </c>
      <c r="M3" s="3" t="str">
        <f>Module!C3</f>
        <v>MR-002</v>
      </c>
      <c r="N3" s="3" t="str">
        <f>Module!E3</f>
        <v>Given data from the excel CBOM file has be successfully read by the application, the module shall store the data in the sheet(s) ending with the "PCBA" as the PCBA CBOM data</v>
      </c>
      <c r="O3" s="3">
        <v>1</v>
      </c>
      <c r="P3" s="3">
        <f>F3*H3*O3</f>
        <v>100</v>
      </c>
    </row>
    <row r="4" spans="1:16" ht="110.4" x14ac:dyDescent="0.3">
      <c r="A4" s="5" t="str">
        <f>Application!C3</f>
        <v>AR-002</v>
      </c>
      <c r="B4" s="5" t="str">
        <f>Application!E3</f>
        <v xml:space="preserve">The application shall generate an excel file with CBOM data for transfer to the cost walk template </v>
      </c>
      <c r="C4" s="3" t="s">
        <v>320</v>
      </c>
      <c r="D4" s="3" t="s">
        <v>678</v>
      </c>
      <c r="E4" s="3" t="s">
        <v>679</v>
      </c>
      <c r="F4" s="3">
        <v>10</v>
      </c>
      <c r="G4" s="3" t="s">
        <v>681</v>
      </c>
      <c r="H4" s="3">
        <v>10</v>
      </c>
      <c r="I4" s="5" t="str">
        <f>Application!C4</f>
        <v>AR-003</v>
      </c>
      <c r="J4" s="5" t="str">
        <f>Application!E4</f>
        <v>Given board cost data from the data file is available, the application shall set the model number for the cost walk to the value identified by the label 'Model No:'</v>
      </c>
      <c r="K4" s="3">
        <v>1</v>
      </c>
      <c r="L4" s="3">
        <f>F4*H4*K4</f>
        <v>100</v>
      </c>
      <c r="M4" s="3"/>
      <c r="N4" s="3"/>
    </row>
    <row r="5" spans="1:16" x14ac:dyDescent="0.3">
      <c r="M5" s="3"/>
      <c r="N5" s="3"/>
    </row>
    <row r="6" spans="1:16" x14ac:dyDescent="0.3">
      <c r="M6" s="3"/>
      <c r="N6" s="3"/>
    </row>
    <row r="7" spans="1:16" x14ac:dyDescent="0.3">
      <c r="M7" s="3"/>
      <c r="N7" s="3"/>
    </row>
    <row r="8" spans="1:16" x14ac:dyDescent="0.3">
      <c r="M8" s="3"/>
      <c r="N8" s="3"/>
    </row>
    <row r="9" spans="1:16" x14ac:dyDescent="0.3">
      <c r="M9" s="3"/>
      <c r="N9" s="3"/>
    </row>
    <row r="10" spans="1:16" x14ac:dyDescent="0.3">
      <c r="M10" s="3"/>
      <c r="N10" s="3"/>
    </row>
    <row r="11" spans="1:16" x14ac:dyDescent="0.3">
      <c r="M11" s="3"/>
      <c r="N11" s="3"/>
    </row>
    <row r="12" spans="1:16" x14ac:dyDescent="0.3">
      <c r="M12" s="3"/>
      <c r="N12" s="3"/>
    </row>
    <row r="13" spans="1:16" x14ac:dyDescent="0.3">
      <c r="M13" s="3"/>
      <c r="N13" s="3"/>
    </row>
    <row r="14" spans="1:16" x14ac:dyDescent="0.3">
      <c r="M14" s="3"/>
      <c r="N14" s="3"/>
    </row>
    <row r="15" spans="1:16" x14ac:dyDescent="0.3">
      <c r="M15" s="3"/>
      <c r="N15" s="3"/>
    </row>
    <row r="16" spans="1:16" x14ac:dyDescent="0.3">
      <c r="M16" s="3"/>
      <c r="N16" s="3"/>
    </row>
    <row r="17" spans="13:14" x14ac:dyDescent="0.3">
      <c r="M17" s="3"/>
      <c r="N17" s="3"/>
    </row>
    <row r="18" spans="13:14" x14ac:dyDescent="0.3">
      <c r="M18" s="3"/>
      <c r="N18" s="3"/>
    </row>
    <row r="19" spans="13:14" x14ac:dyDescent="0.3">
      <c r="M19" s="3"/>
      <c r="N19" s="3"/>
    </row>
    <row r="20" spans="13:14" x14ac:dyDescent="0.3">
      <c r="M20" s="3"/>
      <c r="N20" s="3"/>
    </row>
    <row r="21" spans="13:14" x14ac:dyDescent="0.3">
      <c r="M21" s="3"/>
      <c r="N21" s="3"/>
    </row>
    <row r="22" spans="13:14" x14ac:dyDescent="0.3">
      <c r="M22" s="3"/>
      <c r="N22" s="3"/>
    </row>
    <row r="23" spans="13:14" x14ac:dyDescent="0.3">
      <c r="M23" s="3"/>
      <c r="N23" s="3"/>
    </row>
    <row r="24" spans="13:14" x14ac:dyDescent="0.3">
      <c r="M24" s="3"/>
      <c r="N24" s="3"/>
    </row>
    <row r="25" spans="13:14" x14ac:dyDescent="0.3">
      <c r="M25" s="3"/>
      <c r="N25" s="3"/>
    </row>
    <row r="26" spans="13:14" x14ac:dyDescent="0.3">
      <c r="M26" s="3"/>
      <c r="N26" s="3"/>
    </row>
    <row r="27" spans="13:14" x14ac:dyDescent="0.3">
      <c r="M27" s="3"/>
      <c r="N27" s="3"/>
    </row>
    <row r="28" spans="13:14" x14ac:dyDescent="0.3">
      <c r="M28" s="3"/>
      <c r="N28" s="3"/>
    </row>
    <row r="29" spans="13:14" x14ac:dyDescent="0.3">
      <c r="M29" s="3"/>
      <c r="N29" s="3"/>
    </row>
    <row r="30" spans="13:14" x14ac:dyDescent="0.3">
      <c r="M30" s="3"/>
      <c r="N30" s="3"/>
    </row>
    <row r="31" spans="13:14" x14ac:dyDescent="0.3">
      <c r="M31" s="3"/>
      <c r="N31" s="3"/>
    </row>
    <row r="32" spans="13:14" x14ac:dyDescent="0.3">
      <c r="M32" s="3"/>
      <c r="N32" s="3"/>
    </row>
    <row r="33" spans="1:14" x14ac:dyDescent="0.3">
      <c r="M33" s="3"/>
      <c r="N33" s="3"/>
    </row>
    <row r="34" spans="1:14" ht="82.8" x14ac:dyDescent="0.3">
      <c r="A34" s="5" t="str">
        <f>Application!C4</f>
        <v>AR-003</v>
      </c>
      <c r="B34" s="5" t="str">
        <f>Application!E4</f>
        <v>Given board cost data from the data file is available, the application shall set the model number for the cost walk to the value identified by the label 'Model No:'</v>
      </c>
      <c r="C34" s="3" t="s">
        <v>321</v>
      </c>
      <c r="M34" s="3"/>
      <c r="N34" s="3"/>
    </row>
    <row r="35" spans="1:14" ht="55.2" x14ac:dyDescent="0.3">
      <c r="A35" s="5" t="str">
        <f>Application!C5</f>
        <v>AR-004</v>
      </c>
      <c r="B35" s="5" t="str">
        <f>Application!E5</f>
        <v>The application shall include the model number in the data generated to populate the cost walk template</v>
      </c>
      <c r="C35" s="3" t="s">
        <v>322</v>
      </c>
      <c r="M35" s="3"/>
      <c r="N35" s="3"/>
    </row>
    <row r="36" spans="1:14" ht="82.8" x14ac:dyDescent="0.3">
      <c r="A36" s="5" t="str">
        <f>Application!C6</f>
        <v>AR-005</v>
      </c>
      <c r="B36" s="5" t="str">
        <f>Application!E6</f>
        <v>Given overall quote data from the CBOM data file is available, the application shall set the 'build stage' for the cost walk to the value identified by the label 'Product stage'</v>
      </c>
      <c r="C36" s="3" t="s">
        <v>323</v>
      </c>
      <c r="M36" s="3"/>
      <c r="N36" s="3"/>
    </row>
    <row r="37" spans="1:14" ht="55.2" x14ac:dyDescent="0.3">
      <c r="A37" s="5" t="str">
        <f>Application!C7</f>
        <v>AR-006</v>
      </c>
      <c r="B37" s="5" t="str">
        <f>Application!E7</f>
        <v>The application shall include the build stage in the data generated to populate the cost walk template</v>
      </c>
      <c r="C37" s="3" t="s">
        <v>324</v>
      </c>
      <c r="M37" s="3"/>
      <c r="N37" s="3"/>
    </row>
    <row r="38" spans="1:14" ht="82.8" x14ac:dyDescent="0.3">
      <c r="A38" s="5" t="str">
        <f>Application!C8</f>
        <v>AR-007</v>
      </c>
      <c r="B38" s="5" t="str">
        <f>Application!E8</f>
        <v>Given quote data from the CBOM data file is available, the application shall set the 'exchange rate' for the cost walk to the value identified by the label 'Exchange Rate'</v>
      </c>
      <c r="C38" s="3" t="s">
        <v>325</v>
      </c>
      <c r="M38" s="3"/>
      <c r="N38" s="3"/>
    </row>
    <row r="39" spans="1:14" ht="55.2" x14ac:dyDescent="0.3">
      <c r="A39" s="5" t="str">
        <f>Application!C9</f>
        <v>AR-008</v>
      </c>
      <c r="B39" s="5" t="str">
        <f>Application!E9</f>
        <v>The application shall include the exchange rate in the data generated to populate the cost walk template</v>
      </c>
      <c r="C39" s="3" t="s">
        <v>326</v>
      </c>
      <c r="M39" s="3"/>
      <c r="N39" s="3"/>
    </row>
    <row r="40" spans="1:14" ht="82.8" x14ac:dyDescent="0.3">
      <c r="A40" s="5" t="str">
        <f>Application!C10</f>
        <v>AR-009</v>
      </c>
      <c r="B40" s="5" t="str">
        <f>Application!E10</f>
        <v>Given overall quote data from the CBOM data file is available, the application shall generate a list of board using the value in the cells identified by the label 'Description'</v>
      </c>
      <c r="C40" s="3" t="s">
        <v>327</v>
      </c>
      <c r="M40" s="3"/>
      <c r="N40" s="3"/>
    </row>
    <row r="41" spans="1:14" ht="55.2" x14ac:dyDescent="0.3">
      <c r="A41" s="5" t="str">
        <f>Application!C11</f>
        <v>AR-010</v>
      </c>
      <c r="B41" s="5" t="str">
        <f>Application!E11</f>
        <v>The application shall include a list of board names in the data file generated to populate the cost walk template</v>
      </c>
      <c r="C41" s="3" t="s">
        <v>328</v>
      </c>
      <c r="M41" s="3"/>
      <c r="N41" s="3"/>
    </row>
    <row r="42" spans="1:14" ht="69" x14ac:dyDescent="0.3">
      <c r="A42" s="5" t="str">
        <f>Application!C12</f>
        <v>AR-011</v>
      </c>
      <c r="B42" s="5" t="str">
        <f>Application!E12</f>
        <v>Given the data for overall quote is available, the application shall generate a list of board material cost using the value in the cells identified by the label 'BOM cost'</v>
      </c>
      <c r="C42" s="3" t="s">
        <v>329</v>
      </c>
      <c r="M42" s="3"/>
      <c r="N42" s="3"/>
    </row>
    <row r="43" spans="1:14" ht="55.2" x14ac:dyDescent="0.3">
      <c r="A43" s="5" t="str">
        <f>Application!C13</f>
        <v>AR-012</v>
      </c>
      <c r="B43" s="5" t="str">
        <f>Application!E13</f>
        <v>The application shall include the material cost of each board in the output data file used to populate the cost walk template.</v>
      </c>
      <c r="C43" s="3" t="s">
        <v>628</v>
      </c>
      <c r="M43" s="3"/>
      <c r="N43" s="3"/>
    </row>
    <row r="44" spans="1:14" ht="82.8" x14ac:dyDescent="0.3">
      <c r="A44" s="5" t="str">
        <f>Application!C14</f>
        <v>AR-013</v>
      </c>
      <c r="B44" s="5" t="str">
        <f>Application!E14</f>
        <v>Given the data for overall quote is available, the application shall generate a list of board overhead cost using the value in the cells identified by the label 'OHP'</v>
      </c>
      <c r="C44" s="3" t="s">
        <v>629</v>
      </c>
      <c r="M44" s="3"/>
      <c r="N44" s="3"/>
    </row>
    <row r="45" spans="1:14" ht="55.2" x14ac:dyDescent="0.3">
      <c r="A45" s="5" t="str">
        <f>Application!C15</f>
        <v>AR-014</v>
      </c>
      <c r="B45" s="5" t="str">
        <f>Application!E15</f>
        <v>The application shall include the overhead cost of each board in the data file generated to populate the cost walk template.</v>
      </c>
      <c r="C45" s="3" t="s">
        <v>630</v>
      </c>
      <c r="M45" s="3"/>
      <c r="N45" s="3"/>
    </row>
    <row r="46" spans="1:14" ht="69" x14ac:dyDescent="0.3">
      <c r="A46" s="5" t="str">
        <f>Application!C16</f>
        <v>AR-015</v>
      </c>
      <c r="B46" s="5" t="str">
        <f>Application!E16</f>
        <v xml:space="preserve">Given the build stage and cost data for each board is avaiable, the application shall use the cost data for the selected build to generate the cost walk </v>
      </c>
      <c r="C46" s="3" t="s">
        <v>631</v>
      </c>
      <c r="M46" s="3"/>
      <c r="N46" s="3"/>
    </row>
    <row r="47" spans="1:14" ht="55.2" x14ac:dyDescent="0.3">
      <c r="A47" s="5" t="str">
        <f>Application!C17</f>
        <v>AR-016</v>
      </c>
      <c r="B47" s="5" t="str">
        <f>Application!E17</f>
        <v>Given the cost data of a board is available, the application shall use designator data as identified by the header label 'Designator'</v>
      </c>
      <c r="C47" s="3" t="s">
        <v>632</v>
      </c>
      <c r="M47" s="3"/>
      <c r="N47" s="3"/>
    </row>
    <row r="48" spans="1:14" ht="69" x14ac:dyDescent="0.3">
      <c r="A48" s="5" t="str">
        <f>Application!C18</f>
        <v>AR-017</v>
      </c>
      <c r="B48" s="5" t="str">
        <f>Application!E18</f>
        <v>The application shall include the designator name of each component in the data file generated to populate the cost walk template.</v>
      </c>
      <c r="C48" s="3" t="s">
        <v>633</v>
      </c>
      <c r="M48" s="3"/>
      <c r="N48" s="3"/>
    </row>
    <row r="49" spans="1:14" ht="55.2" x14ac:dyDescent="0.3">
      <c r="A49" s="5" t="str">
        <f>Application!C19</f>
        <v>AR-018</v>
      </c>
      <c r="B49" s="5" t="str">
        <f>Application!E19</f>
        <v>Given the cost data of a board is available, the application shall use designator data as identified by the header label 'Component'</v>
      </c>
      <c r="C49" s="3" t="s">
        <v>634</v>
      </c>
      <c r="M49" s="3"/>
      <c r="N49" s="3"/>
    </row>
    <row r="50" spans="1:14" ht="69" x14ac:dyDescent="0.3">
      <c r="A50" s="5" t="str">
        <f>Application!C20</f>
        <v>AR-019</v>
      </c>
      <c r="B50" s="5" t="str">
        <f>Application!E20</f>
        <v>The application shall include the component type of each component in the data file generated to populate the cost walk template.</v>
      </c>
      <c r="C50" s="3" t="s">
        <v>635</v>
      </c>
      <c r="M50" s="3"/>
      <c r="N50" s="3"/>
    </row>
    <row r="51" spans="1:14" ht="69" x14ac:dyDescent="0.3">
      <c r="A51" s="5" t="str">
        <f>Application!C21</f>
        <v>AR-020</v>
      </c>
      <c r="B51" s="5" t="str">
        <f>Application!E21</f>
        <v xml:space="preserve">When identifying the description of an item on the CBOM, the application shall use the data identified by the header label 'Description' </v>
      </c>
      <c r="C51" s="3" t="s">
        <v>636</v>
      </c>
      <c r="M51" s="3"/>
      <c r="N51" s="3"/>
    </row>
    <row r="52" spans="1:14" ht="55.2" x14ac:dyDescent="0.3">
      <c r="A52" s="5" t="str">
        <f>Application!C22</f>
        <v>AR-021</v>
      </c>
      <c r="B52" s="5" t="str">
        <f>Application!E22</f>
        <v>The application shall include the description of each component in the data file generated to populate the cost walk template.</v>
      </c>
      <c r="C52" s="3" t="s">
        <v>637</v>
      </c>
      <c r="M52" s="3"/>
      <c r="N52" s="3"/>
    </row>
    <row r="53" spans="1:14" ht="69" x14ac:dyDescent="0.3">
      <c r="A53" s="5" t="str">
        <f>Application!C23</f>
        <v>AR-022</v>
      </c>
      <c r="B53" s="5" t="str">
        <f>Application!E23</f>
        <v xml:space="preserve">When identifying the manufacturer of an item on the CBOM, the application shall use the data identified by the header label 'Manufacturer' </v>
      </c>
      <c r="C53" s="3" t="s">
        <v>638</v>
      </c>
      <c r="M53" s="3"/>
      <c r="N53" s="3"/>
    </row>
    <row r="54" spans="1:14" ht="69" x14ac:dyDescent="0.3">
      <c r="A54" s="5" t="str">
        <f>Application!C24</f>
        <v>AR-023</v>
      </c>
      <c r="B54" s="5" t="str">
        <f>Application!E24</f>
        <v>The application shall include the manufacturer of each component in the data file generated to populate the cost walk template.</v>
      </c>
      <c r="C54" s="3" t="s">
        <v>639</v>
      </c>
      <c r="M54" s="3"/>
      <c r="N54" s="3"/>
    </row>
    <row r="55" spans="1:14" ht="69" x14ac:dyDescent="0.3">
      <c r="A55" s="5" t="str">
        <f>Application!C25</f>
        <v>AR-024</v>
      </c>
      <c r="B55" s="5" t="str">
        <f>Application!E25</f>
        <v xml:space="preserve">When identifying the part number of an item on the CBOM, the application shall use the data identified by the header label 'Part Number' </v>
      </c>
      <c r="C55" s="3" t="s">
        <v>640</v>
      </c>
      <c r="M55" s="3"/>
      <c r="N55" s="3"/>
    </row>
    <row r="56" spans="1:14" ht="55.2" x14ac:dyDescent="0.3">
      <c r="A56" s="5" t="str">
        <f>Application!C26</f>
        <v>AR-025</v>
      </c>
      <c r="B56" s="5" t="str">
        <f>Application!E26</f>
        <v>The application shall include the part number of each component in the data file generated to populate the cost walk template.</v>
      </c>
      <c r="C56" s="3" t="s">
        <v>641</v>
      </c>
      <c r="M56" s="3"/>
      <c r="N56" s="3"/>
    </row>
    <row r="57" spans="1:14" ht="69" x14ac:dyDescent="0.3">
      <c r="A57" s="5" t="str">
        <f>Application!C27</f>
        <v>AR-026</v>
      </c>
      <c r="B57" s="5" t="str">
        <f>Application!E27</f>
        <v xml:space="preserve">When identifying the quantity of an item on the CBOM, the application shall use the data identified by the header label 'Quantity' </v>
      </c>
      <c r="C57" s="3" t="s">
        <v>642</v>
      </c>
      <c r="M57" s="3"/>
      <c r="N57" s="3"/>
    </row>
    <row r="58" spans="1:14" ht="55.2" x14ac:dyDescent="0.3">
      <c r="A58" s="5" t="str">
        <f>Application!C28</f>
        <v>AR-027</v>
      </c>
      <c r="B58" s="5" t="str">
        <f>Application!E28</f>
        <v>The application shall include the quantity of each component in the data file generated to populate the cost walk template.</v>
      </c>
      <c r="C58" s="3" t="s">
        <v>643</v>
      </c>
      <c r="M58" s="3"/>
      <c r="N58" s="3"/>
    </row>
    <row r="59" spans="1:14" ht="69" x14ac:dyDescent="0.3">
      <c r="A59" s="5" t="str">
        <f>Application!C29</f>
        <v>AR-028</v>
      </c>
      <c r="B59" s="5" t="str">
        <f>Application!E29</f>
        <v xml:space="preserve">When identifying the unit price of an item on the CBOM, the application shall use the data identified by the header label 'U/P' </v>
      </c>
      <c r="C59" s="3" t="s">
        <v>644</v>
      </c>
      <c r="M59" s="3"/>
      <c r="N59" s="3"/>
    </row>
    <row r="60" spans="1:14" ht="55.2" x14ac:dyDescent="0.3">
      <c r="A60" s="5" t="str">
        <f>Application!C30</f>
        <v>AR-029</v>
      </c>
      <c r="B60" s="5" t="str">
        <f>Application!E30</f>
        <v>The application shall include the unit price of each component in the data file generated to populate the cost walk template.</v>
      </c>
      <c r="C60" s="3" t="s">
        <v>645</v>
      </c>
      <c r="M60" s="3"/>
      <c r="N60" s="3"/>
    </row>
    <row r="61" spans="1:14" ht="55.2" x14ac:dyDescent="0.3">
      <c r="A61" s="5" t="str">
        <f>Application!C31</f>
        <v>AR-030</v>
      </c>
      <c r="B61" s="5" t="str">
        <f>Application!E31</f>
        <v>Given the bill of material cost data for a board is available, the application shall shall remove all components with zero quantity</v>
      </c>
      <c r="C61" s="3" t="s">
        <v>646</v>
      </c>
      <c r="M61" s="3"/>
      <c r="N61" s="3"/>
    </row>
    <row r="62" spans="1:14" ht="55.2" x14ac:dyDescent="0.3">
      <c r="A62" s="5" t="str">
        <f>Application!C32</f>
        <v>AR-031</v>
      </c>
      <c r="B62" s="5" t="str">
        <f>Application!E32</f>
        <v>Given the bill of material cost data for a board is available, the application shall separate each designator to an individual line</v>
      </c>
      <c r="C62" s="3" t="s">
        <v>647</v>
      </c>
      <c r="M62" s="3"/>
      <c r="N62" s="3"/>
    </row>
    <row r="63" spans="1:14" ht="55.2" x14ac:dyDescent="0.3">
      <c r="A63" s="5" t="str">
        <f>Application!C33</f>
        <v>AR-032</v>
      </c>
      <c r="B63" s="5" t="str">
        <f>Application!E33</f>
        <v>The application shall include the board name of each component in the data file generated to populate the cost walk template.</v>
      </c>
      <c r="C63" s="3" t="s">
        <v>648</v>
      </c>
      <c r="M63" s="3"/>
      <c r="N63" s="3"/>
    </row>
    <row r="64" spans="1:14" ht="69" x14ac:dyDescent="0.3">
      <c r="A64" s="5" t="str">
        <f>Application!C34</f>
        <v>AR-033</v>
      </c>
      <c r="B64" s="5" t="str">
        <f>Application!E34</f>
        <v>The application shall include an empty value for feature name of each component in the data file generated to populate the cost walk template.</v>
      </c>
      <c r="C64" s="3" t="s">
        <v>649</v>
      </c>
      <c r="M64" s="3"/>
      <c r="N64" s="3"/>
    </row>
    <row r="65" spans="1:14" ht="165.6" x14ac:dyDescent="0.3">
      <c r="A65" s="5" t="str">
        <f>Application!C35</f>
        <v>AR-034</v>
      </c>
      <c r="B65" s="5" t="str">
        <f>Application!E35</f>
        <v>The file name format for output file generating for CBOM data transfer to the cost walk template shall be "PCBA_CW_&lt;Date&gt;_&lt;Time&gt;_&lt;SKU&gt;_&lt;Build&gt;_&lt;PCBA Name&gt;". Where &lt;Date&gt; is in the format YYMMDD, &lt;Time&gt; is in the 24hr format HHMMSS, &lt;SKU&gt; is the company SKU, &lt;Build&gt; is the CBOM build stage, and &lt;PCBA Name&gt; is the circuit board name</v>
      </c>
      <c r="C65" s="3" t="s">
        <v>650</v>
      </c>
      <c r="M65" s="3"/>
      <c r="N65" s="3"/>
    </row>
    <row r="66" spans="1:14" ht="165.6" x14ac:dyDescent="0.3">
      <c r="A66" s="5" t="str">
        <f>Application!C36</f>
        <v>AR-035</v>
      </c>
      <c r="B66" s="5" t="str">
        <f>Application!E36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6" s="3" t="s">
        <v>651</v>
      </c>
      <c r="D66" s="3" t="s">
        <v>27</v>
      </c>
      <c r="E66" s="3" t="s">
        <v>33</v>
      </c>
      <c r="G66" s="3" t="s">
        <v>29</v>
      </c>
      <c r="I66" s="5" t="s">
        <v>7</v>
      </c>
      <c r="J66" s="5" t="s">
        <v>22</v>
      </c>
    </row>
    <row r="67" spans="1:14" ht="165.6" x14ac:dyDescent="0.3">
      <c r="A67" s="5" t="str">
        <f>Application!C36</f>
        <v>AR-035</v>
      </c>
      <c r="B67" s="5" t="str">
        <f>Application!E36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7" s="3" t="s">
        <v>652</v>
      </c>
      <c r="D67" s="3" t="s">
        <v>26</v>
      </c>
      <c r="E67" s="3" t="s">
        <v>43</v>
      </c>
      <c r="G67" s="3" t="s">
        <v>34</v>
      </c>
      <c r="I67" s="5" t="str">
        <f>Application!C38</f>
        <v>AR-036</v>
      </c>
    </row>
    <row r="68" spans="1:14" ht="165.6" x14ac:dyDescent="0.3">
      <c r="A68" s="5" t="str">
        <f>A66</f>
        <v>AR-035</v>
      </c>
      <c r="B68" s="5" t="str">
        <f>B66</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8" s="3" t="s">
        <v>653</v>
      </c>
      <c r="D68" s="3" t="s">
        <v>26</v>
      </c>
      <c r="E68" s="3" t="s">
        <v>43</v>
      </c>
      <c r="F68" s="4"/>
      <c r="G68" s="3" t="s">
        <v>35</v>
      </c>
    </row>
    <row r="69" spans="1:14" ht="165.6" x14ac:dyDescent="0.3">
      <c r="A69" s="5" t="str">
        <f>A68</f>
        <v>AR-035</v>
      </c>
      <c r="B69" s="5" t="str">
        <f t="shared" ref="B69:E71" si="0">B68</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9" s="3" t="s">
        <v>654</v>
      </c>
      <c r="D69" s="3" t="s">
        <v>26</v>
      </c>
      <c r="E69" s="3" t="str">
        <f t="shared" si="0"/>
        <v>The user will not be able to identify the file by name.</v>
      </c>
      <c r="G69" s="3" t="s">
        <v>36</v>
      </c>
    </row>
    <row r="70" spans="1:14" ht="165.6" x14ac:dyDescent="0.3">
      <c r="A70" s="5" t="str">
        <f>A69</f>
        <v>AR-035</v>
      </c>
      <c r="B70" s="5" t="str">
        <f t="shared" si="0"/>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70" s="3" t="s">
        <v>655</v>
      </c>
      <c r="D70" s="3" t="s">
        <v>26</v>
      </c>
      <c r="E70" s="3" t="str">
        <f t="shared" si="0"/>
        <v>The user will not be able to identify the file by name.</v>
      </c>
      <c r="G70" s="3" t="s">
        <v>37</v>
      </c>
    </row>
    <row r="71" spans="1:14" ht="165.6" x14ac:dyDescent="0.3">
      <c r="A71" s="5" t="str">
        <f>A70</f>
        <v>AR-035</v>
      </c>
      <c r="B71" s="5" t="str">
        <f t="shared" si="0"/>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71" s="3" t="s">
        <v>656</v>
      </c>
      <c r="D71" s="3" t="s">
        <v>26</v>
      </c>
      <c r="E71" s="3" t="str">
        <f t="shared" si="0"/>
        <v>The user will not be able to identify the file by name.</v>
      </c>
      <c r="G71" s="3" t="s">
        <v>38</v>
      </c>
    </row>
    <row r="72" spans="1:14" ht="179.4" x14ac:dyDescent="0.3">
      <c r="A72" s="5" t="str">
        <f>Application!C37</f>
        <v>AR-036</v>
      </c>
      <c r="B72"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72" s="3" t="s">
        <v>657</v>
      </c>
      <c r="D72" s="3" t="s">
        <v>27</v>
      </c>
      <c r="E72" s="3" t="s">
        <v>33</v>
      </c>
      <c r="G72" s="3" t="s">
        <v>29</v>
      </c>
    </row>
    <row r="73" spans="1:14" ht="179.4" x14ac:dyDescent="0.3">
      <c r="A73" s="5" t="str">
        <f>Application!C37</f>
        <v>AR-036</v>
      </c>
      <c r="B73"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73" s="3" t="s">
        <v>658</v>
      </c>
      <c r="D73" s="3" t="s">
        <v>26</v>
      </c>
      <c r="E73" s="3" t="s">
        <v>43</v>
      </c>
      <c r="G73" s="3" t="s">
        <v>36</v>
      </c>
    </row>
    <row r="74" spans="1:14" ht="179.4" x14ac:dyDescent="0.3">
      <c r="A74" s="5" t="str">
        <f>Application!C37</f>
        <v>AR-036</v>
      </c>
      <c r="B74"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74" s="3" t="s">
        <v>659</v>
      </c>
      <c r="D74" s="3" t="s">
        <v>26</v>
      </c>
      <c r="E74" s="3" t="s">
        <v>43</v>
      </c>
      <c r="G74" s="3" t="s">
        <v>37</v>
      </c>
    </row>
    <row r="75" spans="1:14" ht="179.4" x14ac:dyDescent="0.3">
      <c r="A75" s="5" t="str">
        <f>Application!C37</f>
        <v>AR-036</v>
      </c>
      <c r="B75"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75" s="3" t="s">
        <v>660</v>
      </c>
      <c r="D75" s="3" t="s">
        <v>26</v>
      </c>
      <c r="E75" s="3" t="s">
        <v>43</v>
      </c>
      <c r="G75" s="3" t="s">
        <v>38</v>
      </c>
    </row>
    <row r="76" spans="1:14" ht="179.4" x14ac:dyDescent="0.3">
      <c r="A76" s="5" t="str">
        <f>Application!C37</f>
        <v>AR-036</v>
      </c>
      <c r="B76"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76" s="3" t="s">
        <v>661</v>
      </c>
      <c r="D76" s="3" t="s">
        <v>26</v>
      </c>
      <c r="E76" s="3" t="s">
        <v>43</v>
      </c>
      <c r="G76" s="3" t="s">
        <v>44</v>
      </c>
    </row>
    <row r="77" spans="1:14" ht="179.4" x14ac:dyDescent="0.3">
      <c r="A77" s="5" t="str">
        <f>Application!C37</f>
        <v>AR-036</v>
      </c>
      <c r="B77" s="5" t="str">
        <f>Application!E37</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77" s="3" t="s">
        <v>680</v>
      </c>
      <c r="D77" s="3" t="s">
        <v>26</v>
      </c>
      <c r="E77" s="3" t="s">
        <v>43</v>
      </c>
      <c r="G77" s="3" t="s">
        <v>45</v>
      </c>
    </row>
    <row r="84" spans="4:4" x14ac:dyDescent="0.3">
      <c r="D84" s="2"/>
    </row>
  </sheetData>
  <autoFilter ref="A1:P1" xr:uid="{DE665222-67F2-4612-AE0E-AB00FDB00E4B}"/>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94FD-9ADC-4547-B94F-31BC9DDD0CC0}">
  <dimension ref="A1:F3"/>
  <sheetViews>
    <sheetView workbookViewId="0">
      <pane ySplit="1" topLeftCell="A2" activePane="bottomLeft" state="frozen"/>
      <selection pane="bottomLeft" activeCell="A4" sqref="A4:XFD4"/>
    </sheetView>
  </sheetViews>
  <sheetFormatPr defaultRowHeight="13.8" x14ac:dyDescent="0.3"/>
  <cols>
    <col min="1" max="1" width="13.33203125" style="5" customWidth="1"/>
    <col min="2" max="2" width="37.21875" style="5" customWidth="1"/>
    <col min="3" max="3" width="6.6640625" style="2" customWidth="1"/>
    <col min="4" max="4" width="22.33203125" style="2" customWidth="1"/>
    <col min="5" max="6" width="66.5546875" style="2" customWidth="1"/>
    <col min="7" max="16384" width="8.88671875" style="2"/>
  </cols>
  <sheetData>
    <row r="1" spans="1:6" ht="27.6" x14ac:dyDescent="0.3">
      <c r="A1" s="1" t="s">
        <v>153</v>
      </c>
      <c r="B1" s="1" t="s">
        <v>154</v>
      </c>
      <c r="C1" s="1" t="s">
        <v>169</v>
      </c>
      <c r="D1" s="1" t="s">
        <v>304</v>
      </c>
      <c r="E1" s="1" t="s">
        <v>170</v>
      </c>
      <c r="F1" s="1" t="s">
        <v>171</v>
      </c>
    </row>
    <row r="2" spans="1:6" ht="41.4" x14ac:dyDescent="0.3">
      <c r="A2" s="5" t="str">
        <f>aFMEA!A2</f>
        <v>AR-001</v>
      </c>
      <c r="B2" s="5" t="str">
        <f>aFMEA!B2</f>
        <v>The appication shall read CBOM data supplied by the PCBA manufacturer from an excel format file</v>
      </c>
      <c r="C2" s="2" t="s">
        <v>666</v>
      </c>
      <c r="D2" s="2" t="s">
        <v>670</v>
      </c>
      <c r="E2" s="2" t="s">
        <v>672</v>
      </c>
      <c r="F2" s="2" t="s">
        <v>667</v>
      </c>
    </row>
    <row r="3" spans="1:6" ht="41.4" x14ac:dyDescent="0.3">
      <c r="A3" s="5" t="str">
        <f>aFMEA!A3</f>
        <v>AR-001</v>
      </c>
      <c r="B3" s="5" t="str">
        <f>aFMEA!B3</f>
        <v>The appication shall read CBOM data supplied by the PCBA manufacturer from an excel format file</v>
      </c>
      <c r="C3" s="2" t="s">
        <v>669</v>
      </c>
      <c r="D3" s="2" t="s">
        <v>671</v>
      </c>
      <c r="E3" s="2" t="s">
        <v>673</v>
      </c>
      <c r="F3" s="2" t="s">
        <v>674</v>
      </c>
    </row>
  </sheetData>
  <autoFilter ref="A1:F33" xr:uid="{EC926B3F-45E1-4A07-86DE-FEDC18CC146B}"/>
  <phoneticPr fontId="1"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48"/>
  <sheetViews>
    <sheetView tabSelected="1" zoomScaleNormal="100" workbookViewId="0">
      <pane ySplit="1" topLeftCell="A2" activePane="bottomLeft" state="frozen"/>
      <selection activeCell="E4" sqref="E4"/>
      <selection pane="bottomLeft" activeCell="E4" sqref="E4"/>
    </sheetView>
  </sheetViews>
  <sheetFormatPr defaultRowHeight="13.8" x14ac:dyDescent="0.3"/>
  <cols>
    <col min="1" max="1" width="10" style="3" customWidth="1"/>
    <col min="2" max="2" width="10" style="5" customWidth="1"/>
    <col min="3" max="3" width="27.77734375" style="5" customWidth="1"/>
    <col min="4" max="5" width="27.77734375" style="3" customWidth="1"/>
    <col min="6" max="6" width="10" style="3" customWidth="1"/>
    <col min="7" max="7" width="27.77734375" style="3" customWidth="1"/>
    <col min="8" max="8" width="10" style="3" customWidth="1"/>
    <col min="9" max="9" width="10" style="5" customWidth="1"/>
    <col min="10" max="10" width="21.109375" style="5" customWidth="1"/>
    <col min="11" max="12" width="10" style="3" customWidth="1"/>
    <col min="13" max="13" width="10" style="5" customWidth="1"/>
    <col min="14" max="14" width="27.77734375" style="5" customWidth="1"/>
    <col min="15" max="16" width="10" style="3" customWidth="1"/>
    <col min="17" max="16384" width="8.88671875" style="3"/>
  </cols>
  <sheetData>
    <row r="1" spans="1:16" ht="27.6" x14ac:dyDescent="0.3">
      <c r="A1" s="1" t="s">
        <v>1</v>
      </c>
      <c r="B1" s="6" t="s">
        <v>288</v>
      </c>
      <c r="C1" s="6" t="s">
        <v>332</v>
      </c>
      <c r="D1" s="1" t="s">
        <v>3</v>
      </c>
      <c r="E1" s="1" t="s">
        <v>4</v>
      </c>
      <c r="F1" s="1" t="s">
        <v>330</v>
      </c>
      <c r="G1" s="1" t="s">
        <v>6</v>
      </c>
      <c r="H1" s="1" t="s">
        <v>331</v>
      </c>
      <c r="I1" s="6" t="s">
        <v>12</v>
      </c>
      <c r="J1" s="6" t="s">
        <v>13</v>
      </c>
      <c r="K1" s="1" t="s">
        <v>30</v>
      </c>
      <c r="L1" s="1" t="s">
        <v>5</v>
      </c>
      <c r="M1" s="6" t="s">
        <v>63</v>
      </c>
      <c r="N1" s="6" t="s">
        <v>64</v>
      </c>
      <c r="O1" s="1" t="s">
        <v>333</v>
      </c>
      <c r="P1" s="1" t="s">
        <v>334</v>
      </c>
    </row>
    <row r="2" spans="1:16" x14ac:dyDescent="0.3">
      <c r="A2" s="3" t="s">
        <v>62</v>
      </c>
    </row>
    <row r="4" spans="1:16" ht="41.4" x14ac:dyDescent="0.3">
      <c r="G4" s="3" t="s">
        <v>681</v>
      </c>
    </row>
    <row r="48" spans="4:4" x14ac:dyDescent="0.3">
      <c r="D48"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E2"/>
  <sheetViews>
    <sheetView workbookViewId="0">
      <selection activeCell="C36" sqref="C36"/>
    </sheetView>
  </sheetViews>
  <sheetFormatPr defaultRowHeight="13.8" x14ac:dyDescent="0.3"/>
  <cols>
    <col min="1" max="1" width="6.6640625" style="2" customWidth="1"/>
    <col min="2" max="2" width="22.33203125" style="2" customWidth="1"/>
    <col min="3" max="4" width="66.5546875" style="2" customWidth="1"/>
    <col min="5" max="5" width="13.33203125" style="2" customWidth="1"/>
    <col min="6" max="16384" width="8.88671875" style="2"/>
  </cols>
  <sheetData>
    <row r="1" spans="1:5" x14ac:dyDescent="0.3">
      <c r="A1" s="1" t="s">
        <v>1</v>
      </c>
      <c r="B1" s="1" t="s">
        <v>2</v>
      </c>
      <c r="C1" s="1" t="s">
        <v>9</v>
      </c>
      <c r="D1" s="1" t="s">
        <v>8</v>
      </c>
      <c r="E1" s="1" t="s">
        <v>0</v>
      </c>
    </row>
    <row r="2" spans="1:5" x14ac:dyDescent="0.3">
      <c r="A2" s="2" t="s">
        <v>65</v>
      </c>
      <c r="E2" s="2" t="str">
        <f>aFMEA!A66</f>
        <v>AR-035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J17"/>
  <sheetViews>
    <sheetView workbookViewId="0">
      <selection activeCell="H2" sqref="H2"/>
    </sheetView>
  </sheetViews>
  <sheetFormatPr defaultRowHeight="14.4" x14ac:dyDescent="0.3"/>
  <cols>
    <col min="2" max="2" width="23.109375" bestFit="1" customWidth="1"/>
  </cols>
  <sheetData>
    <row r="1" spans="1:10" x14ac:dyDescent="0.3">
      <c r="A1" t="s">
        <v>25</v>
      </c>
      <c r="G1" s="11" t="s">
        <v>677</v>
      </c>
      <c r="H1" s="11"/>
      <c r="I1" s="11"/>
      <c r="J1" s="11"/>
    </row>
    <row r="2" spans="1:10" x14ac:dyDescent="0.3">
      <c r="A2">
        <v>10</v>
      </c>
      <c r="B2" t="s">
        <v>23</v>
      </c>
      <c r="G2" s="7">
        <v>10</v>
      </c>
      <c r="H2" s="10">
        <f>COUNTIFS(nFMEA!F:F,Legand!G2,nFMEA!H:H,Legand!H5)</f>
        <v>0</v>
      </c>
      <c r="I2" s="8">
        <f>COUNTIFS(nFMEA!F:F,Legand!G2,nFMEA!H:H,Legand!I5)</f>
        <v>0</v>
      </c>
      <c r="J2" s="8">
        <f>COUNTIFS(nFMEA!F:F,Legand!G2,nFMEA!H:H,Legand!J5)</f>
        <v>16</v>
      </c>
    </row>
    <row r="3" spans="1:10" x14ac:dyDescent="0.3">
      <c r="A3">
        <v>5</v>
      </c>
      <c r="B3" t="s">
        <v>24</v>
      </c>
      <c r="G3" s="7">
        <v>5</v>
      </c>
      <c r="H3" s="10">
        <f>COUNTIFS(nFMEA!F:F,Legand!G3,nFMEA!H:H,Legand!H5)</f>
        <v>0</v>
      </c>
      <c r="I3" s="10">
        <f>COUNTIFS(nFMEA!F:F,Legand!G3,nFMEA!H:H,Legand!I5)</f>
        <v>0</v>
      </c>
      <c r="J3" s="8">
        <f>COUNTIFS(nFMEA!F:F,Legand!G3,nFMEA!H:H,Legand!J5)</f>
        <v>16</v>
      </c>
    </row>
    <row r="4" spans="1:10" x14ac:dyDescent="0.3">
      <c r="A4">
        <v>1</v>
      </c>
      <c r="B4" t="s">
        <v>28</v>
      </c>
      <c r="G4" s="7">
        <v>1</v>
      </c>
      <c r="H4" s="9">
        <f>COUNTIFS(nFMEA!F:F,Legand!G4,nFMEA!H:H,Legand!H5)</f>
        <v>0</v>
      </c>
      <c r="I4" s="9">
        <f>COUNTIFS(nFMEA!F:F,Legand!G4,nFMEA!H:H,Legand!I5)</f>
        <v>0</v>
      </c>
      <c r="J4" s="10">
        <f>COUNTIFS(nFMEA!F:F,Legand!G4,nFMEA!H:H,Legand!J5)</f>
        <v>4</v>
      </c>
    </row>
    <row r="5" spans="1:10" x14ac:dyDescent="0.3">
      <c r="G5" s="7"/>
      <c r="H5" s="7">
        <v>1</v>
      </c>
      <c r="I5" s="7">
        <v>5</v>
      </c>
      <c r="J5" s="7">
        <v>10</v>
      </c>
    </row>
    <row r="6" spans="1:10" x14ac:dyDescent="0.3">
      <c r="A6" t="s">
        <v>39</v>
      </c>
      <c r="G6" s="7"/>
      <c r="H6" s="7"/>
      <c r="I6" s="7"/>
      <c r="J6" s="7"/>
    </row>
    <row r="7" spans="1:10" x14ac:dyDescent="0.3">
      <c r="A7">
        <v>10</v>
      </c>
      <c r="B7" t="s">
        <v>40</v>
      </c>
      <c r="G7" s="11" t="s">
        <v>676</v>
      </c>
      <c r="H7" s="11"/>
      <c r="I7" s="11"/>
      <c r="J7" s="11"/>
    </row>
    <row r="8" spans="1:10" x14ac:dyDescent="0.3">
      <c r="A8">
        <v>5</v>
      </c>
      <c r="G8" s="7">
        <v>10</v>
      </c>
      <c r="H8" s="10">
        <f>COUNTIFS(aFMEA!F:F,Legand!G8,aFMEA!H:H,Legand!H11)</f>
        <v>0</v>
      </c>
      <c r="I8" s="8">
        <f>COUNTIFS(aFMEA!F:F,Legand!G8,aFMEA!H:H,Legand!I11)</f>
        <v>0</v>
      </c>
      <c r="J8" s="8">
        <f>COUNTIFS(aFMEA!F:F,Legand!G8,aFMEA!H:H,Legand!J11)</f>
        <v>3</v>
      </c>
    </row>
    <row r="9" spans="1:10" x14ac:dyDescent="0.3">
      <c r="A9">
        <v>1</v>
      </c>
      <c r="G9" s="7">
        <v>5</v>
      </c>
      <c r="H9" s="10">
        <f>COUNTIFS(aFMEA!F:F,Legand!G9,aFMEA!H:H,Legand!H11)</f>
        <v>0</v>
      </c>
      <c r="I9" s="10">
        <f>COUNTIFS(aFMEA!F:F,Legand!G9,aFMEA!H:H,Legand!I11)</f>
        <v>0</v>
      </c>
      <c r="J9" s="8">
        <f>COUNTIFS(aFMEA!F:F,Legand!G9,aFMEA!H:H,Legand!J11)</f>
        <v>0</v>
      </c>
    </row>
    <row r="10" spans="1:10" x14ac:dyDescent="0.3">
      <c r="G10" s="7">
        <v>1</v>
      </c>
      <c r="H10" s="9">
        <f>COUNTIFS(aFMEA!F:F,Legand!G10,aFMEA!H:H,Legand!H11)</f>
        <v>0</v>
      </c>
      <c r="I10" s="9">
        <f>COUNTIFS(aFMEA!F:F,Legand!G10,aFMEA!H:H,Legand!I11)</f>
        <v>0</v>
      </c>
      <c r="J10" s="10">
        <f>COUNTIFS(aFMEA!F:F,Legand!G10,aFMEA!H:H,Legand!J11)</f>
        <v>0</v>
      </c>
    </row>
    <row r="11" spans="1:10" x14ac:dyDescent="0.3">
      <c r="A11" t="s">
        <v>30</v>
      </c>
      <c r="G11" s="7"/>
      <c r="H11" s="7">
        <v>1</v>
      </c>
      <c r="I11" s="7">
        <v>5</v>
      </c>
      <c r="J11" s="7">
        <v>10</v>
      </c>
    </row>
    <row r="12" spans="1:10" x14ac:dyDescent="0.3">
      <c r="A12">
        <v>10</v>
      </c>
      <c r="B12" t="s">
        <v>7</v>
      </c>
    </row>
    <row r="13" spans="1:10" x14ac:dyDescent="0.3">
      <c r="A13">
        <v>5</v>
      </c>
      <c r="B13" t="s">
        <v>31</v>
      </c>
      <c r="G13" s="11" t="s">
        <v>675</v>
      </c>
      <c r="H13" s="11"/>
      <c r="I13" s="11"/>
      <c r="J13" s="11"/>
    </row>
    <row r="14" spans="1:10" x14ac:dyDescent="0.3">
      <c r="A14">
        <v>1</v>
      </c>
      <c r="B14" t="s">
        <v>32</v>
      </c>
      <c r="G14" s="7">
        <v>10</v>
      </c>
      <c r="H14" s="10">
        <f>COUNTIFS(mFMEA!F:F,Legand!G14,mFMEA!H:H,Legand!H17)</f>
        <v>0</v>
      </c>
      <c r="I14" s="8">
        <f>COUNTIFS(mFMEA!F:F,Legand!G14,mFMEA!H:H,Legand!I17)</f>
        <v>0</v>
      </c>
      <c r="J14" s="8">
        <f>COUNTIFS(mFMEA!F:F,Legand!G14,mFMEA!H:H,Legand!J17)</f>
        <v>0</v>
      </c>
    </row>
    <row r="15" spans="1:10" x14ac:dyDescent="0.3">
      <c r="G15" s="7">
        <v>5</v>
      </c>
      <c r="H15" s="10">
        <f>COUNTIFS(mFMEA!F:F,Legand!G15,mFMEA!H:H,Legand!H17)</f>
        <v>0</v>
      </c>
      <c r="I15" s="10">
        <f>COUNTIFS(mFMEA!F:F,Legand!G15,mFMEA!H:H,Legand!I17)</f>
        <v>0</v>
      </c>
      <c r="J15" s="8">
        <f>COUNTIFS(mFMEA!F:F,Legand!G15,mFMEA!H:H,Legand!J17)</f>
        <v>0</v>
      </c>
    </row>
    <row r="16" spans="1:10" x14ac:dyDescent="0.3">
      <c r="G16" s="7">
        <v>1</v>
      </c>
      <c r="H16" s="9">
        <f>COUNTIFS(mFMEA!F:F,Legand!G16,aFMEA!H:H,Legand!H17)</f>
        <v>0</v>
      </c>
      <c r="I16" s="9">
        <f>COUNTIFS(mFMEA!F:F,Legand!G16,aFMEA!H:H,Legand!I17)</f>
        <v>0</v>
      </c>
      <c r="J16" s="10">
        <f>COUNTIFS(mFMEA!F:F,Legand!G16,aFMEA!H:H,Legand!J17)</f>
        <v>0</v>
      </c>
    </row>
    <row r="17" spans="7:10" x14ac:dyDescent="0.3">
      <c r="G17" s="7"/>
      <c r="H17" s="7">
        <v>1</v>
      </c>
      <c r="I17" s="7">
        <v>5</v>
      </c>
      <c r="J17" s="7">
        <v>10</v>
      </c>
    </row>
  </sheetData>
  <mergeCells count="3">
    <mergeCell ref="G1:J1"/>
    <mergeCell ref="G7:J7"/>
    <mergeCell ref="G13:J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Tasks</vt:lpstr>
      <vt:lpstr>Needs</vt:lpstr>
      <vt:lpstr>nFMEA</vt:lpstr>
      <vt:lpstr>Application</vt:lpstr>
      <vt:lpstr>aFMEA</vt:lpstr>
      <vt:lpstr>Module</vt:lpstr>
      <vt:lpstr>mFMEA</vt:lpstr>
      <vt:lpstr>Unit</vt:lpstr>
      <vt:lpstr>Legand</vt:lpstr>
      <vt:lpstr>Needs!_FilterDatabase</vt:lpstr>
      <vt:lpstr>nFMEA!_FilterDatabase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cp:lastPrinted>2024-05-01T17:37:42Z</cp:lastPrinted>
  <dcterms:created xsi:type="dcterms:W3CDTF">2024-02-12T14:51:00Z</dcterms:created>
  <dcterms:modified xsi:type="dcterms:W3CDTF">2024-07-03T17:50:53Z</dcterms:modified>
</cp:coreProperties>
</file>