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27660" windowHeight="117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T4" i="1" l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3" i="1"/>
  <c r="T2" i="1"/>
</calcChain>
</file>

<file path=xl/sharedStrings.xml><?xml version="1.0" encoding="utf-8"?>
<sst xmlns="http://schemas.openxmlformats.org/spreadsheetml/2006/main" count="514" uniqueCount="73">
  <si>
    <t>cha_kod</t>
  </si>
  <si>
    <t>ch_unvan</t>
  </si>
  <si>
    <t>cha_tarihi</t>
  </si>
  <si>
    <t>cha_evrakno_seri</t>
  </si>
  <si>
    <t>cha_evrakno_sira</t>
  </si>
  <si>
    <t>cha_belge_tarih</t>
  </si>
  <si>
    <t>cha_belge_no</t>
  </si>
  <si>
    <t>evrakuzunisim</t>
  </si>
  <si>
    <t>evrakcinsiuzunisim</t>
  </si>
  <si>
    <t>cha_srmrkkodu</t>
  </si>
  <si>
    <t>evraktur</t>
  </si>
  <si>
    <t>cha_aciklama</t>
  </si>
  <si>
    <t>sorumluisim</t>
  </si>
  <si>
    <t>cha_satici_kodu</t>
  </si>
  <si>
    <t>sorumluismi</t>
  </si>
  <si>
    <t>chtipisim</t>
  </si>
  <si>
    <t>meblagborc</t>
  </si>
  <si>
    <t>meblagalacak</t>
  </si>
  <si>
    <t>meblagtoplam</t>
  </si>
  <si>
    <t/>
  </si>
  <si>
    <t>_DEVİR_</t>
  </si>
  <si>
    <t>DEVREDEN</t>
  </si>
  <si>
    <t>1000</t>
  </si>
  <si>
    <t>KENT GIDA MADDELERİ SANAYİİ VE TİCARET A.Ş.</t>
  </si>
  <si>
    <t>KN</t>
  </si>
  <si>
    <t>29-12</t>
  </si>
  <si>
    <t>Bankadan gönderilen havale fişi</t>
  </si>
  <si>
    <t>Nakit</t>
  </si>
  <si>
    <t>KENT</t>
  </si>
  <si>
    <t>Normal</t>
  </si>
  <si>
    <t xml:space="preserve">KENT MERKEZ SATIL ALMA </t>
  </si>
  <si>
    <t>100</t>
  </si>
  <si>
    <t>Borç</t>
  </si>
  <si>
    <t>28-12</t>
  </si>
  <si>
    <t>27-12</t>
  </si>
  <si>
    <t>26-12</t>
  </si>
  <si>
    <t>25-12</t>
  </si>
  <si>
    <t>Bankaya gelen havale fişi</t>
  </si>
  <si>
    <t>Alacak</t>
  </si>
  <si>
    <t>03-01</t>
  </si>
  <si>
    <t>OZP2018000000009</t>
  </si>
  <si>
    <t>Satış faturası</t>
  </si>
  <si>
    <t>Hizmet faturası</t>
  </si>
  <si>
    <t>2017 EKİM-KASIM-ARALIK BÖLGE AKF.BED.</t>
  </si>
  <si>
    <t>OZP2018000000076</t>
  </si>
  <si>
    <t>2017 ARALIK Q4 YIL SONU GÜNCEL TOPTAN</t>
  </si>
  <si>
    <t>OZP2018000000077</t>
  </si>
  <si>
    <t>2017 ARALIK AYI İCMAL EK DESTEK</t>
  </si>
  <si>
    <t>OZP2018000000078</t>
  </si>
  <si>
    <t>2017 RKA ARALIK AKTİVİTE UYGULAMALARI</t>
  </si>
  <si>
    <t>08-01</t>
  </si>
  <si>
    <t>OZP2018000000118</t>
  </si>
  <si>
    <t>SEYAHAT KATILIM BEDELİ</t>
  </si>
  <si>
    <t>OZP2018000000119</t>
  </si>
  <si>
    <t>2017 ARALIK İSKONTO-TMPR-WIN IN-CİRO PRİ</t>
  </si>
  <si>
    <t>OZP2018000000202</t>
  </si>
  <si>
    <t>2017 RKA ARALIK AKTV.UYG.</t>
  </si>
  <si>
    <t>OZP2018000000203</t>
  </si>
  <si>
    <t>2017 RKA ARALIK AYI UYG.</t>
  </si>
  <si>
    <t>09-01</t>
  </si>
  <si>
    <t>10-01</t>
  </si>
  <si>
    <t>OZP2018000000235</t>
  </si>
  <si>
    <t>2017 KASIM-ARALIK GÜNCEL TMPR UYG.İNS.</t>
  </si>
  <si>
    <t>OZP201821329</t>
  </si>
  <si>
    <t>Toptan fatura</t>
  </si>
  <si>
    <t>İade</t>
  </si>
  <si>
    <t>31.Dönem Hasarlı İade</t>
  </si>
  <si>
    <t>OZP201821334</t>
  </si>
  <si>
    <t>31.DÖNEM TOPTAN İADE</t>
  </si>
  <si>
    <t xml:space="preserve">KENT TOPTAN_ST ÖZPAŞ </t>
  </si>
  <si>
    <t>999</t>
  </si>
  <si>
    <t>OZP201821335</t>
  </si>
  <si>
    <t>meblagbakiye   &lt;-- kodla hesaplatılması lazım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</si>
</sst>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.mm\.yyyy\ hh:mm:ss"/>
    <numFmt numFmtId="165" formatCode="0.000000"/>
    <numFmt numFmtId="166" formatCode="0.0000000"/>
    <numFmt numFmtId="167" formatCode="0.0"/>
    <numFmt numFmtId="168" formatCode="0.000"/>
    <numFmt numFmtId="169" formatCode="0.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4" fontId="1" fillId="2" borderId="0" xfId="0" applyNumberFormat="1" applyFont="1" applyFill="1"/>
    <xf numFmtId="4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39"/>
  <sheetViews>
    <sheetView tabSelected="1" workbookViewId="0"/>
  </sheetViews>
  <sheetFormatPr defaultRowHeight="15" x14ac:dyDescent="0.25"/>
  <cols>
    <col min="1" max="1" width="9" bestFit="1" customWidth="1"/>
    <col min="2" max="2" width="43.42578125" bestFit="1" customWidth="1"/>
    <col min="3" max="3" width="18.28515625" bestFit="1" customWidth="1"/>
    <col min="4" max="4" width="17.28515625" bestFit="1" customWidth="1"/>
    <col min="5" max="5" width="17.140625" bestFit="1" customWidth="1"/>
    <col min="6" max="6" width="18.28515625" bestFit="1" customWidth="1"/>
    <col min="7" max="7" width="18.140625" bestFit="1" customWidth="1"/>
    <col min="8" max="8" width="29" bestFit="1" customWidth="1"/>
    <col min="9" max="9" width="18.42578125" bestFit="1" customWidth="1"/>
    <col min="10" max="10" width="15.140625" bestFit="1" customWidth="1"/>
    <col min="11" max="11" width="9" bestFit="1" customWidth="1"/>
    <col min="12" max="12" width="41.7109375" bestFit="1" customWidth="1"/>
    <col min="13" max="13" width="24.85546875" bestFit="1" customWidth="1"/>
    <col min="14" max="14" width="15.85546875" bestFit="1" customWidth="1"/>
    <col min="15" max="15" width="24.85546875" bestFit="1" customWidth="1"/>
    <col min="16" max="16" width="9.7109375" bestFit="1" customWidth="1"/>
    <col min="17" max="17" width="16.140625" bestFit="1" customWidth="1"/>
    <col min="18" max="18" width="17.140625" bestFit="1" customWidth="1"/>
    <col min="19" max="19" width="16.85546875" bestFit="1" customWidth="1"/>
    <col min="20" max="20" width="16.42578125" style="12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1" t="s">
        <v>72</v>
      </c>
    </row>
    <row r="2" spans="1:20" x14ac:dyDescent="0.25">
      <c r="A2" t="s">
        <v>19</v>
      </c>
      <c r="B2" t="s">
        <v>19</v>
      </c>
      <c r="C2" s="2">
        <v>43101</v>
      </c>
      <c r="D2" t="s">
        <v>19</v>
      </c>
      <c r="E2" s="3">
        <v>0</v>
      </c>
      <c r="F2" s="2">
        <v>43101</v>
      </c>
      <c r="G2" t="s">
        <v>19</v>
      </c>
      <c r="H2" t="s">
        <v>20</v>
      </c>
      <c r="I2" t="s">
        <v>20</v>
      </c>
      <c r="J2" t="s">
        <v>19</v>
      </c>
      <c r="K2" t="s">
        <v>19</v>
      </c>
      <c r="L2" t="s">
        <v>21</v>
      </c>
      <c r="M2" t="s">
        <v>19</v>
      </c>
      <c r="N2" t="s">
        <v>19</v>
      </c>
      <c r="O2" t="s">
        <v>19</v>
      </c>
      <c r="P2" t="s">
        <v>19</v>
      </c>
      <c r="Q2" s="4">
        <v>78246981.918817982</v>
      </c>
      <c r="R2" s="5">
        <v>84539903.614275783</v>
      </c>
      <c r="S2" s="5">
        <v>-6292921.6954578012</v>
      </c>
      <c r="T2" s="12">
        <f>S2</f>
        <v>-6292921.6954578012</v>
      </c>
    </row>
    <row r="3" spans="1:20" x14ac:dyDescent="0.25">
      <c r="A3" t="s">
        <v>22</v>
      </c>
      <c r="B3" t="s">
        <v>23</v>
      </c>
      <c r="C3" s="2">
        <v>43101</v>
      </c>
      <c r="D3" t="s">
        <v>24</v>
      </c>
      <c r="E3" s="3">
        <v>16021084</v>
      </c>
      <c r="F3" s="2">
        <v>43101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19</v>
      </c>
      <c r="M3" t="s">
        <v>30</v>
      </c>
      <c r="N3" t="s">
        <v>31</v>
      </c>
      <c r="O3" t="s">
        <v>30</v>
      </c>
      <c r="P3" t="s">
        <v>32</v>
      </c>
      <c r="Q3" s="6">
        <v>2586.12</v>
      </c>
      <c r="R3">
        <v>0</v>
      </c>
      <c r="S3" s="6">
        <v>2586.12</v>
      </c>
      <c r="T3" s="12">
        <f>S3+T2</f>
        <v>-6290335.5754578011</v>
      </c>
    </row>
    <row r="4" spans="1:20" x14ac:dyDescent="0.25">
      <c r="A4" t="s">
        <v>22</v>
      </c>
      <c r="B4" t="s">
        <v>23</v>
      </c>
      <c r="C4" s="2">
        <v>43101</v>
      </c>
      <c r="D4" t="s">
        <v>24</v>
      </c>
      <c r="E4" s="3">
        <v>16021091</v>
      </c>
      <c r="F4" s="2">
        <v>43101</v>
      </c>
      <c r="G4" t="s">
        <v>25</v>
      </c>
      <c r="H4" t="s">
        <v>26</v>
      </c>
      <c r="I4" t="s">
        <v>27</v>
      </c>
      <c r="J4" t="s">
        <v>28</v>
      </c>
      <c r="K4" t="s">
        <v>29</v>
      </c>
      <c r="L4" t="s">
        <v>19</v>
      </c>
      <c r="M4" t="s">
        <v>30</v>
      </c>
      <c r="N4" t="s">
        <v>31</v>
      </c>
      <c r="O4" t="s">
        <v>30</v>
      </c>
      <c r="P4" t="s">
        <v>32</v>
      </c>
      <c r="Q4" s="6">
        <v>24879.74</v>
      </c>
      <c r="R4">
        <v>0</v>
      </c>
      <c r="S4" s="6">
        <v>24879.74</v>
      </c>
      <c r="T4" s="12">
        <f t="shared" ref="T4:T39" si="0">S4+T3</f>
        <v>-6265455.8354578009</v>
      </c>
    </row>
    <row r="5" spans="1:20" x14ac:dyDescent="0.25">
      <c r="A5" t="s">
        <v>22</v>
      </c>
      <c r="B5" t="s">
        <v>23</v>
      </c>
      <c r="C5" s="2">
        <v>43101</v>
      </c>
      <c r="D5" t="s">
        <v>24</v>
      </c>
      <c r="E5" s="3">
        <v>16021096</v>
      </c>
      <c r="F5" s="2">
        <v>43101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19</v>
      </c>
      <c r="M5" t="s">
        <v>30</v>
      </c>
      <c r="N5" t="s">
        <v>31</v>
      </c>
      <c r="O5" t="s">
        <v>30</v>
      </c>
      <c r="P5" t="s">
        <v>32</v>
      </c>
      <c r="Q5" s="6">
        <v>30851.41</v>
      </c>
      <c r="R5">
        <v>0</v>
      </c>
      <c r="S5" s="6">
        <v>30851.41</v>
      </c>
      <c r="T5" s="12">
        <f t="shared" si="0"/>
        <v>-6234604.4254578007</v>
      </c>
    </row>
    <row r="6" spans="1:20" x14ac:dyDescent="0.25">
      <c r="A6" t="s">
        <v>22</v>
      </c>
      <c r="B6" t="s">
        <v>23</v>
      </c>
      <c r="C6" s="2">
        <v>43101</v>
      </c>
      <c r="D6" t="s">
        <v>24</v>
      </c>
      <c r="E6" s="3">
        <v>16021100</v>
      </c>
      <c r="F6" s="2">
        <v>43101</v>
      </c>
      <c r="G6" t="s">
        <v>25</v>
      </c>
      <c r="H6" t="s">
        <v>26</v>
      </c>
      <c r="I6" t="s">
        <v>27</v>
      </c>
      <c r="J6" t="s">
        <v>28</v>
      </c>
      <c r="K6" t="s">
        <v>29</v>
      </c>
      <c r="L6" t="s">
        <v>19</v>
      </c>
      <c r="M6" t="s">
        <v>30</v>
      </c>
      <c r="N6" t="s">
        <v>31</v>
      </c>
      <c r="O6" t="s">
        <v>30</v>
      </c>
      <c r="P6" t="s">
        <v>32</v>
      </c>
      <c r="Q6">
        <v>66187</v>
      </c>
      <c r="R6">
        <v>0</v>
      </c>
      <c r="S6">
        <v>66187</v>
      </c>
      <c r="T6" s="12">
        <f t="shared" si="0"/>
        <v>-6168417.4254578007</v>
      </c>
    </row>
    <row r="7" spans="1:20" x14ac:dyDescent="0.25">
      <c r="A7" t="s">
        <v>22</v>
      </c>
      <c r="B7" t="s">
        <v>23</v>
      </c>
      <c r="C7" s="2">
        <v>43101</v>
      </c>
      <c r="D7" t="s">
        <v>24</v>
      </c>
      <c r="E7" s="3">
        <v>16021103</v>
      </c>
      <c r="F7" s="2">
        <v>43101</v>
      </c>
      <c r="G7" t="s">
        <v>33</v>
      </c>
      <c r="H7" t="s">
        <v>26</v>
      </c>
      <c r="I7" t="s">
        <v>27</v>
      </c>
      <c r="J7" t="s">
        <v>28</v>
      </c>
      <c r="K7" t="s">
        <v>29</v>
      </c>
      <c r="L7" t="s">
        <v>19</v>
      </c>
      <c r="M7" t="s">
        <v>30</v>
      </c>
      <c r="N7" t="s">
        <v>31</v>
      </c>
      <c r="O7" t="s">
        <v>30</v>
      </c>
      <c r="P7" t="s">
        <v>32</v>
      </c>
      <c r="Q7" s="6">
        <v>212451.55</v>
      </c>
      <c r="R7">
        <v>0</v>
      </c>
      <c r="S7" s="6">
        <v>212451.55</v>
      </c>
      <c r="T7" s="12">
        <f t="shared" si="0"/>
        <v>-5955965.8754578009</v>
      </c>
    </row>
    <row r="8" spans="1:20" x14ac:dyDescent="0.25">
      <c r="A8" t="s">
        <v>22</v>
      </c>
      <c r="B8" t="s">
        <v>23</v>
      </c>
      <c r="C8" s="2">
        <v>43101</v>
      </c>
      <c r="D8" t="s">
        <v>24</v>
      </c>
      <c r="E8" s="3">
        <v>16021109</v>
      </c>
      <c r="F8" s="2">
        <v>43101</v>
      </c>
      <c r="G8" t="s">
        <v>34</v>
      </c>
      <c r="H8" t="s">
        <v>26</v>
      </c>
      <c r="I8" t="s">
        <v>27</v>
      </c>
      <c r="J8" t="s">
        <v>28</v>
      </c>
      <c r="K8" t="s">
        <v>29</v>
      </c>
      <c r="L8" t="s">
        <v>19</v>
      </c>
      <c r="M8" t="s">
        <v>30</v>
      </c>
      <c r="N8" t="s">
        <v>31</v>
      </c>
      <c r="O8" t="s">
        <v>30</v>
      </c>
      <c r="P8" t="s">
        <v>32</v>
      </c>
      <c r="Q8" s="7">
        <v>7947.4</v>
      </c>
      <c r="R8">
        <v>0</v>
      </c>
      <c r="S8" s="7">
        <v>7947.4</v>
      </c>
      <c r="T8" s="12">
        <f t="shared" si="0"/>
        <v>-5948018.4754578006</v>
      </c>
    </row>
    <row r="9" spans="1:20" x14ac:dyDescent="0.25">
      <c r="A9" t="s">
        <v>22</v>
      </c>
      <c r="B9" t="s">
        <v>23</v>
      </c>
      <c r="C9" s="2">
        <v>43101</v>
      </c>
      <c r="D9" t="s">
        <v>24</v>
      </c>
      <c r="E9" s="3">
        <v>16021115</v>
      </c>
      <c r="F9" s="2">
        <v>43101</v>
      </c>
      <c r="G9" t="s">
        <v>35</v>
      </c>
      <c r="H9" t="s">
        <v>26</v>
      </c>
      <c r="I9" t="s">
        <v>27</v>
      </c>
      <c r="J9" t="s">
        <v>28</v>
      </c>
      <c r="K9" t="s">
        <v>29</v>
      </c>
      <c r="L9" t="s">
        <v>19</v>
      </c>
      <c r="M9" t="s">
        <v>30</v>
      </c>
      <c r="N9" t="s">
        <v>31</v>
      </c>
      <c r="O9" t="s">
        <v>30</v>
      </c>
      <c r="P9" t="s">
        <v>32</v>
      </c>
      <c r="Q9" s="6">
        <v>44868.480000000003</v>
      </c>
      <c r="R9">
        <v>0</v>
      </c>
      <c r="S9" s="6">
        <v>44868.480000000003</v>
      </c>
      <c r="T9" s="12">
        <f t="shared" si="0"/>
        <v>-5903149.9954578001</v>
      </c>
    </row>
    <row r="10" spans="1:20" x14ac:dyDescent="0.25">
      <c r="A10" t="s">
        <v>22</v>
      </c>
      <c r="B10" t="s">
        <v>23</v>
      </c>
      <c r="C10" s="2">
        <v>43101</v>
      </c>
      <c r="D10" t="s">
        <v>24</v>
      </c>
      <c r="E10" s="3">
        <v>16021117</v>
      </c>
      <c r="F10" s="2">
        <v>43101</v>
      </c>
      <c r="G10" t="s">
        <v>36</v>
      </c>
      <c r="H10" t="s">
        <v>26</v>
      </c>
      <c r="I10" t="s">
        <v>27</v>
      </c>
      <c r="J10" t="s">
        <v>28</v>
      </c>
      <c r="K10" t="s">
        <v>29</v>
      </c>
      <c r="L10" t="s">
        <v>19</v>
      </c>
      <c r="M10" t="s">
        <v>30</v>
      </c>
      <c r="N10" t="s">
        <v>31</v>
      </c>
      <c r="O10" t="s">
        <v>30</v>
      </c>
      <c r="P10" t="s">
        <v>32</v>
      </c>
      <c r="Q10" s="6">
        <v>3371.93</v>
      </c>
      <c r="R10">
        <v>0</v>
      </c>
      <c r="S10" s="6">
        <v>3371.93</v>
      </c>
      <c r="T10" s="12">
        <f t="shared" si="0"/>
        <v>-5899778.0654578004</v>
      </c>
    </row>
    <row r="11" spans="1:20" x14ac:dyDescent="0.25">
      <c r="A11" t="s">
        <v>22</v>
      </c>
      <c r="B11" t="s">
        <v>23</v>
      </c>
      <c r="C11" s="2">
        <v>43101</v>
      </c>
      <c r="D11" t="s">
        <v>24</v>
      </c>
      <c r="E11" s="3">
        <v>16021119</v>
      </c>
      <c r="F11" s="2">
        <v>43101</v>
      </c>
      <c r="G11" t="s">
        <v>36</v>
      </c>
      <c r="H11" t="s">
        <v>26</v>
      </c>
      <c r="I11" t="s">
        <v>27</v>
      </c>
      <c r="J11" t="s">
        <v>28</v>
      </c>
      <c r="K11" t="s">
        <v>29</v>
      </c>
      <c r="L11" t="s">
        <v>19</v>
      </c>
      <c r="M11" t="s">
        <v>30</v>
      </c>
      <c r="N11" t="s">
        <v>31</v>
      </c>
      <c r="O11" t="s">
        <v>30</v>
      </c>
      <c r="P11" t="s">
        <v>32</v>
      </c>
      <c r="Q11" s="6">
        <v>73651.19</v>
      </c>
      <c r="R11">
        <v>0</v>
      </c>
      <c r="S11" s="6">
        <v>73651.19</v>
      </c>
      <c r="T11" s="12">
        <f t="shared" si="0"/>
        <v>-5826126.8754578</v>
      </c>
    </row>
    <row r="12" spans="1:20" x14ac:dyDescent="0.25">
      <c r="A12" t="s">
        <v>22</v>
      </c>
      <c r="B12" t="s">
        <v>23</v>
      </c>
      <c r="C12" s="2">
        <v>43101</v>
      </c>
      <c r="D12" t="s">
        <v>24</v>
      </c>
      <c r="E12" s="3">
        <v>16021123</v>
      </c>
      <c r="F12" s="2">
        <v>43101</v>
      </c>
      <c r="G12" t="s">
        <v>36</v>
      </c>
      <c r="H12" t="s">
        <v>26</v>
      </c>
      <c r="I12" t="s">
        <v>27</v>
      </c>
      <c r="J12" t="s">
        <v>28</v>
      </c>
      <c r="K12" t="s">
        <v>29</v>
      </c>
      <c r="L12" t="s">
        <v>19</v>
      </c>
      <c r="M12" t="s">
        <v>30</v>
      </c>
      <c r="N12" t="s">
        <v>31</v>
      </c>
      <c r="O12" t="s">
        <v>30</v>
      </c>
      <c r="P12" t="s">
        <v>32</v>
      </c>
      <c r="Q12" s="6">
        <v>219915.65</v>
      </c>
      <c r="R12">
        <v>0</v>
      </c>
      <c r="S12" s="6">
        <v>219915.65</v>
      </c>
      <c r="T12" s="12">
        <f t="shared" si="0"/>
        <v>-5606211.2254577996</v>
      </c>
    </row>
    <row r="13" spans="1:20" x14ac:dyDescent="0.25">
      <c r="A13" t="s">
        <v>22</v>
      </c>
      <c r="B13" t="s">
        <v>23</v>
      </c>
      <c r="C13" s="2">
        <v>43101</v>
      </c>
      <c r="D13" t="s">
        <v>24</v>
      </c>
      <c r="E13" s="3">
        <v>16020284</v>
      </c>
      <c r="F13" s="2">
        <v>43101</v>
      </c>
      <c r="G13" t="s">
        <v>34</v>
      </c>
      <c r="H13" t="s">
        <v>37</v>
      </c>
      <c r="I13" t="s">
        <v>27</v>
      </c>
      <c r="J13" t="s">
        <v>28</v>
      </c>
      <c r="K13" t="s">
        <v>29</v>
      </c>
      <c r="L13" t="s">
        <v>19</v>
      </c>
      <c r="M13" t="s">
        <v>30</v>
      </c>
      <c r="N13" t="s">
        <v>31</v>
      </c>
      <c r="O13" t="s">
        <v>30</v>
      </c>
      <c r="P13" t="s">
        <v>38</v>
      </c>
      <c r="Q13">
        <v>0</v>
      </c>
      <c r="R13" s="6">
        <v>156559.69</v>
      </c>
      <c r="S13" s="6">
        <v>-156559.69</v>
      </c>
      <c r="T13" s="12">
        <f t="shared" si="0"/>
        <v>-5762770.9154578</v>
      </c>
    </row>
    <row r="14" spans="1:20" x14ac:dyDescent="0.25">
      <c r="A14" t="s">
        <v>22</v>
      </c>
      <c r="B14" t="s">
        <v>23</v>
      </c>
      <c r="C14" s="2">
        <v>43103</v>
      </c>
      <c r="D14" t="s">
        <v>24</v>
      </c>
      <c r="E14" s="3">
        <v>16021062</v>
      </c>
      <c r="F14" s="2">
        <v>43103</v>
      </c>
      <c r="G14" t="s">
        <v>39</v>
      </c>
      <c r="H14" t="s">
        <v>26</v>
      </c>
      <c r="I14" t="s">
        <v>27</v>
      </c>
      <c r="J14" t="s">
        <v>28</v>
      </c>
      <c r="K14" t="s">
        <v>29</v>
      </c>
      <c r="L14" t="s">
        <v>19</v>
      </c>
      <c r="M14" t="s">
        <v>30</v>
      </c>
      <c r="N14" t="s">
        <v>31</v>
      </c>
      <c r="O14" t="s">
        <v>30</v>
      </c>
      <c r="P14" t="s">
        <v>32</v>
      </c>
      <c r="Q14" s="6">
        <v>10422.76</v>
      </c>
      <c r="R14">
        <v>0</v>
      </c>
      <c r="S14" s="6">
        <v>10422.76</v>
      </c>
      <c r="T14" s="12">
        <f t="shared" si="0"/>
        <v>-5752348.1554578003</v>
      </c>
    </row>
    <row r="15" spans="1:20" x14ac:dyDescent="0.25">
      <c r="A15" t="s">
        <v>22</v>
      </c>
      <c r="B15" t="s">
        <v>23</v>
      </c>
      <c r="C15" s="2">
        <v>43103</v>
      </c>
      <c r="D15" t="s">
        <v>24</v>
      </c>
      <c r="E15" s="3">
        <v>16021068</v>
      </c>
      <c r="F15" s="2">
        <v>43103</v>
      </c>
      <c r="G15" t="s">
        <v>39</v>
      </c>
      <c r="H15" t="s">
        <v>26</v>
      </c>
      <c r="I15" t="s">
        <v>27</v>
      </c>
      <c r="J15" t="s">
        <v>28</v>
      </c>
      <c r="K15" t="s">
        <v>29</v>
      </c>
      <c r="L15" t="s">
        <v>19</v>
      </c>
      <c r="M15" t="s">
        <v>30</v>
      </c>
      <c r="N15" t="s">
        <v>31</v>
      </c>
      <c r="O15" t="s">
        <v>30</v>
      </c>
      <c r="P15" t="s">
        <v>32</v>
      </c>
      <c r="Q15" s="6">
        <v>31317.84</v>
      </c>
      <c r="R15">
        <v>0</v>
      </c>
      <c r="S15" s="6">
        <v>31317.84</v>
      </c>
      <c r="T15" s="12">
        <f t="shared" si="0"/>
        <v>-5721030.3154578004</v>
      </c>
    </row>
    <row r="16" spans="1:20" x14ac:dyDescent="0.25">
      <c r="A16" t="s">
        <v>22</v>
      </c>
      <c r="B16" t="s">
        <v>23</v>
      </c>
      <c r="C16" s="2">
        <v>43103</v>
      </c>
      <c r="D16" t="s">
        <v>24</v>
      </c>
      <c r="E16" s="3">
        <v>16021072</v>
      </c>
      <c r="F16" s="2">
        <v>43103</v>
      </c>
      <c r="G16" t="s">
        <v>39</v>
      </c>
      <c r="H16" t="s">
        <v>26</v>
      </c>
      <c r="I16" t="s">
        <v>27</v>
      </c>
      <c r="J16" t="s">
        <v>28</v>
      </c>
      <c r="K16" t="s">
        <v>29</v>
      </c>
      <c r="L16" t="s">
        <v>19</v>
      </c>
      <c r="M16" t="s">
        <v>30</v>
      </c>
      <c r="N16" t="s">
        <v>31</v>
      </c>
      <c r="O16" t="s">
        <v>30</v>
      </c>
      <c r="P16" t="s">
        <v>32</v>
      </c>
      <c r="Q16" s="6">
        <v>39370.32</v>
      </c>
      <c r="R16">
        <v>0</v>
      </c>
      <c r="S16" s="6">
        <v>39370.32</v>
      </c>
      <c r="T16" s="12">
        <f t="shared" si="0"/>
        <v>-5681659.9954578001</v>
      </c>
    </row>
    <row r="17" spans="1:20" x14ac:dyDescent="0.25">
      <c r="A17" t="s">
        <v>22</v>
      </c>
      <c r="B17" t="s">
        <v>23</v>
      </c>
      <c r="C17" s="2">
        <v>43103</v>
      </c>
      <c r="D17" t="s">
        <v>24</v>
      </c>
      <c r="E17" s="3">
        <v>16021080</v>
      </c>
      <c r="F17" s="2">
        <v>43103</v>
      </c>
      <c r="G17" t="s">
        <v>39</v>
      </c>
      <c r="H17" t="s">
        <v>26</v>
      </c>
      <c r="I17" t="s">
        <v>27</v>
      </c>
      <c r="J17" t="s">
        <v>28</v>
      </c>
      <c r="K17" t="s">
        <v>29</v>
      </c>
      <c r="L17" t="s">
        <v>19</v>
      </c>
      <c r="M17" t="s">
        <v>30</v>
      </c>
      <c r="N17" t="s">
        <v>31</v>
      </c>
      <c r="O17" t="s">
        <v>30</v>
      </c>
      <c r="P17" t="s">
        <v>32</v>
      </c>
      <c r="Q17" s="7">
        <v>144633.60000000001</v>
      </c>
      <c r="R17">
        <v>0</v>
      </c>
      <c r="S17" s="7">
        <v>144633.60000000001</v>
      </c>
      <c r="T17" s="12">
        <f t="shared" si="0"/>
        <v>-5537026.3954578005</v>
      </c>
    </row>
    <row r="18" spans="1:20" x14ac:dyDescent="0.25">
      <c r="A18" t="s">
        <v>22</v>
      </c>
      <c r="B18" t="s">
        <v>23</v>
      </c>
      <c r="C18" s="2">
        <v>43103</v>
      </c>
      <c r="D18" t="s">
        <v>24</v>
      </c>
      <c r="E18" s="3">
        <v>16020265</v>
      </c>
      <c r="F18" s="2">
        <v>43103</v>
      </c>
      <c r="G18" t="s">
        <v>39</v>
      </c>
      <c r="H18" t="s">
        <v>37</v>
      </c>
      <c r="I18" t="s">
        <v>27</v>
      </c>
      <c r="J18" t="s">
        <v>28</v>
      </c>
      <c r="K18" t="s">
        <v>29</v>
      </c>
      <c r="L18" t="s">
        <v>19</v>
      </c>
      <c r="M18" t="s">
        <v>30</v>
      </c>
      <c r="N18" t="s">
        <v>31</v>
      </c>
      <c r="O18" t="s">
        <v>30</v>
      </c>
      <c r="P18" t="s">
        <v>38</v>
      </c>
      <c r="Q18">
        <v>0</v>
      </c>
      <c r="R18" s="6">
        <v>21333.24</v>
      </c>
      <c r="S18" s="6">
        <v>-21333.24</v>
      </c>
      <c r="T18" s="12">
        <f t="shared" si="0"/>
        <v>-5558359.6354578007</v>
      </c>
    </row>
    <row r="19" spans="1:20" x14ac:dyDescent="0.25">
      <c r="A19" t="s">
        <v>22</v>
      </c>
      <c r="B19" t="s">
        <v>23</v>
      </c>
      <c r="C19" s="2">
        <v>43103</v>
      </c>
      <c r="D19" t="s">
        <v>24</v>
      </c>
      <c r="E19" s="3">
        <v>19351988</v>
      </c>
      <c r="F19" s="2">
        <v>43103</v>
      </c>
      <c r="G19" t="s">
        <v>40</v>
      </c>
      <c r="H19" t="s">
        <v>41</v>
      </c>
      <c r="I19" t="s">
        <v>42</v>
      </c>
      <c r="J19" t="s">
        <v>28</v>
      </c>
      <c r="K19" t="s">
        <v>29</v>
      </c>
      <c r="L19" t="s">
        <v>43</v>
      </c>
      <c r="M19" t="s">
        <v>30</v>
      </c>
      <c r="N19" t="s">
        <v>31</v>
      </c>
      <c r="O19" t="s">
        <v>30</v>
      </c>
      <c r="P19" t="s">
        <v>32</v>
      </c>
      <c r="Q19" s="8">
        <v>19974.222000000002</v>
      </c>
      <c r="R19">
        <v>0</v>
      </c>
      <c r="S19" s="8">
        <v>19974.222000000002</v>
      </c>
      <c r="T19" s="12">
        <f t="shared" si="0"/>
        <v>-5538385.4134578006</v>
      </c>
    </row>
    <row r="20" spans="1:20" x14ac:dyDescent="0.25">
      <c r="A20" t="s">
        <v>22</v>
      </c>
      <c r="B20" t="s">
        <v>23</v>
      </c>
      <c r="C20" s="2">
        <v>43105</v>
      </c>
      <c r="D20" t="s">
        <v>24</v>
      </c>
      <c r="E20" s="3">
        <v>19361867</v>
      </c>
      <c r="F20" s="2">
        <v>43105</v>
      </c>
      <c r="G20" t="s">
        <v>44</v>
      </c>
      <c r="H20" t="s">
        <v>41</v>
      </c>
      <c r="I20" t="s">
        <v>42</v>
      </c>
      <c r="J20" t="s">
        <v>28</v>
      </c>
      <c r="K20" t="s">
        <v>29</v>
      </c>
      <c r="L20" t="s">
        <v>45</v>
      </c>
      <c r="M20" t="s">
        <v>30</v>
      </c>
      <c r="N20" t="s">
        <v>31</v>
      </c>
      <c r="O20" t="s">
        <v>30</v>
      </c>
      <c r="P20" t="s">
        <v>32</v>
      </c>
      <c r="Q20" s="6">
        <v>21942.36</v>
      </c>
      <c r="R20">
        <v>0</v>
      </c>
      <c r="S20" s="6">
        <v>21942.36</v>
      </c>
      <c r="T20" s="12">
        <f t="shared" si="0"/>
        <v>-5516443.0534578003</v>
      </c>
    </row>
    <row r="21" spans="1:20" x14ac:dyDescent="0.25">
      <c r="A21" t="s">
        <v>22</v>
      </c>
      <c r="B21" t="s">
        <v>23</v>
      </c>
      <c r="C21" s="2">
        <v>43105</v>
      </c>
      <c r="D21" t="s">
        <v>24</v>
      </c>
      <c r="E21" s="3">
        <v>19361867</v>
      </c>
      <c r="F21" s="2">
        <v>43105</v>
      </c>
      <c r="G21" t="s">
        <v>44</v>
      </c>
      <c r="H21" t="s">
        <v>41</v>
      </c>
      <c r="I21" t="s">
        <v>42</v>
      </c>
      <c r="J21" t="s">
        <v>28</v>
      </c>
      <c r="K21" t="s">
        <v>29</v>
      </c>
      <c r="L21" t="s">
        <v>45</v>
      </c>
      <c r="M21" t="s">
        <v>30</v>
      </c>
      <c r="N21" t="s">
        <v>31</v>
      </c>
      <c r="O21" t="s">
        <v>30</v>
      </c>
      <c r="P21" t="s">
        <v>32</v>
      </c>
      <c r="Q21" s="6">
        <v>31985.279999999999</v>
      </c>
      <c r="R21">
        <v>0</v>
      </c>
      <c r="S21" s="6">
        <v>31985.279999999999</v>
      </c>
      <c r="T21" s="12">
        <f t="shared" si="0"/>
        <v>-5484457.7734578</v>
      </c>
    </row>
    <row r="22" spans="1:20" x14ac:dyDescent="0.25">
      <c r="A22" t="s">
        <v>22</v>
      </c>
      <c r="B22" t="s">
        <v>23</v>
      </c>
      <c r="C22" s="2">
        <v>43105</v>
      </c>
      <c r="D22" t="s">
        <v>24</v>
      </c>
      <c r="E22" s="3">
        <v>19361867</v>
      </c>
      <c r="F22" s="2">
        <v>43105</v>
      </c>
      <c r="G22" t="s">
        <v>44</v>
      </c>
      <c r="H22" t="s">
        <v>41</v>
      </c>
      <c r="I22" t="s">
        <v>42</v>
      </c>
      <c r="J22" t="s">
        <v>28</v>
      </c>
      <c r="K22" t="s">
        <v>29</v>
      </c>
      <c r="L22" t="s">
        <v>45</v>
      </c>
      <c r="M22" t="s">
        <v>30</v>
      </c>
      <c r="N22" t="s">
        <v>31</v>
      </c>
      <c r="O22" t="s">
        <v>30</v>
      </c>
      <c r="P22" t="s">
        <v>32</v>
      </c>
      <c r="Q22" s="6">
        <v>220042.44</v>
      </c>
      <c r="R22">
        <v>0</v>
      </c>
      <c r="S22" s="6">
        <v>220042.44</v>
      </c>
      <c r="T22" s="12">
        <f t="shared" si="0"/>
        <v>-5264415.3334577996</v>
      </c>
    </row>
    <row r="23" spans="1:20" x14ac:dyDescent="0.25">
      <c r="A23" t="s">
        <v>22</v>
      </c>
      <c r="B23" t="s">
        <v>23</v>
      </c>
      <c r="C23" s="2">
        <v>43105</v>
      </c>
      <c r="D23" t="s">
        <v>24</v>
      </c>
      <c r="E23" s="3">
        <v>19363887</v>
      </c>
      <c r="F23" s="2">
        <v>43105</v>
      </c>
      <c r="G23" t="s">
        <v>46</v>
      </c>
      <c r="H23" t="s">
        <v>41</v>
      </c>
      <c r="I23" t="s">
        <v>42</v>
      </c>
      <c r="J23" t="s">
        <v>28</v>
      </c>
      <c r="K23" t="s">
        <v>29</v>
      </c>
      <c r="L23" t="s">
        <v>47</v>
      </c>
      <c r="M23" t="s">
        <v>30</v>
      </c>
      <c r="N23" t="s">
        <v>31</v>
      </c>
      <c r="O23" t="s">
        <v>30</v>
      </c>
      <c r="P23" t="s">
        <v>32</v>
      </c>
      <c r="Q23" s="9">
        <v>9511.7867999999999</v>
      </c>
      <c r="R23">
        <v>0</v>
      </c>
      <c r="S23" s="9">
        <v>9511.7867999999999</v>
      </c>
      <c r="T23" s="12">
        <f t="shared" si="0"/>
        <v>-5254903.5466577997</v>
      </c>
    </row>
    <row r="24" spans="1:20" x14ac:dyDescent="0.25">
      <c r="A24" t="s">
        <v>22</v>
      </c>
      <c r="B24" t="s">
        <v>23</v>
      </c>
      <c r="C24" s="2">
        <v>43106</v>
      </c>
      <c r="D24" t="s">
        <v>24</v>
      </c>
      <c r="E24" s="3">
        <v>19366473</v>
      </c>
      <c r="F24" s="2">
        <v>43106</v>
      </c>
      <c r="G24" t="s">
        <v>48</v>
      </c>
      <c r="H24" t="s">
        <v>41</v>
      </c>
      <c r="I24" t="s">
        <v>42</v>
      </c>
      <c r="J24" t="s">
        <v>28</v>
      </c>
      <c r="K24" t="s">
        <v>29</v>
      </c>
      <c r="L24" t="s">
        <v>49</v>
      </c>
      <c r="M24" t="s">
        <v>30</v>
      </c>
      <c r="N24" t="s">
        <v>31</v>
      </c>
      <c r="O24" t="s">
        <v>30</v>
      </c>
      <c r="P24" t="s">
        <v>32</v>
      </c>
      <c r="Q24" s="6">
        <v>29258.28</v>
      </c>
      <c r="R24">
        <v>0</v>
      </c>
      <c r="S24" s="6">
        <v>29258.28</v>
      </c>
      <c r="T24" s="12">
        <f t="shared" si="0"/>
        <v>-5225645.2666577995</v>
      </c>
    </row>
    <row r="25" spans="1:20" x14ac:dyDescent="0.25">
      <c r="A25" t="s">
        <v>22</v>
      </c>
      <c r="B25" t="s">
        <v>23</v>
      </c>
      <c r="C25" s="2">
        <v>43108</v>
      </c>
      <c r="D25" t="s">
        <v>24</v>
      </c>
      <c r="E25" s="3">
        <v>16020305</v>
      </c>
      <c r="F25" s="2">
        <v>43108</v>
      </c>
      <c r="G25" t="s">
        <v>50</v>
      </c>
      <c r="H25" t="s">
        <v>26</v>
      </c>
      <c r="I25" t="s">
        <v>27</v>
      </c>
      <c r="J25" t="s">
        <v>28</v>
      </c>
      <c r="K25" t="s">
        <v>29</v>
      </c>
      <c r="L25" t="s">
        <v>19</v>
      </c>
      <c r="M25" t="s">
        <v>30</v>
      </c>
      <c r="N25" t="s">
        <v>31</v>
      </c>
      <c r="O25" t="s">
        <v>30</v>
      </c>
      <c r="P25" t="s">
        <v>32</v>
      </c>
      <c r="Q25" s="6">
        <v>12826.71</v>
      </c>
      <c r="R25">
        <v>0</v>
      </c>
      <c r="S25" s="6">
        <v>12826.71</v>
      </c>
      <c r="T25" s="12">
        <f t="shared" si="0"/>
        <v>-5212818.5566577995</v>
      </c>
    </row>
    <row r="26" spans="1:20" x14ac:dyDescent="0.25">
      <c r="A26" t="s">
        <v>22</v>
      </c>
      <c r="B26" t="s">
        <v>23</v>
      </c>
      <c r="C26" s="2">
        <v>43108</v>
      </c>
      <c r="D26" t="s">
        <v>24</v>
      </c>
      <c r="E26" s="3">
        <v>16020348</v>
      </c>
      <c r="F26" s="2">
        <v>43108</v>
      </c>
      <c r="G26" t="s">
        <v>50</v>
      </c>
      <c r="H26" t="s">
        <v>26</v>
      </c>
      <c r="I26" t="s">
        <v>27</v>
      </c>
      <c r="J26" t="s">
        <v>28</v>
      </c>
      <c r="K26" t="s">
        <v>29</v>
      </c>
      <c r="L26" t="s">
        <v>19</v>
      </c>
      <c r="M26" t="s">
        <v>30</v>
      </c>
      <c r="N26" t="s">
        <v>31</v>
      </c>
      <c r="O26" t="s">
        <v>30</v>
      </c>
      <c r="P26" t="s">
        <v>32</v>
      </c>
      <c r="Q26" s="6">
        <v>208585.86</v>
      </c>
      <c r="R26">
        <v>0</v>
      </c>
      <c r="S26" s="6">
        <v>208585.86</v>
      </c>
      <c r="T26" s="12">
        <f t="shared" si="0"/>
        <v>-5004232.6966577992</v>
      </c>
    </row>
    <row r="27" spans="1:20" x14ac:dyDescent="0.25">
      <c r="A27" t="s">
        <v>22</v>
      </c>
      <c r="B27" t="s">
        <v>23</v>
      </c>
      <c r="C27" s="2">
        <v>43108</v>
      </c>
      <c r="D27" t="s">
        <v>24</v>
      </c>
      <c r="E27" s="3">
        <v>19372730</v>
      </c>
      <c r="F27" s="2">
        <v>43108</v>
      </c>
      <c r="G27" t="s">
        <v>51</v>
      </c>
      <c r="H27" t="s">
        <v>41</v>
      </c>
      <c r="I27" t="s">
        <v>42</v>
      </c>
      <c r="J27" t="s">
        <v>28</v>
      </c>
      <c r="K27" t="s">
        <v>29</v>
      </c>
      <c r="L27" t="s">
        <v>52</v>
      </c>
      <c r="M27" t="s">
        <v>30</v>
      </c>
      <c r="N27" t="s">
        <v>31</v>
      </c>
      <c r="O27" t="s">
        <v>30</v>
      </c>
      <c r="P27" t="s">
        <v>32</v>
      </c>
      <c r="Q27">
        <v>16200</v>
      </c>
      <c r="R27">
        <v>0</v>
      </c>
      <c r="S27">
        <v>16200</v>
      </c>
      <c r="T27" s="12">
        <f t="shared" si="0"/>
        <v>-4988032.6966577992</v>
      </c>
    </row>
    <row r="28" spans="1:20" x14ac:dyDescent="0.25">
      <c r="A28" t="s">
        <v>22</v>
      </c>
      <c r="B28" t="s">
        <v>23</v>
      </c>
      <c r="C28" s="2">
        <v>43108</v>
      </c>
      <c r="D28" t="s">
        <v>24</v>
      </c>
      <c r="E28" s="3">
        <v>19373120</v>
      </c>
      <c r="F28" s="2">
        <v>43108</v>
      </c>
      <c r="G28" t="s">
        <v>53</v>
      </c>
      <c r="H28" t="s">
        <v>41</v>
      </c>
      <c r="I28" t="s">
        <v>42</v>
      </c>
      <c r="J28" t="s">
        <v>28</v>
      </c>
      <c r="K28" t="s">
        <v>29</v>
      </c>
      <c r="L28" t="s">
        <v>54</v>
      </c>
      <c r="M28" t="s">
        <v>30</v>
      </c>
      <c r="N28" t="s">
        <v>31</v>
      </c>
      <c r="O28" t="s">
        <v>30</v>
      </c>
      <c r="P28" t="s">
        <v>32</v>
      </c>
      <c r="Q28" s="6">
        <v>10294.56</v>
      </c>
      <c r="R28">
        <v>0</v>
      </c>
      <c r="S28" s="6">
        <v>10294.56</v>
      </c>
      <c r="T28" s="12">
        <f t="shared" si="0"/>
        <v>-4977738.1366577996</v>
      </c>
    </row>
    <row r="29" spans="1:20" x14ac:dyDescent="0.25">
      <c r="A29" t="s">
        <v>22</v>
      </c>
      <c r="B29" t="s">
        <v>23</v>
      </c>
      <c r="C29" s="2">
        <v>43108</v>
      </c>
      <c r="D29" t="s">
        <v>24</v>
      </c>
      <c r="E29" s="3">
        <v>19373120</v>
      </c>
      <c r="F29" s="2">
        <v>43108</v>
      </c>
      <c r="G29" t="s">
        <v>53</v>
      </c>
      <c r="H29" t="s">
        <v>41</v>
      </c>
      <c r="I29" t="s">
        <v>42</v>
      </c>
      <c r="J29" t="s">
        <v>28</v>
      </c>
      <c r="K29" t="s">
        <v>29</v>
      </c>
      <c r="L29" t="s">
        <v>54</v>
      </c>
      <c r="M29" t="s">
        <v>30</v>
      </c>
      <c r="N29" t="s">
        <v>31</v>
      </c>
      <c r="O29" t="s">
        <v>30</v>
      </c>
      <c r="P29" t="s">
        <v>32</v>
      </c>
      <c r="Q29" s="6">
        <v>18055.439999999999</v>
      </c>
      <c r="R29">
        <v>0</v>
      </c>
      <c r="S29" s="6">
        <v>18055.439999999999</v>
      </c>
      <c r="T29" s="12">
        <f t="shared" si="0"/>
        <v>-4959682.6966577992</v>
      </c>
    </row>
    <row r="30" spans="1:20" x14ac:dyDescent="0.25">
      <c r="A30" t="s">
        <v>22</v>
      </c>
      <c r="B30" t="s">
        <v>23</v>
      </c>
      <c r="C30" s="2">
        <v>43108</v>
      </c>
      <c r="D30" t="s">
        <v>24</v>
      </c>
      <c r="E30" s="3">
        <v>19373120</v>
      </c>
      <c r="F30" s="2">
        <v>43108</v>
      </c>
      <c r="G30" t="s">
        <v>53</v>
      </c>
      <c r="H30" t="s">
        <v>41</v>
      </c>
      <c r="I30" t="s">
        <v>42</v>
      </c>
      <c r="J30" t="s">
        <v>28</v>
      </c>
      <c r="K30" t="s">
        <v>29</v>
      </c>
      <c r="L30" t="s">
        <v>54</v>
      </c>
      <c r="M30" t="s">
        <v>30</v>
      </c>
      <c r="N30" t="s">
        <v>31</v>
      </c>
      <c r="O30" t="s">
        <v>30</v>
      </c>
      <c r="P30" t="s">
        <v>32</v>
      </c>
      <c r="Q30" s="6">
        <v>41141.879999999997</v>
      </c>
      <c r="R30">
        <v>0</v>
      </c>
      <c r="S30" s="6">
        <v>41141.879999999997</v>
      </c>
      <c r="T30" s="12">
        <f t="shared" si="0"/>
        <v>-4918540.8166577993</v>
      </c>
    </row>
    <row r="31" spans="1:20" x14ac:dyDescent="0.25">
      <c r="A31" t="s">
        <v>22</v>
      </c>
      <c r="B31" t="s">
        <v>23</v>
      </c>
      <c r="C31" s="2">
        <v>43108</v>
      </c>
      <c r="D31" t="s">
        <v>24</v>
      </c>
      <c r="E31" s="3">
        <v>19373120</v>
      </c>
      <c r="F31" s="2">
        <v>43108</v>
      </c>
      <c r="G31" t="s">
        <v>53</v>
      </c>
      <c r="H31" t="s">
        <v>41</v>
      </c>
      <c r="I31" t="s">
        <v>42</v>
      </c>
      <c r="J31" t="s">
        <v>28</v>
      </c>
      <c r="K31" t="s">
        <v>29</v>
      </c>
      <c r="L31" t="s">
        <v>54</v>
      </c>
      <c r="M31" t="s">
        <v>30</v>
      </c>
      <c r="N31" t="s">
        <v>31</v>
      </c>
      <c r="O31" t="s">
        <v>30</v>
      </c>
      <c r="P31" t="s">
        <v>32</v>
      </c>
      <c r="Q31" s="6">
        <v>41204.160000000003</v>
      </c>
      <c r="R31">
        <v>0</v>
      </c>
      <c r="S31" s="6">
        <v>41204.160000000003</v>
      </c>
      <c r="T31" s="12">
        <f t="shared" si="0"/>
        <v>-4877336.6566577991</v>
      </c>
    </row>
    <row r="32" spans="1:20" x14ac:dyDescent="0.25">
      <c r="A32" t="s">
        <v>22</v>
      </c>
      <c r="B32" t="s">
        <v>23</v>
      </c>
      <c r="C32" s="2">
        <v>43108</v>
      </c>
      <c r="D32" t="s">
        <v>24</v>
      </c>
      <c r="E32" s="3">
        <v>19389303</v>
      </c>
      <c r="F32" s="2">
        <v>43108</v>
      </c>
      <c r="G32" t="s">
        <v>55</v>
      </c>
      <c r="H32" t="s">
        <v>41</v>
      </c>
      <c r="I32" t="s">
        <v>42</v>
      </c>
      <c r="J32" t="s">
        <v>28</v>
      </c>
      <c r="K32" t="s">
        <v>29</v>
      </c>
      <c r="L32" t="s">
        <v>56</v>
      </c>
      <c r="M32" t="s">
        <v>30</v>
      </c>
      <c r="N32" t="s">
        <v>31</v>
      </c>
      <c r="O32" t="s">
        <v>30</v>
      </c>
      <c r="P32" t="s">
        <v>32</v>
      </c>
      <c r="Q32" s="9">
        <v>34767.003599999996</v>
      </c>
      <c r="R32">
        <v>0</v>
      </c>
      <c r="S32" s="9">
        <v>34767.003599999996</v>
      </c>
      <c r="T32" s="12">
        <f t="shared" si="0"/>
        <v>-4842569.6530577987</v>
      </c>
    </row>
    <row r="33" spans="1:20" x14ac:dyDescent="0.25">
      <c r="A33" t="s">
        <v>22</v>
      </c>
      <c r="B33" t="s">
        <v>23</v>
      </c>
      <c r="C33" s="2">
        <v>43108</v>
      </c>
      <c r="D33" t="s">
        <v>24</v>
      </c>
      <c r="E33" s="3">
        <v>19389449</v>
      </c>
      <c r="F33" s="2">
        <v>43108</v>
      </c>
      <c r="G33" t="s">
        <v>57</v>
      </c>
      <c r="H33" t="s">
        <v>41</v>
      </c>
      <c r="I33" t="s">
        <v>42</v>
      </c>
      <c r="J33" t="s">
        <v>28</v>
      </c>
      <c r="K33" t="s">
        <v>29</v>
      </c>
      <c r="L33" t="s">
        <v>58</v>
      </c>
      <c r="M33" t="s">
        <v>30</v>
      </c>
      <c r="N33" t="s">
        <v>31</v>
      </c>
      <c r="O33" t="s">
        <v>30</v>
      </c>
      <c r="P33" t="s">
        <v>32</v>
      </c>
      <c r="Q33" s="6">
        <v>1785.24</v>
      </c>
      <c r="R33">
        <v>0</v>
      </c>
      <c r="S33" s="6">
        <v>1785.24</v>
      </c>
      <c r="T33" s="12">
        <f t="shared" si="0"/>
        <v>-4840784.4130577985</v>
      </c>
    </row>
    <row r="34" spans="1:20" x14ac:dyDescent="0.25">
      <c r="A34" t="s">
        <v>22</v>
      </c>
      <c r="B34" t="s">
        <v>23</v>
      </c>
      <c r="C34" s="2">
        <v>43109</v>
      </c>
      <c r="D34" t="s">
        <v>24</v>
      </c>
      <c r="E34" s="3">
        <v>16020297</v>
      </c>
      <c r="F34" s="2">
        <v>43109</v>
      </c>
      <c r="G34" t="s">
        <v>59</v>
      </c>
      <c r="H34" t="s">
        <v>26</v>
      </c>
      <c r="I34" t="s">
        <v>27</v>
      </c>
      <c r="J34" t="s">
        <v>28</v>
      </c>
      <c r="K34" t="s">
        <v>29</v>
      </c>
      <c r="L34" t="s">
        <v>19</v>
      </c>
      <c r="M34" t="s">
        <v>30</v>
      </c>
      <c r="N34" t="s">
        <v>31</v>
      </c>
      <c r="O34" t="s">
        <v>30</v>
      </c>
      <c r="P34" t="s">
        <v>32</v>
      </c>
      <c r="Q34" s="6">
        <v>0.71</v>
      </c>
      <c r="R34">
        <v>0</v>
      </c>
      <c r="S34" s="6">
        <v>0.71</v>
      </c>
      <c r="T34" s="12">
        <f t="shared" si="0"/>
        <v>-4840783.7030577986</v>
      </c>
    </row>
    <row r="35" spans="1:20" x14ac:dyDescent="0.25">
      <c r="A35" t="s">
        <v>22</v>
      </c>
      <c r="B35" t="s">
        <v>23</v>
      </c>
      <c r="C35" s="2">
        <v>43110</v>
      </c>
      <c r="D35" t="s">
        <v>24</v>
      </c>
      <c r="E35" s="3">
        <v>16020249</v>
      </c>
      <c r="F35" s="2">
        <v>43110</v>
      </c>
      <c r="G35" t="s">
        <v>60</v>
      </c>
      <c r="H35" t="s">
        <v>37</v>
      </c>
      <c r="I35" t="s">
        <v>27</v>
      </c>
      <c r="J35" t="s">
        <v>28</v>
      </c>
      <c r="K35" t="s">
        <v>29</v>
      </c>
      <c r="L35" t="s">
        <v>19</v>
      </c>
      <c r="M35" t="s">
        <v>30</v>
      </c>
      <c r="N35" t="s">
        <v>31</v>
      </c>
      <c r="O35" t="s">
        <v>30</v>
      </c>
      <c r="P35" t="s">
        <v>38</v>
      </c>
      <c r="Q35">
        <v>0</v>
      </c>
      <c r="R35" s="6">
        <v>29258.28</v>
      </c>
      <c r="S35" s="6">
        <v>-29258.28</v>
      </c>
      <c r="T35" s="12">
        <f t="shared" si="0"/>
        <v>-4870041.9830577988</v>
      </c>
    </row>
    <row r="36" spans="1:20" x14ac:dyDescent="0.25">
      <c r="A36" t="s">
        <v>22</v>
      </c>
      <c r="B36" t="s">
        <v>23</v>
      </c>
      <c r="C36" s="2">
        <v>43112</v>
      </c>
      <c r="D36" t="s">
        <v>24</v>
      </c>
      <c r="E36" s="3">
        <v>19400778</v>
      </c>
      <c r="F36" s="2">
        <v>43112</v>
      </c>
      <c r="G36" t="s">
        <v>61</v>
      </c>
      <c r="H36" t="s">
        <v>41</v>
      </c>
      <c r="I36" t="s">
        <v>42</v>
      </c>
      <c r="J36" t="s">
        <v>28</v>
      </c>
      <c r="K36" t="s">
        <v>29</v>
      </c>
      <c r="L36" t="s">
        <v>62</v>
      </c>
      <c r="M36" t="s">
        <v>30</v>
      </c>
      <c r="N36" t="s">
        <v>31</v>
      </c>
      <c r="O36" t="s">
        <v>30</v>
      </c>
      <c r="P36" t="s">
        <v>32</v>
      </c>
      <c r="Q36" s="9">
        <v>5382.4755999999998</v>
      </c>
      <c r="R36">
        <v>0</v>
      </c>
      <c r="S36" s="9">
        <v>5382.4755999999998</v>
      </c>
      <c r="T36" s="12">
        <f t="shared" si="0"/>
        <v>-4864659.5074577993</v>
      </c>
    </row>
    <row r="37" spans="1:20" x14ac:dyDescent="0.25">
      <c r="A37" t="s">
        <v>22</v>
      </c>
      <c r="B37" t="s">
        <v>23</v>
      </c>
      <c r="C37" s="2">
        <v>43116</v>
      </c>
      <c r="D37" t="s">
        <v>24</v>
      </c>
      <c r="E37" s="3">
        <v>19408070</v>
      </c>
      <c r="F37" s="2">
        <v>43116</v>
      </c>
      <c r="G37" t="s">
        <v>63</v>
      </c>
      <c r="H37" t="s">
        <v>41</v>
      </c>
      <c r="I37" t="s">
        <v>64</v>
      </c>
      <c r="J37" t="s">
        <v>28</v>
      </c>
      <c r="K37" t="s">
        <v>65</v>
      </c>
      <c r="L37" t="s">
        <v>66</v>
      </c>
      <c r="M37" t="s">
        <v>30</v>
      </c>
      <c r="N37" t="s">
        <v>31</v>
      </c>
      <c r="O37" t="s">
        <v>30</v>
      </c>
      <c r="P37" t="s">
        <v>32</v>
      </c>
      <c r="Q37" s="10">
        <v>5991.0320852900004</v>
      </c>
      <c r="R37">
        <v>0</v>
      </c>
      <c r="S37" s="10">
        <v>5991.0320852900004</v>
      </c>
      <c r="T37" s="12">
        <f t="shared" si="0"/>
        <v>-4858668.4753725091</v>
      </c>
    </row>
    <row r="38" spans="1:20" x14ac:dyDescent="0.25">
      <c r="A38" t="s">
        <v>22</v>
      </c>
      <c r="B38" t="s">
        <v>23</v>
      </c>
      <c r="C38" s="2">
        <v>43116</v>
      </c>
      <c r="D38" t="s">
        <v>24</v>
      </c>
      <c r="E38" s="3">
        <v>19408071</v>
      </c>
      <c r="F38" s="2">
        <v>43116</v>
      </c>
      <c r="G38" t="s">
        <v>67</v>
      </c>
      <c r="H38" t="s">
        <v>41</v>
      </c>
      <c r="I38" t="s">
        <v>64</v>
      </c>
      <c r="J38" t="s">
        <v>28</v>
      </c>
      <c r="K38" t="s">
        <v>65</v>
      </c>
      <c r="L38" t="s">
        <v>68</v>
      </c>
      <c r="M38" t="s">
        <v>69</v>
      </c>
      <c r="N38" t="s">
        <v>70</v>
      </c>
      <c r="O38" t="s">
        <v>69</v>
      </c>
      <c r="P38" t="s">
        <v>32</v>
      </c>
      <c r="Q38" s="5">
        <v>2964.0019250999999</v>
      </c>
      <c r="R38">
        <v>0</v>
      </c>
      <c r="S38" s="5">
        <v>2964.0019250999999</v>
      </c>
      <c r="T38" s="12">
        <f t="shared" si="0"/>
        <v>-4855704.4734474095</v>
      </c>
    </row>
    <row r="39" spans="1:20" x14ac:dyDescent="0.25">
      <c r="A39" t="s">
        <v>22</v>
      </c>
      <c r="B39" t="s">
        <v>23</v>
      </c>
      <c r="C39" s="2">
        <v>43116</v>
      </c>
      <c r="D39" t="s">
        <v>24</v>
      </c>
      <c r="E39" s="3">
        <v>19408072</v>
      </c>
      <c r="F39" s="2">
        <v>43116</v>
      </c>
      <c r="G39" t="s">
        <v>71</v>
      </c>
      <c r="H39" t="s">
        <v>41</v>
      </c>
      <c r="I39" t="s">
        <v>64</v>
      </c>
      <c r="J39" t="s">
        <v>28</v>
      </c>
      <c r="K39" t="s">
        <v>65</v>
      </c>
      <c r="L39" t="s">
        <v>68</v>
      </c>
      <c r="M39" t="s">
        <v>69</v>
      </c>
      <c r="N39" t="s">
        <v>70</v>
      </c>
      <c r="O39" t="s">
        <v>69</v>
      </c>
      <c r="P39" t="s">
        <v>32</v>
      </c>
      <c r="Q39" s="10">
        <v>6198.0018107899996</v>
      </c>
      <c r="R39">
        <v>0</v>
      </c>
      <c r="S39" s="10">
        <v>6198.0018107899996</v>
      </c>
      <c r="T39" s="12">
        <f t="shared" si="0"/>
        <v>-4849506.4716366194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tuncpc</dc:creator>
  <cp:lastModifiedBy>Windows Kullanıcısı</cp:lastModifiedBy>
  <dcterms:created xsi:type="dcterms:W3CDTF">2018-01-19T13:47:58Z</dcterms:created>
  <dcterms:modified xsi:type="dcterms:W3CDTF">2018-01-19T13:51:57Z</dcterms:modified>
</cp:coreProperties>
</file>