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28095" windowHeight="14250"/>
  </bookViews>
  <sheets>
    <sheet name="Tabelle1" sheetId="1" r:id="rId1"/>
    <sheet name="Tabelle2" sheetId="2" r:id="rId2"/>
    <sheet name="Tabelle3" sheetId="3" r:id="rId3"/>
  </sheets>
  <calcPr calcId="124519"/>
</workbook>
</file>

<file path=xl/calcChain.xml><?xml version="1.0" encoding="utf-8"?>
<calcChain xmlns="http://schemas.openxmlformats.org/spreadsheetml/2006/main">
  <c r="H43" i="1"/>
  <c r="H44"/>
  <c r="H45"/>
  <c r="H51" s="1"/>
  <c r="H46"/>
  <c r="H47"/>
  <c r="H48"/>
  <c r="H49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7"/>
  <c r="F38"/>
  <c r="B40"/>
  <c r="F40" s="1"/>
  <c r="F25"/>
  <c r="B31"/>
  <c r="F30"/>
  <c r="F31"/>
  <c r="F32"/>
  <c r="F33"/>
  <c r="F34"/>
  <c r="F35"/>
  <c r="F36"/>
  <c r="F37"/>
  <c r="F39"/>
  <c r="B8"/>
  <c r="F8" s="1"/>
  <c r="B9"/>
  <c r="F9" s="1"/>
  <c r="B10"/>
  <c r="F10" s="1"/>
  <c r="B11"/>
  <c r="F11" s="1"/>
  <c r="B12"/>
  <c r="F12" s="1"/>
  <c r="B13"/>
  <c r="F13" s="1"/>
  <c r="B14"/>
  <c r="F14" s="1"/>
  <c r="B15"/>
  <c r="F15" s="1"/>
  <c r="B16"/>
  <c r="F16" s="1"/>
  <c r="B17"/>
  <c r="F17" s="1"/>
  <c r="B18"/>
  <c r="F18" s="1"/>
  <c r="B19"/>
  <c r="F19" s="1"/>
  <c r="B20"/>
  <c r="F20" s="1"/>
  <c r="B21"/>
  <c r="F21" s="1"/>
  <c r="B22"/>
  <c r="F22" s="1"/>
  <c r="B23"/>
  <c r="F23" s="1"/>
  <c r="B24"/>
  <c r="F24" s="1"/>
  <c r="B26"/>
  <c r="F26" s="1"/>
  <c r="B27"/>
  <c r="F27" s="1"/>
  <c r="B28"/>
  <c r="F28" s="1"/>
  <c r="B29"/>
  <c r="F29" s="1"/>
  <c r="B7"/>
  <c r="F7" s="1"/>
</calcChain>
</file>

<file path=xl/sharedStrings.xml><?xml version="1.0" encoding="utf-8"?>
<sst xmlns="http://schemas.openxmlformats.org/spreadsheetml/2006/main" count="84" uniqueCount="82">
  <si>
    <t>Reichelt:</t>
  </si>
  <si>
    <t>Anz./Platine</t>
  </si>
  <si>
    <t>Anz. Gesamt</t>
  </si>
  <si>
    <t>Bezeichnung</t>
  </si>
  <si>
    <t>Artikelnummer</t>
  </si>
  <si>
    <t>E Preis</t>
  </si>
  <si>
    <t>Gesamtpreis</t>
  </si>
  <si>
    <t>8,0000-HC49U-S</t>
  </si>
  <si>
    <t>Quarz 8MHz</t>
  </si>
  <si>
    <t>BLM21PG331</t>
  </si>
  <si>
    <t>SMD 0805 Ferrit</t>
  </si>
  <si>
    <t>RAD FC 330/25</t>
  </si>
  <si>
    <t>Elko</t>
  </si>
  <si>
    <t>X7R-G0805 10N</t>
  </si>
  <si>
    <t>Vielschichtkondensator 10nF 50V</t>
  </si>
  <si>
    <t>X5R-G0805 10/16</t>
  </si>
  <si>
    <t>Vielschichtkondensator 10uF 16V</t>
  </si>
  <si>
    <t>X7R-G0805 100N</t>
  </si>
  <si>
    <t>Vielschichtkondensator 100nF 50V</t>
  </si>
  <si>
    <t>NPO-G0805 33P</t>
  </si>
  <si>
    <t>Vielschichtkondensator 33pF 50V</t>
  </si>
  <si>
    <t>X7R-G0805 1,0/50</t>
  </si>
  <si>
    <t>Vielschichtkondensator 1uF 50V( Ersatz für 0,33uF)</t>
  </si>
  <si>
    <t>Mini DIP Schalter 10er</t>
  </si>
  <si>
    <t>DP10</t>
  </si>
  <si>
    <t>WAGO 236-756</t>
  </si>
  <si>
    <t>Wago 236 7,62mm ORANGE</t>
  </si>
  <si>
    <t>Wago 236 7,62mm Blau</t>
  </si>
  <si>
    <t>WAGO 236-754</t>
  </si>
  <si>
    <t>WAGO 236-400</t>
  </si>
  <si>
    <t>Wago 236 Abschlussplatte ORANGE</t>
  </si>
  <si>
    <t>Wago 236 5,08mm ORANGE</t>
  </si>
  <si>
    <t>WAGO 236-746</t>
  </si>
  <si>
    <t>Wago 236 10,16mm GRAU</t>
  </si>
  <si>
    <t>WAGO 236-601</t>
  </si>
  <si>
    <t>Wago 236 Abschlussplatte GRAU</t>
  </si>
  <si>
    <t>WAGO 236-100</t>
  </si>
  <si>
    <t>MM FL 6G</t>
  </si>
  <si>
    <t>Micro Match Miniatur stecker</t>
  </si>
  <si>
    <t>MM FL 4G</t>
  </si>
  <si>
    <t>MM SL 4G</t>
  </si>
  <si>
    <t>BAS 85 SMD</t>
  </si>
  <si>
    <t>Shotky Diode</t>
  </si>
  <si>
    <t>ATMEGA 16-16 TQ</t>
  </si>
  <si>
    <t>Mikrocontroller</t>
  </si>
  <si>
    <t>LT 1785 CS8</t>
  </si>
  <si>
    <t>RS485 Treiber</t>
  </si>
  <si>
    <t>Farnell</t>
  </si>
  <si>
    <t>INTERNATIONAL RECTIFIER - IRLR8726PBF - MOSFET,N-KANAL 30V 86A DPAK</t>
  </si>
  <si>
    <t>DIODES INC. - B330A-13-F - DIODE,SCHOTTKY, 30V,3A,SMA</t>
  </si>
  <si>
    <t>MIC4422</t>
  </si>
  <si>
    <t>FCI - 10118066-5136010LF - KLINKE, RJ45, THT, RWINKL 2PORT 8P8C</t>
  </si>
  <si>
    <t>TEXAS INSTRUMENTS - LM78M05CDT/NOPB - SPANNUNGSREGLER,LINEAR,5V</t>
  </si>
  <si>
    <t>NXP - 74HC595D - 74HC CMOS SMD 74HC595,SOIC16</t>
  </si>
  <si>
    <t>TEXAS INSTRUMENTS - ULN2003ADR - TRANSISTOR ARRAY,NPN,SMD</t>
  </si>
  <si>
    <t>1591AFLBK</t>
  </si>
  <si>
    <t>Multi-ABS-Gehäuse,100x50x25mm, sw, geflanscht</t>
  </si>
  <si>
    <t>SSK M3X6-200</t>
  </si>
  <si>
    <t>Flach-Senkkopfschraube, Schlitz, M3, 6mm</t>
  </si>
  <si>
    <t>NKS 150 SW</t>
  </si>
  <si>
    <t>Netzkabel m. Schutzkontaktstecker, 1,5m, schw.</t>
  </si>
  <si>
    <t>W 74311-2</t>
  </si>
  <si>
    <t>Warnaufkleber: Gefährliche Spannung 10St.</t>
  </si>
  <si>
    <t>KAB-SOCKEL 3,6H</t>
  </si>
  <si>
    <t>Kabelsockel für Binder 3,6mm 100er-Pack</t>
  </si>
  <si>
    <t>KAB 140-3,6</t>
  </si>
  <si>
    <t>Kabelbinder 140x3,6mm 100er-Pack</t>
  </si>
  <si>
    <t>SPIRAL 20-10</t>
  </si>
  <si>
    <t>10m-Ring Spiralband, Ø5-20mm, weiß transparent</t>
  </si>
  <si>
    <t>ISOBAND BL</t>
  </si>
  <si>
    <t>VDE-Isolierband, 10M, Breite: 15mm, blau</t>
  </si>
  <si>
    <t>SNT MW100-12</t>
  </si>
  <si>
    <t>Schaltnetzteil, geschlossen, 12V / 8,5A / 100W</t>
  </si>
  <si>
    <t>7-Segment-Anzeige, rot, 10,0mm, gem. Kathode</t>
  </si>
  <si>
    <t>SC 39-11 RT</t>
  </si>
  <si>
    <t>Miniatur-Stiftleiste, Schneidklemm, 2x 3-polig</t>
  </si>
  <si>
    <t>MM SL 6SK</t>
  </si>
  <si>
    <t>Distanzhülsen, Metall, 6-Kant, M3, 5mm</t>
  </si>
  <si>
    <t>DA 5MM</t>
  </si>
  <si>
    <t>VDE-Isolierband, 10M, Breite: 15mm, rot</t>
  </si>
  <si>
    <t>ISOBAND RT</t>
  </si>
  <si>
    <t>Preis pro Modul</t>
  </si>
</sst>
</file>

<file path=xl/styles.xml><?xml version="1.0" encoding="utf-8"?>
<styleSheet xmlns="http://schemas.openxmlformats.org/spreadsheetml/2006/main">
  <numFmts count="1">
    <numFmt numFmtId="164" formatCode="#,##0.00\ &quot;€&quot;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I51"/>
  <sheetViews>
    <sheetView tabSelected="1" topLeftCell="A13" workbookViewId="0">
      <selection activeCell="E46" sqref="E46"/>
    </sheetView>
  </sheetViews>
  <sheetFormatPr baseColWidth="10" defaultRowHeight="15"/>
  <cols>
    <col min="1" max="1" width="12.7109375" customWidth="1"/>
    <col min="2" max="2" width="12.85546875" customWidth="1"/>
    <col min="3" max="3" width="78.28515625" customWidth="1"/>
    <col min="4" max="4" width="16.85546875" customWidth="1"/>
    <col min="5" max="5" width="13.140625" style="1" customWidth="1"/>
    <col min="6" max="6" width="12.140625" style="1" customWidth="1"/>
  </cols>
  <sheetData>
    <row r="3" spans="1:8">
      <c r="A3" t="s">
        <v>0</v>
      </c>
    </row>
    <row r="5" spans="1:8">
      <c r="A5" t="s">
        <v>1</v>
      </c>
      <c r="B5" t="s">
        <v>2</v>
      </c>
      <c r="C5" t="s">
        <v>3</v>
      </c>
      <c r="D5" t="s">
        <v>4</v>
      </c>
      <c r="E5" s="1" t="s">
        <v>5</v>
      </c>
      <c r="F5" s="1" t="s">
        <v>6</v>
      </c>
      <c r="H5" t="s">
        <v>81</v>
      </c>
    </row>
    <row r="7" spans="1:8">
      <c r="A7">
        <v>1</v>
      </c>
      <c r="B7">
        <f>A7*6</f>
        <v>6</v>
      </c>
      <c r="C7" t="s">
        <v>8</v>
      </c>
      <c r="D7" t="s">
        <v>7</v>
      </c>
      <c r="E7" s="1">
        <v>0.17</v>
      </c>
      <c r="F7" s="1">
        <f>B7*E7</f>
        <v>1.02</v>
      </c>
      <c r="H7">
        <f>A7*E7</f>
        <v>0.17</v>
      </c>
    </row>
    <row r="8" spans="1:8">
      <c r="A8">
        <v>2</v>
      </c>
      <c r="B8">
        <f t="shared" ref="B8:B29" si="0">A8*6</f>
        <v>12</v>
      </c>
      <c r="C8" t="s">
        <v>10</v>
      </c>
      <c r="D8" t="s">
        <v>9</v>
      </c>
      <c r="E8" s="1">
        <v>0.05</v>
      </c>
      <c r="F8" s="1">
        <f t="shared" ref="F8:F40" si="1">B8*E8</f>
        <v>0.60000000000000009</v>
      </c>
      <c r="H8">
        <f t="shared" ref="H8:H49" si="2">A8*E8</f>
        <v>0.1</v>
      </c>
    </row>
    <row r="9" spans="1:8">
      <c r="A9">
        <v>6</v>
      </c>
      <c r="B9">
        <f t="shared" si="0"/>
        <v>36</v>
      </c>
      <c r="C9" t="s">
        <v>12</v>
      </c>
      <c r="D9" t="s">
        <v>11</v>
      </c>
      <c r="E9" s="1">
        <v>0.21</v>
      </c>
      <c r="F9" s="1">
        <f t="shared" si="1"/>
        <v>7.56</v>
      </c>
      <c r="H9">
        <f t="shared" si="2"/>
        <v>1.26</v>
      </c>
    </row>
    <row r="10" spans="1:8">
      <c r="A10">
        <v>1</v>
      </c>
      <c r="B10">
        <f t="shared" si="0"/>
        <v>6</v>
      </c>
      <c r="C10" t="s">
        <v>14</v>
      </c>
      <c r="D10" t="s">
        <v>13</v>
      </c>
      <c r="E10" s="1">
        <v>0.05</v>
      </c>
      <c r="F10" s="1">
        <f t="shared" si="1"/>
        <v>0.30000000000000004</v>
      </c>
      <c r="H10">
        <f t="shared" si="2"/>
        <v>0.05</v>
      </c>
    </row>
    <row r="11" spans="1:8">
      <c r="A11">
        <v>8</v>
      </c>
      <c r="B11">
        <f t="shared" si="0"/>
        <v>48</v>
      </c>
      <c r="C11" t="s">
        <v>16</v>
      </c>
      <c r="D11" t="s">
        <v>15</v>
      </c>
      <c r="E11" s="1">
        <v>0.08</v>
      </c>
      <c r="F11" s="1">
        <f t="shared" si="1"/>
        <v>3.84</v>
      </c>
      <c r="H11">
        <f t="shared" si="2"/>
        <v>0.64</v>
      </c>
    </row>
    <row r="12" spans="1:8">
      <c r="A12">
        <v>9</v>
      </c>
      <c r="B12">
        <f t="shared" si="0"/>
        <v>54</v>
      </c>
      <c r="C12" t="s">
        <v>18</v>
      </c>
      <c r="D12" t="s">
        <v>17</v>
      </c>
      <c r="E12" s="1">
        <v>0.05</v>
      </c>
      <c r="F12" s="1">
        <f t="shared" si="1"/>
        <v>2.7</v>
      </c>
      <c r="H12">
        <f t="shared" si="2"/>
        <v>0.45</v>
      </c>
    </row>
    <row r="13" spans="1:8">
      <c r="A13">
        <v>2</v>
      </c>
      <c r="B13">
        <f t="shared" si="0"/>
        <v>12</v>
      </c>
      <c r="C13" t="s">
        <v>20</v>
      </c>
      <c r="D13" t="s">
        <v>19</v>
      </c>
      <c r="E13" s="1">
        <v>0.05</v>
      </c>
      <c r="F13" s="1">
        <f t="shared" si="1"/>
        <v>0.60000000000000009</v>
      </c>
      <c r="H13">
        <f t="shared" si="2"/>
        <v>0.1</v>
      </c>
    </row>
    <row r="14" spans="1:8">
      <c r="A14">
        <v>1</v>
      </c>
      <c r="B14">
        <f t="shared" si="0"/>
        <v>6</v>
      </c>
      <c r="C14" t="s">
        <v>22</v>
      </c>
      <c r="D14" t="s">
        <v>21</v>
      </c>
      <c r="E14" s="1">
        <v>7.0000000000000007E-2</v>
      </c>
      <c r="F14" s="1">
        <f t="shared" si="1"/>
        <v>0.42000000000000004</v>
      </c>
      <c r="H14">
        <f t="shared" si="2"/>
        <v>7.0000000000000007E-2</v>
      </c>
    </row>
    <row r="15" spans="1:8">
      <c r="A15">
        <v>1</v>
      </c>
      <c r="B15">
        <f t="shared" si="0"/>
        <v>6</v>
      </c>
      <c r="C15" t="s">
        <v>23</v>
      </c>
      <c r="D15" t="s">
        <v>24</v>
      </c>
      <c r="E15" s="1">
        <v>0.65</v>
      </c>
      <c r="F15" s="1">
        <f t="shared" si="1"/>
        <v>3.9000000000000004</v>
      </c>
      <c r="H15">
        <f t="shared" si="2"/>
        <v>0.65</v>
      </c>
    </row>
    <row r="16" spans="1:8">
      <c r="A16">
        <v>2</v>
      </c>
      <c r="B16">
        <f t="shared" si="0"/>
        <v>12</v>
      </c>
      <c r="C16" t="s">
        <v>26</v>
      </c>
      <c r="D16" t="s">
        <v>25</v>
      </c>
      <c r="E16" s="1">
        <v>0.3</v>
      </c>
      <c r="F16" s="1">
        <f t="shared" si="1"/>
        <v>3.5999999999999996</v>
      </c>
      <c r="H16">
        <f t="shared" si="2"/>
        <v>0.6</v>
      </c>
    </row>
    <row r="17" spans="1:9">
      <c r="A17">
        <v>2</v>
      </c>
      <c r="B17">
        <f t="shared" si="0"/>
        <v>12</v>
      </c>
      <c r="C17" t="s">
        <v>27</v>
      </c>
      <c r="D17" t="s">
        <v>28</v>
      </c>
      <c r="E17" s="1">
        <v>0.32</v>
      </c>
      <c r="F17" s="1">
        <f t="shared" si="1"/>
        <v>3.84</v>
      </c>
      <c r="H17">
        <f t="shared" si="2"/>
        <v>0.64</v>
      </c>
    </row>
    <row r="18" spans="1:9">
      <c r="A18">
        <v>2</v>
      </c>
      <c r="B18">
        <f t="shared" si="0"/>
        <v>12</v>
      </c>
      <c r="C18" t="s">
        <v>30</v>
      </c>
      <c r="D18" t="s">
        <v>29</v>
      </c>
      <c r="E18" s="1">
        <v>0.12</v>
      </c>
      <c r="F18" s="1">
        <f t="shared" si="1"/>
        <v>1.44</v>
      </c>
      <c r="H18">
        <f t="shared" si="2"/>
        <v>0.24</v>
      </c>
    </row>
    <row r="19" spans="1:9">
      <c r="A19">
        <v>2</v>
      </c>
      <c r="B19">
        <f t="shared" si="0"/>
        <v>12</v>
      </c>
      <c r="C19" t="s">
        <v>31</v>
      </c>
      <c r="D19" t="s">
        <v>32</v>
      </c>
      <c r="E19" s="1">
        <v>0.33</v>
      </c>
      <c r="F19" s="1">
        <f t="shared" si="1"/>
        <v>3.96</v>
      </c>
      <c r="H19">
        <f t="shared" si="2"/>
        <v>0.66</v>
      </c>
    </row>
    <row r="20" spans="1:9">
      <c r="A20">
        <v>4</v>
      </c>
      <c r="B20">
        <f t="shared" si="0"/>
        <v>24</v>
      </c>
      <c r="C20" t="s">
        <v>33</v>
      </c>
      <c r="D20" t="s">
        <v>34</v>
      </c>
      <c r="E20" s="1">
        <v>0.32</v>
      </c>
      <c r="F20" s="1">
        <f t="shared" si="1"/>
        <v>7.68</v>
      </c>
      <c r="H20">
        <f t="shared" si="2"/>
        <v>1.28</v>
      </c>
    </row>
    <row r="21" spans="1:9">
      <c r="A21">
        <v>1</v>
      </c>
      <c r="B21">
        <f t="shared" si="0"/>
        <v>6</v>
      </c>
      <c r="C21" t="s">
        <v>35</v>
      </c>
      <c r="D21" t="s">
        <v>36</v>
      </c>
      <c r="E21" s="1">
        <v>0.12</v>
      </c>
      <c r="F21" s="1">
        <f t="shared" si="1"/>
        <v>0.72</v>
      </c>
      <c r="H21">
        <f t="shared" si="2"/>
        <v>0.12</v>
      </c>
    </row>
    <row r="22" spans="1:9">
      <c r="A22">
        <v>1</v>
      </c>
      <c r="B22">
        <f t="shared" si="0"/>
        <v>6</v>
      </c>
      <c r="C22" t="s">
        <v>38</v>
      </c>
      <c r="D22" t="s">
        <v>37</v>
      </c>
      <c r="E22" s="1">
        <v>0.37</v>
      </c>
      <c r="F22" s="1">
        <f t="shared" si="1"/>
        <v>2.2199999999999998</v>
      </c>
      <c r="H22">
        <f t="shared" si="2"/>
        <v>0.37</v>
      </c>
    </row>
    <row r="23" spans="1:9">
      <c r="A23">
        <v>1</v>
      </c>
      <c r="B23">
        <f t="shared" si="0"/>
        <v>6</v>
      </c>
      <c r="C23" t="s">
        <v>38</v>
      </c>
      <c r="D23" t="s">
        <v>39</v>
      </c>
      <c r="E23" s="1">
        <v>0.26</v>
      </c>
      <c r="F23" s="1">
        <f t="shared" si="1"/>
        <v>1.56</v>
      </c>
      <c r="H23">
        <f t="shared" si="2"/>
        <v>0.26</v>
      </c>
    </row>
    <row r="24" spans="1:9">
      <c r="A24">
        <v>1</v>
      </c>
      <c r="B24">
        <f t="shared" si="0"/>
        <v>6</v>
      </c>
      <c r="C24" t="s">
        <v>38</v>
      </c>
      <c r="D24" t="s">
        <v>40</v>
      </c>
      <c r="E24" s="1">
        <v>0.33</v>
      </c>
      <c r="F24" s="1">
        <f t="shared" si="1"/>
        <v>1.98</v>
      </c>
      <c r="H24">
        <f t="shared" si="2"/>
        <v>0.33</v>
      </c>
    </row>
    <row r="25" spans="1:9">
      <c r="A25">
        <v>1</v>
      </c>
      <c r="B25">
        <v>2</v>
      </c>
      <c r="C25" t="s">
        <v>75</v>
      </c>
      <c r="D25" t="s">
        <v>76</v>
      </c>
      <c r="E25" s="1">
        <v>0.32</v>
      </c>
      <c r="F25" s="1">
        <f t="shared" si="1"/>
        <v>0.64</v>
      </c>
      <c r="H25">
        <f t="shared" si="2"/>
        <v>0.32</v>
      </c>
    </row>
    <row r="26" spans="1:9">
      <c r="A26">
        <v>1</v>
      </c>
      <c r="B26">
        <f t="shared" si="0"/>
        <v>6</v>
      </c>
      <c r="C26" t="s">
        <v>42</v>
      </c>
      <c r="D26" t="s">
        <v>41</v>
      </c>
      <c r="E26" s="1">
        <v>0.04</v>
      </c>
      <c r="F26" s="1">
        <f t="shared" si="1"/>
        <v>0.24</v>
      </c>
      <c r="H26">
        <f t="shared" si="2"/>
        <v>0.04</v>
      </c>
    </row>
    <row r="27" spans="1:9">
      <c r="A27">
        <v>1</v>
      </c>
      <c r="B27">
        <f t="shared" si="0"/>
        <v>6</v>
      </c>
      <c r="C27" t="s">
        <v>44</v>
      </c>
      <c r="D27" t="s">
        <v>43</v>
      </c>
      <c r="E27" s="1">
        <v>3.8</v>
      </c>
      <c r="F27" s="1">
        <f t="shared" si="1"/>
        <v>22.799999999999997</v>
      </c>
      <c r="H27">
        <f t="shared" si="2"/>
        <v>3.8</v>
      </c>
    </row>
    <row r="28" spans="1:9">
      <c r="A28">
        <v>1</v>
      </c>
      <c r="B28">
        <f t="shared" si="0"/>
        <v>6</v>
      </c>
      <c r="C28" t="s">
        <v>46</v>
      </c>
      <c r="D28" t="s">
        <v>45</v>
      </c>
      <c r="E28" s="1">
        <v>3.05</v>
      </c>
      <c r="F28" s="1">
        <f t="shared" si="1"/>
        <v>18.299999999999997</v>
      </c>
      <c r="H28">
        <f t="shared" si="2"/>
        <v>3.05</v>
      </c>
    </row>
    <row r="29" spans="1:9">
      <c r="A29">
        <v>1</v>
      </c>
      <c r="B29">
        <f t="shared" si="0"/>
        <v>6</v>
      </c>
      <c r="C29" t="s">
        <v>56</v>
      </c>
      <c r="D29" t="s">
        <v>55</v>
      </c>
      <c r="E29" s="1">
        <v>3.1</v>
      </c>
      <c r="F29" s="1">
        <f t="shared" si="1"/>
        <v>18.600000000000001</v>
      </c>
      <c r="H29">
        <f t="shared" si="2"/>
        <v>3.1</v>
      </c>
    </row>
    <row r="30" spans="1:9">
      <c r="B30">
        <v>1</v>
      </c>
      <c r="C30" t="s">
        <v>58</v>
      </c>
      <c r="D30" t="s">
        <v>57</v>
      </c>
      <c r="E30" s="1">
        <v>1.95</v>
      </c>
      <c r="F30" s="1">
        <f t="shared" si="1"/>
        <v>1.95</v>
      </c>
      <c r="H30">
        <f t="shared" si="2"/>
        <v>0</v>
      </c>
    </row>
    <row r="31" spans="1:9">
      <c r="A31">
        <v>3</v>
      </c>
      <c r="B31">
        <f>A31*6</f>
        <v>18</v>
      </c>
      <c r="C31" t="s">
        <v>73</v>
      </c>
      <c r="D31" t="s">
        <v>74</v>
      </c>
      <c r="E31" s="1">
        <v>0.65</v>
      </c>
      <c r="F31" s="1">
        <f t="shared" si="1"/>
        <v>11.700000000000001</v>
      </c>
      <c r="H31">
        <f t="shared" si="2"/>
        <v>1.9500000000000002</v>
      </c>
    </row>
    <row r="32" spans="1:9">
      <c r="B32">
        <v>4</v>
      </c>
      <c r="C32" t="s">
        <v>60</v>
      </c>
      <c r="D32" t="s">
        <v>59</v>
      </c>
      <c r="E32" s="1">
        <v>1.45</v>
      </c>
      <c r="F32" s="1">
        <f t="shared" si="1"/>
        <v>5.8</v>
      </c>
      <c r="H32">
        <f t="shared" si="2"/>
        <v>0</v>
      </c>
      <c r="I32" s="1"/>
    </row>
    <row r="33" spans="1:8">
      <c r="B33">
        <v>1</v>
      </c>
      <c r="C33" t="s">
        <v>62</v>
      </c>
      <c r="D33" t="s">
        <v>61</v>
      </c>
      <c r="E33" s="1">
        <v>2.35</v>
      </c>
      <c r="F33" s="1">
        <f t="shared" si="1"/>
        <v>2.35</v>
      </c>
      <c r="H33">
        <f t="shared" si="2"/>
        <v>0</v>
      </c>
    </row>
    <row r="34" spans="1:8">
      <c r="B34">
        <v>1</v>
      </c>
      <c r="C34" t="s">
        <v>64</v>
      </c>
      <c r="D34" t="s">
        <v>63</v>
      </c>
      <c r="E34" s="1">
        <v>1.85</v>
      </c>
      <c r="F34" s="1">
        <f t="shared" si="1"/>
        <v>1.85</v>
      </c>
      <c r="H34">
        <f t="shared" si="2"/>
        <v>0</v>
      </c>
    </row>
    <row r="35" spans="1:8">
      <c r="B35">
        <v>1</v>
      </c>
      <c r="C35" t="s">
        <v>66</v>
      </c>
      <c r="D35" t="s">
        <v>65</v>
      </c>
      <c r="E35" s="1">
        <v>1.05</v>
      </c>
      <c r="F35" s="1">
        <f t="shared" si="1"/>
        <v>1.05</v>
      </c>
      <c r="H35">
        <f t="shared" si="2"/>
        <v>0</v>
      </c>
    </row>
    <row r="36" spans="1:8">
      <c r="B36">
        <v>1</v>
      </c>
      <c r="C36" t="s">
        <v>68</v>
      </c>
      <c r="D36" t="s">
        <v>67</v>
      </c>
      <c r="E36" s="1">
        <v>2.4</v>
      </c>
      <c r="F36" s="1">
        <f t="shared" si="1"/>
        <v>2.4</v>
      </c>
      <c r="H36">
        <f t="shared" si="2"/>
        <v>0</v>
      </c>
    </row>
    <row r="37" spans="1:8">
      <c r="B37">
        <v>1</v>
      </c>
      <c r="C37" t="s">
        <v>70</v>
      </c>
      <c r="D37" t="s">
        <v>69</v>
      </c>
      <c r="E37" s="1">
        <v>0.67</v>
      </c>
      <c r="F37" s="1">
        <f t="shared" si="1"/>
        <v>0.67</v>
      </c>
      <c r="H37">
        <f t="shared" si="2"/>
        <v>0</v>
      </c>
    </row>
    <row r="38" spans="1:8">
      <c r="B38">
        <v>1</v>
      </c>
      <c r="C38" t="s">
        <v>79</v>
      </c>
      <c r="D38" t="s">
        <v>80</v>
      </c>
      <c r="E38" s="1">
        <v>0.67</v>
      </c>
      <c r="F38" s="1">
        <f t="shared" si="1"/>
        <v>0.67</v>
      </c>
      <c r="H38">
        <f t="shared" si="2"/>
        <v>0</v>
      </c>
    </row>
    <row r="39" spans="1:8">
      <c r="B39">
        <v>4</v>
      </c>
      <c r="C39" t="s">
        <v>72</v>
      </c>
      <c r="D39" t="s">
        <v>71</v>
      </c>
      <c r="E39" s="1">
        <v>21.65</v>
      </c>
      <c r="F39" s="1">
        <f t="shared" si="1"/>
        <v>86.6</v>
      </c>
      <c r="H39">
        <f t="shared" si="2"/>
        <v>0</v>
      </c>
    </row>
    <row r="40" spans="1:8">
      <c r="A40">
        <v>6</v>
      </c>
      <c r="B40">
        <f>A40*6</f>
        <v>36</v>
      </c>
      <c r="C40" t="s">
        <v>77</v>
      </c>
      <c r="D40" t="s">
        <v>78</v>
      </c>
      <c r="E40" s="1">
        <v>0.12</v>
      </c>
      <c r="F40" s="1">
        <f t="shared" si="1"/>
        <v>4.32</v>
      </c>
      <c r="H40">
        <f t="shared" si="2"/>
        <v>0.72</v>
      </c>
    </row>
    <row r="42" spans="1:8">
      <c r="A42" t="s">
        <v>47</v>
      </c>
    </row>
    <row r="43" spans="1:8">
      <c r="A43">
        <v>4</v>
      </c>
      <c r="C43" t="s">
        <v>48</v>
      </c>
      <c r="D43">
        <v>1698305</v>
      </c>
      <c r="E43" s="1">
        <v>0.70199999999999996</v>
      </c>
      <c r="H43">
        <f t="shared" si="2"/>
        <v>2.8079999999999998</v>
      </c>
    </row>
    <row r="44" spans="1:8">
      <c r="A44">
        <v>4</v>
      </c>
      <c r="C44" t="s">
        <v>49</v>
      </c>
      <c r="D44">
        <v>1843685</v>
      </c>
      <c r="E44" s="1">
        <v>0.47299999999999998</v>
      </c>
      <c r="H44">
        <f t="shared" si="2"/>
        <v>1.8919999999999999</v>
      </c>
    </row>
    <row r="45" spans="1:8">
      <c r="A45">
        <v>4</v>
      </c>
      <c r="C45" t="s">
        <v>50</v>
      </c>
      <c r="E45" s="1">
        <v>1.1399999999999999</v>
      </c>
      <c r="H45">
        <f t="shared" si="2"/>
        <v>4.5599999999999996</v>
      </c>
    </row>
    <row r="46" spans="1:8">
      <c r="A46">
        <v>1</v>
      </c>
      <c r="C46" t="s">
        <v>51</v>
      </c>
      <c r="D46">
        <v>2215322</v>
      </c>
      <c r="E46" s="1">
        <v>2.88</v>
      </c>
      <c r="H46">
        <f t="shared" si="2"/>
        <v>2.88</v>
      </c>
    </row>
    <row r="47" spans="1:8">
      <c r="A47">
        <v>1</v>
      </c>
      <c r="C47" t="s">
        <v>52</v>
      </c>
      <c r="D47">
        <v>1469112</v>
      </c>
      <c r="E47" s="1">
        <v>0.85499999999999998</v>
      </c>
      <c r="H47">
        <f t="shared" si="2"/>
        <v>0.85499999999999998</v>
      </c>
    </row>
    <row r="48" spans="1:8">
      <c r="A48">
        <v>2</v>
      </c>
      <c r="C48" t="s">
        <v>53</v>
      </c>
      <c r="D48">
        <v>1201269</v>
      </c>
      <c r="E48" s="1">
        <v>0.56699999999999995</v>
      </c>
      <c r="H48">
        <f t="shared" si="2"/>
        <v>1.1339999999999999</v>
      </c>
    </row>
    <row r="49" spans="1:8">
      <c r="A49">
        <v>1</v>
      </c>
      <c r="C49" t="s">
        <v>54</v>
      </c>
      <c r="D49">
        <v>1470513</v>
      </c>
      <c r="E49" s="1">
        <v>0.48699999999999999</v>
      </c>
      <c r="H49">
        <f t="shared" si="2"/>
        <v>0.48699999999999999</v>
      </c>
    </row>
    <row r="51" spans="1:8">
      <c r="H51">
        <f>SUM(H7:H49)</f>
        <v>35.585999999999999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</cp:lastModifiedBy>
  <dcterms:created xsi:type="dcterms:W3CDTF">2013-04-23T19:20:33Z</dcterms:created>
  <dcterms:modified xsi:type="dcterms:W3CDTF">2013-05-12T15:33:09Z</dcterms:modified>
</cp:coreProperties>
</file>