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"/>
    </mc:Choice>
  </mc:AlternateContent>
  <xr:revisionPtr revIDLastSave="0" documentId="8_{152B0E8F-3D3B-E34F-A86E-0613DDCF40CD}" xr6:coauthVersionLast="47" xr6:coauthVersionMax="47" xr10:uidLastSave="{00000000-0000-0000-0000-000000000000}"/>
  <bookViews>
    <workbookView xWindow="32280" yWindow="2660" windowWidth="27640" windowHeight="15320" xr2:uid="{8B9FBF0C-508E-2444-9D73-7CCF5712A8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I26" i="1"/>
  <c r="I25" i="1"/>
  <c r="I24" i="1"/>
  <c r="I29" i="1"/>
  <c r="I28" i="1"/>
  <c r="I27" i="1"/>
  <c r="I2" i="1"/>
  <c r="I17" i="1"/>
  <c r="I16" i="1"/>
  <c r="I15" i="1"/>
  <c r="I14" i="1"/>
  <c r="I13" i="1"/>
  <c r="I12" i="1"/>
  <c r="I3" i="1"/>
  <c r="K25" i="1"/>
  <c r="K29" i="1"/>
  <c r="K28" i="1"/>
  <c r="K27" i="1"/>
  <c r="K24" i="1"/>
  <c r="K26" i="1"/>
  <c r="K2" i="1"/>
  <c r="K3" i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</calcChain>
</file>

<file path=xl/sharedStrings.xml><?xml version="1.0" encoding="utf-8"?>
<sst xmlns="http://schemas.openxmlformats.org/spreadsheetml/2006/main" count="126" uniqueCount="26">
  <si>
    <t>Condition</t>
  </si>
  <si>
    <t>Replicate</t>
  </si>
  <si>
    <t>Interaction</t>
  </si>
  <si>
    <t>LogB12</t>
  </si>
  <si>
    <t>Phage</t>
  </si>
  <si>
    <t>TechRep1</t>
  </si>
  <si>
    <t>TechRep2</t>
  </si>
  <si>
    <t>TechRep3</t>
  </si>
  <si>
    <t>Dilution</t>
  </si>
  <si>
    <t>Volume</t>
  </si>
  <si>
    <t>PFU</t>
  </si>
  <si>
    <t>Plate</t>
  </si>
  <si>
    <t>Start</t>
  </si>
  <si>
    <t>None</t>
  </si>
  <si>
    <t>Phi + P22</t>
  </si>
  <si>
    <t>E</t>
  </si>
  <si>
    <t>S</t>
  </si>
  <si>
    <t>A</t>
  </si>
  <si>
    <t>Smono</t>
  </si>
  <si>
    <t>C</t>
  </si>
  <si>
    <t>Emono</t>
  </si>
  <si>
    <t>B</t>
  </si>
  <si>
    <t>Phi</t>
  </si>
  <si>
    <t>P22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</si>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</sst>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1FD4-6B71-9943-98B2-2CD4990F47F7}">
  <dimension ref="A1:L29"/>
  <sheetViews>
    <sheetView tabSelected="1" workbookViewId="0">
      <selection activeCell="L16" sqref="L1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 t="s">
        <v>13</v>
      </c>
      <c r="E2" t="s">
        <v>23</v>
      </c>
      <c r="F2">
        <v>1</v>
      </c>
      <c r="G2">
        <v>1</v>
      </c>
      <c r="H2">
        <v>2</v>
      </c>
      <c r="I2">
        <f>10^-1</f>
        <v>0.1</v>
      </c>
      <c r="J2">
        <v>2E-3</v>
      </c>
      <c r="K2">
        <f>AVERAGE(F2,G2,H2)/(I2*J2)</f>
        <v>6666.6666666666661</v>
      </c>
      <c r="L2" t="s">
        <v>16</v>
      </c>
    </row>
    <row r="3" spans="1:12" x14ac:dyDescent="0.2">
      <c r="A3" t="s">
        <v>12</v>
      </c>
      <c r="B3">
        <v>1</v>
      </c>
      <c r="C3" t="s">
        <v>13</v>
      </c>
      <c r="E3" t="s">
        <v>22</v>
      </c>
      <c r="F3">
        <v>4</v>
      </c>
      <c r="G3">
        <v>7</v>
      </c>
      <c r="H3">
        <v>5</v>
      </c>
      <c r="I3">
        <f>10^-1</f>
        <v>0.1</v>
      </c>
      <c r="J3">
        <v>2E-3</v>
      </c>
      <c r="K3">
        <f>AVERAGE(F3,G3,H3)/(I3*J3)</f>
        <v>26666.666666666664</v>
      </c>
      <c r="L3" t="s">
        <v>15</v>
      </c>
    </row>
    <row r="4" spans="1:12" x14ac:dyDescent="0.2">
      <c r="A4" t="s">
        <v>12</v>
      </c>
      <c r="B4">
        <v>1</v>
      </c>
      <c r="C4" t="s">
        <v>13</v>
      </c>
      <c r="D4" t="s">
        <v>13</v>
      </c>
      <c r="E4" t="s">
        <v>14</v>
      </c>
      <c r="F4">
        <v>1</v>
      </c>
      <c r="G4">
        <v>1</v>
      </c>
      <c r="H4">
        <v>2</v>
      </c>
      <c r="I4">
        <f>10^-2</f>
        <v>0.01</v>
      </c>
      <c r="J4">
        <v>2E-3</v>
      </c>
      <c r="K4">
        <f>AVERAGE(F4,G4,H4)/(I4*J4)</f>
        <v>66666.666666666657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13</v>
      </c>
      <c r="E5" t="s">
        <v>14</v>
      </c>
      <c r="F5">
        <v>0</v>
      </c>
      <c r="G5">
        <v>1</v>
      </c>
      <c r="H5">
        <v>1</v>
      </c>
      <c r="I5">
        <f>10^-2</f>
        <v>0.01</v>
      </c>
      <c r="J5">
        <v>2E-3</v>
      </c>
      <c r="K5">
        <f t="shared" ref="K5:K17" si="0">AVERAGE(F5,G5,H5)/(I5*J5)</f>
        <v>33333.333333333328</v>
      </c>
      <c r="L5" t="s">
        <v>16</v>
      </c>
    </row>
    <row r="6" spans="1:12" x14ac:dyDescent="0.2">
      <c r="A6" t="s">
        <v>17</v>
      </c>
      <c r="B6">
        <v>1</v>
      </c>
      <c r="C6" t="s">
        <v>18</v>
      </c>
      <c r="D6">
        <v>0</v>
      </c>
      <c r="E6" t="s">
        <v>14</v>
      </c>
      <c r="F6">
        <v>3</v>
      </c>
      <c r="G6">
        <v>3</v>
      </c>
      <c r="H6">
        <v>2</v>
      </c>
      <c r="I6">
        <f>10^-5</f>
        <v>1.0000000000000001E-5</v>
      </c>
      <c r="J6">
        <v>2E-3</v>
      </c>
      <c r="K6">
        <f t="shared" si="0"/>
        <v>133333333.33333333</v>
      </c>
      <c r="L6" t="s">
        <v>15</v>
      </c>
    </row>
    <row r="7" spans="1:12" x14ac:dyDescent="0.2">
      <c r="A7" t="s">
        <v>17</v>
      </c>
      <c r="B7">
        <v>2</v>
      </c>
      <c r="C7" t="s">
        <v>18</v>
      </c>
      <c r="D7">
        <v>0</v>
      </c>
      <c r="E7" t="s">
        <v>14</v>
      </c>
      <c r="F7">
        <v>3</v>
      </c>
      <c r="G7">
        <v>4</v>
      </c>
      <c r="H7">
        <v>5</v>
      </c>
      <c r="I7">
        <f>10^-5</f>
        <v>1.0000000000000001E-5</v>
      </c>
      <c r="J7">
        <v>2E-3</v>
      </c>
      <c r="K7">
        <f t="shared" si="0"/>
        <v>200000000</v>
      </c>
      <c r="L7" t="s">
        <v>15</v>
      </c>
    </row>
    <row r="8" spans="1:12" x14ac:dyDescent="0.2">
      <c r="A8" t="s">
        <v>17</v>
      </c>
      <c r="B8">
        <v>3</v>
      </c>
      <c r="C8" t="s">
        <v>18</v>
      </c>
      <c r="D8">
        <v>0</v>
      </c>
      <c r="E8" t="s">
        <v>14</v>
      </c>
      <c r="F8">
        <v>3</v>
      </c>
      <c r="G8">
        <v>5</v>
      </c>
      <c r="H8">
        <v>7</v>
      </c>
      <c r="I8">
        <f>10^-5</f>
        <v>1.0000000000000001E-5</v>
      </c>
      <c r="J8">
        <v>2E-3</v>
      </c>
      <c r="K8">
        <f t="shared" si="0"/>
        <v>250000000</v>
      </c>
      <c r="L8" t="s">
        <v>15</v>
      </c>
    </row>
    <row r="9" spans="1:12" x14ac:dyDescent="0.2">
      <c r="A9" t="s">
        <v>17</v>
      </c>
      <c r="B9">
        <v>1</v>
      </c>
      <c r="C9" t="s">
        <v>18</v>
      </c>
      <c r="D9">
        <v>0</v>
      </c>
      <c r="E9" t="s">
        <v>14</v>
      </c>
      <c r="F9">
        <v>9</v>
      </c>
      <c r="G9">
        <v>5</v>
      </c>
      <c r="H9">
        <v>15</v>
      </c>
      <c r="I9">
        <f>10^-2</f>
        <v>0.01</v>
      </c>
      <c r="J9">
        <v>2E-3</v>
      </c>
      <c r="K9">
        <f t="shared" si="0"/>
        <v>483333.33333333326</v>
      </c>
      <c r="L9" t="s">
        <v>16</v>
      </c>
    </row>
    <row r="10" spans="1:12" x14ac:dyDescent="0.2">
      <c r="A10" t="s">
        <v>17</v>
      </c>
      <c r="B10">
        <v>2</v>
      </c>
      <c r="C10" t="s">
        <v>18</v>
      </c>
      <c r="D10">
        <v>0</v>
      </c>
      <c r="E10" t="s">
        <v>14</v>
      </c>
      <c r="F10">
        <v>4</v>
      </c>
      <c r="G10">
        <v>10</v>
      </c>
      <c r="H10">
        <v>10</v>
      </c>
      <c r="I10">
        <f>10^-2</f>
        <v>0.01</v>
      </c>
      <c r="J10">
        <v>2E-3</v>
      </c>
      <c r="K10">
        <f t="shared" si="0"/>
        <v>399999.99999999994</v>
      </c>
      <c r="L10" t="s">
        <v>16</v>
      </c>
    </row>
    <row r="11" spans="1:12" x14ac:dyDescent="0.2">
      <c r="A11" t="s">
        <v>17</v>
      </c>
      <c r="B11">
        <v>3</v>
      </c>
      <c r="C11" t="s">
        <v>18</v>
      </c>
      <c r="D11">
        <v>0</v>
      </c>
      <c r="E11" t="s">
        <v>14</v>
      </c>
      <c r="F11">
        <v>6</v>
      </c>
      <c r="G11">
        <v>5</v>
      </c>
      <c r="H11">
        <v>12</v>
      </c>
      <c r="I11">
        <f>10^-2</f>
        <v>0.01</v>
      </c>
      <c r="J11">
        <v>2E-3</v>
      </c>
      <c r="K11">
        <f t="shared" si="0"/>
        <v>383333.33333333331</v>
      </c>
      <c r="L11" t="s">
        <v>16</v>
      </c>
    </row>
    <row r="12" spans="1:12" x14ac:dyDescent="0.2">
      <c r="A12" t="s">
        <v>21</v>
      </c>
      <c r="B12">
        <v>1</v>
      </c>
      <c r="C12" t="s">
        <v>18</v>
      </c>
      <c r="D12">
        <v>0</v>
      </c>
      <c r="E12" t="s">
        <v>22</v>
      </c>
      <c r="F12">
        <v>7</v>
      </c>
      <c r="G12">
        <v>12</v>
      </c>
      <c r="H12">
        <v>5</v>
      </c>
      <c r="I12">
        <f>10^-5</f>
        <v>1.0000000000000001E-5</v>
      </c>
      <c r="J12">
        <v>2E-3</v>
      </c>
      <c r="K12">
        <f t="shared" si="0"/>
        <v>400000000</v>
      </c>
      <c r="L12" t="s">
        <v>15</v>
      </c>
    </row>
    <row r="13" spans="1:12" x14ac:dyDescent="0.2">
      <c r="A13" t="s">
        <v>21</v>
      </c>
      <c r="B13">
        <v>2</v>
      </c>
      <c r="C13" t="s">
        <v>18</v>
      </c>
      <c r="D13">
        <v>0</v>
      </c>
      <c r="E13" t="s">
        <v>22</v>
      </c>
      <c r="F13">
        <v>4</v>
      </c>
      <c r="G13">
        <v>2</v>
      </c>
      <c r="H13">
        <v>2</v>
      </c>
      <c r="I13">
        <f>10^-5</f>
        <v>1.0000000000000001E-5</v>
      </c>
      <c r="J13">
        <v>2E-3</v>
      </c>
      <c r="K13">
        <f t="shared" si="0"/>
        <v>133333333.33333333</v>
      </c>
      <c r="L13" t="s">
        <v>15</v>
      </c>
    </row>
    <row r="14" spans="1:12" x14ac:dyDescent="0.2">
      <c r="A14" t="s">
        <v>21</v>
      </c>
      <c r="B14">
        <v>3</v>
      </c>
      <c r="C14" t="s">
        <v>18</v>
      </c>
      <c r="D14">
        <v>0</v>
      </c>
      <c r="E14" t="s">
        <v>22</v>
      </c>
      <c r="F14">
        <v>1</v>
      </c>
      <c r="G14">
        <v>1</v>
      </c>
      <c r="H14">
        <v>3</v>
      </c>
      <c r="I14">
        <f>10^-5</f>
        <v>1.0000000000000001E-5</v>
      </c>
      <c r="J14">
        <v>2E-3</v>
      </c>
      <c r="K14">
        <f t="shared" si="0"/>
        <v>83333333.333333328</v>
      </c>
      <c r="L14" t="s">
        <v>15</v>
      </c>
    </row>
    <row r="15" spans="1:12" x14ac:dyDescent="0.2">
      <c r="A15" t="s">
        <v>19</v>
      </c>
      <c r="B15">
        <v>1</v>
      </c>
      <c r="C15" t="s">
        <v>18</v>
      </c>
      <c r="D15">
        <v>0</v>
      </c>
      <c r="E15" t="s">
        <v>23</v>
      </c>
      <c r="F15">
        <v>2</v>
      </c>
      <c r="G15">
        <v>1</v>
      </c>
      <c r="H15">
        <v>3</v>
      </c>
      <c r="I15">
        <f>10^-5</f>
        <v>1.0000000000000001E-5</v>
      </c>
      <c r="J15">
        <v>2E-3</v>
      </c>
      <c r="K15">
        <f t="shared" si="0"/>
        <v>100000000</v>
      </c>
      <c r="L15" t="s">
        <v>16</v>
      </c>
    </row>
    <row r="16" spans="1:12" x14ac:dyDescent="0.2">
      <c r="A16" t="s">
        <v>19</v>
      </c>
      <c r="B16">
        <v>2</v>
      </c>
      <c r="C16" t="s">
        <v>18</v>
      </c>
      <c r="D16">
        <v>0</v>
      </c>
      <c r="E16" t="s">
        <v>23</v>
      </c>
      <c r="F16">
        <v>9</v>
      </c>
      <c r="G16">
        <v>13</v>
      </c>
      <c r="H16">
        <v>8</v>
      </c>
      <c r="I16">
        <f>10^-5</f>
        <v>1.0000000000000001E-5</v>
      </c>
      <c r="J16">
        <v>2E-3</v>
      </c>
      <c r="K16">
        <f t="shared" si="0"/>
        <v>500000000</v>
      </c>
      <c r="L16" t="s">
        <v>16</v>
      </c>
    </row>
    <row r="17" spans="1:12" x14ac:dyDescent="0.2">
      <c r="A17" t="s">
        <v>19</v>
      </c>
      <c r="B17">
        <v>3</v>
      </c>
      <c r="C17" t="s">
        <v>18</v>
      </c>
      <c r="D17">
        <v>0</v>
      </c>
      <c r="E17" t="s">
        <v>23</v>
      </c>
      <c r="F17">
        <v>0</v>
      </c>
      <c r="G17">
        <v>0</v>
      </c>
      <c r="H17">
        <v>1</v>
      </c>
      <c r="I17">
        <f>10^-5</f>
        <v>1.0000000000000001E-5</v>
      </c>
      <c r="J17">
        <v>2E-3</v>
      </c>
      <c r="K17">
        <f t="shared" si="0"/>
        <v>16666666.666666666</v>
      </c>
      <c r="L17" t="s">
        <v>16</v>
      </c>
    </row>
    <row r="18" spans="1:12" x14ac:dyDescent="0.2">
      <c r="A18" t="s">
        <v>24</v>
      </c>
      <c r="B18">
        <v>1</v>
      </c>
      <c r="C18" t="s">
        <v>20</v>
      </c>
      <c r="D18">
        <v>0</v>
      </c>
      <c r="E18" t="s">
        <v>14</v>
      </c>
      <c r="F18">
        <v>4</v>
      </c>
      <c r="G18">
        <v>1</v>
      </c>
      <c r="H18">
        <v>2</v>
      </c>
      <c r="I18">
        <f>10^-6</f>
        <v>9.9999999999999995E-7</v>
      </c>
      <c r="J18">
        <v>2E-3</v>
      </c>
      <c r="K18">
        <f t="shared" ref="K18:K29" si="1">AVERAGE(F18,G18,H18)/(I18*J18)</f>
        <v>1166666666.6666667</v>
      </c>
      <c r="L18" t="s">
        <v>15</v>
      </c>
    </row>
    <row r="19" spans="1:12" x14ac:dyDescent="0.2">
      <c r="A19" t="s">
        <v>24</v>
      </c>
      <c r="B19">
        <v>2</v>
      </c>
      <c r="C19" t="s">
        <v>20</v>
      </c>
      <c r="D19">
        <v>0</v>
      </c>
      <c r="E19" t="s">
        <v>14</v>
      </c>
      <c r="F19">
        <v>1</v>
      </c>
      <c r="G19">
        <v>2</v>
      </c>
      <c r="H19">
        <v>2</v>
      </c>
      <c r="I19">
        <f>10^-6</f>
        <v>9.9999999999999995E-7</v>
      </c>
      <c r="J19">
        <v>2E-3</v>
      </c>
      <c r="K19">
        <f t="shared" si="1"/>
        <v>833333333.33333337</v>
      </c>
      <c r="L19" t="s">
        <v>15</v>
      </c>
    </row>
    <row r="20" spans="1:12" x14ac:dyDescent="0.2">
      <c r="A20" t="s">
        <v>24</v>
      </c>
      <c r="B20">
        <v>3</v>
      </c>
      <c r="C20" t="s">
        <v>20</v>
      </c>
      <c r="D20">
        <v>0</v>
      </c>
      <c r="E20" t="s">
        <v>14</v>
      </c>
      <c r="F20">
        <v>3</v>
      </c>
      <c r="G20">
        <v>0</v>
      </c>
      <c r="H20">
        <v>1</v>
      </c>
      <c r="I20">
        <f>10^-6</f>
        <v>9.9999999999999995E-7</v>
      </c>
      <c r="J20">
        <v>2E-3</v>
      </c>
      <c r="K20">
        <f t="shared" si="1"/>
        <v>666666666.66666663</v>
      </c>
      <c r="L20" t="s">
        <v>15</v>
      </c>
    </row>
    <row r="21" spans="1:12" x14ac:dyDescent="0.2">
      <c r="A21" t="s">
        <v>24</v>
      </c>
      <c r="B21">
        <v>1</v>
      </c>
      <c r="C21" t="s">
        <v>20</v>
      </c>
      <c r="D21">
        <v>0</v>
      </c>
      <c r="E21" t="s">
        <v>14</v>
      </c>
      <c r="F21">
        <v>0</v>
      </c>
      <c r="G21">
        <v>3</v>
      </c>
      <c r="H21">
        <v>2</v>
      </c>
      <c r="I21">
        <f>10^-1</f>
        <v>0.1</v>
      </c>
      <c r="J21">
        <v>2E-3</v>
      </c>
      <c r="K21">
        <f t="shared" si="1"/>
        <v>8333.3333333333339</v>
      </c>
      <c r="L21" t="s">
        <v>16</v>
      </c>
    </row>
    <row r="22" spans="1:12" x14ac:dyDescent="0.2">
      <c r="A22" t="s">
        <v>24</v>
      </c>
      <c r="B22">
        <v>2</v>
      </c>
      <c r="C22" t="s">
        <v>20</v>
      </c>
      <c r="D22">
        <v>0</v>
      </c>
      <c r="E22" t="s">
        <v>14</v>
      </c>
      <c r="F22">
        <v>3</v>
      </c>
      <c r="G22">
        <v>2</v>
      </c>
      <c r="H22">
        <v>2</v>
      </c>
      <c r="I22">
        <f>10^-1</f>
        <v>0.1</v>
      </c>
      <c r="J22">
        <v>2E-3</v>
      </c>
      <c r="K22">
        <f t="shared" si="1"/>
        <v>11666.666666666666</v>
      </c>
      <c r="L22" t="s">
        <v>16</v>
      </c>
    </row>
    <row r="23" spans="1:12" x14ac:dyDescent="0.2">
      <c r="A23" t="s">
        <v>24</v>
      </c>
      <c r="B23">
        <v>3</v>
      </c>
      <c r="C23" t="s">
        <v>20</v>
      </c>
      <c r="D23">
        <v>0</v>
      </c>
      <c r="E23" t="s">
        <v>14</v>
      </c>
      <c r="F23">
        <v>13</v>
      </c>
      <c r="G23">
        <v>3</v>
      </c>
      <c r="H23">
        <v>0</v>
      </c>
      <c r="I23">
        <f>10^0</f>
        <v>1</v>
      </c>
      <c r="J23">
        <v>2E-3</v>
      </c>
      <c r="K23">
        <f t="shared" si="1"/>
        <v>2666.6666666666665</v>
      </c>
      <c r="L23" t="s">
        <v>16</v>
      </c>
    </row>
    <row r="24" spans="1:12" x14ac:dyDescent="0.2">
      <c r="A24" t="s">
        <v>15</v>
      </c>
      <c r="B24">
        <v>1</v>
      </c>
      <c r="C24" t="s">
        <v>20</v>
      </c>
      <c r="D24">
        <v>0</v>
      </c>
      <c r="E24" t="s">
        <v>22</v>
      </c>
      <c r="F24">
        <v>1</v>
      </c>
      <c r="G24">
        <v>1</v>
      </c>
      <c r="H24">
        <v>1</v>
      </c>
      <c r="I24">
        <f>10^-5</f>
        <v>1.0000000000000001E-5</v>
      </c>
      <c r="J24">
        <v>2E-3</v>
      </c>
      <c r="K24">
        <f t="shared" si="1"/>
        <v>50000000</v>
      </c>
      <c r="L24" t="s">
        <v>15</v>
      </c>
    </row>
    <row r="25" spans="1:12" x14ac:dyDescent="0.2">
      <c r="A25" t="s">
        <v>15</v>
      </c>
      <c r="B25">
        <v>2</v>
      </c>
      <c r="C25" t="s">
        <v>20</v>
      </c>
      <c r="D25">
        <v>0</v>
      </c>
      <c r="E25" t="s">
        <v>22</v>
      </c>
      <c r="F25">
        <v>2</v>
      </c>
      <c r="G25">
        <v>7</v>
      </c>
      <c r="H25">
        <v>1</v>
      </c>
      <c r="I25">
        <f>10^-5</f>
        <v>1.0000000000000001E-5</v>
      </c>
      <c r="J25">
        <v>2E-3</v>
      </c>
      <c r="K25">
        <f t="shared" si="1"/>
        <v>166666666.66666666</v>
      </c>
      <c r="L25" t="s">
        <v>15</v>
      </c>
    </row>
    <row r="26" spans="1:12" x14ac:dyDescent="0.2">
      <c r="A26" t="s">
        <v>15</v>
      </c>
      <c r="B26">
        <v>3</v>
      </c>
      <c r="C26" t="s">
        <v>20</v>
      </c>
      <c r="D26">
        <v>0</v>
      </c>
      <c r="E26" t="s">
        <v>22</v>
      </c>
      <c r="F26">
        <v>1</v>
      </c>
      <c r="G26">
        <v>1</v>
      </c>
      <c r="H26">
        <v>1</v>
      </c>
      <c r="I26">
        <f>10^-5</f>
        <v>1.0000000000000001E-5</v>
      </c>
      <c r="J26">
        <v>2E-3</v>
      </c>
      <c r="K26">
        <f t="shared" si="1"/>
        <v>50000000</v>
      </c>
      <c r="L26" t="s">
        <v>15</v>
      </c>
    </row>
    <row r="27" spans="1:12" x14ac:dyDescent="0.2">
      <c r="A27" t="s">
        <v>25</v>
      </c>
      <c r="B27">
        <v>1</v>
      </c>
      <c r="C27" t="s">
        <v>20</v>
      </c>
      <c r="D27">
        <v>0</v>
      </c>
      <c r="E27" t="s">
        <v>23</v>
      </c>
      <c r="F27">
        <v>2</v>
      </c>
      <c r="G27">
        <v>1</v>
      </c>
      <c r="H27">
        <v>2</v>
      </c>
      <c r="I27">
        <f>10^-1</f>
        <v>0.1</v>
      </c>
      <c r="J27">
        <v>2E-3</v>
      </c>
      <c r="K27">
        <f t="shared" si="1"/>
        <v>8333.3333333333339</v>
      </c>
      <c r="L27" t="s">
        <v>16</v>
      </c>
    </row>
    <row r="28" spans="1:12" x14ac:dyDescent="0.2">
      <c r="A28" t="s">
        <v>25</v>
      </c>
      <c r="B28">
        <v>2</v>
      </c>
      <c r="C28" t="s">
        <v>20</v>
      </c>
      <c r="D28">
        <v>0</v>
      </c>
      <c r="E28" t="s">
        <v>23</v>
      </c>
      <c r="F28">
        <v>2</v>
      </c>
      <c r="G28">
        <v>2</v>
      </c>
      <c r="H28">
        <v>2</v>
      </c>
      <c r="I28">
        <f>10^-1</f>
        <v>0.1</v>
      </c>
      <c r="J28">
        <v>2E-3</v>
      </c>
      <c r="K28">
        <f t="shared" si="1"/>
        <v>10000</v>
      </c>
      <c r="L28" t="s">
        <v>16</v>
      </c>
    </row>
    <row r="29" spans="1:12" x14ac:dyDescent="0.2">
      <c r="A29" t="s">
        <v>25</v>
      </c>
      <c r="B29">
        <v>3</v>
      </c>
      <c r="C29" t="s">
        <v>20</v>
      </c>
      <c r="D29">
        <v>0</v>
      </c>
      <c r="E29" t="s">
        <v>23</v>
      </c>
      <c r="F29">
        <v>2</v>
      </c>
      <c r="G29">
        <v>0</v>
      </c>
      <c r="H29">
        <v>1</v>
      </c>
      <c r="I29">
        <f>10^-1</f>
        <v>0.1</v>
      </c>
      <c r="J29">
        <v>2E-3</v>
      </c>
      <c r="K29">
        <f t="shared" si="1"/>
        <v>5000</v>
      </c>
      <c r="L2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2023-05-09T18:15:19Z</dcterms:created>
  <dcterms:modified xsi:type="dcterms:W3CDTF">2023-05-09T18:31:50Z</dcterms:modified>
</cp:coreProperties>
</file>