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22March2023/"/>
    </mc:Choice>
  </mc:AlternateContent>
  <xr:revisionPtr revIDLastSave="0" documentId="13_ncr:1_{C5938149-4850-9B41-9325-D4795F941FC2}" xr6:coauthVersionLast="47" xr6:coauthVersionMax="47" xr10:uidLastSave="{00000000-0000-0000-0000-000000000000}"/>
  <bookViews>
    <workbookView xWindow="780" yWindow="1000" windowWidth="27640" windowHeight="15300" xr2:uid="{4DFFB5F1-19E9-7D4B-A0B7-7830B8C69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H64" i="1"/>
  <c r="H63" i="1"/>
  <c r="H62" i="1"/>
  <c r="H61" i="1"/>
  <c r="H60" i="1"/>
  <c r="H59" i="1"/>
  <c r="H58" i="1"/>
  <c r="H57" i="1"/>
  <c r="J57" i="1" s="1"/>
  <c r="H53" i="1"/>
  <c r="J53" i="1" s="1"/>
  <c r="H52" i="1"/>
  <c r="H51" i="1"/>
  <c r="H47" i="1"/>
  <c r="H46" i="1"/>
  <c r="H45" i="1"/>
  <c r="H44" i="1"/>
  <c r="H43" i="1"/>
  <c r="H42" i="1"/>
  <c r="H41" i="1"/>
  <c r="H40" i="1"/>
  <c r="H39" i="1"/>
  <c r="J39" i="1" s="1"/>
  <c r="H35" i="1"/>
  <c r="H34" i="1"/>
  <c r="J34" i="1" s="1"/>
  <c r="H33" i="1"/>
  <c r="H32" i="1"/>
  <c r="H31" i="1"/>
  <c r="J31" i="1" s="1"/>
  <c r="H30" i="1"/>
  <c r="H29" i="1"/>
  <c r="H28" i="1"/>
  <c r="H27" i="1"/>
  <c r="J27" i="1" s="1"/>
  <c r="H26" i="1"/>
  <c r="H25" i="1"/>
  <c r="J25" i="1" s="1"/>
  <c r="H24" i="1"/>
  <c r="H23" i="1"/>
  <c r="J23" i="1" s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J9" i="1" s="1"/>
  <c r="J65" i="1"/>
  <c r="J64" i="1"/>
  <c r="J63" i="1"/>
  <c r="J62" i="1"/>
  <c r="J61" i="1"/>
  <c r="J60" i="1"/>
  <c r="J59" i="1"/>
  <c r="J58" i="1"/>
  <c r="J56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3" i="1"/>
  <c r="J32" i="1"/>
  <c r="J30" i="1"/>
  <c r="J29" i="1"/>
  <c r="J28" i="1"/>
  <c r="J26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<sst xmlns="http://schemas.openxmlformats.org/spreadsheetml/2006/main" count="328" uniqueCount="83">
  <si>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</si>
  <si>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</si>
  <si>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</si>
  <si>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</si>
  <si>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</si>
  <si>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</si>
  <si>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</si>
  <si>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</si>
  <si>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</si>
  <si>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</si>
  <si>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</si>
  <si>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</si>
  <si>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</si>
  <si>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</si>
  <si>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</si>
  <si>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</si>
  <si>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</si>
  <si>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</si>
  <si>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</si>
  <si>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Smono</t>
  </si>
  <si>
    <t>C7</t>
  </si>
  <si>
    <t>C8</t>
  </si>
  <si>
    <t>Comp</t>
  </si>
  <si>
    <t>C9</t>
  </si>
  <si>
    <t>C10</t>
  </si>
  <si>
    <t>D2</t>
  </si>
  <si>
    <t>D3</t>
  </si>
  <si>
    <t>G</t>
  </si>
  <si>
    <t>Coop</t>
  </si>
  <si>
    <t>D4</t>
  </si>
  <si>
    <t>D5</t>
  </si>
  <si>
    <t>D6</t>
  </si>
  <si>
    <t>D7</t>
  </si>
  <si>
    <t>H</t>
  </si>
  <si>
    <t>Fac</t>
  </si>
  <si>
    <t>D8</t>
  </si>
  <si>
    <t>D9</t>
  </si>
  <si>
    <t>D10</t>
  </si>
  <si>
    <t>E2</t>
  </si>
  <si>
    <t>I</t>
  </si>
  <si>
    <t>E3</t>
  </si>
  <si>
    <t>E4</t>
  </si>
  <si>
    <t>E5</t>
  </si>
  <si>
    <t>E6</t>
  </si>
  <si>
    <t>J</t>
  </si>
  <si>
    <t>E7</t>
  </si>
  <si>
    <t>E8</t>
  </si>
  <si>
    <t>E9</t>
  </si>
  <si>
    <t>E10</t>
  </si>
  <si>
    <t>K</t>
  </si>
  <si>
    <t>F2</t>
  </si>
  <si>
    <t>F3</t>
  </si>
  <si>
    <t>F4</t>
  </si>
  <si>
    <t>F5</t>
  </si>
  <si>
    <t>L</t>
  </si>
  <si>
    <t>F6</t>
  </si>
  <si>
    <t>F7</t>
  </si>
  <si>
    <t>F8</t>
  </si>
  <si>
    <t>F9</t>
  </si>
  <si>
    <t>M</t>
  </si>
  <si>
    <t>F10</t>
  </si>
  <si>
    <t>G2</t>
  </si>
  <si>
    <t>G3</t>
  </si>
  <si>
    <t>G4</t>
  </si>
  <si>
    <t>N</t>
  </si>
  <si>
    <t>G5</t>
  </si>
  <si>
    <t>G6</t>
  </si>
  <si>
    <t>G7</t>
  </si>
  <si>
    <t>G8</t>
  </si>
  <si>
    <t>O</t>
  </si>
  <si>
    <t>G9</t>
  </si>
  <si>
    <t>G10</t>
  </si>
  <si>
    <t>C11</t>
  </si>
  <si>
    <t>P</t>
  </si>
  <si>
    <t>D11</t>
  </si>
  <si>
    <t>E11</t>
  </si>
  <si>
    <t>F11</t>
  </si>
  <si>
    <t>G11</t>
  </si>
  <si>
    <t>E Fac</t>
  </si>
  <si>
    <t>Q</t>
  </si>
  <si>
    <t>R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</si>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</sst>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D128-4420-2F47-8665-6CFF0F21D212}">
  <dimension ref="A1:L66"/>
  <sheetViews>
    <sheetView tabSelected="1" topLeftCell="A42" workbookViewId="0">
      <selection activeCell="H65" sqref="H65"/>
    </sheetView>
  </sheetViews>
  <sheetFormatPr baseColWidth="10" defaultRowHeight="16" x14ac:dyDescent="0.2"/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8</v>
      </c>
      <c r="F2">
        <v>21</v>
      </c>
      <c r="G2">
        <v>6</v>
      </c>
      <c r="H2">
        <v>1</v>
      </c>
      <c r="I2">
        <v>2E-3</v>
      </c>
      <c r="J2">
        <f>AVERAGE(E2,F2,G2)/(H2*I2)</f>
        <v>5833.333333333333</v>
      </c>
      <c r="L2" t="s">
        <v>15</v>
      </c>
    </row>
    <row r="3" spans="1:12" x14ac:dyDescent="0.2">
      <c r="A3" t="s">
        <v>12</v>
      </c>
      <c r="B3">
        <v>1</v>
      </c>
      <c r="C3" t="s">
        <v>13</v>
      </c>
      <c r="D3" t="s">
        <v>16</v>
      </c>
      <c r="E3">
        <v>14</v>
      </c>
      <c r="F3">
        <v>10</v>
      </c>
      <c r="G3">
        <v>8</v>
      </c>
      <c r="H3">
        <v>1</v>
      </c>
      <c r="I3">
        <v>2E-3</v>
      </c>
      <c r="J3">
        <f t="shared" ref="J3:J65" si="0">AVERAGE(E3,F3,G3)/(H3*I3)</f>
        <v>5333.333333333333</v>
      </c>
      <c r="L3" t="s">
        <v>17</v>
      </c>
    </row>
    <row r="4" spans="1:12" x14ac:dyDescent="0.2">
      <c r="A4" t="s">
        <v>12</v>
      </c>
      <c r="B4">
        <v>1</v>
      </c>
      <c r="C4" t="s">
        <v>13</v>
      </c>
      <c r="D4" t="s">
        <v>18</v>
      </c>
      <c r="E4">
        <v>3</v>
      </c>
      <c r="F4">
        <v>16</v>
      </c>
      <c r="G4">
        <v>10</v>
      </c>
      <c r="H4">
        <v>1</v>
      </c>
      <c r="I4">
        <v>2E-3</v>
      </c>
      <c r="J4">
        <f t="shared" si="0"/>
        <v>4833.333333333333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18</v>
      </c>
      <c r="E5">
        <v>4</v>
      </c>
      <c r="F5">
        <v>8</v>
      </c>
      <c r="G5">
        <v>9</v>
      </c>
      <c r="H5">
        <v>1</v>
      </c>
      <c r="I5">
        <v>2E-3</v>
      </c>
      <c r="J5">
        <f t="shared" si="0"/>
        <v>3500</v>
      </c>
      <c r="L5" t="s">
        <v>17</v>
      </c>
    </row>
    <row r="6" spans="1:12" x14ac:dyDescent="0.2">
      <c r="A6" t="s">
        <v>27</v>
      </c>
      <c r="B6">
        <v>1</v>
      </c>
      <c r="C6" t="s">
        <v>19</v>
      </c>
      <c r="D6" t="s">
        <v>14</v>
      </c>
      <c r="E6">
        <v>0</v>
      </c>
      <c r="F6">
        <v>0</v>
      </c>
      <c r="G6">
        <v>0</v>
      </c>
      <c r="H6">
        <v>1</v>
      </c>
      <c r="I6">
        <v>2E-3</v>
      </c>
      <c r="J6">
        <f t="shared" si="0"/>
        <v>0</v>
      </c>
      <c r="K6" t="s">
        <v>20</v>
      </c>
      <c r="L6" t="s">
        <v>15</v>
      </c>
    </row>
    <row r="7" spans="1:12" x14ac:dyDescent="0.2">
      <c r="A7" t="s">
        <v>27</v>
      </c>
      <c r="B7">
        <v>2</v>
      </c>
      <c r="C7" t="s">
        <v>19</v>
      </c>
      <c r="D7" t="s">
        <v>14</v>
      </c>
      <c r="E7">
        <v>0</v>
      </c>
      <c r="F7">
        <v>0</v>
      </c>
      <c r="G7">
        <v>0</v>
      </c>
      <c r="H7">
        <v>1</v>
      </c>
      <c r="I7">
        <v>2E-3</v>
      </c>
      <c r="J7">
        <f t="shared" si="0"/>
        <v>0</v>
      </c>
      <c r="K7" t="s">
        <v>21</v>
      </c>
      <c r="L7" t="s">
        <v>15</v>
      </c>
    </row>
    <row r="8" spans="1:12" x14ac:dyDescent="0.2">
      <c r="A8" t="s">
        <v>27</v>
      </c>
      <c r="B8">
        <v>3</v>
      </c>
      <c r="C8" t="s">
        <v>19</v>
      </c>
      <c r="D8" t="s">
        <v>14</v>
      </c>
      <c r="E8">
        <v>0</v>
      </c>
      <c r="F8">
        <v>0</v>
      </c>
      <c r="G8">
        <v>0</v>
      </c>
      <c r="H8">
        <v>1</v>
      </c>
      <c r="I8">
        <v>2E-3</v>
      </c>
      <c r="J8">
        <f t="shared" si="0"/>
        <v>0</v>
      </c>
      <c r="K8" t="s">
        <v>23</v>
      </c>
      <c r="L8" t="s">
        <v>15</v>
      </c>
    </row>
    <row r="9" spans="1:12" x14ac:dyDescent="0.2">
      <c r="A9" t="s">
        <v>33</v>
      </c>
      <c r="B9">
        <v>1</v>
      </c>
      <c r="C9" t="s">
        <v>22</v>
      </c>
      <c r="D9" t="s">
        <v>14</v>
      </c>
      <c r="E9">
        <v>1</v>
      </c>
      <c r="F9">
        <v>2</v>
      </c>
      <c r="G9">
        <v>1</v>
      </c>
      <c r="H9">
        <f>10^-2</f>
        <v>0.01</v>
      </c>
      <c r="I9">
        <v>2E-3</v>
      </c>
      <c r="J9">
        <f t="shared" si="0"/>
        <v>66666.666666666657</v>
      </c>
      <c r="K9" t="s">
        <v>24</v>
      </c>
      <c r="L9" t="s">
        <v>15</v>
      </c>
    </row>
    <row r="10" spans="1:12" x14ac:dyDescent="0.2">
      <c r="A10" t="s">
        <v>33</v>
      </c>
      <c r="B10">
        <v>2</v>
      </c>
      <c r="C10" t="s">
        <v>22</v>
      </c>
      <c r="D10" t="s">
        <v>14</v>
      </c>
      <c r="E10">
        <v>1</v>
      </c>
      <c r="F10">
        <v>1</v>
      </c>
      <c r="G10">
        <v>1</v>
      </c>
      <c r="H10">
        <f>10^-2</f>
        <v>0.01</v>
      </c>
      <c r="I10">
        <v>2E-3</v>
      </c>
      <c r="J10">
        <f t="shared" si="0"/>
        <v>49999.999999999993</v>
      </c>
      <c r="K10" t="s">
        <v>72</v>
      </c>
      <c r="L10" t="s">
        <v>15</v>
      </c>
    </row>
    <row r="11" spans="1:12" x14ac:dyDescent="0.2">
      <c r="A11" t="s">
        <v>33</v>
      </c>
      <c r="B11">
        <v>3</v>
      </c>
      <c r="C11" t="s">
        <v>22</v>
      </c>
      <c r="D11" t="s">
        <v>14</v>
      </c>
      <c r="E11">
        <v>3</v>
      </c>
      <c r="F11">
        <v>3</v>
      </c>
      <c r="G11">
        <v>4</v>
      </c>
      <c r="H11">
        <f>10^-2</f>
        <v>0.01</v>
      </c>
      <c r="I11">
        <v>2E-3</v>
      </c>
      <c r="J11">
        <f t="shared" si="0"/>
        <v>166666.66666666666</v>
      </c>
      <c r="K11" t="s">
        <v>25</v>
      </c>
      <c r="L11" t="s">
        <v>15</v>
      </c>
    </row>
    <row r="12" spans="1:12" x14ac:dyDescent="0.2">
      <c r="A12" t="s">
        <v>39</v>
      </c>
      <c r="B12">
        <v>1</v>
      </c>
      <c r="C12" t="s">
        <v>28</v>
      </c>
      <c r="D12" t="s">
        <v>14</v>
      </c>
      <c r="E12">
        <v>8</v>
      </c>
      <c r="F12">
        <v>4</v>
      </c>
      <c r="G12">
        <v>5</v>
      </c>
      <c r="H12">
        <f>10^-5</f>
        <v>1.0000000000000001E-5</v>
      </c>
      <c r="I12">
        <v>2E-3</v>
      </c>
      <c r="J12">
        <f t="shared" si="0"/>
        <v>283333333.33333331</v>
      </c>
      <c r="K12" t="s">
        <v>26</v>
      </c>
      <c r="L12" t="s">
        <v>15</v>
      </c>
    </row>
    <row r="13" spans="1:12" x14ac:dyDescent="0.2">
      <c r="A13" t="s">
        <v>39</v>
      </c>
      <c r="B13">
        <v>2</v>
      </c>
      <c r="C13" t="s">
        <v>28</v>
      </c>
      <c r="D13" t="s">
        <v>14</v>
      </c>
      <c r="E13">
        <v>3</v>
      </c>
      <c r="F13">
        <v>5</v>
      </c>
      <c r="G13">
        <v>0</v>
      </c>
      <c r="H13">
        <f>10^-5</f>
        <v>1.0000000000000001E-5</v>
      </c>
      <c r="I13">
        <v>2E-3</v>
      </c>
      <c r="J13">
        <f t="shared" si="0"/>
        <v>133333333.33333333</v>
      </c>
      <c r="K13" t="s">
        <v>29</v>
      </c>
      <c r="L13" t="s">
        <v>15</v>
      </c>
    </row>
    <row r="14" spans="1:12" x14ac:dyDescent="0.2">
      <c r="A14" t="s">
        <v>39</v>
      </c>
      <c r="B14">
        <v>3</v>
      </c>
      <c r="C14" t="s">
        <v>28</v>
      </c>
      <c r="D14" t="s">
        <v>14</v>
      </c>
      <c r="E14">
        <v>10</v>
      </c>
      <c r="F14">
        <v>12</v>
      </c>
      <c r="G14">
        <v>9</v>
      </c>
      <c r="H14">
        <f>10^-5</f>
        <v>1.0000000000000001E-5</v>
      </c>
      <c r="I14">
        <v>2E-3</v>
      </c>
      <c r="J14">
        <f t="shared" si="0"/>
        <v>516666666.66666669</v>
      </c>
      <c r="K14" t="s">
        <v>30</v>
      </c>
      <c r="L14" t="s">
        <v>15</v>
      </c>
    </row>
    <row r="15" spans="1:12" x14ac:dyDescent="0.2">
      <c r="A15" t="s">
        <v>44</v>
      </c>
      <c r="B15">
        <v>1</v>
      </c>
      <c r="C15" t="s">
        <v>34</v>
      </c>
      <c r="D15" t="s">
        <v>14</v>
      </c>
      <c r="E15">
        <v>5</v>
      </c>
      <c r="F15">
        <v>1</v>
      </c>
      <c r="G15">
        <v>7</v>
      </c>
      <c r="H15">
        <f>10^-3</f>
        <v>1E-3</v>
      </c>
      <c r="I15">
        <v>2E-3</v>
      </c>
      <c r="J15">
        <f t="shared" si="0"/>
        <v>2166666.6666666665</v>
      </c>
      <c r="K15" t="s">
        <v>31</v>
      </c>
      <c r="L15" t="s">
        <v>15</v>
      </c>
    </row>
    <row r="16" spans="1:12" x14ac:dyDescent="0.2">
      <c r="A16" t="s">
        <v>44</v>
      </c>
      <c r="B16">
        <v>2</v>
      </c>
      <c r="C16" t="s">
        <v>34</v>
      </c>
      <c r="D16" t="s">
        <v>14</v>
      </c>
      <c r="E16">
        <v>0</v>
      </c>
      <c r="F16">
        <v>2</v>
      </c>
      <c r="G16">
        <v>2</v>
      </c>
      <c r="H16">
        <f>10^-1</f>
        <v>0.1</v>
      </c>
      <c r="I16">
        <v>2E-3</v>
      </c>
      <c r="J16">
        <f t="shared" si="0"/>
        <v>6666.6666666666661</v>
      </c>
      <c r="K16" t="s">
        <v>32</v>
      </c>
      <c r="L16" t="s">
        <v>15</v>
      </c>
    </row>
    <row r="17" spans="1:12" x14ac:dyDescent="0.2">
      <c r="A17" t="s">
        <v>44</v>
      </c>
      <c r="B17">
        <v>3</v>
      </c>
      <c r="C17" t="s">
        <v>34</v>
      </c>
      <c r="D17" t="s">
        <v>14</v>
      </c>
      <c r="E17">
        <v>1</v>
      </c>
      <c r="F17">
        <v>1</v>
      </c>
      <c r="G17">
        <v>2</v>
      </c>
      <c r="H17">
        <f>10^-1</f>
        <v>0.1</v>
      </c>
      <c r="I17">
        <v>2E-3</v>
      </c>
      <c r="J17">
        <f t="shared" si="0"/>
        <v>6666.6666666666661</v>
      </c>
      <c r="K17" t="s">
        <v>35</v>
      </c>
      <c r="L17" t="s">
        <v>15</v>
      </c>
    </row>
    <row r="18" spans="1:12" x14ac:dyDescent="0.2">
      <c r="A18" t="s">
        <v>49</v>
      </c>
      <c r="B18">
        <v>1</v>
      </c>
      <c r="C18" t="s">
        <v>78</v>
      </c>
      <c r="D18" t="s">
        <v>14</v>
      </c>
      <c r="E18">
        <v>1</v>
      </c>
      <c r="F18">
        <v>0</v>
      </c>
      <c r="G18">
        <v>0</v>
      </c>
      <c r="H18">
        <f>10^-7</f>
        <v>9.9999999999999995E-8</v>
      </c>
      <c r="I18">
        <v>2E-3</v>
      </c>
      <c r="J18">
        <f t="shared" si="0"/>
        <v>1666666666.6666665</v>
      </c>
      <c r="K18" t="s">
        <v>36</v>
      </c>
      <c r="L18" t="s">
        <v>15</v>
      </c>
    </row>
    <row r="19" spans="1:12" x14ac:dyDescent="0.2">
      <c r="A19" t="s">
        <v>49</v>
      </c>
      <c r="B19">
        <v>2</v>
      </c>
      <c r="C19" t="s">
        <v>78</v>
      </c>
      <c r="D19" t="s">
        <v>14</v>
      </c>
      <c r="E19">
        <v>1</v>
      </c>
      <c r="F19">
        <v>4</v>
      </c>
      <c r="G19">
        <v>1</v>
      </c>
      <c r="H19">
        <f>10^-7</f>
        <v>9.9999999999999995E-8</v>
      </c>
      <c r="I19">
        <v>2E-3</v>
      </c>
      <c r="J19">
        <f t="shared" si="0"/>
        <v>10000000000</v>
      </c>
      <c r="K19" t="s">
        <v>37</v>
      </c>
      <c r="L19" t="s">
        <v>15</v>
      </c>
    </row>
    <row r="20" spans="1:12" x14ac:dyDescent="0.2">
      <c r="A20" t="s">
        <v>49</v>
      </c>
      <c r="B20">
        <v>3</v>
      </c>
      <c r="C20" t="s">
        <v>78</v>
      </c>
      <c r="D20" t="s">
        <v>14</v>
      </c>
      <c r="E20">
        <v>5</v>
      </c>
      <c r="F20">
        <v>1</v>
      </c>
      <c r="G20">
        <v>3</v>
      </c>
      <c r="H20">
        <f>10^-7</f>
        <v>9.9999999999999995E-8</v>
      </c>
      <c r="I20">
        <v>2E-3</v>
      </c>
      <c r="J20">
        <f t="shared" si="0"/>
        <v>15000000000</v>
      </c>
      <c r="K20" t="s">
        <v>74</v>
      </c>
      <c r="L20" t="s">
        <v>15</v>
      </c>
    </row>
    <row r="21" spans="1:12" x14ac:dyDescent="0.2">
      <c r="A21" t="s">
        <v>54</v>
      </c>
      <c r="B21">
        <v>1</v>
      </c>
      <c r="C21" t="s">
        <v>19</v>
      </c>
      <c r="D21" t="s">
        <v>16</v>
      </c>
      <c r="E21">
        <v>8</v>
      </c>
      <c r="F21">
        <v>4</v>
      </c>
      <c r="G21">
        <v>7</v>
      </c>
      <c r="H21">
        <f>10^-2</f>
        <v>0.01</v>
      </c>
      <c r="I21">
        <v>2E-3</v>
      </c>
      <c r="J21">
        <f t="shared" si="0"/>
        <v>316666.66666666663</v>
      </c>
      <c r="K21" t="s">
        <v>38</v>
      </c>
      <c r="L21" t="s">
        <v>17</v>
      </c>
    </row>
    <row r="22" spans="1:12" x14ac:dyDescent="0.2">
      <c r="A22" t="s">
        <v>54</v>
      </c>
      <c r="B22">
        <v>2</v>
      </c>
      <c r="C22" t="s">
        <v>19</v>
      </c>
      <c r="D22" t="s">
        <v>16</v>
      </c>
      <c r="E22">
        <v>0</v>
      </c>
      <c r="F22">
        <v>6</v>
      </c>
      <c r="G22">
        <v>4</v>
      </c>
      <c r="H22">
        <f>10^-2</f>
        <v>0.01</v>
      </c>
      <c r="I22">
        <v>2E-3</v>
      </c>
      <c r="J22">
        <f t="shared" si="0"/>
        <v>166666.66666666666</v>
      </c>
      <c r="K22" t="s">
        <v>40</v>
      </c>
      <c r="L22" t="s">
        <v>17</v>
      </c>
    </row>
    <row r="23" spans="1:12" x14ac:dyDescent="0.2">
      <c r="A23" t="s">
        <v>54</v>
      </c>
      <c r="B23">
        <v>3</v>
      </c>
      <c r="C23" t="s">
        <v>19</v>
      </c>
      <c r="D23" t="s">
        <v>16</v>
      </c>
      <c r="E23">
        <v>4</v>
      </c>
      <c r="F23">
        <v>1</v>
      </c>
      <c r="G23">
        <v>1</v>
      </c>
      <c r="H23">
        <f>10^-2</f>
        <v>0.01</v>
      </c>
      <c r="I23">
        <v>2E-3</v>
      </c>
      <c r="J23">
        <f t="shared" si="0"/>
        <v>99999.999999999985</v>
      </c>
      <c r="K23" t="s">
        <v>41</v>
      </c>
      <c r="L23" t="s">
        <v>17</v>
      </c>
    </row>
    <row r="24" spans="1:12" x14ac:dyDescent="0.2">
      <c r="A24" t="s">
        <v>59</v>
      </c>
      <c r="B24">
        <v>1</v>
      </c>
      <c r="C24" t="s">
        <v>22</v>
      </c>
      <c r="D24" t="s">
        <v>16</v>
      </c>
      <c r="E24">
        <v>7</v>
      </c>
      <c r="F24">
        <v>12</v>
      </c>
      <c r="G24">
        <v>12</v>
      </c>
      <c r="H24">
        <f>10^-3</f>
        <v>1E-3</v>
      </c>
      <c r="I24">
        <v>2E-3</v>
      </c>
      <c r="J24">
        <f t="shared" si="0"/>
        <v>5166666.666666667</v>
      </c>
      <c r="K24" t="s">
        <v>42</v>
      </c>
      <c r="L24" t="s">
        <v>17</v>
      </c>
    </row>
    <row r="25" spans="1:12" x14ac:dyDescent="0.2">
      <c r="A25" t="s">
        <v>59</v>
      </c>
      <c r="B25">
        <v>2</v>
      </c>
      <c r="C25" t="s">
        <v>22</v>
      </c>
      <c r="D25" t="s">
        <v>16</v>
      </c>
      <c r="E25">
        <v>9</v>
      </c>
      <c r="F25">
        <v>10</v>
      </c>
      <c r="G25">
        <v>8</v>
      </c>
      <c r="H25">
        <f>10^-3</f>
        <v>1E-3</v>
      </c>
      <c r="I25">
        <v>2E-3</v>
      </c>
      <c r="J25">
        <f t="shared" si="0"/>
        <v>4500000</v>
      </c>
      <c r="K25" t="s">
        <v>43</v>
      </c>
      <c r="L25" t="s">
        <v>17</v>
      </c>
    </row>
    <row r="26" spans="1:12" x14ac:dyDescent="0.2">
      <c r="A26" t="s">
        <v>59</v>
      </c>
      <c r="B26">
        <v>3</v>
      </c>
      <c r="C26" t="s">
        <v>22</v>
      </c>
      <c r="D26" t="s">
        <v>16</v>
      </c>
      <c r="E26">
        <v>7</v>
      </c>
      <c r="F26">
        <v>7</v>
      </c>
      <c r="G26">
        <v>4</v>
      </c>
      <c r="H26">
        <f>10^-3</f>
        <v>1E-3</v>
      </c>
      <c r="I26">
        <v>2E-3</v>
      </c>
      <c r="J26">
        <f t="shared" si="0"/>
        <v>3000000</v>
      </c>
      <c r="K26" t="s">
        <v>45</v>
      </c>
      <c r="L26" t="s">
        <v>17</v>
      </c>
    </row>
    <row r="27" spans="1:12" x14ac:dyDescent="0.2">
      <c r="A27" t="s">
        <v>64</v>
      </c>
      <c r="B27">
        <v>1</v>
      </c>
      <c r="C27" t="s">
        <v>28</v>
      </c>
      <c r="D27" t="s">
        <v>16</v>
      </c>
      <c r="E27">
        <v>2</v>
      </c>
      <c r="F27">
        <v>3</v>
      </c>
      <c r="G27">
        <v>2</v>
      </c>
      <c r="H27">
        <f>10^-4</f>
        <v>1E-4</v>
      </c>
      <c r="I27">
        <v>2E-3</v>
      </c>
      <c r="J27">
        <f t="shared" si="0"/>
        <v>11666666.666666666</v>
      </c>
      <c r="K27" t="s">
        <v>46</v>
      </c>
      <c r="L27" t="s">
        <v>17</v>
      </c>
    </row>
    <row r="28" spans="1:12" x14ac:dyDescent="0.2">
      <c r="A28" t="s">
        <v>64</v>
      </c>
      <c r="B28">
        <v>2</v>
      </c>
      <c r="C28" t="s">
        <v>28</v>
      </c>
      <c r="D28" t="s">
        <v>16</v>
      </c>
      <c r="E28">
        <v>0</v>
      </c>
      <c r="F28">
        <v>2</v>
      </c>
      <c r="G28">
        <v>3</v>
      </c>
      <c r="H28">
        <f>10^-4</f>
        <v>1E-4</v>
      </c>
      <c r="I28">
        <v>2E-3</v>
      </c>
      <c r="J28">
        <f t="shared" si="0"/>
        <v>8333333.333333333</v>
      </c>
      <c r="K28" t="s">
        <v>47</v>
      </c>
      <c r="L28" t="s">
        <v>17</v>
      </c>
    </row>
    <row r="29" spans="1:12" x14ac:dyDescent="0.2">
      <c r="A29" t="s">
        <v>64</v>
      </c>
      <c r="B29">
        <v>3</v>
      </c>
      <c r="C29" t="s">
        <v>28</v>
      </c>
      <c r="D29" t="s">
        <v>16</v>
      </c>
      <c r="E29">
        <v>2</v>
      </c>
      <c r="F29">
        <v>2</v>
      </c>
      <c r="G29">
        <v>0</v>
      </c>
      <c r="H29">
        <f>10^-4</f>
        <v>1E-4</v>
      </c>
      <c r="I29">
        <v>2E-3</v>
      </c>
      <c r="J29">
        <f t="shared" si="0"/>
        <v>6666666.666666666</v>
      </c>
      <c r="K29" t="s">
        <v>48</v>
      </c>
      <c r="L29" t="s">
        <v>17</v>
      </c>
    </row>
    <row r="30" spans="1:12" x14ac:dyDescent="0.2">
      <c r="A30" t="s">
        <v>69</v>
      </c>
      <c r="B30">
        <v>1</v>
      </c>
      <c r="C30" t="s">
        <v>34</v>
      </c>
      <c r="D30" t="s">
        <v>16</v>
      </c>
      <c r="E30">
        <v>3</v>
      </c>
      <c r="F30">
        <v>11</v>
      </c>
      <c r="G30">
        <v>3</v>
      </c>
      <c r="H30">
        <f>10^-3</f>
        <v>1E-3</v>
      </c>
      <c r="I30">
        <v>2E-3</v>
      </c>
      <c r="J30">
        <f t="shared" si="0"/>
        <v>2833333.3333333335</v>
      </c>
      <c r="K30" t="s">
        <v>75</v>
      </c>
      <c r="L30" t="s">
        <v>17</v>
      </c>
    </row>
    <row r="31" spans="1:12" x14ac:dyDescent="0.2">
      <c r="A31" t="s">
        <v>69</v>
      </c>
      <c r="B31">
        <v>2</v>
      </c>
      <c r="C31" t="s">
        <v>34</v>
      </c>
      <c r="D31" t="s">
        <v>16</v>
      </c>
      <c r="E31">
        <v>1</v>
      </c>
      <c r="F31">
        <v>0</v>
      </c>
      <c r="G31">
        <v>3</v>
      </c>
      <c r="H31">
        <f>10^-3</f>
        <v>1E-3</v>
      </c>
      <c r="I31">
        <v>2E-3</v>
      </c>
      <c r="J31">
        <f t="shared" si="0"/>
        <v>666666.66666666663</v>
      </c>
      <c r="K31" t="s">
        <v>50</v>
      </c>
      <c r="L31" t="s">
        <v>17</v>
      </c>
    </row>
    <row r="32" spans="1:12" x14ac:dyDescent="0.2">
      <c r="A32" t="s">
        <v>69</v>
      </c>
      <c r="B32">
        <v>3</v>
      </c>
      <c r="C32" t="s">
        <v>34</v>
      </c>
      <c r="D32" t="s">
        <v>16</v>
      </c>
      <c r="E32">
        <v>1</v>
      </c>
      <c r="F32">
        <v>1</v>
      </c>
      <c r="G32">
        <v>1</v>
      </c>
      <c r="H32">
        <f>10^-3</f>
        <v>1E-3</v>
      </c>
      <c r="I32">
        <v>2E-3</v>
      </c>
      <c r="J32">
        <f t="shared" si="0"/>
        <v>500000</v>
      </c>
      <c r="K32" t="s">
        <v>51</v>
      </c>
      <c r="L32" t="s">
        <v>17</v>
      </c>
    </row>
    <row r="33" spans="1:12" x14ac:dyDescent="0.2">
      <c r="A33" t="s">
        <v>73</v>
      </c>
      <c r="B33">
        <v>1</v>
      </c>
      <c r="C33" t="s">
        <v>78</v>
      </c>
      <c r="D33" t="s">
        <v>16</v>
      </c>
      <c r="E33">
        <v>0</v>
      </c>
      <c r="F33">
        <v>2</v>
      </c>
      <c r="G33">
        <v>1</v>
      </c>
      <c r="H33">
        <f>10^-4</f>
        <v>1E-4</v>
      </c>
      <c r="I33">
        <v>2E-3</v>
      </c>
      <c r="J33">
        <f t="shared" si="0"/>
        <v>5000000</v>
      </c>
      <c r="K33" t="s">
        <v>52</v>
      </c>
      <c r="L33" t="s">
        <v>17</v>
      </c>
    </row>
    <row r="34" spans="1:12" x14ac:dyDescent="0.2">
      <c r="A34" t="s">
        <v>73</v>
      </c>
      <c r="B34">
        <v>2</v>
      </c>
      <c r="C34" t="s">
        <v>78</v>
      </c>
      <c r="D34" t="s">
        <v>16</v>
      </c>
      <c r="E34">
        <v>5</v>
      </c>
      <c r="F34">
        <v>7</v>
      </c>
      <c r="G34">
        <v>4</v>
      </c>
      <c r="H34">
        <f>10^-4</f>
        <v>1E-4</v>
      </c>
      <c r="I34">
        <v>2E-3</v>
      </c>
      <c r="J34">
        <f t="shared" si="0"/>
        <v>26666666.666666664</v>
      </c>
      <c r="K34" t="s">
        <v>53</v>
      </c>
      <c r="L34" t="s">
        <v>17</v>
      </c>
    </row>
    <row r="35" spans="1:12" x14ac:dyDescent="0.2">
      <c r="A35" t="s">
        <v>73</v>
      </c>
      <c r="B35">
        <v>3</v>
      </c>
      <c r="C35" t="s">
        <v>78</v>
      </c>
      <c r="D35" t="s">
        <v>16</v>
      </c>
      <c r="E35">
        <v>3</v>
      </c>
      <c r="F35">
        <v>3</v>
      </c>
      <c r="G35">
        <v>1</v>
      </c>
      <c r="H35">
        <f>10^-4</f>
        <v>1E-4</v>
      </c>
      <c r="I35">
        <v>2E-3</v>
      </c>
      <c r="J35">
        <f t="shared" si="0"/>
        <v>11666666.666666666</v>
      </c>
      <c r="K35" t="s">
        <v>55</v>
      </c>
      <c r="L35" t="s">
        <v>17</v>
      </c>
    </row>
    <row r="36" spans="1:12" x14ac:dyDescent="0.2">
      <c r="A36" t="s">
        <v>79</v>
      </c>
      <c r="B36">
        <v>1</v>
      </c>
      <c r="C36" t="s">
        <v>19</v>
      </c>
      <c r="D36" t="s">
        <v>18</v>
      </c>
      <c r="E36">
        <v>0</v>
      </c>
      <c r="F36">
        <v>0</v>
      </c>
      <c r="G36">
        <v>0</v>
      </c>
      <c r="H36">
        <v>1</v>
      </c>
      <c r="I36">
        <v>2E-3</v>
      </c>
      <c r="J36">
        <f t="shared" si="0"/>
        <v>0</v>
      </c>
      <c r="K36" t="s">
        <v>56</v>
      </c>
      <c r="L36" t="s">
        <v>15</v>
      </c>
    </row>
    <row r="37" spans="1:12" x14ac:dyDescent="0.2">
      <c r="A37" t="s">
        <v>79</v>
      </c>
      <c r="B37">
        <v>2</v>
      </c>
      <c r="C37" t="s">
        <v>19</v>
      </c>
      <c r="D37" t="s">
        <v>18</v>
      </c>
      <c r="E37">
        <v>0</v>
      </c>
      <c r="F37">
        <v>0</v>
      </c>
      <c r="G37">
        <v>0</v>
      </c>
      <c r="H37">
        <v>1</v>
      </c>
      <c r="I37">
        <v>2E-3</v>
      </c>
      <c r="J37">
        <f t="shared" si="0"/>
        <v>0</v>
      </c>
      <c r="K37" t="s">
        <v>57</v>
      </c>
      <c r="L37" t="s">
        <v>15</v>
      </c>
    </row>
    <row r="38" spans="1:12" x14ac:dyDescent="0.2">
      <c r="A38" t="s">
        <v>79</v>
      </c>
      <c r="B38">
        <v>3</v>
      </c>
      <c r="C38" t="s">
        <v>19</v>
      </c>
      <c r="D38" t="s">
        <v>18</v>
      </c>
      <c r="E38">
        <v>0</v>
      </c>
      <c r="F38">
        <v>0</v>
      </c>
      <c r="G38">
        <v>0</v>
      </c>
      <c r="H38">
        <v>1</v>
      </c>
      <c r="I38">
        <v>2E-3</v>
      </c>
      <c r="J38">
        <f t="shared" si="0"/>
        <v>0</v>
      </c>
      <c r="K38" t="s">
        <v>58</v>
      </c>
      <c r="L38" t="s">
        <v>15</v>
      </c>
    </row>
    <row r="39" spans="1:12" x14ac:dyDescent="0.2">
      <c r="A39" t="s">
        <v>79</v>
      </c>
      <c r="B39">
        <v>1</v>
      </c>
      <c r="C39" t="s">
        <v>19</v>
      </c>
      <c r="D39" t="s">
        <v>18</v>
      </c>
      <c r="E39">
        <v>1</v>
      </c>
      <c r="F39">
        <v>2</v>
      </c>
      <c r="G39">
        <v>3</v>
      </c>
      <c r="H39">
        <f>10^-2</f>
        <v>0.01</v>
      </c>
      <c r="I39">
        <v>2E-3</v>
      </c>
      <c r="J39">
        <f t="shared" si="0"/>
        <v>99999.999999999985</v>
      </c>
      <c r="K39" t="s">
        <v>56</v>
      </c>
      <c r="L39" t="s">
        <v>17</v>
      </c>
    </row>
    <row r="40" spans="1:12" x14ac:dyDescent="0.2">
      <c r="A40" t="s">
        <v>79</v>
      </c>
      <c r="B40">
        <v>2</v>
      </c>
      <c r="C40" t="s">
        <v>19</v>
      </c>
      <c r="D40" t="s">
        <v>18</v>
      </c>
      <c r="E40">
        <v>2</v>
      </c>
      <c r="F40">
        <v>3</v>
      </c>
      <c r="G40">
        <v>2</v>
      </c>
      <c r="H40">
        <f>10^-2</f>
        <v>0.01</v>
      </c>
      <c r="I40">
        <v>2E-3</v>
      </c>
      <c r="J40">
        <f t="shared" si="0"/>
        <v>116666.66666666667</v>
      </c>
      <c r="K40" t="s">
        <v>57</v>
      </c>
      <c r="L40" t="s">
        <v>17</v>
      </c>
    </row>
    <row r="41" spans="1:12" x14ac:dyDescent="0.2">
      <c r="A41" t="s">
        <v>79</v>
      </c>
      <c r="B41">
        <v>3</v>
      </c>
      <c r="C41" t="s">
        <v>19</v>
      </c>
      <c r="D41" t="s">
        <v>18</v>
      </c>
      <c r="E41">
        <v>6</v>
      </c>
      <c r="F41">
        <v>8</v>
      </c>
      <c r="G41">
        <v>19</v>
      </c>
      <c r="H41">
        <f>10^-2</f>
        <v>0.01</v>
      </c>
      <c r="I41">
        <v>2E-3</v>
      </c>
      <c r="J41">
        <f t="shared" si="0"/>
        <v>550000</v>
      </c>
      <c r="K41" t="s">
        <v>58</v>
      </c>
      <c r="L41" t="s">
        <v>17</v>
      </c>
    </row>
    <row r="42" spans="1:12" x14ac:dyDescent="0.2">
      <c r="A42" t="s">
        <v>80</v>
      </c>
      <c r="B42">
        <v>1</v>
      </c>
      <c r="C42" t="s">
        <v>22</v>
      </c>
      <c r="D42" t="s">
        <v>18</v>
      </c>
      <c r="E42">
        <v>16</v>
      </c>
      <c r="F42">
        <v>21</v>
      </c>
      <c r="G42">
        <v>25</v>
      </c>
      <c r="H42">
        <f>10^-5</f>
        <v>1.0000000000000001E-5</v>
      </c>
      <c r="I42">
        <v>2E-3</v>
      </c>
      <c r="J42">
        <f t="shared" si="0"/>
        <v>1033333333.3333334</v>
      </c>
      <c r="K42" t="s">
        <v>60</v>
      </c>
      <c r="L42" t="s">
        <v>15</v>
      </c>
    </row>
    <row r="43" spans="1:12" x14ac:dyDescent="0.2">
      <c r="A43" t="s">
        <v>80</v>
      </c>
      <c r="B43">
        <v>2</v>
      </c>
      <c r="C43" t="s">
        <v>22</v>
      </c>
      <c r="D43" t="s">
        <v>18</v>
      </c>
      <c r="E43">
        <v>1</v>
      </c>
      <c r="F43">
        <v>1</v>
      </c>
      <c r="G43">
        <v>1</v>
      </c>
      <c r="H43">
        <f>10^-5</f>
        <v>1.0000000000000001E-5</v>
      </c>
      <c r="I43">
        <v>2E-3</v>
      </c>
      <c r="J43">
        <f t="shared" si="0"/>
        <v>50000000</v>
      </c>
      <c r="K43" t="s">
        <v>76</v>
      </c>
      <c r="L43" t="s">
        <v>15</v>
      </c>
    </row>
    <row r="44" spans="1:12" x14ac:dyDescent="0.2">
      <c r="A44" t="s">
        <v>80</v>
      </c>
      <c r="B44">
        <v>3</v>
      </c>
      <c r="C44" t="s">
        <v>22</v>
      </c>
      <c r="D44" t="s">
        <v>18</v>
      </c>
      <c r="E44">
        <v>11</v>
      </c>
      <c r="F44">
        <v>22</v>
      </c>
      <c r="G44">
        <v>15</v>
      </c>
      <c r="H44">
        <f>10^-5</f>
        <v>1.0000000000000001E-5</v>
      </c>
      <c r="I44">
        <v>2E-3</v>
      </c>
      <c r="J44">
        <f t="shared" si="0"/>
        <v>800000000</v>
      </c>
      <c r="K44" t="s">
        <v>61</v>
      </c>
      <c r="L44" t="s">
        <v>15</v>
      </c>
    </row>
    <row r="45" spans="1:12" x14ac:dyDescent="0.2">
      <c r="A45" t="s">
        <v>80</v>
      </c>
      <c r="B45">
        <v>1</v>
      </c>
      <c r="C45" t="s">
        <v>22</v>
      </c>
      <c r="D45" t="s">
        <v>18</v>
      </c>
      <c r="E45">
        <v>24</v>
      </c>
      <c r="F45">
        <v>22</v>
      </c>
      <c r="G45">
        <v>16</v>
      </c>
      <c r="H45">
        <f>10^-3</f>
        <v>1E-3</v>
      </c>
      <c r="I45">
        <v>2E-3</v>
      </c>
      <c r="J45">
        <f t="shared" si="0"/>
        <v>10333333.333333334</v>
      </c>
      <c r="K45" t="s">
        <v>60</v>
      </c>
      <c r="L45" t="s">
        <v>17</v>
      </c>
    </row>
    <row r="46" spans="1:12" x14ac:dyDescent="0.2">
      <c r="A46" t="s">
        <v>80</v>
      </c>
      <c r="B46">
        <v>2</v>
      </c>
      <c r="C46" t="s">
        <v>22</v>
      </c>
      <c r="D46" t="s">
        <v>18</v>
      </c>
      <c r="E46">
        <v>3</v>
      </c>
      <c r="F46">
        <v>3</v>
      </c>
      <c r="G46">
        <v>2</v>
      </c>
      <c r="H46">
        <f>10^-3</f>
        <v>1E-3</v>
      </c>
      <c r="I46">
        <v>2E-3</v>
      </c>
      <c r="J46">
        <f t="shared" si="0"/>
        <v>1333333.3333333333</v>
      </c>
      <c r="K46" t="s">
        <v>76</v>
      </c>
      <c r="L46" t="s">
        <v>17</v>
      </c>
    </row>
    <row r="47" spans="1:12" x14ac:dyDescent="0.2">
      <c r="A47" t="s">
        <v>80</v>
      </c>
      <c r="B47">
        <v>3</v>
      </c>
      <c r="C47" t="s">
        <v>22</v>
      </c>
      <c r="D47" t="s">
        <v>18</v>
      </c>
      <c r="E47">
        <v>1</v>
      </c>
      <c r="F47">
        <v>1</v>
      </c>
      <c r="G47">
        <v>1</v>
      </c>
      <c r="H47">
        <f>10^-3</f>
        <v>1E-3</v>
      </c>
      <c r="I47">
        <v>2E-3</v>
      </c>
      <c r="J47">
        <f t="shared" si="0"/>
        <v>500000</v>
      </c>
      <c r="K47" t="s">
        <v>61</v>
      </c>
      <c r="L47" t="s">
        <v>17</v>
      </c>
    </row>
    <row r="48" spans="1:12" x14ac:dyDescent="0.2">
      <c r="A48" t="s">
        <v>17</v>
      </c>
      <c r="B48">
        <v>1</v>
      </c>
      <c r="C48" t="s">
        <v>28</v>
      </c>
      <c r="D48" t="s">
        <v>18</v>
      </c>
      <c r="E48">
        <v>0</v>
      </c>
      <c r="F48">
        <v>0</v>
      </c>
      <c r="G48">
        <v>0</v>
      </c>
      <c r="H48">
        <v>1</v>
      </c>
      <c r="I48">
        <v>2E-3</v>
      </c>
      <c r="J48">
        <f t="shared" si="0"/>
        <v>0</v>
      </c>
      <c r="K48" t="s">
        <v>62</v>
      </c>
      <c r="L48" t="s">
        <v>15</v>
      </c>
    </row>
    <row r="49" spans="1:12" x14ac:dyDescent="0.2">
      <c r="A49" t="s">
        <v>17</v>
      </c>
      <c r="B49">
        <v>2</v>
      </c>
      <c r="C49" t="s">
        <v>28</v>
      </c>
      <c r="D49" t="s">
        <v>18</v>
      </c>
      <c r="E49">
        <v>0</v>
      </c>
      <c r="F49">
        <v>0</v>
      </c>
      <c r="G49">
        <v>0</v>
      </c>
      <c r="H49">
        <v>1</v>
      </c>
      <c r="I49">
        <v>2E-3</v>
      </c>
      <c r="J49">
        <f t="shared" si="0"/>
        <v>0</v>
      </c>
      <c r="K49" t="s">
        <v>63</v>
      </c>
      <c r="L49" t="s">
        <v>15</v>
      </c>
    </row>
    <row r="50" spans="1:12" x14ac:dyDescent="0.2">
      <c r="A50" t="s">
        <v>17</v>
      </c>
      <c r="B50">
        <v>3</v>
      </c>
      <c r="C50" t="s">
        <v>28</v>
      </c>
      <c r="D50" t="s">
        <v>18</v>
      </c>
      <c r="E50">
        <v>1</v>
      </c>
      <c r="F50">
        <v>0</v>
      </c>
      <c r="G50">
        <v>0</v>
      </c>
      <c r="H50">
        <v>1</v>
      </c>
      <c r="I50">
        <v>2E-3</v>
      </c>
      <c r="J50">
        <f t="shared" si="0"/>
        <v>166.66666666666666</v>
      </c>
      <c r="K50" t="s">
        <v>65</v>
      </c>
      <c r="L50" t="s">
        <v>15</v>
      </c>
    </row>
    <row r="51" spans="1:12" x14ac:dyDescent="0.2">
      <c r="A51" t="s">
        <v>17</v>
      </c>
      <c r="B51">
        <v>1</v>
      </c>
      <c r="C51" t="s">
        <v>28</v>
      </c>
      <c r="D51" t="s">
        <v>18</v>
      </c>
      <c r="E51">
        <v>1</v>
      </c>
      <c r="F51">
        <v>1</v>
      </c>
      <c r="G51">
        <v>1</v>
      </c>
      <c r="H51">
        <f>10^-4</f>
        <v>1E-4</v>
      </c>
      <c r="I51">
        <v>2E-3</v>
      </c>
      <c r="J51">
        <f t="shared" si="0"/>
        <v>5000000</v>
      </c>
      <c r="K51" t="s">
        <v>62</v>
      </c>
      <c r="L51" t="s">
        <v>17</v>
      </c>
    </row>
    <row r="52" spans="1:12" x14ac:dyDescent="0.2">
      <c r="A52" t="s">
        <v>17</v>
      </c>
      <c r="B52">
        <v>2</v>
      </c>
      <c r="C52" t="s">
        <v>28</v>
      </c>
      <c r="D52" t="s">
        <v>18</v>
      </c>
      <c r="E52">
        <v>1</v>
      </c>
      <c r="F52">
        <v>1</v>
      </c>
      <c r="G52">
        <v>1</v>
      </c>
      <c r="H52">
        <f>10^-4</f>
        <v>1E-4</v>
      </c>
      <c r="I52">
        <v>2E-3</v>
      </c>
      <c r="J52">
        <f t="shared" si="0"/>
        <v>5000000</v>
      </c>
      <c r="K52" t="s">
        <v>63</v>
      </c>
      <c r="L52" t="s">
        <v>17</v>
      </c>
    </row>
    <row r="53" spans="1:12" x14ac:dyDescent="0.2">
      <c r="A53" t="s">
        <v>17</v>
      </c>
      <c r="B53">
        <v>3</v>
      </c>
      <c r="C53" t="s">
        <v>28</v>
      </c>
      <c r="D53" t="s">
        <v>18</v>
      </c>
      <c r="E53">
        <v>2</v>
      </c>
      <c r="F53">
        <v>1</v>
      </c>
      <c r="G53">
        <v>5</v>
      </c>
      <c r="H53">
        <f>10^-4</f>
        <v>1E-4</v>
      </c>
      <c r="I53">
        <v>2E-3</v>
      </c>
      <c r="J53">
        <f t="shared" si="0"/>
        <v>13333333.333333332</v>
      </c>
      <c r="K53" t="s">
        <v>65</v>
      </c>
      <c r="L53" t="s">
        <v>17</v>
      </c>
    </row>
    <row r="54" spans="1:12" x14ac:dyDescent="0.2">
      <c r="A54" t="s">
        <v>81</v>
      </c>
      <c r="B54">
        <v>1</v>
      </c>
      <c r="C54" t="s">
        <v>34</v>
      </c>
      <c r="D54" t="s">
        <v>18</v>
      </c>
      <c r="E54">
        <v>0</v>
      </c>
      <c r="F54">
        <v>0</v>
      </c>
      <c r="G54">
        <v>0</v>
      </c>
      <c r="H54">
        <v>1</v>
      </c>
      <c r="I54">
        <v>2E-3</v>
      </c>
      <c r="J54">
        <f t="shared" si="0"/>
        <v>0</v>
      </c>
      <c r="K54" t="s">
        <v>66</v>
      </c>
      <c r="L54" t="s">
        <v>15</v>
      </c>
    </row>
    <row r="55" spans="1:12" x14ac:dyDescent="0.2">
      <c r="A55" t="s">
        <v>81</v>
      </c>
      <c r="B55">
        <v>2</v>
      </c>
      <c r="C55" t="s">
        <v>34</v>
      </c>
      <c r="D55" t="s">
        <v>18</v>
      </c>
      <c r="E55">
        <v>1</v>
      </c>
      <c r="F55">
        <v>1</v>
      </c>
      <c r="G55">
        <v>1</v>
      </c>
      <c r="H55">
        <v>1</v>
      </c>
      <c r="I55">
        <v>2E-3</v>
      </c>
      <c r="J55">
        <f t="shared" si="0"/>
        <v>500</v>
      </c>
      <c r="K55" t="s">
        <v>67</v>
      </c>
      <c r="L55" t="s">
        <v>15</v>
      </c>
    </row>
    <row r="56" spans="1:12" x14ac:dyDescent="0.2">
      <c r="A56" t="s">
        <v>81</v>
      </c>
      <c r="B56">
        <v>3</v>
      </c>
      <c r="C56" t="s">
        <v>34</v>
      </c>
      <c r="D56" t="s">
        <v>18</v>
      </c>
      <c r="E56">
        <v>0</v>
      </c>
      <c r="F56">
        <v>0</v>
      </c>
      <c r="G56">
        <v>0</v>
      </c>
      <c r="H56">
        <v>1</v>
      </c>
      <c r="I56">
        <v>2E-3</v>
      </c>
      <c r="J56">
        <f t="shared" si="0"/>
        <v>0</v>
      </c>
      <c r="K56" t="s">
        <v>68</v>
      </c>
      <c r="L56" t="s">
        <v>15</v>
      </c>
    </row>
    <row r="57" spans="1:12" x14ac:dyDescent="0.2">
      <c r="A57" t="s">
        <v>81</v>
      </c>
      <c r="B57">
        <v>1</v>
      </c>
      <c r="C57" t="s">
        <v>34</v>
      </c>
      <c r="D57" t="s">
        <v>18</v>
      </c>
      <c r="E57">
        <v>2</v>
      </c>
      <c r="F57">
        <v>2</v>
      </c>
      <c r="G57">
        <v>0</v>
      </c>
      <c r="H57">
        <f>10^-2</f>
        <v>0.01</v>
      </c>
      <c r="I57">
        <v>2E-3</v>
      </c>
      <c r="J57">
        <f t="shared" si="0"/>
        <v>66666.666666666657</v>
      </c>
      <c r="K57" t="s">
        <v>66</v>
      </c>
      <c r="L57" t="s">
        <v>17</v>
      </c>
    </row>
    <row r="58" spans="1:12" x14ac:dyDescent="0.2">
      <c r="A58" t="s">
        <v>81</v>
      </c>
      <c r="B58">
        <v>2</v>
      </c>
      <c r="C58" t="s">
        <v>34</v>
      </c>
      <c r="D58" t="s">
        <v>18</v>
      </c>
      <c r="E58">
        <v>1</v>
      </c>
      <c r="F58">
        <v>1</v>
      </c>
      <c r="G58">
        <v>1</v>
      </c>
      <c r="H58">
        <f>10^-2</f>
        <v>0.01</v>
      </c>
      <c r="I58">
        <v>2E-3</v>
      </c>
      <c r="J58">
        <f t="shared" si="0"/>
        <v>49999.999999999993</v>
      </c>
      <c r="K58" t="s">
        <v>67</v>
      </c>
      <c r="L58" t="s">
        <v>17</v>
      </c>
    </row>
    <row r="59" spans="1:12" x14ac:dyDescent="0.2">
      <c r="A59" t="s">
        <v>81</v>
      </c>
      <c r="B59">
        <v>3</v>
      </c>
      <c r="C59" t="s">
        <v>34</v>
      </c>
      <c r="D59" t="s">
        <v>18</v>
      </c>
      <c r="E59">
        <v>1</v>
      </c>
      <c r="F59">
        <v>1</v>
      </c>
      <c r="G59">
        <v>2</v>
      </c>
      <c r="H59">
        <f>10^-2</f>
        <v>0.01</v>
      </c>
      <c r="I59">
        <v>2E-3</v>
      </c>
      <c r="J59">
        <f t="shared" si="0"/>
        <v>66666.666666666657</v>
      </c>
      <c r="K59" t="s">
        <v>68</v>
      </c>
      <c r="L59" t="s">
        <v>17</v>
      </c>
    </row>
    <row r="60" spans="1:12" x14ac:dyDescent="0.2">
      <c r="A60" t="s">
        <v>82</v>
      </c>
      <c r="B60">
        <v>1</v>
      </c>
      <c r="C60" t="s">
        <v>78</v>
      </c>
      <c r="D60" t="s">
        <v>18</v>
      </c>
      <c r="E60">
        <v>1</v>
      </c>
      <c r="F60">
        <v>0</v>
      </c>
      <c r="G60">
        <v>0</v>
      </c>
      <c r="H60">
        <f>10^-7</f>
        <v>9.9999999999999995E-8</v>
      </c>
      <c r="I60">
        <v>2E-3</v>
      </c>
      <c r="J60">
        <f t="shared" si="0"/>
        <v>1666666666.6666665</v>
      </c>
      <c r="K60" t="s">
        <v>70</v>
      </c>
      <c r="L60" t="s">
        <v>15</v>
      </c>
    </row>
    <row r="61" spans="1:12" x14ac:dyDescent="0.2">
      <c r="A61" t="s">
        <v>82</v>
      </c>
      <c r="B61">
        <v>2</v>
      </c>
      <c r="C61" t="s">
        <v>78</v>
      </c>
      <c r="D61" t="s">
        <v>18</v>
      </c>
      <c r="E61">
        <v>1</v>
      </c>
      <c r="F61">
        <v>2</v>
      </c>
      <c r="G61">
        <v>2</v>
      </c>
      <c r="H61">
        <f>10^-7</f>
        <v>9.9999999999999995E-8</v>
      </c>
      <c r="I61">
        <v>2E-3</v>
      </c>
      <c r="J61">
        <f t="shared" si="0"/>
        <v>8333333333.333333</v>
      </c>
      <c r="K61" t="s">
        <v>71</v>
      </c>
      <c r="L61" t="s">
        <v>15</v>
      </c>
    </row>
    <row r="62" spans="1:12" x14ac:dyDescent="0.2">
      <c r="A62" t="s">
        <v>82</v>
      </c>
      <c r="B62">
        <v>3</v>
      </c>
      <c r="C62" t="s">
        <v>78</v>
      </c>
      <c r="D62" t="s">
        <v>18</v>
      </c>
      <c r="E62">
        <v>1</v>
      </c>
      <c r="F62">
        <v>5</v>
      </c>
      <c r="G62">
        <v>2</v>
      </c>
      <c r="H62">
        <f>10^-7</f>
        <v>9.9999999999999995E-8</v>
      </c>
      <c r="I62">
        <v>2E-3</v>
      </c>
      <c r="J62">
        <f t="shared" si="0"/>
        <v>13333333333.333332</v>
      </c>
      <c r="K62" t="s">
        <v>77</v>
      </c>
      <c r="L62" t="s">
        <v>15</v>
      </c>
    </row>
    <row r="63" spans="1:12" x14ac:dyDescent="0.2">
      <c r="A63" t="s">
        <v>82</v>
      </c>
      <c r="B63">
        <v>1</v>
      </c>
      <c r="C63" t="s">
        <v>78</v>
      </c>
      <c r="D63" t="s">
        <v>18</v>
      </c>
      <c r="E63">
        <v>1</v>
      </c>
      <c r="F63">
        <v>1</v>
      </c>
      <c r="G63">
        <v>1</v>
      </c>
      <c r="H63">
        <f>10^-4</f>
        <v>1E-4</v>
      </c>
      <c r="I63">
        <v>2E-3</v>
      </c>
      <c r="J63">
        <f t="shared" si="0"/>
        <v>5000000</v>
      </c>
      <c r="K63" t="s">
        <v>70</v>
      </c>
      <c r="L63" t="s">
        <v>17</v>
      </c>
    </row>
    <row r="64" spans="1:12" x14ac:dyDescent="0.2">
      <c r="A64" t="s">
        <v>82</v>
      </c>
      <c r="B64">
        <v>2</v>
      </c>
      <c r="C64" t="s">
        <v>78</v>
      </c>
      <c r="D64" t="s">
        <v>18</v>
      </c>
      <c r="E64">
        <v>1</v>
      </c>
      <c r="F64">
        <v>1</v>
      </c>
      <c r="G64">
        <v>1</v>
      </c>
      <c r="H64">
        <f>10^-4</f>
        <v>1E-4</v>
      </c>
      <c r="I64">
        <v>2E-3</v>
      </c>
      <c r="J64">
        <f t="shared" si="0"/>
        <v>5000000</v>
      </c>
      <c r="K64" t="s">
        <v>71</v>
      </c>
      <c r="L64" t="s">
        <v>17</v>
      </c>
    </row>
    <row r="65" spans="1:12" x14ac:dyDescent="0.2">
      <c r="A65" t="s">
        <v>82</v>
      </c>
      <c r="B65">
        <v>3</v>
      </c>
      <c r="C65" t="s">
        <v>78</v>
      </c>
      <c r="D65" t="s">
        <v>18</v>
      </c>
      <c r="E65" s="2">
        <v>1</v>
      </c>
      <c r="F65" s="2">
        <v>3</v>
      </c>
      <c r="G65" s="2">
        <v>6</v>
      </c>
      <c r="H65">
        <f>10^-4</f>
        <v>1E-4</v>
      </c>
      <c r="I65">
        <v>2E-3</v>
      </c>
      <c r="J65">
        <f t="shared" si="0"/>
        <v>16666666.666666666</v>
      </c>
      <c r="K65" t="s">
        <v>77</v>
      </c>
      <c r="L65" t="s">
        <v>17</v>
      </c>
    </row>
    <row r="66" spans="1:12" x14ac:dyDescent="0.2">
      <c r="E66" s="2"/>
      <c r="F66" s="2"/>
      <c r="G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2023-03-22T15:05:12Z</dcterms:created>
  <dcterms:modified xsi:type="dcterms:W3CDTF">2023-03-23T15:52:40Z</dcterms:modified>
</cp:coreProperties>
</file>